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NP_CDE\Duurzame Energie Decentraal\Duurzame Warmte\HOOFDMAP\02 warmte overall traject\02 WW-marktmodel\Duurz.h.warmtenet\formats\"/>
    </mc:Choice>
  </mc:AlternateContent>
  <xr:revisionPtr revIDLastSave="0" documentId="13_ncr:1_{E48D3740-DF23-46BE-8600-0CDAC7507FFC}" xr6:coauthVersionLast="47" xr6:coauthVersionMax="47" xr10:uidLastSave="{00000000-0000-0000-0000-000000000000}"/>
  <bookViews>
    <workbookView xWindow="-120" yWindow="-120" windowWidth="29040" windowHeight="15840" activeTab="1" xr2:uid="{024D121A-73CF-45E1-A8A9-CCB83A143FAF}"/>
  </bookViews>
  <sheets>
    <sheet name="Toelichting" sheetId="4" r:id="rId1"/>
    <sheet name="Format" sheetId="1" r:id="rId2"/>
    <sheet name="Keuzelijsten" sheetId="2" r:id="rId3"/>
    <sheet name="Uitreksel data" sheetId="3" r:id="rId4"/>
  </sheets>
  <definedNames>
    <definedName name="_ftnref1" localSheetId="1">Format!$A$2</definedName>
    <definedName name="_Toc536795889" localSheetId="1">Format!$A$1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3" l="1" a="1"/>
  <c r="U2" i="3" s="1"/>
  <c r="U3" i="3" s="1"/>
  <c r="O3" i="3"/>
  <c r="T3" i="3"/>
  <c r="S3" i="3"/>
  <c r="R3" i="3"/>
  <c r="Q3" i="3"/>
  <c r="P3" i="3"/>
  <c r="H3" i="3"/>
  <c r="C3" i="3"/>
  <c r="B3" i="3"/>
  <c r="A3" i="3"/>
  <c r="AH2" i="3" l="1"/>
  <c r="AD2" i="3"/>
  <c r="AD3" i="3" s="1"/>
  <c r="Z2" i="3"/>
  <c r="Z3" i="3" s="1"/>
  <c r="V2" i="3"/>
  <c r="V3" i="3" s="1"/>
  <c r="AG2" i="3"/>
  <c r="AC2" i="3"/>
  <c r="AC3" i="3" s="1"/>
  <c r="Y2" i="3"/>
  <c r="Y3" i="3" s="1"/>
  <c r="AF2" i="3"/>
  <c r="AB2" i="3"/>
  <c r="AB3" i="3" s="1"/>
  <c r="X2" i="3"/>
  <c r="X3" i="3" s="1"/>
  <c r="AI2" i="3"/>
  <c r="AE2" i="3"/>
  <c r="AA2" i="3"/>
  <c r="AA3" i="3" s="1"/>
  <c r="W2" i="3"/>
  <c r="W3" i="3" s="1"/>
  <c r="C18" i="1"/>
  <c r="G3" i="3" s="1"/>
  <c r="C17" i="1"/>
  <c r="F3" i="3" s="1"/>
  <c r="C16" i="1"/>
  <c r="E3" i="3" s="1"/>
  <c r="C15" i="1"/>
  <c r="D3" i="3" s="1"/>
  <c r="F62" i="1"/>
  <c r="G58" i="1"/>
  <c r="G57" i="1"/>
  <c r="E40" i="1"/>
  <c r="B58" i="1" s="1"/>
  <c r="F40" i="1"/>
  <c r="C58" i="1" s="1"/>
  <c r="G40" i="1"/>
  <c r="D58" i="1" s="1"/>
  <c r="H40" i="1"/>
  <c r="E58" i="1" s="1"/>
  <c r="D40" i="1"/>
  <c r="E39" i="1"/>
  <c r="B57" i="1" s="1"/>
  <c r="F39" i="1"/>
  <c r="L3" i="3" s="1"/>
  <c r="G39" i="1"/>
  <c r="M3" i="3" s="1"/>
  <c r="H39" i="1"/>
  <c r="N3" i="3" s="1"/>
  <c r="D39" i="1"/>
  <c r="K3" i="3" s="1"/>
  <c r="G62" i="1" l="1"/>
  <c r="I3" i="3"/>
  <c r="J3" i="3"/>
  <c r="B62" i="1"/>
  <c r="E57" i="1"/>
  <c r="E62" i="1" s="1"/>
  <c r="D57" i="1"/>
  <c r="D62" i="1" s="1"/>
  <c r="C57" i="1"/>
  <c r="C62" i="1" s="1"/>
</calcChain>
</file>

<file path=xl/sharedStrings.xml><?xml version="1.0" encoding="utf-8"?>
<sst xmlns="http://schemas.openxmlformats.org/spreadsheetml/2006/main" count="163" uniqueCount="131">
  <si>
    <t>Rapportageformat Duurzaamheidsrapportage voor leveranciers in het kader van de Warmtewet</t>
  </si>
  <si>
    <t>Deze rapportage is onderdeel van het bestuursverslag dat warmteleveranciers met vergunning moeten indienen bij de ACM[1].</t>
  </si>
  <si>
    <t>Voor toelichting op deze rapportage zie het rapport “Duurzaamheid van warmte- &amp; koudelevering” op www.rvo.nl/warmtewet.</t>
  </si>
  <si>
    <r>
      <t>N</t>
    </r>
    <r>
      <rPr>
        <sz val="10"/>
        <color rgb="FF000000"/>
        <rFont val="Trebuchet MS"/>
        <family val="2"/>
      </rPr>
      <t>aam leverancier:</t>
    </r>
  </si>
  <si>
    <t>Warmtenet:</t>
  </si>
  <si>
    <t>Rapportageperiode:</t>
  </si>
  <si>
    <t>Aantal afnemers:</t>
  </si>
  <si>
    <t>Samenvatting</t>
  </si>
  <si>
    <t>Indicator</t>
  </si>
  <si>
    <t>Eenheid</t>
  </si>
  <si>
    <t>Optioneel data voor historische jaren</t>
  </si>
  <si>
    <r>
      <t>CO</t>
    </r>
    <r>
      <rPr>
        <vertAlign val="subscript"/>
        <sz val="10"/>
        <color rgb="FF000000"/>
        <rFont val="Trebuchet MS"/>
        <family val="2"/>
      </rPr>
      <t>2</t>
    </r>
    <r>
      <rPr>
        <sz val="10"/>
        <color rgb="FF000000"/>
        <rFont val="Trebuchet MS"/>
        <family val="2"/>
      </rPr>
      <t xml:space="preserve"> emissie</t>
    </r>
  </si>
  <si>
    <t>kg/GJth geleverde warmte of koude</t>
  </si>
  <si>
    <t>Primair fossiele energie-inzet</t>
  </si>
  <si>
    <t>GJp/ GJth geleverde warmte of koude</t>
  </si>
  <si>
    <t>Aandeel hernieuwbare energie</t>
  </si>
  <si>
    <t>%</t>
  </si>
  <si>
    <t>Aandeel restwarmte</t>
  </si>
  <si>
    <t>1. Gebiedsafbakening voor het warmtenet</t>
  </si>
  <si>
    <t>[kaartje bijvoegen en lijst met postcodegebieden]</t>
  </si>
  <si>
    <t>2. Warmtebronnen</t>
  </si>
  <si>
    <t>A</t>
  </si>
  <si>
    <t>B</t>
  </si>
  <si>
    <t>C</t>
  </si>
  <si>
    <t>D</t>
  </si>
  <si>
    <t>Bronnen</t>
  </si>
  <si>
    <r>
      <t>CO</t>
    </r>
    <r>
      <rPr>
        <vertAlign val="subscript"/>
        <sz val="10"/>
        <color rgb="FFFFFFFF"/>
        <rFont val="Trebuchet MS"/>
        <family val="2"/>
      </rPr>
      <t>2</t>
    </r>
    <r>
      <rPr>
        <sz val="10"/>
        <color rgb="FFFFFFFF"/>
        <rFont val="Trebuchet MS"/>
        <family val="2"/>
      </rPr>
      <t xml:space="preserve"> emissie</t>
    </r>
  </si>
  <si>
    <t>Primair fossiel energiegebruik</t>
  </si>
  <si>
    <t>Hernieuwbaar energiegebruik</t>
  </si>
  <si>
    <t>Restwarmte</t>
  </si>
  <si>
    <t>GJth/jaar</t>
  </si>
  <si>
    <t>kg/jaar</t>
  </si>
  <si>
    <t>GJp/jaar</t>
  </si>
  <si>
    <t>GJh/jaar</t>
  </si>
  <si>
    <t>GJr/jaar</t>
  </si>
  <si>
    <t>Bron [1]</t>
  </si>
  <si>
    <t>Bron [2]</t>
  </si>
  <si>
    <t>Bron [3]</t>
  </si>
  <si>
    <t>Etc.</t>
  </si>
  <si>
    <t>TOTAAL WARMTE</t>
  </si>
  <si>
    <t>TOTAAL KOUDE</t>
  </si>
  <si>
    <t>3. Aantal en type warmte- en koudeverbruikers</t>
  </si>
  <si>
    <t>E</t>
  </si>
  <si>
    <t>Type warmte/koude bron</t>
  </si>
  <si>
    <t>Aantal</t>
  </si>
  <si>
    <t>Warmte/koude afname (GJth/jaar)</t>
  </si>
  <si>
    <t>Kleinverbruikers warmte</t>
  </si>
  <si>
    <t>Kleinverbruikers koude</t>
  </si>
  <si>
    <t>Zakelijke verbruikers warmte</t>
  </si>
  <si>
    <t>Zakelijke verbruikers koude</t>
  </si>
  <si>
    <r>
      <t xml:space="preserve">LT = Lage Temperatuur &gt; 30 </t>
    </r>
    <r>
      <rPr>
        <vertAlign val="superscript"/>
        <sz val="10"/>
        <color theme="1"/>
        <rFont val="Trebuchet MS"/>
        <family val="2"/>
      </rPr>
      <t>o</t>
    </r>
    <r>
      <rPr>
        <sz val="10"/>
        <color theme="1"/>
        <rFont val="Trebuchet MS"/>
        <family val="2"/>
      </rPr>
      <t xml:space="preserve">C en &lt; 60 </t>
    </r>
    <r>
      <rPr>
        <vertAlign val="superscript"/>
        <sz val="10"/>
        <color theme="1"/>
        <rFont val="Trebuchet MS"/>
        <family val="2"/>
      </rPr>
      <t>o</t>
    </r>
    <r>
      <rPr>
        <sz val="10"/>
        <color theme="1"/>
        <rFont val="Trebuchet MS"/>
        <family val="2"/>
      </rPr>
      <t>C</t>
    </r>
  </si>
  <si>
    <r>
      <t xml:space="preserve">MT = Midden Temperatuur circa 70 </t>
    </r>
    <r>
      <rPr>
        <vertAlign val="superscript"/>
        <sz val="10"/>
        <color theme="1"/>
        <rFont val="Trebuchet MS"/>
        <family val="2"/>
      </rPr>
      <t>o</t>
    </r>
    <r>
      <rPr>
        <sz val="10"/>
        <color theme="1"/>
        <rFont val="Trebuchet MS"/>
        <family val="2"/>
      </rPr>
      <t>C</t>
    </r>
  </si>
  <si>
    <r>
      <t xml:space="preserve">HT = Hoge Temperatuur circa 90 </t>
    </r>
    <r>
      <rPr>
        <vertAlign val="superscript"/>
        <sz val="10"/>
        <color theme="1"/>
        <rFont val="Trebuchet MS"/>
        <family val="2"/>
      </rPr>
      <t>o</t>
    </r>
    <r>
      <rPr>
        <sz val="10"/>
        <color theme="1"/>
        <rFont val="Trebuchet MS"/>
        <family val="2"/>
      </rPr>
      <t>C</t>
    </r>
  </si>
  <si>
    <t>Energiedragers</t>
  </si>
  <si>
    <t>Warmte/koude verlies</t>
  </si>
  <si>
    <t>Warmte/koude afname</t>
  </si>
  <si>
    <t>Hulpenergie  bron [1]</t>
  </si>
  <si>
    <t>Hulpenergie bron [2]</t>
  </si>
  <si>
    <t>TOTAAL</t>
  </si>
  <si>
    <t>Indicator: primair fossiel energiegebruik (GJp/GJth) = B/E</t>
  </si>
  <si>
    <t>Indicator: aandeel hernieuwbaar (%) = C/(B+C+D)</t>
  </si>
  <si>
    <t>Indicator: aandeel restwarmte (%) = D/(B+C+D)</t>
  </si>
  <si>
    <t>5. Optionele informatie</t>
  </si>
  <si>
    <r>
      <t>[CO</t>
    </r>
    <r>
      <rPr>
        <i/>
        <vertAlign val="subscript"/>
        <sz val="10"/>
        <color rgb="FF000000"/>
        <rFont val="Trebuchet MS"/>
        <family val="2"/>
      </rPr>
      <t>2</t>
    </r>
    <r>
      <rPr>
        <i/>
        <sz val="10"/>
        <color rgb="FF000000"/>
        <rFont val="Trebuchet MS"/>
        <family val="2"/>
      </rPr>
      <t>-besparing]</t>
    </r>
  </si>
  <si>
    <t>[Uitstoot NOx etc.]</t>
  </si>
  <si>
    <t>[Herkomst biomassa]</t>
  </si>
  <si>
    <t>6. Toelichting</t>
  </si>
  <si>
    <t>[Overzicht van gebruikte kengetallen en gehanteerde veronderstellingen, eventueel bijzondere situaties]</t>
  </si>
  <si>
    <r>
      <t>[1]</t>
    </r>
    <r>
      <rPr>
        <sz val="9"/>
        <color theme="1"/>
        <rFont val="Trebuchet MS"/>
        <family val="2"/>
      </rPr>
      <t xml:space="preserve"> De rapportageverplichting is op genomen in het warmtebesluit en nader uitgewerkt in de warmteregeling. Het is vastgesteld in de Staatscourant.</t>
    </r>
  </si>
  <si>
    <t xml:space="preserve">Het netwerk voldoet </t>
  </si>
  <si>
    <t>aan de criteria voor „efficiënte stadsverwarming en koeling"</t>
  </si>
  <si>
    <t>Efficiente warmtenetten</t>
  </si>
  <si>
    <t>wel</t>
  </si>
  <si>
    <t>niet</t>
  </si>
  <si>
    <t>Restwarmte-gebruik</t>
  </si>
  <si>
    <t>Naam</t>
  </si>
  <si>
    <t>Type</t>
  </si>
  <si>
    <t>Categorie bron</t>
  </si>
  <si>
    <t>Aftapwarmte elektriciteitscentrale</t>
  </si>
  <si>
    <t>Aftapwarmte AVI</t>
  </si>
  <si>
    <t>WKK zonder derving</t>
  </si>
  <si>
    <t>E-boiler</t>
  </si>
  <si>
    <t>Gasketel</t>
  </si>
  <si>
    <t>WKO met warmtepomp</t>
  </si>
  <si>
    <t>WKO zonder warmtepomp</t>
  </si>
  <si>
    <t>Geothermie</t>
  </si>
  <si>
    <t>Biomassaketel</t>
  </si>
  <si>
    <t>Productie</t>
  </si>
  <si>
    <t>Warmte/koudeproductie</t>
  </si>
  <si>
    <t>Warmte</t>
  </si>
  <si>
    <t>Koude</t>
  </si>
  <si>
    <t>Temperatuurniveau van het net
LT, MT, HT* (optioneel)</t>
  </si>
  <si>
    <t>20…</t>
  </si>
  <si>
    <t>Temperatuurniveau</t>
  </si>
  <si>
    <t>LT</t>
  </si>
  <si>
    <t>MT</t>
  </si>
  <si>
    <t>HT</t>
  </si>
  <si>
    <r>
      <rPr>
        <sz val="10"/>
        <color theme="1"/>
        <rFont val="Trebuchet MS"/>
        <family val="2"/>
      </rPr>
      <t>Indicator: CO</t>
    </r>
    <r>
      <rPr>
        <vertAlign val="subscript"/>
        <sz val="10"/>
        <color theme="1"/>
        <rFont val="Trebuchet MS"/>
        <family val="2"/>
      </rPr>
      <t>2</t>
    </r>
    <r>
      <rPr>
        <sz val="10"/>
        <color theme="1"/>
        <rFont val="Trebuchet MS"/>
        <family val="2"/>
      </rPr>
      <t xml:space="preserve"> emissie (kg/GJ) = A/E</t>
    </r>
  </si>
  <si>
    <r>
      <t>4. CO</t>
    </r>
    <r>
      <rPr>
        <b/>
        <i/>
        <vertAlign val="subscript"/>
        <sz val="12"/>
        <color rgb="FF0D0D0D"/>
        <rFont val="Trebuchet MS"/>
        <family val="2"/>
      </rPr>
      <t>2</t>
    </r>
    <r>
      <rPr>
        <b/>
        <i/>
        <sz val="12"/>
        <color rgb="FF0D0D0D"/>
        <rFont val="Trebuchet MS"/>
        <family val="2"/>
      </rPr>
      <t xml:space="preserve"> en energiebalans</t>
    </r>
  </si>
  <si>
    <t>Energiebalans</t>
  </si>
  <si>
    <t>Levering</t>
  </si>
  <si>
    <t>Leverancier</t>
  </si>
  <si>
    <t>Warmtenet</t>
  </si>
  <si>
    <t>CO2-emissie</t>
  </si>
  <si>
    <t>PEF</t>
  </si>
  <si>
    <t>Efficient Netwerk</t>
  </si>
  <si>
    <t>Primair fossiele energie</t>
  </si>
  <si>
    <t>Hernieuwbare energie</t>
  </si>
  <si>
    <t>Warmte-verlies</t>
  </si>
  <si>
    <t>Totale warmteproductie</t>
  </si>
  <si>
    <t>Cf. CBS / KEV / EU</t>
  </si>
  <si>
    <t>Duurzaamheid cf. bouwregelgeving</t>
  </si>
  <si>
    <t>Rapportagejaar</t>
  </si>
  <si>
    <t>Warmte of koude</t>
  </si>
  <si>
    <t>Aansluitingen kleinverbruik</t>
  </si>
  <si>
    <t>Aansluitingen zakelijk</t>
  </si>
  <si>
    <t>Warmtelevering kleinverbruik</t>
  </si>
  <si>
    <t>Warmtelevering zakelijk</t>
  </si>
  <si>
    <t>Toelichting op de kleuren van de velden</t>
  </si>
  <si>
    <t>Invoerveld</t>
  </si>
  <si>
    <t>Optioneel invoerveld</t>
  </si>
  <si>
    <t>Berekende waarde</t>
  </si>
  <si>
    <t>Algemeen</t>
  </si>
  <si>
    <t>Rijen toevoegen in het format</t>
  </si>
  <si>
    <t>De rapportageverplichting is op genomen in het warmtebesluit en nader uitgewerkt in de warmteregeling. Het is vastgesteld in de Staatscourant.</t>
  </si>
  <si>
    <t xml:space="preserve">Als er bijvoorbeeld extra bronnen moeten worden toegevoegd, selecteer dan de regel met de laatste bron, klik op de rechter muisknop en kies 'invoegen'. De optelling blijft dan kloppend. </t>
  </si>
  <si>
    <t>Type bronnen toevoegen</t>
  </si>
  <si>
    <t>Is het type bron (bijv. B29) niet beschikbaar in de keuzelijst? Je kunt andere benamingen toevoegen in het tabblad 'keuzelijsten'.</t>
  </si>
  <si>
    <t>Hulpenergie [GJp/jr]</t>
  </si>
  <si>
    <t>?</t>
  </si>
  <si>
    <t xml:space="preserve">zie https://zoek.officielebekendmakingen.nl/stcrt-2020-65147.html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</si>
</sst>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4"/>
      <color rgb="FF548DD4"/>
      <name val="Trebuchet MS"/>
      <family val="2"/>
    </font>
    <font>
      <sz val="10"/>
      <color theme="1"/>
      <name val="Trebuchet MS"/>
      <family val="2"/>
    </font>
    <font>
      <vertAlign val="superscript"/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rgb="FFFFFFFF"/>
      <name val="Trebuchet MS"/>
      <family val="2"/>
    </font>
    <font>
      <vertAlign val="subscript"/>
      <sz val="10"/>
      <color rgb="FF000000"/>
      <name val="Trebuchet MS"/>
      <family val="2"/>
    </font>
    <font>
      <i/>
      <sz val="10"/>
      <color rgb="FF000000"/>
      <name val="Trebuchet MS"/>
      <family val="2"/>
    </font>
    <font>
      <sz val="10"/>
      <color rgb="FF4472C4"/>
      <name val="Trebuchet MS"/>
      <family val="2"/>
    </font>
    <font>
      <vertAlign val="subscript"/>
      <sz val="10"/>
      <color rgb="FFFFFFFF"/>
      <name val="Trebuchet MS"/>
      <family val="2"/>
    </font>
    <font>
      <sz val="10"/>
      <color rgb="FFFF0000"/>
      <name val="Trebuchet MS"/>
      <family val="2"/>
    </font>
    <font>
      <vertAlign val="subscript"/>
      <sz val="10"/>
      <color theme="1"/>
      <name val="Trebuchet MS"/>
      <family val="2"/>
    </font>
    <font>
      <i/>
      <vertAlign val="subscript"/>
      <sz val="10"/>
      <color rgb="FF000000"/>
      <name val="Trebuchet MS"/>
      <family val="2"/>
    </font>
    <font>
      <sz val="9"/>
      <color theme="1"/>
      <name val="Trebuchet MS"/>
      <family val="2"/>
    </font>
    <font>
      <vertAlign val="superscript"/>
      <sz val="9"/>
      <color theme="1"/>
      <name val="Trebuchet MS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rgb="FFFF0000"/>
      <name val="Calibri"/>
      <family val="2"/>
      <scheme val="minor"/>
    </font>
    <font>
      <b/>
      <i/>
      <sz val="12"/>
      <color rgb="FF0D0D0D"/>
      <name val="Trebuchet MS"/>
      <family val="2"/>
    </font>
    <font>
      <b/>
      <i/>
      <vertAlign val="subscript"/>
      <sz val="12"/>
      <color rgb="FF0D0D0D"/>
      <name val="Trebuchet MS"/>
      <family val="2"/>
    </font>
    <font>
      <sz val="11"/>
      <name val="Calibri"/>
      <family val="2"/>
      <scheme val="minor"/>
    </font>
    <font>
      <b/>
      <i/>
      <sz val="12"/>
      <color theme="1"/>
      <name val="Trebuchet MS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i/>
      <sz val="11"/>
      <color theme="4"/>
      <name val="Trebuchet MS"/>
      <family val="2"/>
    </font>
    <font>
      <i/>
      <u/>
      <sz val="11"/>
      <color theme="4"/>
      <name val="Trebuchet MS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5" fillId="3" borderId="1" applyNumberFormat="0" applyAlignment="0" applyProtection="0"/>
    <xf numFmtId="0" fontId="16" fillId="4" borderId="1" applyNumberFormat="0" applyAlignment="0" applyProtection="0"/>
    <xf numFmtId="0" fontId="28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2" fillId="0" borderId="0" xfId="0" applyFont="1" applyFill="1"/>
    <xf numFmtId="0" fontId="18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8" fillId="0" borderId="5" xfId="0" applyFont="1" applyBorder="1"/>
    <xf numFmtId="0" fontId="15" fillId="3" borderId="1" xfId="1"/>
    <xf numFmtId="0" fontId="15" fillId="3" borderId="1" xfId="1" applyAlignment="1">
      <alignment horizontal="left" vertical="center"/>
    </xf>
    <xf numFmtId="0" fontId="15" fillId="3" borderId="1" xfId="1" applyAlignment="1">
      <alignment horizontal="justify" vertical="center"/>
    </xf>
    <xf numFmtId="0" fontId="2" fillId="0" borderId="0" xfId="0" applyFo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/>
    <xf numFmtId="0" fontId="0" fillId="0" borderId="0" xfId="0" applyBorder="1"/>
    <xf numFmtId="0" fontId="0" fillId="0" borderId="7" xfId="0" applyFont="1" applyBorder="1"/>
    <xf numFmtId="0" fontId="0" fillId="0" borderId="11" xfId="0" applyBorder="1"/>
    <xf numFmtId="0" fontId="0" fillId="0" borderId="8" xfId="0" applyBorder="1"/>
    <xf numFmtId="0" fontId="0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19" fillId="0" borderId="0" xfId="0" applyFont="1"/>
    <xf numFmtId="0" fontId="15" fillId="3" borderId="1" xfId="1" applyAlignment="1">
      <alignment horizontal="left" vertical="center" wrapText="1"/>
    </xf>
    <xf numFmtId="0" fontId="16" fillId="4" borderId="1" xfId="2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18" fillId="0" borderId="4" xfId="0" applyFont="1" applyBorder="1"/>
    <xf numFmtId="0" fontId="15" fillId="3" borderId="1" xfId="1" applyAlignment="1">
      <alignment horizontal="justify" vertical="center" wrapText="1"/>
    </xf>
    <xf numFmtId="0" fontId="15" fillId="6" borderId="1" xfId="1" applyFill="1"/>
    <xf numFmtId="0" fontId="15" fillId="6" borderId="1" xfId="1" applyFill="1" applyAlignment="1">
      <alignment horizontal="left" vertical="center"/>
    </xf>
    <xf numFmtId="0" fontId="15" fillId="6" borderId="16" xfId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6" fillId="4" borderId="1" xfId="2"/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6" fillId="4" borderId="17" xfId="2" applyBorder="1"/>
    <xf numFmtId="0" fontId="18" fillId="0" borderId="8" xfId="0" applyFont="1" applyBorder="1"/>
    <xf numFmtId="0" fontId="15" fillId="6" borderId="17" xfId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6" fillId="0" borderId="11" xfId="2" applyFill="1" applyBorder="1"/>
    <xf numFmtId="0" fontId="18" fillId="0" borderId="11" xfId="0" applyFont="1" applyFill="1" applyBorder="1"/>
    <xf numFmtId="0" fontId="15" fillId="0" borderId="11" xfId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Fill="1"/>
    <xf numFmtId="0" fontId="15" fillId="3" borderId="18" xfId="1" applyBorder="1"/>
    <xf numFmtId="0" fontId="15" fillId="3" borderId="2" xfId="1" applyBorder="1"/>
    <xf numFmtId="0" fontId="24" fillId="0" borderId="0" xfId="0" applyFont="1" applyAlignment="1">
      <alignment horizontal="center"/>
    </xf>
    <xf numFmtId="0" fontId="15" fillId="0" borderId="0" xfId="1" applyFill="1" applyBorder="1"/>
    <xf numFmtId="0" fontId="15" fillId="3" borderId="19" xfId="1" applyBorder="1"/>
    <xf numFmtId="0" fontId="25" fillId="0" borderId="0" xfId="0" applyFont="1" applyFill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8" fillId="0" borderId="0" xfId="3"/>
  </cellXfs>
  <cellStyles count="4">
    <cellStyle name="Berekening" xfId="2" builtinId="22"/>
    <cellStyle name="Hyperlink" xfId="3" builtinId="8"/>
    <cellStyle name="Invoer" xfId="1" builtinId="2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13</xdr:row>
      <xdr:rowOff>76200</xdr:rowOff>
    </xdr:from>
    <xdr:to>
      <xdr:col>11</xdr:col>
      <xdr:colOff>533400</xdr:colOff>
      <xdr:row>40</xdr:row>
      <xdr:rowOff>28575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8C9D94E-8858-4C34-9A3B-191B87A9E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798" t="20003" r="5196" b="30454"/>
        <a:stretch/>
      </xdr:blipFill>
      <xdr:spPr>
        <a:xfrm>
          <a:off x="190500" y="2933700"/>
          <a:ext cx="8229600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oek.officielebekendmakingen.nl/stcrt-2020-65147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69F6-5E8B-4559-B520-FF5BB45F217B}">
  <dimension ref="A1:B43"/>
  <sheetViews>
    <sheetView workbookViewId="0">
      <selection activeCell="E9" sqref="E9"/>
    </sheetView>
  </sheetViews>
  <sheetFormatPr defaultRowHeight="15" x14ac:dyDescent="0.25"/>
  <cols>
    <col min="1" max="1" width="20.42578125" customWidth="1"/>
    <col min="2" max="2" width="15.5703125" customWidth="1"/>
  </cols>
  <sheetData>
    <row r="1" spans="1:2" ht="18" x14ac:dyDescent="0.35">
      <c r="A1" s="73" t="s">
        <v>122</v>
      </c>
    </row>
    <row r="2" spans="1:2" ht="15.75" x14ac:dyDescent="0.3">
      <c r="A2" s="10" t="s">
        <v>1</v>
      </c>
    </row>
    <row r="3" spans="1:2" x14ac:dyDescent="0.25">
      <c r="A3" s="71" t="s">
        <v>124</v>
      </c>
    </row>
    <row r="4" spans="1:2" ht="15.75" x14ac:dyDescent="0.3">
      <c r="A4" s="10" t="s">
        <v>2</v>
      </c>
    </row>
    <row r="6" spans="1:2" ht="18" x14ac:dyDescent="0.35">
      <c r="A6" s="73" t="s">
        <v>118</v>
      </c>
      <c r="B6" s="8"/>
    </row>
    <row r="7" spans="1:2" ht="16.5" x14ac:dyDescent="0.3">
      <c r="A7" s="16"/>
      <c r="B7" s="8" t="s">
        <v>119</v>
      </c>
    </row>
    <row r="8" spans="1:2" ht="16.5" x14ac:dyDescent="0.3">
      <c r="A8" s="46"/>
      <c r="B8" s="8" t="s">
        <v>120</v>
      </c>
    </row>
    <row r="9" spans="1:2" ht="16.5" x14ac:dyDescent="0.3">
      <c r="A9" s="60"/>
      <c r="B9" s="8" t="s">
        <v>121</v>
      </c>
    </row>
    <row r="11" spans="1:2" ht="18" x14ac:dyDescent="0.35">
      <c r="A11" s="73" t="s">
        <v>123</v>
      </c>
    </row>
    <row r="12" spans="1:2" x14ac:dyDescent="0.25">
      <c r="A12" t="s">
        <v>125</v>
      </c>
    </row>
    <row r="42" spans="1:1" ht="18" x14ac:dyDescent="0.35">
      <c r="A42" s="73" t="s">
        <v>126</v>
      </c>
    </row>
    <row r="43" spans="1:1" x14ac:dyDescent="0.25">
      <c r="A43" t="s">
        <v>127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BED9-AE7D-488A-B2D5-29879F3F528B}">
  <sheetPr codeName="Blad1"/>
  <dimension ref="A1:L78"/>
  <sheetViews>
    <sheetView tabSelected="1" zoomScale="85" zoomScaleNormal="85" workbookViewId="0">
      <selection activeCell="E22" sqref="E22"/>
    </sheetView>
  </sheetViews>
  <sheetFormatPr defaultRowHeight="16.5" x14ac:dyDescent="0.3"/>
  <cols>
    <col min="1" max="1" width="18.5703125" style="8" customWidth="1"/>
    <col min="2" max="8" width="17" style="8" customWidth="1"/>
    <col min="9" max="16384" width="9.140625" style="8"/>
  </cols>
  <sheetData>
    <row r="1" spans="1:12" ht="18.7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">
      <c r="A2" s="10" t="s">
        <v>1</v>
      </c>
    </row>
    <row r="3" spans="1:12" x14ac:dyDescent="0.3">
      <c r="A3" s="79" t="s">
        <v>2</v>
      </c>
    </row>
    <row r="4" spans="1:12" ht="7.5" customHeight="1" x14ac:dyDescent="0.3">
      <c r="A4" s="10"/>
    </row>
    <row r="5" spans="1:12" ht="6.75" customHeight="1" x14ac:dyDescent="0.3"/>
    <row r="6" spans="1:12" ht="16.5" customHeight="1" x14ac:dyDescent="0.3">
      <c r="A6" s="56"/>
    </row>
    <row r="7" spans="1:12" x14ac:dyDescent="0.3">
      <c r="A7" s="1" t="s">
        <v>3</v>
      </c>
      <c r="B7" s="17"/>
    </row>
    <row r="8" spans="1:12" x14ac:dyDescent="0.3">
      <c r="A8" s="3" t="s">
        <v>4</v>
      </c>
      <c r="B8" s="16"/>
    </row>
    <row r="9" spans="1:12" x14ac:dyDescent="0.3">
      <c r="A9" s="2" t="s">
        <v>5</v>
      </c>
      <c r="B9" s="17"/>
    </row>
    <row r="10" spans="1:12" ht="16.5" customHeight="1" x14ac:dyDescent="0.3">
      <c r="A10" s="2" t="s">
        <v>6</v>
      </c>
      <c r="B10" s="18"/>
    </row>
    <row r="11" spans="1:12" ht="11.25" customHeight="1" x14ac:dyDescent="0.3">
      <c r="A11" s="2"/>
    </row>
    <row r="12" spans="1:12" ht="18" x14ac:dyDescent="0.3">
      <c r="A12" s="56" t="s">
        <v>7</v>
      </c>
    </row>
    <row r="13" spans="1:12" ht="18" customHeight="1" x14ac:dyDescent="0.3">
      <c r="A13" s="49" t="s">
        <v>8</v>
      </c>
      <c r="B13" s="54"/>
      <c r="C13" s="50"/>
      <c r="D13" s="49" t="s">
        <v>9</v>
      </c>
      <c r="E13" s="50"/>
      <c r="F13" s="87" t="s">
        <v>10</v>
      </c>
      <c r="G13" s="88"/>
    </row>
    <row r="14" spans="1:12" ht="13.5" customHeight="1" x14ac:dyDescent="0.3">
      <c r="A14" s="51"/>
      <c r="B14" s="55"/>
      <c r="C14" s="52"/>
      <c r="D14" s="51"/>
      <c r="E14" s="52"/>
      <c r="F14" s="47" t="s">
        <v>92</v>
      </c>
      <c r="G14" s="48" t="s">
        <v>92</v>
      </c>
    </row>
    <row r="15" spans="1:12" x14ac:dyDescent="0.3">
      <c r="A15" s="41" t="s">
        <v>11</v>
      </c>
      <c r="B15" s="53"/>
      <c r="C15" s="60">
        <f>IFERROR(0,B62/G62)</f>
        <v>0</v>
      </c>
      <c r="D15" s="13" t="s">
        <v>12</v>
      </c>
      <c r="E15" s="15"/>
      <c r="F15" s="46"/>
      <c r="G15" s="46"/>
    </row>
    <row r="16" spans="1:12" x14ac:dyDescent="0.3">
      <c r="A16" s="13" t="s">
        <v>13</v>
      </c>
      <c r="B16" s="14"/>
      <c r="C16" s="60">
        <f>IFERROR(0,C62/G62)</f>
        <v>0</v>
      </c>
      <c r="D16" s="13" t="s">
        <v>14</v>
      </c>
      <c r="E16" s="15"/>
      <c r="F16" s="45"/>
      <c r="G16" s="45"/>
    </row>
    <row r="17" spans="1:8" x14ac:dyDescent="0.3">
      <c r="A17" s="13" t="s">
        <v>15</v>
      </c>
      <c r="B17" s="14"/>
      <c r="C17" s="60">
        <f>IFERROR(0,D62/(C62+D62+E62))</f>
        <v>0</v>
      </c>
      <c r="D17" s="13" t="s">
        <v>16</v>
      </c>
      <c r="E17" s="15"/>
      <c r="F17" s="45"/>
      <c r="G17" s="45"/>
    </row>
    <row r="18" spans="1:8" x14ac:dyDescent="0.3">
      <c r="A18" s="61" t="s">
        <v>17</v>
      </c>
      <c r="B18" s="62"/>
      <c r="C18" s="63">
        <f>IFERROR(0,E62/(C62+D62+E62))</f>
        <v>0</v>
      </c>
      <c r="D18" s="61" t="s">
        <v>16</v>
      </c>
      <c r="E18" s="64"/>
      <c r="F18" s="65"/>
      <c r="G18" s="65"/>
    </row>
    <row r="19" spans="1:8" ht="6" customHeight="1" x14ac:dyDescent="0.3">
      <c r="A19" s="66"/>
      <c r="B19" s="66"/>
      <c r="C19" s="67"/>
      <c r="D19" s="66"/>
      <c r="E19" s="68"/>
      <c r="F19" s="69"/>
      <c r="G19" s="69"/>
    </row>
    <row r="20" spans="1:8" x14ac:dyDescent="0.3">
      <c r="A20" s="2" t="s">
        <v>69</v>
      </c>
      <c r="B20" s="75"/>
      <c r="C20" s="19" t="s">
        <v>70</v>
      </c>
      <c r="F20" s="80"/>
      <c r="G20" s="81" t="s">
        <v>129</v>
      </c>
    </row>
    <row r="21" spans="1:8" x14ac:dyDescent="0.3">
      <c r="A21" s="2"/>
    </row>
    <row r="22" spans="1:8" ht="18" x14ac:dyDescent="0.3">
      <c r="A22" s="56" t="s">
        <v>18</v>
      </c>
    </row>
    <row r="23" spans="1:8" x14ac:dyDescent="0.3">
      <c r="A23" s="4" t="s">
        <v>19</v>
      </c>
      <c r="D23" s="81" t="s">
        <v>129</v>
      </c>
    </row>
    <row r="24" spans="1:8" x14ac:dyDescent="0.3">
      <c r="A24" s="4"/>
    </row>
    <row r="25" spans="1:8" x14ac:dyDescent="0.3">
      <c r="A25" s="17"/>
      <c r="B25" s="16"/>
      <c r="C25" s="78"/>
      <c r="D25" s="77"/>
      <c r="E25" s="77"/>
      <c r="F25" s="77"/>
    </row>
    <row r="26" spans="1:8" x14ac:dyDescent="0.3">
      <c r="A26" s="17"/>
      <c r="B26" s="16"/>
      <c r="C26" s="78"/>
      <c r="D26" s="77"/>
      <c r="E26" s="77"/>
      <c r="F26" s="77"/>
    </row>
    <row r="27" spans="1:8" x14ac:dyDescent="0.3">
      <c r="A27" s="17"/>
      <c r="B27" s="16"/>
      <c r="C27" s="78"/>
      <c r="D27" s="77"/>
      <c r="E27" s="77"/>
      <c r="F27" s="77"/>
    </row>
    <row r="28" spans="1:8" x14ac:dyDescent="0.3">
      <c r="A28" s="17"/>
      <c r="B28" s="16"/>
      <c r="C28" s="78"/>
      <c r="D28" s="77"/>
      <c r="E28" s="77"/>
      <c r="F28" s="77"/>
    </row>
    <row r="29" spans="1:8" x14ac:dyDescent="0.3">
      <c r="A29" s="17"/>
      <c r="B29" s="16"/>
      <c r="C29" s="78"/>
      <c r="D29" s="77"/>
      <c r="E29" s="77"/>
      <c r="F29" s="77"/>
    </row>
    <row r="30" spans="1:8" x14ac:dyDescent="0.3">
      <c r="A30" s="4"/>
    </row>
    <row r="31" spans="1:8" ht="18" x14ac:dyDescent="0.3">
      <c r="A31" s="56" t="s">
        <v>20</v>
      </c>
    </row>
    <row r="32" spans="1:8" x14ac:dyDescent="0.3">
      <c r="A32" s="23"/>
      <c r="B32" s="24"/>
      <c r="D32" s="23"/>
      <c r="E32" s="20" t="s">
        <v>21</v>
      </c>
      <c r="F32" s="20" t="s">
        <v>22</v>
      </c>
      <c r="G32" s="20" t="s">
        <v>23</v>
      </c>
      <c r="H32" s="20" t="s">
        <v>24</v>
      </c>
    </row>
    <row r="33" spans="1:8" ht="28.5" customHeight="1" x14ac:dyDescent="0.3">
      <c r="A33" s="85" t="s">
        <v>25</v>
      </c>
      <c r="B33" s="86"/>
      <c r="C33" s="22" t="s">
        <v>113</v>
      </c>
      <c r="D33" s="22" t="s">
        <v>87</v>
      </c>
      <c r="E33" s="12" t="s">
        <v>26</v>
      </c>
      <c r="F33" s="12" t="s">
        <v>27</v>
      </c>
      <c r="G33" s="12" t="s">
        <v>28</v>
      </c>
      <c r="H33" s="12" t="s">
        <v>74</v>
      </c>
    </row>
    <row r="34" spans="1:8" x14ac:dyDescent="0.3">
      <c r="A34" s="12" t="s">
        <v>75</v>
      </c>
      <c r="B34" s="12" t="s">
        <v>76</v>
      </c>
      <c r="C34" s="12"/>
      <c r="D34" s="12" t="s">
        <v>30</v>
      </c>
      <c r="E34" s="12" t="s">
        <v>31</v>
      </c>
      <c r="F34" s="12" t="s">
        <v>32</v>
      </c>
      <c r="G34" s="12" t="s">
        <v>33</v>
      </c>
      <c r="H34" s="12" t="s">
        <v>34</v>
      </c>
    </row>
    <row r="35" spans="1:8" x14ac:dyDescent="0.3">
      <c r="A35" s="35" t="s">
        <v>35</v>
      </c>
      <c r="B35" s="16"/>
      <c r="C35" s="16"/>
      <c r="D35" s="35"/>
      <c r="E35" s="35"/>
      <c r="F35" s="35"/>
      <c r="G35" s="35"/>
      <c r="H35" s="35"/>
    </row>
    <row r="36" spans="1:8" x14ac:dyDescent="0.3">
      <c r="A36" s="35" t="s">
        <v>36</v>
      </c>
      <c r="B36" s="16"/>
      <c r="C36" s="16"/>
      <c r="D36" s="35"/>
      <c r="E36" s="35"/>
      <c r="F36" s="35"/>
      <c r="G36" s="35"/>
      <c r="H36" s="35"/>
    </row>
    <row r="37" spans="1:8" x14ac:dyDescent="0.3">
      <c r="A37" s="35" t="s">
        <v>37</v>
      </c>
      <c r="B37" s="16"/>
      <c r="C37" s="16"/>
      <c r="D37" s="35"/>
      <c r="E37" s="35"/>
      <c r="F37" s="35"/>
      <c r="G37" s="35"/>
      <c r="H37" s="35"/>
    </row>
    <row r="38" spans="1:8" x14ac:dyDescent="0.3">
      <c r="A38" s="35" t="s">
        <v>38</v>
      </c>
      <c r="B38" s="16"/>
      <c r="C38" s="16"/>
      <c r="D38" s="35"/>
      <c r="E38" s="35"/>
      <c r="F38" s="35"/>
      <c r="G38" s="35"/>
      <c r="H38" s="35"/>
    </row>
    <row r="39" spans="1:8" x14ac:dyDescent="0.3">
      <c r="A39" s="21" t="s">
        <v>39</v>
      </c>
      <c r="B39" s="11"/>
      <c r="C39" s="11"/>
      <c r="D39" s="36">
        <f>SUMIF($C$35:$C$38,"=warmte",D35:D38)</f>
        <v>0</v>
      </c>
      <c r="E39" s="36">
        <f>SUMIF($C$35:$C$38,"=warmte",E35:E38)</f>
        <v>0</v>
      </c>
      <c r="F39" s="36">
        <f>SUMIF($C$35:$C$38,"=warmte",F35:F38)</f>
        <v>0</v>
      </c>
      <c r="G39" s="36">
        <f>SUMIF($C$35:$C$38,"=warmte",G35:G38)</f>
        <v>0</v>
      </c>
      <c r="H39" s="36">
        <f>SUMIF($C$35:$C$38,"=warmte",H35:H38)</f>
        <v>0</v>
      </c>
    </row>
    <row r="40" spans="1:8" x14ac:dyDescent="0.3">
      <c r="A40" s="21" t="s">
        <v>40</v>
      </c>
      <c r="B40" s="11"/>
      <c r="C40" s="11"/>
      <c r="D40" s="36">
        <f>SUMIF($C$35:$C$38,"=koude",D35:D38)</f>
        <v>0</v>
      </c>
      <c r="E40" s="36">
        <f>SUMIF($C$35:$C$38,"=koude",E35:E38)</f>
        <v>0</v>
      </c>
      <c r="F40" s="36">
        <f>SUMIF($C$35:$C$38,"=koude",F35:F38)</f>
        <v>0</v>
      </c>
      <c r="G40" s="36">
        <f>SUMIF($C$35:$C$38,"=koude",G35:G38)</f>
        <v>0</v>
      </c>
      <c r="H40" s="36">
        <f>SUMIF($C$35:$C$38,"=koude",H35:H38)</f>
        <v>0</v>
      </c>
    </row>
    <row r="41" spans="1:8" x14ac:dyDescent="0.3">
      <c r="A41" s="5"/>
      <c r="B41" s="5"/>
      <c r="C41" s="5"/>
      <c r="D41" s="5"/>
      <c r="E41" s="5"/>
      <c r="F41" s="5"/>
    </row>
    <row r="42" spans="1:8" ht="18" x14ac:dyDescent="0.3">
      <c r="A42" s="56" t="s">
        <v>41</v>
      </c>
      <c r="E42" s="80" t="s">
        <v>129</v>
      </c>
    </row>
    <row r="43" spans="1:8" x14ac:dyDescent="0.3">
      <c r="A43" s="23"/>
      <c r="B43" s="24"/>
      <c r="C43" s="23"/>
      <c r="D43" s="40" t="s">
        <v>42</v>
      </c>
      <c r="E43" s="39"/>
    </row>
    <row r="44" spans="1:8" ht="45" customHeight="1" x14ac:dyDescent="0.3">
      <c r="A44" s="38" t="s">
        <v>43</v>
      </c>
      <c r="B44" s="38"/>
      <c r="C44" s="12" t="s">
        <v>44</v>
      </c>
      <c r="D44" s="70" t="s">
        <v>45</v>
      </c>
      <c r="E44" s="89" t="s">
        <v>91</v>
      </c>
      <c r="F44" s="90"/>
      <c r="G44" s="91"/>
    </row>
    <row r="45" spans="1:8" ht="15.75" customHeight="1" x14ac:dyDescent="0.3">
      <c r="A45" s="83" t="s">
        <v>46</v>
      </c>
      <c r="B45" s="82"/>
      <c r="C45" s="43"/>
      <c r="D45" s="43"/>
      <c r="E45" s="44"/>
      <c r="F45" s="42"/>
      <c r="G45" s="15"/>
    </row>
    <row r="46" spans="1:8" ht="18" customHeight="1" x14ac:dyDescent="0.3">
      <c r="A46" s="13" t="s">
        <v>47</v>
      </c>
      <c r="B46" s="37"/>
      <c r="C46" s="43"/>
      <c r="D46" s="43"/>
      <c r="E46" s="44"/>
      <c r="F46" s="42"/>
      <c r="G46" s="15"/>
    </row>
    <row r="47" spans="1:8" ht="16.5" customHeight="1" x14ac:dyDescent="0.3">
      <c r="A47" s="13" t="s">
        <v>48</v>
      </c>
      <c r="B47" s="37"/>
      <c r="C47" s="43"/>
      <c r="D47" s="43"/>
      <c r="E47" s="44"/>
      <c r="F47" s="42"/>
      <c r="G47" s="15"/>
    </row>
    <row r="48" spans="1:8" x14ac:dyDescent="0.3">
      <c r="A48" s="13" t="s">
        <v>49</v>
      </c>
      <c r="B48" s="37"/>
      <c r="C48" s="43"/>
      <c r="D48" s="43"/>
      <c r="E48" s="44"/>
      <c r="F48" s="42"/>
      <c r="G48" s="15"/>
    </row>
    <row r="49" spans="1:7" ht="16.5" customHeight="1" x14ac:dyDescent="0.3">
      <c r="A49" s="84" t="s">
        <v>50</v>
      </c>
      <c r="B49" s="84"/>
      <c r="C49" s="84"/>
      <c r="D49" s="84"/>
    </row>
    <row r="50" spans="1:7" ht="17.25" x14ac:dyDescent="0.3">
      <c r="A50" s="84" t="s">
        <v>51</v>
      </c>
      <c r="B50" s="84"/>
      <c r="C50" s="84"/>
      <c r="D50" s="84"/>
    </row>
    <row r="51" spans="1:7" ht="17.25" x14ac:dyDescent="0.3">
      <c r="A51" s="84" t="s">
        <v>52</v>
      </c>
      <c r="B51" s="84"/>
      <c r="C51" s="84"/>
      <c r="D51" s="84"/>
    </row>
    <row r="52" spans="1:7" ht="13.5" customHeight="1" x14ac:dyDescent="0.3">
      <c r="A52" s="1"/>
      <c r="B52" s="1"/>
      <c r="C52" s="1"/>
      <c r="D52" s="1"/>
    </row>
    <row r="53" spans="1:7" ht="19.5" x14ac:dyDescent="0.3">
      <c r="A53" s="56" t="s">
        <v>98</v>
      </c>
    </row>
    <row r="54" spans="1:7" x14ac:dyDescent="0.3">
      <c r="A54" s="58"/>
      <c r="B54" s="20" t="s">
        <v>21</v>
      </c>
      <c r="C54" s="20" t="s">
        <v>22</v>
      </c>
      <c r="D54" s="20" t="s">
        <v>23</v>
      </c>
      <c r="E54" s="20" t="s">
        <v>24</v>
      </c>
      <c r="F54" s="20"/>
      <c r="G54" s="20" t="s">
        <v>42</v>
      </c>
    </row>
    <row r="55" spans="1:7" ht="33.75" customHeight="1" x14ac:dyDescent="0.3">
      <c r="A55" s="12" t="s">
        <v>53</v>
      </c>
      <c r="B55" s="12" t="s">
        <v>26</v>
      </c>
      <c r="C55" s="12" t="s">
        <v>27</v>
      </c>
      <c r="D55" s="12" t="s">
        <v>28</v>
      </c>
      <c r="E55" s="12" t="s">
        <v>74</v>
      </c>
      <c r="F55" s="12" t="s">
        <v>54</v>
      </c>
      <c r="G55" s="12" t="s">
        <v>55</v>
      </c>
    </row>
    <row r="56" spans="1:7" x14ac:dyDescent="0.3">
      <c r="A56" s="12"/>
      <c r="B56" s="12" t="s">
        <v>31</v>
      </c>
      <c r="C56" s="12" t="s">
        <v>32</v>
      </c>
      <c r="D56" s="12" t="s">
        <v>33</v>
      </c>
      <c r="E56" s="12" t="s">
        <v>34</v>
      </c>
      <c r="F56" s="12" t="s">
        <v>30</v>
      </c>
      <c r="G56" s="12" t="s">
        <v>30</v>
      </c>
    </row>
    <row r="57" spans="1:7" x14ac:dyDescent="0.3">
      <c r="A57" s="59" t="s">
        <v>39</v>
      </c>
      <c r="B57" s="36">
        <f>E39</f>
        <v>0</v>
      </c>
      <c r="C57" s="36">
        <f t="shared" ref="C57:E57" si="0">F39</f>
        <v>0</v>
      </c>
      <c r="D57" s="36">
        <f t="shared" si="0"/>
        <v>0</v>
      </c>
      <c r="E57" s="36">
        <f t="shared" si="0"/>
        <v>0</v>
      </c>
      <c r="F57" s="35"/>
      <c r="G57" s="36">
        <f>D45+D47</f>
        <v>0</v>
      </c>
    </row>
    <row r="58" spans="1:7" x14ac:dyDescent="0.3">
      <c r="A58" s="59" t="s">
        <v>40</v>
      </c>
      <c r="B58" s="36">
        <f>E40</f>
        <v>0</v>
      </c>
      <c r="C58" s="36">
        <f t="shared" ref="C58" si="1">F40</f>
        <v>0</v>
      </c>
      <c r="D58" s="36">
        <f t="shared" ref="D58" si="2">G40</f>
        <v>0</v>
      </c>
      <c r="E58" s="36">
        <f t="shared" ref="E58" si="3">H40</f>
        <v>0</v>
      </c>
      <c r="F58" s="35"/>
      <c r="G58" s="36">
        <f>D46+D48</f>
        <v>0</v>
      </c>
    </row>
    <row r="59" spans="1:7" ht="18" customHeight="1" x14ac:dyDescent="0.3">
      <c r="A59" s="59" t="s">
        <v>56</v>
      </c>
      <c r="B59" s="35"/>
      <c r="C59" s="35"/>
      <c r="D59" s="21"/>
      <c r="E59" s="21"/>
      <c r="F59" s="21"/>
      <c r="G59" s="21"/>
    </row>
    <row r="60" spans="1:7" x14ac:dyDescent="0.3">
      <c r="A60" s="59" t="s">
        <v>57</v>
      </c>
      <c r="B60" s="35"/>
      <c r="C60" s="35"/>
      <c r="D60" s="21"/>
      <c r="E60" s="21"/>
      <c r="F60" s="21"/>
      <c r="G60" s="21"/>
    </row>
    <row r="61" spans="1:7" x14ac:dyDescent="0.3">
      <c r="A61" s="59" t="s">
        <v>38</v>
      </c>
      <c r="B61" s="35"/>
      <c r="C61" s="35"/>
      <c r="D61" s="21"/>
      <c r="E61" s="21"/>
      <c r="F61" s="21"/>
      <c r="G61" s="21"/>
    </row>
    <row r="62" spans="1:7" x14ac:dyDescent="0.3">
      <c r="A62" s="59" t="s">
        <v>58</v>
      </c>
      <c r="B62" s="36">
        <f>SUM(B57:B61)</f>
        <v>0</v>
      </c>
      <c r="C62" s="36">
        <f t="shared" ref="C62:G62" si="4">SUM(C57:C61)</f>
        <v>0</v>
      </c>
      <c r="D62" s="36">
        <f t="shared" si="4"/>
        <v>0</v>
      </c>
      <c r="E62" s="36">
        <f t="shared" si="4"/>
        <v>0</v>
      </c>
      <c r="F62" s="36">
        <f t="shared" si="4"/>
        <v>0</v>
      </c>
      <c r="G62" s="36">
        <f t="shared" si="4"/>
        <v>0</v>
      </c>
    </row>
    <row r="63" spans="1:7" x14ac:dyDescent="0.3">
      <c r="A63" s="1" t="s">
        <v>97</v>
      </c>
    </row>
    <row r="64" spans="1:7" x14ac:dyDescent="0.3">
      <c r="A64" s="1" t="s">
        <v>59</v>
      </c>
    </row>
    <row r="65" spans="1:1" x14ac:dyDescent="0.3">
      <c r="A65" s="1" t="s">
        <v>60</v>
      </c>
    </row>
    <row r="66" spans="1:1" x14ac:dyDescent="0.3">
      <c r="A66" s="1" t="s">
        <v>61</v>
      </c>
    </row>
    <row r="67" spans="1:1" x14ac:dyDescent="0.3">
      <c r="A67" s="1"/>
    </row>
    <row r="68" spans="1:1" ht="18" x14ac:dyDescent="0.3">
      <c r="A68" s="57" t="s">
        <v>62</v>
      </c>
    </row>
    <row r="69" spans="1:1" x14ac:dyDescent="0.3">
      <c r="A69" s="4" t="s">
        <v>63</v>
      </c>
    </row>
    <row r="70" spans="1:1" x14ac:dyDescent="0.3">
      <c r="A70" s="4" t="s">
        <v>64</v>
      </c>
    </row>
    <row r="71" spans="1:1" x14ac:dyDescent="0.3">
      <c r="A71" s="4" t="s">
        <v>65</v>
      </c>
    </row>
    <row r="72" spans="1:1" x14ac:dyDescent="0.3">
      <c r="A72" s="4"/>
    </row>
    <row r="73" spans="1:1" ht="18" x14ac:dyDescent="0.3">
      <c r="A73" s="57" t="s">
        <v>66</v>
      </c>
    </row>
    <row r="74" spans="1:1" x14ac:dyDescent="0.3">
      <c r="A74" s="4" t="s">
        <v>67</v>
      </c>
    </row>
    <row r="75" spans="1:1" x14ac:dyDescent="0.3">
      <c r="A75" s="9"/>
    </row>
    <row r="76" spans="1:1" x14ac:dyDescent="0.3">
      <c r="A76" s="9"/>
    </row>
    <row r="77" spans="1:1" ht="17.25" x14ac:dyDescent="0.3">
      <c r="A77" s="6" t="s">
        <v>68</v>
      </c>
    </row>
    <row r="78" spans="1:1" x14ac:dyDescent="0.3">
      <c r="A78" s="98" t="s">
        <v>130</v>
      </c>
    </row>
  </sheetData>
  <mergeCells count="6">
    <mergeCell ref="A50:D50"/>
    <mergeCell ref="A51:D51"/>
    <mergeCell ref="A33:B33"/>
    <mergeCell ref="F13:G13"/>
    <mergeCell ref="E44:G44"/>
    <mergeCell ref="A49:D49"/>
  </mergeCells>
  <dataValidations xWindow="687" yWindow="609" count="4">
    <dataValidation allowBlank="1" showInputMessage="1" showErrorMessage="1" prompt="Bij voorkeur met postcodes van de aansluitingen (notatie 1234 AB). Als dat niet kan mag ook een andere eenduidige geografische aanduiding gegeven worden. " sqref="D23" xr:uid="{1C7D08B1-9484-4671-81CD-F3BD24D72721}"/>
    <dataValidation allowBlank="1" showInputMessage="1" showErrorMessage="1" prompt="Zie H4 van het rapport &quot;Duurzaamheid van warmte- en koudelevering&quot; op www.rvo.nl/warmtewet" sqref="G20" xr:uid="{3BEFFBCD-D379-4BAA-8F7D-60BC73813910}"/>
    <dataValidation allowBlank="1" showInputMessage="1" showErrorMessage="1" prompt="hoeveelheid energie die nodig is om geproduceerde warmte van de productielocatie _x000a_naar de eindverbruiker te brengen en de opwekking te faciliteren." sqref="A59 A60" xr:uid="{EABFCC0F-20CE-43E6-A9E0-93F12680AACA}"/>
    <dataValidation allowBlank="1" showInputMessage="1" showErrorMessage="1" prompt="Kleinverbruikers: aansluiting &lt;100 kW_x000a_Zakelijke verbruikers: aansluiting &gt; 100 kW" sqref="E42" xr:uid="{A7BB3386-EAA7-4587-9949-3231E6503F5B}"/>
  </dataValidations>
  <hyperlinks>
    <hyperlink ref="A78" r:id="rId1" display="https://zoek.officielebekendmakingen.nl/stcrt-2020-65147.html" xr:uid="{D0521312-5135-439C-A625-CC0BD861B380}"/>
  </hyperlink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687" yWindow="609" count="4">
        <x14:dataValidation type="list" allowBlank="1" showInputMessage="1" showErrorMessage="1" xr:uid="{B6EAD051-AF88-4BB3-B3E6-618C9327AB76}">
          <x14:formula1>
            <xm:f>Keuzelijsten!$A$2:$A$3</xm:f>
          </x14:formula1>
          <xm:sqref>B20</xm:sqref>
        </x14:dataValidation>
        <x14:dataValidation type="list" allowBlank="1" showInputMessage="1" showErrorMessage="1" xr:uid="{E3351029-E03B-454F-8EB0-336B07BD3C10}">
          <x14:formula1>
            <xm:f>Keuzelijsten!$G$2:$G$4</xm:f>
          </x14:formula1>
          <xm:sqref>E45:E48</xm:sqref>
        </x14:dataValidation>
        <x14:dataValidation type="list" allowBlank="1" showInputMessage="1" showErrorMessage="1" xr:uid="{165B5EE2-162B-4D7F-93B2-BC1C2480446C}">
          <x14:formula1>
            <xm:f>Keuzelijsten!$D$2:$D$3</xm:f>
          </x14:formula1>
          <xm:sqref>C35:C40</xm:sqref>
        </x14:dataValidation>
        <x14:dataValidation type="list" allowBlank="1" showInputMessage="1" showErrorMessage="1" xr:uid="{6F119FBF-6774-432F-ABB7-2D3AA45449E6}">
          <x14:formula1>
            <xm:f>Keuzelijsten!$A$6:$A$20</xm:f>
          </x14:formula1>
          <xm:sqref>B35:B40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815B-1750-4377-A11F-527E13245565}">
  <dimension ref="A1:H20"/>
  <sheetViews>
    <sheetView workbookViewId="0">
      <selection activeCell="H14" sqref="H14"/>
    </sheetView>
  </sheetViews>
  <sheetFormatPr defaultRowHeight="15" x14ac:dyDescent="0.25"/>
  <cols>
    <col min="2" max="3" width="9.140625" customWidth="1"/>
    <col min="7" max="7" width="17.140625" customWidth="1"/>
    <col min="8" max="8" width="17.7109375" customWidth="1"/>
  </cols>
  <sheetData>
    <row r="1" spans="1:8" x14ac:dyDescent="0.25">
      <c r="A1" s="25" t="s">
        <v>71</v>
      </c>
      <c r="D1" s="25" t="s">
        <v>88</v>
      </c>
      <c r="G1" s="25" t="s">
        <v>93</v>
      </c>
    </row>
    <row r="2" spans="1:8" x14ac:dyDescent="0.25">
      <c r="A2" t="s">
        <v>72</v>
      </c>
      <c r="D2" t="s">
        <v>89</v>
      </c>
      <c r="G2" t="s">
        <v>94</v>
      </c>
    </row>
    <row r="3" spans="1:8" x14ac:dyDescent="0.25">
      <c r="A3" t="s">
        <v>73</v>
      </c>
      <c r="D3" t="s">
        <v>90</v>
      </c>
      <c r="G3" t="s">
        <v>95</v>
      </c>
    </row>
    <row r="4" spans="1:8" x14ac:dyDescent="0.25">
      <c r="G4" t="s">
        <v>96</v>
      </c>
    </row>
    <row r="5" spans="1:8" x14ac:dyDescent="0.25">
      <c r="A5" s="25" t="s">
        <v>77</v>
      </c>
      <c r="C5" s="76" t="s">
        <v>129</v>
      </c>
    </row>
    <row r="6" spans="1:8" x14ac:dyDescent="0.25">
      <c r="A6" s="27" t="s">
        <v>80</v>
      </c>
      <c r="B6" s="28"/>
      <c r="C6" s="28"/>
      <c r="D6" s="29"/>
    </row>
    <row r="7" spans="1:8" x14ac:dyDescent="0.25">
      <c r="A7" s="30" t="s">
        <v>78</v>
      </c>
      <c r="B7" s="26"/>
      <c r="C7" s="26"/>
      <c r="D7" s="31"/>
    </row>
    <row r="8" spans="1:8" x14ac:dyDescent="0.25">
      <c r="A8" s="30" t="s">
        <v>79</v>
      </c>
      <c r="B8" s="26"/>
      <c r="C8" s="26"/>
      <c r="D8" s="31"/>
      <c r="G8" s="34"/>
    </row>
    <row r="9" spans="1:8" x14ac:dyDescent="0.25">
      <c r="A9" s="30" t="s">
        <v>86</v>
      </c>
      <c r="B9" s="26"/>
      <c r="C9" s="26"/>
      <c r="D9" s="31"/>
    </row>
    <row r="10" spans="1:8" x14ac:dyDescent="0.25">
      <c r="A10" s="30" t="s">
        <v>82</v>
      </c>
      <c r="B10" s="26"/>
      <c r="C10" s="26"/>
      <c r="D10" s="31"/>
      <c r="G10" s="25"/>
      <c r="H10" s="25"/>
    </row>
    <row r="11" spans="1:8" x14ac:dyDescent="0.25">
      <c r="A11" s="30" t="s">
        <v>81</v>
      </c>
      <c r="B11" s="26"/>
      <c r="C11" s="26"/>
      <c r="D11" s="31"/>
    </row>
    <row r="12" spans="1:8" x14ac:dyDescent="0.25">
      <c r="A12" s="30" t="s">
        <v>29</v>
      </c>
      <c r="B12" s="26"/>
      <c r="C12" s="26"/>
      <c r="D12" s="31"/>
    </row>
    <row r="13" spans="1:8" x14ac:dyDescent="0.25">
      <c r="A13" s="30" t="s">
        <v>83</v>
      </c>
      <c r="B13" s="26"/>
      <c r="C13" s="26"/>
      <c r="D13" s="31"/>
    </row>
    <row r="14" spans="1:8" x14ac:dyDescent="0.25">
      <c r="A14" s="30" t="s">
        <v>84</v>
      </c>
      <c r="B14" s="26"/>
      <c r="C14" s="26"/>
      <c r="D14" s="31"/>
    </row>
    <row r="15" spans="1:8" x14ac:dyDescent="0.25">
      <c r="A15" s="30" t="s">
        <v>85</v>
      </c>
      <c r="B15" s="26"/>
      <c r="C15" s="26"/>
      <c r="D15" s="31"/>
    </row>
    <row r="16" spans="1:8" x14ac:dyDescent="0.25">
      <c r="A16" s="16"/>
      <c r="B16" s="26"/>
      <c r="C16" s="26"/>
      <c r="D16" s="31"/>
    </row>
    <row r="17" spans="1:4" x14ac:dyDescent="0.25">
      <c r="A17" s="16"/>
      <c r="B17" s="26"/>
      <c r="C17" s="26"/>
      <c r="D17" s="31"/>
    </row>
    <row r="18" spans="1:4" x14ac:dyDescent="0.25">
      <c r="A18" s="16"/>
      <c r="B18" s="26"/>
      <c r="C18" s="26"/>
      <c r="D18" s="31"/>
    </row>
    <row r="19" spans="1:4" x14ac:dyDescent="0.25">
      <c r="A19" s="16"/>
      <c r="B19" s="26"/>
      <c r="C19" s="26"/>
      <c r="D19" s="31"/>
    </row>
    <row r="20" spans="1:4" x14ac:dyDescent="0.25">
      <c r="A20" s="74"/>
      <c r="B20" s="32"/>
      <c r="C20" s="32"/>
      <c r="D20" s="33"/>
    </row>
  </sheetData>
  <dataValidations count="1">
    <dataValidation allowBlank="1" showInputMessage="1" showErrorMessage="1" prompt="Voor beschrijving categorieën zie rapport 'Duurzaamheid van warmte- en koudelevering' op www.rvo.nl/warmtewet_x000a_Het is mogelijk nieuwe categorien toe te voegen in de invoercellen als dit nodig is." sqref="C5" xr:uid="{17D52A69-B782-498A-9F2E-24E751153F5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4C64-C888-4F5B-BC3C-D4D3FC3FDA3D}">
  <dimension ref="A1:AI3"/>
  <sheetViews>
    <sheetView workbookViewId="0">
      <selection activeCell="A3" sqref="A3"/>
    </sheetView>
  </sheetViews>
  <sheetFormatPr defaultRowHeight="15" x14ac:dyDescent="0.25"/>
  <cols>
    <col min="1" max="1" width="18.85546875" customWidth="1"/>
    <col min="2" max="3" width="18.28515625" customWidth="1"/>
    <col min="4" max="4" width="19" customWidth="1"/>
    <col min="5" max="5" width="16.5703125" customWidth="1"/>
    <col min="6" max="6" width="32" customWidth="1"/>
    <col min="7" max="7" width="25.85546875" customWidth="1"/>
    <col min="8" max="8" width="27.28515625" customWidth="1"/>
    <col min="9" max="9" width="30.7109375" customWidth="1"/>
    <col min="10" max="10" width="27.28515625" customWidth="1"/>
    <col min="11" max="11" width="28" customWidth="1"/>
    <col min="12" max="12" width="22.28515625" customWidth="1"/>
    <col min="13" max="13" width="24.42578125" customWidth="1"/>
    <col min="14" max="14" width="19.42578125" customWidth="1"/>
    <col min="15" max="15" width="22.42578125" customWidth="1"/>
    <col min="16" max="16" width="18.7109375" customWidth="1"/>
    <col min="17" max="17" width="17.140625" customWidth="1"/>
    <col min="18" max="18" width="21.28515625" customWidth="1"/>
    <col min="19" max="19" width="21.42578125" customWidth="1"/>
    <col min="20" max="20" width="22.7109375" customWidth="1"/>
    <col min="21" max="21" width="21.28515625" customWidth="1"/>
    <col min="22" max="22" width="20.28515625" customWidth="1"/>
    <col min="23" max="23" width="17.5703125" customWidth="1"/>
    <col min="24" max="24" width="18.140625" customWidth="1"/>
    <col min="25" max="25" width="12.7109375" customWidth="1"/>
    <col min="26" max="26" width="14.7109375" customWidth="1"/>
    <col min="27" max="27" width="17.140625" customWidth="1"/>
    <col min="28" max="28" width="22.5703125" customWidth="1"/>
    <col min="29" max="29" width="26.42578125" customWidth="1"/>
    <col min="30" max="30" width="18.5703125" customWidth="1"/>
  </cols>
  <sheetData>
    <row r="1" spans="1:35" x14ac:dyDescent="0.25">
      <c r="A1" s="93" t="s">
        <v>122</v>
      </c>
      <c r="B1" s="93"/>
      <c r="C1" s="93"/>
      <c r="D1" s="94" t="s">
        <v>111</v>
      </c>
      <c r="E1" s="94"/>
      <c r="F1" s="94"/>
      <c r="G1" s="94"/>
      <c r="H1" s="94"/>
      <c r="I1" s="97" t="s">
        <v>110</v>
      </c>
      <c r="J1" s="97"/>
      <c r="K1" s="95" t="s">
        <v>99</v>
      </c>
      <c r="L1" s="95"/>
      <c r="M1" s="95"/>
      <c r="N1" s="95"/>
      <c r="O1" s="95"/>
      <c r="P1" s="96" t="s">
        <v>100</v>
      </c>
      <c r="Q1" s="96"/>
      <c r="R1" s="96"/>
      <c r="S1" s="96"/>
      <c r="T1" s="96"/>
      <c r="U1" s="92" t="s">
        <v>25</v>
      </c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x14ac:dyDescent="0.25">
      <c r="A2" t="s">
        <v>101</v>
      </c>
      <c r="B2" t="s">
        <v>102</v>
      </c>
      <c r="C2" t="s">
        <v>112</v>
      </c>
      <c r="D2" t="s">
        <v>103</v>
      </c>
      <c r="E2" t="s">
        <v>104</v>
      </c>
      <c r="F2" t="s">
        <v>15</v>
      </c>
      <c r="G2" t="s">
        <v>17</v>
      </c>
      <c r="H2" t="s">
        <v>105</v>
      </c>
      <c r="I2" t="s">
        <v>15</v>
      </c>
      <c r="J2" t="s">
        <v>17</v>
      </c>
      <c r="K2" t="s">
        <v>109</v>
      </c>
      <c r="L2" t="s">
        <v>106</v>
      </c>
      <c r="M2" t="s">
        <v>107</v>
      </c>
      <c r="N2" t="s">
        <v>29</v>
      </c>
      <c r="O2" t="s">
        <v>128</v>
      </c>
      <c r="P2" t="s">
        <v>114</v>
      </c>
      <c r="Q2" t="s">
        <v>115</v>
      </c>
      <c r="R2" t="s">
        <v>116</v>
      </c>
      <c r="S2" t="s">
        <v>117</v>
      </c>
      <c r="T2" t="s">
        <v>108</v>
      </c>
      <c r="U2" s="72" t="str">
        <f t="array" ref="U2:AI2">TRANSPOSE(Keuzelijsten!A6:A20)</f>
        <v>WKK zonder derving</v>
      </c>
      <c r="V2" s="72" t="str">
        <v>Aftapwarmte elektriciteitscentrale</v>
      </c>
      <c r="W2" s="72" t="str">
        <v>Aftapwarmte AVI</v>
      </c>
      <c r="X2" s="72" t="str">
        <v>Biomassaketel</v>
      </c>
      <c r="Y2" s="72" t="str">
        <v>Gasketel</v>
      </c>
      <c r="Z2" s="72" t="str">
        <v>E-boiler</v>
      </c>
      <c r="AA2" s="72" t="str">
        <v>Restwarmte</v>
      </c>
      <c r="AB2" s="72" t="str">
        <v>WKO met warmtepomp</v>
      </c>
      <c r="AC2" s="72" t="str">
        <v>WKO zonder warmtepomp</v>
      </c>
      <c r="AD2" s="72" t="str">
        <v>Geothermie</v>
      </c>
      <c r="AE2">
        <v>0</v>
      </c>
      <c r="AF2">
        <v>0</v>
      </c>
      <c r="AG2">
        <v>0</v>
      </c>
      <c r="AH2">
        <v>0</v>
      </c>
      <c r="AI2">
        <v>0</v>
      </c>
    </row>
    <row r="3" spans="1:35" x14ac:dyDescent="0.25">
      <c r="A3">
        <f>Format!B7</f>
        <v>0</v>
      </c>
      <c r="B3">
        <f>Format!B8</f>
        <v>0</v>
      </c>
      <c r="C3">
        <f>Format!B9</f>
        <v>0</v>
      </c>
      <c r="D3">
        <f>Format!C15</f>
        <v>0</v>
      </c>
      <c r="E3">
        <f>Format!C16</f>
        <v>0</v>
      </c>
      <c r="F3">
        <f>Format!C17</f>
        <v>0</v>
      </c>
      <c r="G3">
        <f>Format!C18</f>
        <v>0</v>
      </c>
      <c r="H3">
        <f>Format!B20</f>
        <v>0</v>
      </c>
      <c r="I3" t="e">
        <f>M3/(K3+O3)</f>
        <v>#DIV/0!</v>
      </c>
      <c r="J3" t="e">
        <f>N3/(K3+O3)</f>
        <v>#DIV/0!</v>
      </c>
      <c r="K3">
        <f>Format!D39</f>
        <v>0</v>
      </c>
      <c r="L3">
        <f>Format!F39</f>
        <v>0</v>
      </c>
      <c r="M3">
        <f>Format!G39</f>
        <v>0</v>
      </c>
      <c r="N3">
        <f>Format!H39</f>
        <v>0</v>
      </c>
      <c r="O3">
        <f>SUM(Format!C59:C61)</f>
        <v>0</v>
      </c>
      <c r="P3">
        <f>Format!C45</f>
        <v>0</v>
      </c>
      <c r="Q3">
        <f>Format!C47</f>
        <v>0</v>
      </c>
      <c r="R3">
        <f>Format!D45</f>
        <v>0</v>
      </c>
      <c r="S3">
        <f>Format!D47</f>
        <v>0</v>
      </c>
      <c r="T3">
        <f>Format!F57</f>
        <v>0</v>
      </c>
      <c r="U3">
        <f>SUMIF(Format!$B35:$B38,'Uitreksel data'!U$2,Format!$D35:$D38)</f>
        <v>0</v>
      </c>
      <c r="V3">
        <f>SUMIF(Format!$B35:$B38,'Uitreksel data'!V$2,Format!$D35:$D38)</f>
        <v>0</v>
      </c>
      <c r="W3">
        <f>SUMIF(Format!$B35:$B38,'Uitreksel data'!W$2,Format!$D35:$D38)</f>
        <v>0</v>
      </c>
      <c r="X3">
        <f>SUMIF(Format!$B35:$B38,'Uitreksel data'!X$2,Format!$D35:$D38)</f>
        <v>0</v>
      </c>
      <c r="Y3">
        <f>SUMIF(Format!$B35:$B38,'Uitreksel data'!Y$2,Format!$D35:$D38)</f>
        <v>0</v>
      </c>
      <c r="Z3">
        <f>SUMIF(Format!$B35:$B38,'Uitreksel data'!Z$2,Format!$D35:$D38)</f>
        <v>0</v>
      </c>
      <c r="AA3">
        <f>SUMIF(Format!$B35:$B38,'Uitreksel data'!AA$2,Format!$D35:$D38)</f>
        <v>0</v>
      </c>
      <c r="AB3">
        <f>SUMIF(Format!$B35:$B38,'Uitreksel data'!AB$2,Format!$D35:$D38)</f>
        <v>0</v>
      </c>
      <c r="AC3">
        <f>SUMIF(Format!$B35:$B38,'Uitreksel data'!AC$2,Format!$D35:$D38)</f>
        <v>0</v>
      </c>
      <c r="AD3">
        <f>SUMIF(Format!$B35:$B38,'Uitreksel data'!AD$2,Format!$D35:$D38)</f>
        <v>0</v>
      </c>
    </row>
  </sheetData>
  <mergeCells count="6">
    <mergeCell ref="U1:AI1"/>
    <mergeCell ref="A1:C1"/>
    <mergeCell ref="D1:H1"/>
    <mergeCell ref="K1:O1"/>
    <mergeCell ref="P1:T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Toelichting</vt:lpstr>
      <vt:lpstr>Format</vt:lpstr>
      <vt:lpstr>Keuzelijsten</vt:lpstr>
      <vt:lpstr>Uitreksel data</vt:lpstr>
      <vt:lpstr>Format!_ftnref1</vt:lpstr>
      <vt:lpstr>Format!_Toc536795889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Vugt, P. van (Peter)</dc:creator>
  <cp:lastModifiedBy>Vugt, P. van (Peter)</cp:lastModifiedBy>
  <dcterms:created xsi:type="dcterms:W3CDTF">2021-12-17T10:40:50Z</dcterms:created>
  <dcterms:modified xsi:type="dcterms:W3CDTF">2022-02-04T11:04:09Z</dcterms:modified>
</cp:coreProperties>
</file>