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nv.intern\grp\DR\Contentmanagement\Opdrachten 2023\Opmaak pdf\Mest\"/>
    </mc:Choice>
  </mc:AlternateContent>
  <xr:revisionPtr revIDLastSave="0" documentId="14_{A018DE5B-142F-4720-A6F4-F4DFE3F2179A}" xr6:coauthVersionLast="47" xr6:coauthVersionMax="47" xr10:uidLastSave="{00000000-0000-0000-0000-000000000000}"/>
  <bookViews>
    <workbookView xWindow="-120" yWindow="-120" windowWidth="29040" windowHeight="15840" xr2:uid="{2722832E-C0C7-44FC-9D8C-77DAF67C6529}"/>
  </bookViews>
  <sheets>
    <sheet name="Biologisch" sheetId="31" r:id="rId1"/>
    <sheet name="A." sheetId="21" r:id="rId2"/>
    <sheet name="B." sheetId="32" r:id="rId3"/>
    <sheet name="C." sheetId="34" r:id="rId4"/>
    <sheet name="D." sheetId="3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ctie">[1]Vertaal!$D$2</definedName>
    <definedName name="actiewaarde">[1]Vertaal!$D$3</definedName>
    <definedName name="actkoppel">[1]Vertaal!$D$6</definedName>
    <definedName name="alg_kst">'[2]alg kosten'!$H$23</definedName>
    <definedName name="Arbeid_O">'[3]Algemene invoer'!$B$9</definedName>
    <definedName name="ArbeidE">'[4]Algemene invoer'!$B$11</definedName>
    <definedName name="ArbeidO">'[4]Algemene invoer'!$B$10</definedName>
    <definedName name="Biodiversiteit">[5]Vertaal!$D$13</definedName>
    <definedName name="bloemen">'[3]alg en referentiebedrijf'!$B$16</definedName>
    <definedName name="Bodem">[5]Vertaal!$D$9</definedName>
    <definedName name="botgr4soorten">'[3]13'!$C$29</definedName>
    <definedName name="brons">[1]Vertaal!$D$62</definedName>
    <definedName name="derving">[2]gewasderving!$A$68:$C$128</definedName>
    <definedName name="doel">[1]Vertaal!$D$66</definedName>
    <definedName name="fase1">[6]Botanisch!$C$18</definedName>
    <definedName name="fase2">[6]Botanisch!$C$19</definedName>
    <definedName name="goud">[1]Vertaal!$D$64</definedName>
    <definedName name="gras_besp">'[3]Algemene invoer'!$B$83</definedName>
    <definedName name="grasverz">[2]gewasverzorging!$B$14</definedName>
    <definedName name="grasverz_besp">[2]gewasverzorging!$B$24</definedName>
    <definedName name="grasverz_her">[7]gewasverzorging!#REF!</definedName>
    <definedName name="ja">[1]Vertaal!$D$69</definedName>
    <definedName name="Klimaat">[5]Vertaal!$D$8</definedName>
    <definedName name="Kunstm_N_pr">'[3]Algemene invoer'!$B$5</definedName>
    <definedName name="kVem_pr">'[3]Algemene invoer'!$B$11</definedName>
    <definedName name="kVemO">'[3]Algemene invoer'!$B$13</definedName>
    <definedName name="Landschap">[5]Vertaal!$D$12</definedName>
    <definedName name="Lozingen">'[3]alg en referentiebedrijf'!$B$15</definedName>
    <definedName name="Lucht">[5]Vertaal!$D$11</definedName>
    <definedName name="mach_pr">'[3]alg en referentiebedrijf'!$B$12</definedName>
    <definedName name="maxkoppel">[1]Vertaal!$D$5</definedName>
    <definedName name="mozaik">[3]mozaiekbeheer!$C$26</definedName>
    <definedName name="nee">[1]Vertaal!$D$70</definedName>
    <definedName name="Ngift">'[3]Algemene invoer'!$B$26</definedName>
    <definedName name="nok">[1]Vertaal!$D$68</definedName>
    <definedName name="ok">[1]Vertaal!$D$67</definedName>
    <definedName name="ref_maaidatum">'[2]referentie grasland'!$C$38</definedName>
    <definedName name="refdat">'[3]Algemene invoer'!$B$14</definedName>
    <definedName name="refmaaidatum">'[4]referentie opbrengst grasland'!$C$68</definedName>
    <definedName name="resultaat">[1]Vertaal!$D$65</definedName>
    <definedName name="scoreperdoel">[1]Vertaal!$D$104</definedName>
    <definedName name="soortengr2">'[3]41'!$C$29</definedName>
    <definedName name="soortengr4">'[3]5'!$K$29</definedName>
    <definedName name="soortengr8">'[3]5'!$L$29</definedName>
    <definedName name="totaalpunten">[5]Vertaal!$D$7</definedName>
    <definedName name="uitkomst">[1]Vertaal!$D$103</definedName>
    <definedName name="waarde">[1]Vertaal!$D$60</definedName>
    <definedName name="Water">[5]Vertaal!$D$10</definedName>
    <definedName name="zilver">[1]Vertaal!$D$63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31" l="1"/>
  <c r="E8" i="31"/>
  <c r="E9" i="31"/>
  <c r="P9" i="31"/>
  <c r="P8" i="31"/>
  <c r="U7" i="31"/>
  <c r="T7" i="31"/>
  <c r="S7" i="31"/>
  <c r="R7" i="31"/>
  <c r="Q7" i="31"/>
  <c r="P7" i="31"/>
  <c r="B25" i="31"/>
  <c r="J7" i="31" l="1"/>
  <c r="I7" i="31"/>
  <c r="H7" i="31"/>
  <c r="G7" i="31"/>
  <c r="F7" i="31"/>
</calcChain>
</file>

<file path=xl/sharedStrings.xml><?xml version="1.0" encoding="utf-8"?>
<sst xmlns="http://schemas.openxmlformats.org/spreadsheetml/2006/main" count="864" uniqueCount="99">
  <si>
    <t>Goud</t>
  </si>
  <si>
    <t>Waarde</t>
  </si>
  <si>
    <t>Totaal</t>
  </si>
  <si>
    <t>Klimaat</t>
  </si>
  <si>
    <t>Landschap</t>
  </si>
  <si>
    <t>Biodiversiteit</t>
  </si>
  <si>
    <t>Brons</t>
  </si>
  <si>
    <t>Zilver</t>
  </si>
  <si>
    <t>Ecopremie</t>
  </si>
  <si>
    <t>Langjarig grasland</t>
  </si>
  <si>
    <t>Bodem/lucht</t>
  </si>
  <si>
    <t>Water</t>
  </si>
  <si>
    <t>Bodem/ lucht</t>
  </si>
  <si>
    <t>Rustgewas</t>
  </si>
  <si>
    <t>Grasland met kruiden</t>
  </si>
  <si>
    <t>Onderzaai vanggewas</t>
  </si>
  <si>
    <t>Groenbedekking</t>
  </si>
  <si>
    <t>Groene braak</t>
  </si>
  <si>
    <t>Benodigde punten</t>
  </si>
  <si>
    <t>Luzerne</t>
  </si>
  <si>
    <t>Consumptieaardappelen</t>
  </si>
  <si>
    <t>Agrarisch natuurmengsel</t>
  </si>
  <si>
    <t>Activiteit</t>
  </si>
  <si>
    <t>Areaal (ha)</t>
  </si>
  <si>
    <t>Suikerbieten</t>
  </si>
  <si>
    <t>Wintertarwe</t>
  </si>
  <si>
    <t>Snijmais</t>
  </si>
  <si>
    <t>Benodigde waarde en punten</t>
  </si>
  <si>
    <t>Waarde/ha</t>
  </si>
  <si>
    <t>Gerealiseerde waarde en punten</t>
  </si>
  <si>
    <t>Blijvend grasland</t>
  </si>
  <si>
    <t>Tijdelijk grasland</t>
  </si>
  <si>
    <t>Akkerbouwbedrijf</t>
  </si>
  <si>
    <t>Aardappelen, consumptie</t>
  </si>
  <si>
    <t>Bieten, suiker-</t>
  </si>
  <si>
    <t xml:space="preserve">Aardappelen, zetmeel </t>
  </si>
  <si>
    <t>Winterpeen, productie</t>
  </si>
  <si>
    <t>Pootaardappelen</t>
  </si>
  <si>
    <t>Tarwe, winter-</t>
  </si>
  <si>
    <t xml:space="preserve">Uien, zaai </t>
  </si>
  <si>
    <t>Gerst, zomer-</t>
  </si>
  <si>
    <t>Struweelhaag</t>
  </si>
  <si>
    <t>Bieten, voeder</t>
  </si>
  <si>
    <t>Bonen, veld</t>
  </si>
  <si>
    <t>ANLb
areaal</t>
  </si>
  <si>
    <t>ANLb
maatregel</t>
  </si>
  <si>
    <t>16a_Vogelakker</t>
  </si>
  <si>
    <t>19a_Kruidenrijke akkerrand</t>
  </si>
  <si>
    <t>42a_Legselbeheer op bouwland</t>
  </si>
  <si>
    <t>1b_Grasland met rustperiode</t>
  </si>
  <si>
    <t>13a_Botanisch grasland</t>
  </si>
  <si>
    <t>Zomergerst</t>
  </si>
  <si>
    <t>Drachtplanten</t>
  </si>
  <si>
    <t>Spruitkool, productie</t>
  </si>
  <si>
    <t>Biologisch bedrijf</t>
  </si>
  <si>
    <t>Uien, gele zaai</t>
  </si>
  <si>
    <t>Waspeen</t>
  </si>
  <si>
    <t>Biologisch bedrijf met ANLb</t>
  </si>
  <si>
    <t>Eco-premie</t>
  </si>
  <si>
    <t>Biologisch bedrijf (SKAL)</t>
  </si>
  <si>
    <t>Bouwplan</t>
  </si>
  <si>
    <t>Bouwplan 2</t>
  </si>
  <si>
    <t>Bouwplan 1</t>
  </si>
  <si>
    <t>Bouwplan 3</t>
  </si>
  <si>
    <t>Punten / ha (Regio 2)</t>
  </si>
  <si>
    <t>Punten /ha (regio 2)</t>
  </si>
  <si>
    <t>Vroeg oogsten rooigewas (uiterlijk 31 augustus)</t>
  </si>
  <si>
    <t>Melkveehouderij</t>
  </si>
  <si>
    <t>Bouwland</t>
  </si>
  <si>
    <t>100 ha</t>
  </si>
  <si>
    <t>Bedrijfsgegevens</t>
  </si>
  <si>
    <t>Aantal subsidiabele hectare</t>
  </si>
  <si>
    <t>Drempelwaarde</t>
  </si>
  <si>
    <t>Verlengde weidegang: overdag beweiding</t>
  </si>
  <si>
    <t>Bufferstrook met kruiden (langs bouwland of blijvende teelt)</t>
  </si>
  <si>
    <t>Stikstofbindend gewas/eiwitgewas</t>
  </si>
  <si>
    <t>Punten/ha (Regio 2)</t>
  </si>
  <si>
    <t>ANLb areaal</t>
  </si>
  <si>
    <t>ANLb-activiteit</t>
  </si>
  <si>
    <t>Eco-ctiviteit</t>
  </si>
  <si>
    <t>Eco-activiteit</t>
  </si>
  <si>
    <t>40 ha</t>
  </si>
  <si>
    <t>48a Vanggewas na uien en aardappels</t>
  </si>
  <si>
    <t>16a Vogelakker</t>
  </si>
  <si>
    <t>42b Legselbeheer op bouwland</t>
  </si>
  <si>
    <t>5b Kruidenrijk grasland</t>
  </si>
  <si>
    <t>19a Kruidenrijke akkerrand</t>
  </si>
  <si>
    <t>99,5 ha</t>
  </si>
  <si>
    <t>Punten/ha (Regio 1)</t>
  </si>
  <si>
    <t>54,5 ha</t>
  </si>
  <si>
    <t>Houtig element (heg, haag, struweel)</t>
  </si>
  <si>
    <t>Bufferstroken met kruiden (langs grasland)</t>
  </si>
  <si>
    <t>Vroeg oogsten rooigewas (uiterlijk 31 oktober)</t>
  </si>
  <si>
    <t>42a Legselbeheer op bouwland</t>
  </si>
  <si>
    <t>40a Vogelgraan</t>
  </si>
  <si>
    <t>23c Struweelhaag</t>
  </si>
  <si>
    <t>1b Grasland met rustperiode</t>
  </si>
  <si>
    <t>13a Botanisch grasland</t>
  </si>
  <si>
    <r>
      <t xml:space="preserve">Punten/ha (Regio </t>
    </r>
    <r>
      <rPr>
        <b/>
        <sz val="9"/>
        <rFont val="Verdana"/>
        <family val="2"/>
      </rPr>
      <t>1</t>
    </r>
    <r>
      <rPr>
        <b/>
        <sz val="9"/>
        <color theme="1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</si>
</sst>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\ #,##0;[Red]&quot;€&quot;\ \-#,##0"/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&quot;€&quot;\ 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8"/>
      <name val="Calibri"/>
      <family val="2"/>
      <scheme val="minor"/>
    </font>
    <font>
      <sz val="9"/>
      <color theme="4"/>
      <name val="Verdana"/>
      <family val="2"/>
    </font>
    <font>
      <sz val="9"/>
      <color theme="5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2"/>
      <color theme="1"/>
      <name val="Verdana"/>
      <family val="2"/>
    </font>
    <font>
      <sz val="9"/>
      <color theme="9"/>
      <name val="Verdana"/>
      <family val="2"/>
    </font>
    <font>
      <sz val="12"/>
      <color theme="1"/>
      <name val="Verdana"/>
      <family val="2"/>
    </font>
    <font>
      <strike/>
      <sz val="9"/>
      <color rgb="FFFF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BF7"/>
        <bgColor indexed="64"/>
      </patternFill>
    </fill>
    <fill>
      <patternFill patternType="solid">
        <fgColor rgb="FFC3DBB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indexed="64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theme="0" tint="-0.24994659260841701"/>
      </bottom>
      <diagonal/>
    </border>
    <border>
      <left/>
      <right/>
      <top style="thick">
        <color indexed="64"/>
      </top>
      <bottom style="thin">
        <color theme="0" tint="-0.24994659260841701"/>
      </bottom>
      <diagonal/>
    </border>
    <border>
      <left/>
      <right style="thick">
        <color indexed="64"/>
      </right>
      <top style="thick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thick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auto="1"/>
      </right>
      <top style="thin">
        <color theme="0" tint="-0.24994659260841701"/>
      </top>
      <bottom/>
      <diagonal/>
    </border>
    <border>
      <left/>
      <right style="thick">
        <color auto="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auto="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ck">
        <color auto="1"/>
      </right>
      <top/>
      <bottom/>
      <diagonal/>
    </border>
    <border>
      <left style="thick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auto="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indexed="64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auto="1"/>
      </right>
      <top/>
      <bottom style="medium">
        <color auto="1"/>
      </bottom>
      <diagonal/>
    </border>
    <border>
      <left style="thick">
        <color indexed="64"/>
      </left>
      <right style="thin">
        <color theme="0" tint="-0.2499465926084170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auto="1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432">
    <xf numFmtId="0" fontId="0" fillId="0" borderId="0" xfId="0"/>
    <xf numFmtId="0" fontId="3" fillId="4" borderId="5" xfId="0" applyFont="1" applyFill="1" applyBorder="1"/>
    <xf numFmtId="0" fontId="3" fillId="4" borderId="6" xfId="0" applyFont="1" applyFill="1" applyBorder="1"/>
    <xf numFmtId="0" fontId="3" fillId="4" borderId="6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 vertical="center"/>
    </xf>
    <xf numFmtId="0" fontId="0" fillId="3" borderId="0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3" fillId="5" borderId="5" xfId="0" applyFont="1" applyFill="1" applyBorder="1"/>
    <xf numFmtId="0" fontId="3" fillId="5" borderId="6" xfId="0" applyFont="1" applyFill="1" applyBorder="1"/>
    <xf numFmtId="0" fontId="3" fillId="5" borderId="6" xfId="0" applyFont="1" applyFill="1" applyBorder="1" applyAlignment="1">
      <alignment horizontal="left"/>
    </xf>
    <xf numFmtId="0" fontId="5" fillId="5" borderId="6" xfId="0" applyFont="1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6" fontId="3" fillId="4" borderId="6" xfId="0" applyNumberFormat="1" applyFont="1" applyFill="1" applyBorder="1" applyAlignment="1">
      <alignment horizontal="left"/>
    </xf>
    <xf numFmtId="0" fontId="3" fillId="4" borderId="6" xfId="0" applyFont="1" applyFill="1" applyBorder="1" applyAlignment="1">
      <alignment horizontal="left" vertical="top"/>
    </xf>
    <xf numFmtId="0" fontId="3" fillId="4" borderId="14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3" fillId="4" borderId="19" xfId="0" applyFont="1" applyFill="1" applyBorder="1"/>
    <xf numFmtId="0" fontId="3" fillId="4" borderId="24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44" fontId="3" fillId="4" borderId="6" xfId="0" applyNumberFormat="1" applyFont="1" applyFill="1" applyBorder="1" applyAlignment="1">
      <alignment horizontal="left"/>
    </xf>
    <xf numFmtId="0" fontId="0" fillId="4" borderId="0" xfId="0" applyFill="1" applyBorder="1"/>
    <xf numFmtId="0" fontId="2" fillId="4" borderId="28" xfId="0" applyFont="1" applyFill="1" applyBorder="1" applyAlignment="1">
      <alignment horizontal="left"/>
    </xf>
    <xf numFmtId="0" fontId="3" fillId="4" borderId="31" xfId="0" applyFont="1" applyFill="1" applyBorder="1" applyAlignment="1">
      <alignment horizontal="left" vertical="top"/>
    </xf>
    <xf numFmtId="0" fontId="3" fillId="4" borderId="29" xfId="0" applyFont="1" applyFill="1" applyBorder="1" applyAlignment="1">
      <alignment horizontal="left"/>
    </xf>
    <xf numFmtId="164" fontId="3" fillId="4" borderId="32" xfId="0" applyNumberFormat="1" applyFont="1" applyFill="1" applyBorder="1" applyAlignment="1">
      <alignment horizontal="center" vertical="top"/>
    </xf>
    <xf numFmtId="0" fontId="3" fillId="4" borderId="32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left" vertical="top"/>
    </xf>
    <xf numFmtId="6" fontId="3" fillId="4" borderId="19" xfId="0" applyNumberFormat="1" applyFont="1" applyFill="1" applyBorder="1" applyAlignment="1">
      <alignment horizontal="left" vertical="top"/>
    </xf>
    <xf numFmtId="0" fontId="3" fillId="4" borderId="33" xfId="0" applyFont="1" applyFill="1" applyBorder="1" applyAlignment="1">
      <alignment horizontal="left" vertical="top"/>
    </xf>
    <xf numFmtId="0" fontId="3" fillId="4" borderId="7" xfId="0" applyFont="1" applyFill="1" applyBorder="1" applyAlignment="1">
      <alignment horizontal="left"/>
    </xf>
    <xf numFmtId="0" fontId="3" fillId="4" borderId="3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right"/>
    </xf>
    <xf numFmtId="0" fontId="5" fillId="4" borderId="5" xfId="0" applyFont="1" applyFill="1" applyBorder="1"/>
    <xf numFmtId="0" fontId="3" fillId="4" borderId="37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left" vertical="top"/>
    </xf>
    <xf numFmtId="0" fontId="3" fillId="4" borderId="39" xfId="0" applyFont="1" applyFill="1" applyBorder="1"/>
    <xf numFmtId="0" fontId="3" fillId="2" borderId="6" xfId="0" applyFont="1" applyFill="1" applyBorder="1" applyAlignment="1">
      <alignment horizontal="left"/>
    </xf>
    <xf numFmtId="164" fontId="3" fillId="2" borderId="14" xfId="0" applyNumberFormat="1" applyFont="1" applyFill="1" applyBorder="1" applyAlignment="1">
      <alignment horizontal="left"/>
    </xf>
    <xf numFmtId="164" fontId="3" fillId="2" borderId="23" xfId="0" applyNumberFormat="1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left"/>
    </xf>
    <xf numFmtId="164" fontId="3" fillId="6" borderId="14" xfId="0" applyNumberFormat="1" applyFont="1" applyFill="1" applyBorder="1" applyAlignment="1">
      <alignment horizontal="left"/>
    </xf>
    <xf numFmtId="164" fontId="3" fillId="6" borderId="23" xfId="0" applyNumberFormat="1" applyFont="1" applyFill="1" applyBorder="1" applyAlignment="1">
      <alignment horizontal="left" vertical="top"/>
    </xf>
    <xf numFmtId="0" fontId="3" fillId="7" borderId="6" xfId="0" applyFont="1" applyFill="1" applyBorder="1" applyAlignment="1">
      <alignment horizontal="left"/>
    </xf>
    <xf numFmtId="164" fontId="3" fillId="7" borderId="14" xfId="0" applyNumberFormat="1" applyFont="1" applyFill="1" applyBorder="1" applyAlignment="1">
      <alignment horizontal="left"/>
    </xf>
    <xf numFmtId="164" fontId="3" fillId="7" borderId="25" xfId="0" applyNumberFormat="1" applyFont="1" applyFill="1" applyBorder="1" applyAlignment="1">
      <alignment horizontal="left" vertical="top"/>
    </xf>
    <xf numFmtId="0" fontId="3" fillId="4" borderId="16" xfId="0" applyFont="1" applyFill="1" applyBorder="1" applyAlignment="1">
      <alignment horizontal="left"/>
    </xf>
    <xf numFmtId="0" fontId="3" fillId="4" borderId="18" xfId="0" applyFont="1" applyFill="1" applyBorder="1"/>
    <xf numFmtId="164" fontId="3" fillId="4" borderId="40" xfId="0" applyNumberFormat="1" applyFont="1" applyFill="1" applyBorder="1"/>
    <xf numFmtId="0" fontId="0" fillId="4" borderId="41" xfId="0" applyFill="1" applyBorder="1" applyAlignment="1">
      <alignment horizontal="center"/>
    </xf>
    <xf numFmtId="0" fontId="3" fillId="4" borderId="43" xfId="0" applyFont="1" applyFill="1" applyBorder="1"/>
    <xf numFmtId="6" fontId="2" fillId="4" borderId="44" xfId="0" applyNumberFormat="1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left"/>
    </xf>
    <xf numFmtId="44" fontId="3" fillId="4" borderId="18" xfId="0" applyNumberFormat="1" applyFont="1" applyFill="1" applyBorder="1" applyAlignment="1">
      <alignment horizontal="left"/>
    </xf>
    <xf numFmtId="0" fontId="3" fillId="4" borderId="45" xfId="0" applyFont="1" applyFill="1" applyBorder="1" applyAlignment="1">
      <alignment horizontal="left"/>
    </xf>
    <xf numFmtId="0" fontId="0" fillId="4" borderId="21" xfId="0" applyFill="1" applyBorder="1"/>
    <xf numFmtId="0" fontId="0" fillId="4" borderId="31" xfId="0" applyFill="1" applyBorder="1"/>
    <xf numFmtId="0" fontId="10" fillId="4" borderId="31" xfId="0" applyFont="1" applyFill="1" applyBorder="1" applyAlignment="1">
      <alignment horizontal="left"/>
    </xf>
    <xf numFmtId="164" fontId="10" fillId="4" borderId="31" xfId="0" applyNumberFormat="1" applyFont="1" applyFill="1" applyBorder="1" applyAlignment="1">
      <alignment horizontal="left"/>
    </xf>
    <xf numFmtId="0" fontId="3" fillId="4" borderId="31" xfId="0" applyFont="1" applyFill="1" applyBorder="1" applyAlignment="1">
      <alignment horizontal="left"/>
    </xf>
    <xf numFmtId="0" fontId="2" fillId="4" borderId="47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6" fontId="3" fillId="5" borderId="6" xfId="0" applyNumberFormat="1" applyFont="1" applyFill="1" applyBorder="1" applyAlignment="1">
      <alignment horizontal="left"/>
    </xf>
    <xf numFmtId="0" fontId="3" fillId="5" borderId="7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right"/>
    </xf>
    <xf numFmtId="0" fontId="3" fillId="5" borderId="26" xfId="0" applyFont="1" applyFill="1" applyBorder="1" applyAlignment="1">
      <alignment horizontal="left"/>
    </xf>
    <xf numFmtId="0" fontId="3" fillId="5" borderId="36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left"/>
    </xf>
    <xf numFmtId="0" fontId="3" fillId="5" borderId="6" xfId="0" applyFont="1" applyFill="1" applyBorder="1" applyAlignment="1">
      <alignment horizontal="left" vertical="top"/>
    </xf>
    <xf numFmtId="0" fontId="7" fillId="5" borderId="6" xfId="0" applyFont="1" applyFill="1" applyBorder="1" applyAlignment="1">
      <alignment horizontal="left"/>
    </xf>
    <xf numFmtId="44" fontId="3" fillId="5" borderId="6" xfId="0" applyNumberFormat="1" applyFont="1" applyFill="1" applyBorder="1" applyAlignment="1">
      <alignment horizontal="left"/>
    </xf>
    <xf numFmtId="0" fontId="3" fillId="5" borderId="17" xfId="0" applyFont="1" applyFill="1" applyBorder="1" applyAlignment="1">
      <alignment horizontal="left"/>
    </xf>
    <xf numFmtId="0" fontId="0" fillId="5" borderId="28" xfId="0" applyFill="1" applyBorder="1"/>
    <xf numFmtId="0" fontId="0" fillId="5" borderId="18" xfId="0" applyFill="1" applyBorder="1"/>
    <xf numFmtId="0" fontId="0" fillId="5" borderId="34" xfId="0" applyFill="1" applyBorder="1"/>
    <xf numFmtId="0" fontId="3" fillId="4" borderId="48" xfId="0" applyFont="1" applyFill="1" applyBorder="1" applyAlignment="1">
      <alignment horizontal="left" vertical="top"/>
    </xf>
    <xf numFmtId="0" fontId="3" fillId="4" borderId="15" xfId="0" applyFont="1" applyFill="1" applyBorder="1" applyAlignment="1">
      <alignment horizontal="left"/>
    </xf>
    <xf numFmtId="0" fontId="2" fillId="5" borderId="28" xfId="0" applyFont="1" applyFill="1" applyBorder="1"/>
    <xf numFmtId="0" fontId="3" fillId="5" borderId="18" xfId="0" applyFont="1" applyFill="1" applyBorder="1"/>
    <xf numFmtId="0" fontId="3" fillId="5" borderId="19" xfId="0" applyFont="1" applyFill="1" applyBorder="1" applyAlignment="1">
      <alignment horizontal="left"/>
    </xf>
    <xf numFmtId="0" fontId="3" fillId="5" borderId="39" xfId="0" applyFont="1" applyFill="1" applyBorder="1" applyAlignment="1">
      <alignment horizontal="left"/>
    </xf>
    <xf numFmtId="0" fontId="3" fillId="5" borderId="30" xfId="0" applyFont="1" applyFill="1" applyBorder="1" applyAlignment="1">
      <alignment horizontal="left" vertical="top"/>
    </xf>
    <xf numFmtId="0" fontId="3" fillId="5" borderId="31" xfId="0" applyFont="1" applyFill="1" applyBorder="1" applyAlignment="1">
      <alignment horizontal="left" vertical="top"/>
    </xf>
    <xf numFmtId="0" fontId="9" fillId="5" borderId="31" xfId="0" applyFont="1" applyFill="1" applyBorder="1" applyAlignment="1">
      <alignment horizontal="left" vertical="top" wrapText="1"/>
    </xf>
    <xf numFmtId="0" fontId="3" fillId="5" borderId="23" xfId="0" applyFont="1" applyFill="1" applyBorder="1" applyAlignment="1">
      <alignment horizontal="left" vertical="center"/>
    </xf>
    <xf numFmtId="0" fontId="9" fillId="5" borderId="23" xfId="0" applyFont="1" applyFill="1" applyBorder="1" applyAlignment="1">
      <alignment horizontal="left"/>
    </xf>
    <xf numFmtId="0" fontId="3" fillId="5" borderId="23" xfId="0" applyFont="1" applyFill="1" applyBorder="1" applyAlignment="1">
      <alignment horizontal="left"/>
    </xf>
    <xf numFmtId="0" fontId="3" fillId="5" borderId="25" xfId="0" applyFont="1" applyFill="1" applyBorder="1" applyAlignment="1">
      <alignment horizontal="left"/>
    </xf>
    <xf numFmtId="0" fontId="9" fillId="5" borderId="26" xfId="0" applyFont="1" applyFill="1" applyBorder="1" applyAlignment="1">
      <alignment horizontal="left"/>
    </xf>
    <xf numFmtId="0" fontId="8" fillId="5" borderId="26" xfId="0" applyFont="1" applyFill="1" applyBorder="1" applyAlignment="1">
      <alignment horizontal="left"/>
    </xf>
    <xf numFmtId="44" fontId="3" fillId="5" borderId="26" xfId="0" applyNumberFormat="1" applyFont="1" applyFill="1" applyBorder="1" applyAlignment="1">
      <alignment horizontal="left"/>
    </xf>
    <xf numFmtId="0" fontId="3" fillId="5" borderId="29" xfId="0" applyFont="1" applyFill="1" applyBorder="1"/>
    <xf numFmtId="0" fontId="3" fillId="5" borderId="34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left" vertical="top"/>
    </xf>
    <xf numFmtId="6" fontId="3" fillId="5" borderId="19" xfId="0" applyNumberFormat="1" applyFont="1" applyFill="1" applyBorder="1" applyAlignment="1">
      <alignment horizontal="left" vertical="top"/>
    </xf>
    <xf numFmtId="0" fontId="3" fillId="5" borderId="39" xfId="0" applyFont="1" applyFill="1" applyBorder="1" applyAlignment="1">
      <alignment horizontal="left" vertical="top"/>
    </xf>
    <xf numFmtId="0" fontId="2" fillId="5" borderId="47" xfId="0" applyFont="1" applyFill="1" applyBorder="1" applyAlignment="1">
      <alignment horizontal="left"/>
    </xf>
    <xf numFmtId="0" fontId="10" fillId="5" borderId="47" xfId="0" applyFont="1" applyFill="1" applyBorder="1" applyAlignment="1">
      <alignment horizontal="left"/>
    </xf>
    <xf numFmtId="164" fontId="10" fillId="7" borderId="42" xfId="0" applyNumberFormat="1" applyFont="1" applyFill="1" applyBorder="1" applyAlignment="1">
      <alignment horizontal="left"/>
    </xf>
    <xf numFmtId="6" fontId="3" fillId="5" borderId="16" xfId="0" applyNumberFormat="1" applyFont="1" applyFill="1" applyBorder="1"/>
    <xf numFmtId="0" fontId="3" fillId="5" borderId="16" xfId="0" applyFont="1" applyFill="1" applyBorder="1" applyAlignment="1">
      <alignment horizontal="right"/>
    </xf>
    <xf numFmtId="0" fontId="3" fillId="5" borderId="7" xfId="0" applyFont="1" applyFill="1" applyBorder="1" applyAlignment="1"/>
    <xf numFmtId="0" fontId="3" fillId="5" borderId="14" xfId="0" applyFont="1" applyFill="1" applyBorder="1" applyAlignment="1"/>
    <xf numFmtId="0" fontId="3" fillId="2" borderId="14" xfId="0" applyFont="1" applyFill="1" applyBorder="1" applyAlignment="1">
      <alignment horizontal="left"/>
    </xf>
    <xf numFmtId="0" fontId="3" fillId="6" borderId="14" xfId="0" applyFont="1" applyFill="1" applyBorder="1" applyAlignment="1">
      <alignment horizontal="left"/>
    </xf>
    <xf numFmtId="0" fontId="3" fillId="7" borderId="14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center"/>
    </xf>
    <xf numFmtId="0" fontId="3" fillId="5" borderId="19" xfId="0" applyFont="1" applyFill="1" applyBorder="1"/>
    <xf numFmtId="0" fontId="3" fillId="5" borderId="32" xfId="0" applyFont="1" applyFill="1" applyBorder="1"/>
    <xf numFmtId="164" fontId="3" fillId="5" borderId="32" xfId="0" applyNumberFormat="1" applyFont="1" applyFill="1" applyBorder="1"/>
    <xf numFmtId="164" fontId="3" fillId="5" borderId="32" xfId="0" applyNumberFormat="1" applyFont="1" applyFill="1" applyBorder="1" applyAlignment="1">
      <alignment horizontal="center" vertical="top"/>
    </xf>
    <xf numFmtId="0" fontId="3" fillId="5" borderId="32" xfId="0" applyFont="1" applyFill="1" applyBorder="1" applyAlignment="1">
      <alignment horizontal="center"/>
    </xf>
    <xf numFmtId="0" fontId="3" fillId="5" borderId="30" xfId="0" applyFont="1" applyFill="1" applyBorder="1"/>
    <xf numFmtId="164" fontId="3" fillId="2" borderId="50" xfId="0" applyNumberFormat="1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164" fontId="3" fillId="6" borderId="50" xfId="0" applyNumberFormat="1" applyFont="1" applyFill="1" applyBorder="1" applyAlignment="1">
      <alignment horizontal="left"/>
    </xf>
    <xf numFmtId="164" fontId="3" fillId="7" borderId="51" xfId="0" applyNumberFormat="1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left" vertical="top"/>
    </xf>
    <xf numFmtId="164" fontId="3" fillId="6" borderId="6" xfId="0" applyNumberFormat="1" applyFont="1" applyFill="1" applyBorder="1" applyAlignment="1">
      <alignment horizontal="left" vertical="top"/>
    </xf>
    <xf numFmtId="164" fontId="3" fillId="7" borderId="26" xfId="0" applyNumberFormat="1" applyFont="1" applyFill="1" applyBorder="1" applyAlignment="1">
      <alignment horizontal="left" vertical="top"/>
    </xf>
    <xf numFmtId="0" fontId="0" fillId="3" borderId="0" xfId="0" applyFill="1"/>
    <xf numFmtId="0" fontId="3" fillId="6" borderId="24" xfId="0" applyFont="1" applyFill="1" applyBorder="1" applyAlignment="1">
      <alignment horizontal="left"/>
    </xf>
    <xf numFmtId="0" fontId="3" fillId="7" borderId="26" xfId="0" applyFont="1" applyFill="1" applyBorder="1" applyAlignment="1">
      <alignment horizontal="left"/>
    </xf>
    <xf numFmtId="0" fontId="3" fillId="7" borderId="27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3" fillId="7" borderId="36" xfId="0" applyFont="1" applyFill="1" applyBorder="1" applyAlignment="1">
      <alignment horizontal="left"/>
    </xf>
    <xf numFmtId="0" fontId="3" fillId="5" borderId="45" xfId="0" applyFont="1" applyFill="1" applyBorder="1" applyAlignment="1">
      <alignment horizontal="left"/>
    </xf>
    <xf numFmtId="0" fontId="3" fillId="5" borderId="42" xfId="0" applyFont="1" applyFill="1" applyBorder="1" applyAlignment="1">
      <alignment horizontal="left"/>
    </xf>
    <xf numFmtId="44" fontId="3" fillId="5" borderId="18" xfId="0" applyNumberFormat="1" applyFont="1" applyFill="1" applyBorder="1" applyAlignment="1">
      <alignment horizontal="left"/>
    </xf>
    <xf numFmtId="0" fontId="3" fillId="4" borderId="42" xfId="0" applyFont="1" applyFill="1" applyBorder="1" applyAlignment="1">
      <alignment horizontal="left"/>
    </xf>
    <xf numFmtId="0" fontId="3" fillId="5" borderId="28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center"/>
    </xf>
    <xf numFmtId="0" fontId="3" fillId="4" borderId="23" xfId="0" applyFont="1" applyFill="1" applyBorder="1"/>
    <xf numFmtId="0" fontId="3" fillId="4" borderId="25" xfId="0" applyFont="1" applyFill="1" applyBorder="1"/>
    <xf numFmtId="0" fontId="3" fillId="4" borderId="26" xfId="0" applyFont="1" applyFill="1" applyBorder="1"/>
    <xf numFmtId="0" fontId="3" fillId="4" borderId="26" xfId="0" applyFont="1" applyFill="1" applyBorder="1" applyAlignment="1">
      <alignment horizontal="left"/>
    </xf>
    <xf numFmtId="0" fontId="9" fillId="4" borderId="26" xfId="0" applyFont="1" applyFill="1" applyBorder="1" applyAlignment="1">
      <alignment horizontal="left"/>
    </xf>
    <xf numFmtId="0" fontId="2" fillId="4" borderId="62" xfId="0" applyFont="1" applyFill="1" applyBorder="1" applyAlignment="1"/>
    <xf numFmtId="0" fontId="2" fillId="5" borderId="26" xfId="0" applyFont="1" applyFill="1" applyBorder="1" applyAlignment="1">
      <alignment horizontal="left"/>
    </xf>
    <xf numFmtId="6" fontId="3" fillId="4" borderId="6" xfId="0" applyNumberFormat="1" applyFont="1" applyFill="1" applyBorder="1" applyAlignment="1">
      <alignment horizontal="center"/>
    </xf>
    <xf numFmtId="8" fontId="3" fillId="4" borderId="6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6" fontId="3" fillId="5" borderId="6" xfId="0" applyNumberFormat="1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6" fontId="9" fillId="5" borderId="6" xfId="0" applyNumberFormat="1" applyFont="1" applyFill="1" applyBorder="1" applyAlignment="1">
      <alignment horizontal="center"/>
    </xf>
    <xf numFmtId="0" fontId="2" fillId="4" borderId="61" xfId="0" applyFont="1" applyFill="1" applyBorder="1" applyAlignment="1">
      <alignment wrapText="1"/>
    </xf>
    <xf numFmtId="0" fontId="3" fillId="4" borderId="31" xfId="0" applyFont="1" applyFill="1" applyBorder="1" applyAlignment="1">
      <alignment wrapText="1"/>
    </xf>
    <xf numFmtId="0" fontId="2" fillId="4" borderId="31" xfId="0" applyFont="1" applyFill="1" applyBorder="1" applyAlignment="1">
      <alignment horizontal="left" wrapText="1"/>
    </xf>
    <xf numFmtId="0" fontId="3" fillId="4" borderId="53" xfId="0" applyFont="1" applyFill="1" applyBorder="1" applyAlignment="1">
      <alignment wrapText="1"/>
    </xf>
    <xf numFmtId="0" fontId="3" fillId="5" borderId="30" xfId="0" applyFont="1" applyFill="1" applyBorder="1" applyAlignment="1">
      <alignment wrapText="1"/>
    </xf>
    <xf numFmtId="0" fontId="3" fillId="5" borderId="61" xfId="0" applyFont="1" applyFill="1" applyBorder="1" applyAlignment="1">
      <alignment horizontal="left" wrapText="1"/>
    </xf>
    <xf numFmtId="0" fontId="3" fillId="5" borderId="31" xfId="0" applyFont="1" applyFill="1" applyBorder="1" applyAlignment="1">
      <alignment horizontal="left" wrapText="1"/>
    </xf>
    <xf numFmtId="0" fontId="2" fillId="5" borderId="31" xfId="0" applyFont="1" applyFill="1" applyBorder="1" applyAlignment="1">
      <alignment horizontal="center" wrapText="1"/>
    </xf>
    <xf numFmtId="0" fontId="3" fillId="5" borderId="53" xfId="0" applyFont="1" applyFill="1" applyBorder="1" applyAlignment="1">
      <alignment horizontal="left" wrapText="1"/>
    </xf>
    <xf numFmtId="0" fontId="2" fillId="4" borderId="17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3" fillId="4" borderId="24" xfId="0" applyFont="1" applyFill="1" applyBorder="1" applyAlignment="1">
      <alignment wrapText="1"/>
    </xf>
    <xf numFmtId="0" fontId="3" fillId="5" borderId="23" xfId="0" applyFont="1" applyFill="1" applyBorder="1" applyAlignment="1">
      <alignment wrapText="1"/>
    </xf>
    <xf numFmtId="0" fontId="2" fillId="5" borderId="17" xfId="0" applyFont="1" applyFill="1" applyBorder="1" applyAlignment="1">
      <alignment wrapText="1"/>
    </xf>
    <xf numFmtId="0" fontId="3" fillId="5" borderId="6" xfId="0" applyFont="1" applyFill="1" applyBorder="1" applyAlignment="1">
      <alignment wrapText="1"/>
    </xf>
    <xf numFmtId="0" fontId="2" fillId="5" borderId="6" xfId="0" applyFont="1" applyFill="1" applyBorder="1" applyAlignment="1">
      <alignment horizontal="left" wrapText="1"/>
    </xf>
    <xf numFmtId="0" fontId="3" fillId="5" borderId="6" xfId="0" applyFont="1" applyFill="1" applyBorder="1" applyAlignment="1">
      <alignment horizontal="left" wrapText="1"/>
    </xf>
    <xf numFmtId="0" fontId="3" fillId="4" borderId="17" xfId="0" applyFont="1" applyFill="1" applyBorder="1" applyAlignment="1">
      <alignment wrapText="1"/>
    </xf>
    <xf numFmtId="0" fontId="3" fillId="4" borderId="6" xfId="0" applyFont="1" applyFill="1" applyBorder="1" applyAlignment="1">
      <alignment horizontal="left" wrapText="1"/>
    </xf>
    <xf numFmtId="6" fontId="3" fillId="4" borderId="6" xfId="0" applyNumberFormat="1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3" fillId="5" borderId="23" xfId="0" applyFont="1" applyFill="1" applyBorder="1" applyAlignment="1">
      <alignment horizontal="left" wrapText="1"/>
    </xf>
    <xf numFmtId="0" fontId="3" fillId="5" borderId="17" xfId="0" applyFont="1" applyFill="1" applyBorder="1" applyAlignment="1">
      <alignment wrapText="1"/>
    </xf>
    <xf numFmtId="6" fontId="3" fillId="5" borderId="6" xfId="0" applyNumberFormat="1" applyFont="1" applyFill="1" applyBorder="1" applyAlignment="1">
      <alignment horizontal="left" wrapText="1"/>
    </xf>
    <xf numFmtId="0" fontId="3" fillId="4" borderId="17" xfId="0" applyFont="1" applyFill="1" applyBorder="1" applyAlignment="1">
      <alignment horizontal="left" wrapText="1"/>
    </xf>
    <xf numFmtId="0" fontId="3" fillId="5" borderId="17" xfId="0" applyFont="1" applyFill="1" applyBorder="1" applyAlignment="1">
      <alignment horizontal="left" wrapText="1"/>
    </xf>
    <xf numFmtId="0" fontId="3" fillId="5" borderId="24" xfId="0" applyFont="1" applyFill="1" applyBorder="1" applyAlignment="1">
      <alignment horizontal="left" wrapText="1"/>
    </xf>
    <xf numFmtId="0" fontId="3" fillId="4" borderId="26" xfId="0" applyFont="1" applyFill="1" applyBorder="1" applyAlignment="1">
      <alignment horizontal="left" wrapText="1"/>
    </xf>
    <xf numFmtId="0" fontId="3" fillId="4" borderId="27" xfId="0" applyFont="1" applyFill="1" applyBorder="1" applyAlignment="1">
      <alignment wrapText="1"/>
    </xf>
    <xf numFmtId="0" fontId="3" fillId="5" borderId="25" xfId="0" applyFont="1" applyFill="1" applyBorder="1" applyAlignment="1">
      <alignment wrapText="1"/>
    </xf>
    <xf numFmtId="0" fontId="3" fillId="5" borderId="62" xfId="0" applyFont="1" applyFill="1" applyBorder="1" applyAlignment="1">
      <alignment horizontal="left" wrapText="1"/>
    </xf>
    <xf numFmtId="0" fontId="3" fillId="5" borderId="26" xfId="0" applyFont="1" applyFill="1" applyBorder="1" applyAlignment="1">
      <alignment horizontal="left" wrapText="1"/>
    </xf>
    <xf numFmtId="0" fontId="3" fillId="5" borderId="27" xfId="0" applyFont="1" applyFill="1" applyBorder="1" applyAlignment="1">
      <alignment horizontal="left" wrapText="1"/>
    </xf>
    <xf numFmtId="0" fontId="3" fillId="4" borderId="63" xfId="0" applyFont="1" applyFill="1" applyBorder="1" applyAlignment="1">
      <alignment wrapText="1"/>
    </xf>
    <xf numFmtId="0" fontId="5" fillId="4" borderId="32" xfId="0" applyFont="1" applyFill="1" applyBorder="1" applyAlignment="1">
      <alignment wrapText="1"/>
    </xf>
    <xf numFmtId="0" fontId="3" fillId="4" borderId="32" xfId="0" applyFont="1" applyFill="1" applyBorder="1" applyAlignment="1">
      <alignment wrapText="1"/>
    </xf>
    <xf numFmtId="164" fontId="3" fillId="4" borderId="32" xfId="0" applyNumberFormat="1" applyFont="1" applyFill="1" applyBorder="1" applyAlignment="1">
      <alignment wrapText="1"/>
    </xf>
    <xf numFmtId="164" fontId="3" fillId="4" borderId="32" xfId="0" applyNumberFormat="1" applyFont="1" applyFill="1" applyBorder="1" applyAlignment="1">
      <alignment horizontal="center" vertical="top" wrapText="1"/>
    </xf>
    <xf numFmtId="0" fontId="3" fillId="4" borderId="32" xfId="0" applyFont="1" applyFill="1" applyBorder="1" applyAlignment="1">
      <alignment horizontal="center" wrapText="1"/>
    </xf>
    <xf numFmtId="0" fontId="3" fillId="4" borderId="33" xfId="0" applyFont="1" applyFill="1" applyBorder="1" applyAlignment="1">
      <alignment horizontal="center" wrapText="1"/>
    </xf>
    <xf numFmtId="0" fontId="3" fillId="5" borderId="55" xfId="0" applyFont="1" applyFill="1" applyBorder="1" applyAlignment="1">
      <alignment horizontal="center" wrapText="1"/>
    </xf>
    <xf numFmtId="0" fontId="3" fillId="5" borderId="63" xfId="0" applyFont="1" applyFill="1" applyBorder="1" applyAlignment="1">
      <alignment horizontal="left" wrapText="1"/>
    </xf>
    <xf numFmtId="0" fontId="12" fillId="5" borderId="32" xfId="0" applyFont="1" applyFill="1" applyBorder="1" applyAlignment="1">
      <alignment horizontal="left" wrapText="1"/>
    </xf>
    <xf numFmtId="0" fontId="3" fillId="5" borderId="32" xfId="0" applyFont="1" applyFill="1" applyBorder="1" applyAlignment="1">
      <alignment horizontal="left" wrapText="1"/>
    </xf>
    <xf numFmtId="164" fontId="3" fillId="5" borderId="32" xfId="0" applyNumberFormat="1" applyFont="1" applyFill="1" applyBorder="1" applyAlignment="1">
      <alignment horizontal="left" wrapText="1"/>
    </xf>
    <xf numFmtId="164" fontId="3" fillId="5" borderId="32" xfId="0" applyNumberFormat="1" applyFont="1" applyFill="1" applyBorder="1" applyAlignment="1">
      <alignment horizontal="left" vertical="top" wrapText="1"/>
    </xf>
    <xf numFmtId="0" fontId="3" fillId="5" borderId="33" xfId="0" applyFont="1" applyFill="1" applyBorder="1" applyAlignment="1">
      <alignment horizontal="left" wrapText="1"/>
    </xf>
    <xf numFmtId="0" fontId="2" fillId="4" borderId="62" xfId="0" applyFont="1" applyFill="1" applyBorder="1" applyAlignment="1">
      <alignment wrapText="1"/>
    </xf>
    <xf numFmtId="0" fontId="3" fillId="4" borderId="26" xfId="0" applyFont="1" applyFill="1" applyBorder="1" applyAlignment="1">
      <alignment wrapText="1"/>
    </xf>
    <xf numFmtId="0" fontId="2" fillId="4" borderId="52" xfId="0" applyFont="1" applyFill="1" applyBorder="1" applyAlignment="1">
      <alignment horizontal="center" wrapText="1"/>
    </xf>
    <xf numFmtId="0" fontId="2" fillId="5" borderId="50" xfId="0" applyFont="1" applyFill="1" applyBorder="1" applyAlignment="1">
      <alignment horizontal="center" wrapText="1"/>
    </xf>
    <xf numFmtId="0" fontId="3" fillId="4" borderId="30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wrapText="1"/>
    </xf>
    <xf numFmtId="6" fontId="3" fillId="4" borderId="6" xfId="0" applyNumberFormat="1" applyFont="1" applyFill="1" applyBorder="1" applyAlignment="1">
      <alignment horizontal="center" wrapText="1"/>
    </xf>
    <xf numFmtId="0" fontId="3" fillId="4" borderId="24" xfId="0" applyFont="1" applyFill="1" applyBorder="1" applyAlignment="1">
      <alignment horizontal="center" wrapText="1"/>
    </xf>
    <xf numFmtId="0" fontId="3" fillId="4" borderId="52" xfId="0" applyFont="1" applyFill="1" applyBorder="1" applyAlignment="1">
      <alignment horizontal="left" wrapText="1"/>
    </xf>
    <xf numFmtId="0" fontId="3" fillId="5" borderId="50" xfId="0" applyFont="1" applyFill="1" applyBorder="1" applyAlignment="1">
      <alignment horizontal="left" wrapText="1"/>
    </xf>
    <xf numFmtId="0" fontId="3" fillId="5" borderId="6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wrapText="1"/>
    </xf>
    <xf numFmtId="6" fontId="3" fillId="5" borderId="6" xfId="0" applyNumberFormat="1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center" wrapText="1"/>
    </xf>
    <xf numFmtId="0" fontId="3" fillId="5" borderId="52" xfId="0" applyFont="1" applyFill="1" applyBorder="1" applyAlignment="1">
      <alignment horizontal="left" wrapText="1"/>
    </xf>
    <xf numFmtId="0" fontId="3" fillId="4" borderId="23" xfId="0" applyFont="1" applyFill="1" applyBorder="1" applyAlignment="1">
      <alignment horizontal="left" wrapText="1"/>
    </xf>
    <xf numFmtId="0" fontId="9" fillId="4" borderId="23" xfId="0" applyFont="1" applyFill="1" applyBorder="1" applyAlignment="1">
      <alignment horizontal="left" wrapText="1"/>
    </xf>
    <xf numFmtId="0" fontId="9" fillId="4" borderId="6" xfId="0" applyFont="1" applyFill="1" applyBorder="1" applyAlignment="1">
      <alignment horizontal="left" wrapText="1"/>
    </xf>
    <xf numFmtId="0" fontId="3" fillId="5" borderId="54" xfId="0" applyFont="1" applyFill="1" applyBorder="1" applyAlignment="1">
      <alignment horizontal="left" wrapText="1"/>
    </xf>
    <xf numFmtId="0" fontId="3" fillId="5" borderId="18" xfId="0" applyFont="1" applyFill="1" applyBorder="1" applyAlignment="1">
      <alignment horizontal="left" wrapText="1"/>
    </xf>
    <xf numFmtId="44" fontId="3" fillId="5" borderId="18" xfId="0" applyNumberFormat="1" applyFont="1" applyFill="1" applyBorder="1" applyAlignment="1">
      <alignment horizontal="center" wrapText="1"/>
    </xf>
    <xf numFmtId="0" fontId="3" fillId="5" borderId="18" xfId="0" applyFont="1" applyFill="1" applyBorder="1" applyAlignment="1">
      <alignment horizontal="center" wrapText="1"/>
    </xf>
    <xf numFmtId="0" fontId="3" fillId="5" borderId="45" xfId="0" applyFont="1" applyFill="1" applyBorder="1" applyAlignment="1">
      <alignment horizontal="center" wrapText="1"/>
    </xf>
    <xf numFmtId="0" fontId="2" fillId="5" borderId="56" xfId="0" applyFont="1" applyFill="1" applyBorder="1" applyAlignment="1">
      <alignment horizontal="left" wrapText="1"/>
    </xf>
    <xf numFmtId="0" fontId="3" fillId="5" borderId="57" xfId="0" applyFont="1" applyFill="1" applyBorder="1" applyAlignment="1">
      <alignment horizontal="left" wrapText="1"/>
    </xf>
    <xf numFmtId="6" fontId="3" fillId="5" borderId="57" xfId="0" applyNumberFormat="1" applyFont="1" applyFill="1" applyBorder="1" applyAlignment="1">
      <alignment horizontal="center" wrapText="1"/>
    </xf>
    <xf numFmtId="0" fontId="3" fillId="5" borderId="57" xfId="0" applyFont="1" applyFill="1" applyBorder="1" applyAlignment="1">
      <alignment horizontal="center" wrapText="1"/>
    </xf>
    <xf numFmtId="0" fontId="3" fillId="5" borderId="42" xfId="0" applyFont="1" applyFill="1" applyBorder="1" applyAlignment="1">
      <alignment horizontal="center" wrapText="1"/>
    </xf>
    <xf numFmtId="0" fontId="9" fillId="4" borderId="54" xfId="0" applyFont="1" applyFill="1" applyBorder="1" applyAlignment="1">
      <alignment horizontal="left" wrapText="1"/>
    </xf>
    <xf numFmtId="0" fontId="9" fillId="4" borderId="18" xfId="0" applyFont="1" applyFill="1" applyBorder="1" applyAlignment="1">
      <alignment horizontal="left" wrapText="1"/>
    </xf>
    <xf numFmtId="0" fontId="3" fillId="4" borderId="18" xfId="0" applyFont="1" applyFill="1" applyBorder="1" applyAlignment="1">
      <alignment horizontal="left" wrapText="1"/>
    </xf>
    <xf numFmtId="0" fontId="3" fillId="4" borderId="18" xfId="0" applyFont="1" applyFill="1" applyBorder="1" applyAlignment="1">
      <alignment horizontal="center" wrapText="1"/>
    </xf>
    <xf numFmtId="0" fontId="3" fillId="4" borderId="45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left" wrapText="1"/>
    </xf>
    <xf numFmtId="6" fontId="2" fillId="5" borderId="42" xfId="0" applyNumberFormat="1" applyFont="1" applyFill="1" applyBorder="1" applyAlignment="1">
      <alignment horizontal="left" wrapText="1"/>
    </xf>
    <xf numFmtId="0" fontId="3" fillId="5" borderId="43" xfId="0" applyFont="1" applyFill="1" applyBorder="1" applyAlignment="1">
      <alignment horizontal="left" wrapText="1"/>
    </xf>
    <xf numFmtId="164" fontId="2" fillId="5" borderId="19" xfId="0" applyNumberFormat="1" applyFont="1" applyFill="1" applyBorder="1" applyAlignment="1">
      <alignment horizontal="left" wrapText="1"/>
    </xf>
    <xf numFmtId="0" fontId="3" fillId="5" borderId="19" xfId="0" applyFont="1" applyFill="1" applyBorder="1" applyAlignment="1">
      <alignment horizontal="left" wrapText="1"/>
    </xf>
    <xf numFmtId="0" fontId="9" fillId="5" borderId="19" xfId="0" applyFont="1" applyFill="1" applyBorder="1" applyAlignment="1">
      <alignment horizontal="left" wrapText="1"/>
    </xf>
    <xf numFmtId="0" fontId="2" fillId="4" borderId="56" xfId="0" applyFont="1" applyFill="1" applyBorder="1" applyAlignment="1">
      <alignment horizontal="left" wrapText="1"/>
    </xf>
    <xf numFmtId="0" fontId="3" fillId="4" borderId="57" xfId="0" applyFont="1" applyFill="1" applyBorder="1" applyAlignment="1">
      <alignment horizontal="left" wrapText="1"/>
    </xf>
    <xf numFmtId="6" fontId="9" fillId="4" borderId="57" xfId="0" applyNumberFormat="1" applyFont="1" applyFill="1" applyBorder="1" applyAlignment="1">
      <alignment horizontal="center" wrapText="1"/>
    </xf>
    <xf numFmtId="0" fontId="9" fillId="4" borderId="57" xfId="0" applyFont="1" applyFill="1" applyBorder="1" applyAlignment="1">
      <alignment horizontal="center" wrapText="1"/>
    </xf>
    <xf numFmtId="0" fontId="9" fillId="4" borderId="42" xfId="0" applyFont="1" applyFill="1" applyBorder="1" applyAlignment="1">
      <alignment horizontal="center" wrapText="1"/>
    </xf>
    <xf numFmtId="0" fontId="9" fillId="4" borderId="52" xfId="0" applyFont="1" applyFill="1" applyBorder="1" applyAlignment="1">
      <alignment horizontal="left" wrapText="1"/>
    </xf>
    <xf numFmtId="0" fontId="9" fillId="5" borderId="23" xfId="0" applyFont="1" applyFill="1" applyBorder="1" applyAlignment="1">
      <alignment horizontal="left" wrapText="1"/>
    </xf>
    <xf numFmtId="0" fontId="10" fillId="4" borderId="56" xfId="0" applyFont="1" applyFill="1" applyBorder="1" applyAlignment="1">
      <alignment horizontal="left" wrapText="1"/>
    </xf>
    <xf numFmtId="6" fontId="2" fillId="4" borderId="42" xfId="0" applyNumberFormat="1" applyFont="1" applyFill="1" applyBorder="1" applyAlignment="1">
      <alignment horizontal="left" wrapText="1"/>
    </xf>
    <xf numFmtId="0" fontId="3" fillId="4" borderId="43" xfId="0" applyFont="1" applyFill="1" applyBorder="1" applyAlignment="1">
      <alignment horizontal="left" wrapText="1"/>
    </xf>
    <xf numFmtId="0" fontId="2" fillId="5" borderId="26" xfId="0" applyFont="1" applyFill="1" applyBorder="1" applyAlignment="1">
      <alignment horizontal="left" wrapText="1"/>
    </xf>
    <xf numFmtId="0" fontId="4" fillId="5" borderId="26" xfId="0" applyFont="1" applyFill="1" applyBorder="1" applyAlignment="1">
      <alignment horizontal="left" wrapText="1"/>
    </xf>
    <xf numFmtId="0" fontId="3" fillId="4" borderId="18" xfId="0" applyFont="1" applyFill="1" applyBorder="1" applyAlignment="1">
      <alignment wrapText="1"/>
    </xf>
    <xf numFmtId="0" fontId="3" fillId="5" borderId="50" xfId="0" applyFont="1" applyFill="1" applyBorder="1" applyAlignment="1">
      <alignment wrapText="1"/>
    </xf>
    <xf numFmtId="0" fontId="3" fillId="5" borderId="55" xfId="0" applyFont="1" applyFill="1" applyBorder="1" applyAlignment="1">
      <alignment horizontal="left" vertical="center" wrapText="1"/>
    </xf>
    <xf numFmtId="8" fontId="3" fillId="4" borderId="6" xfId="0" applyNumberFormat="1" applyFont="1" applyFill="1" applyBorder="1" applyAlignment="1">
      <alignment horizontal="center" wrapText="1"/>
    </xf>
    <xf numFmtId="6" fontId="3" fillId="5" borderId="18" xfId="0" applyNumberFormat="1" applyFont="1" applyFill="1" applyBorder="1" applyAlignment="1">
      <alignment horizontal="center" wrapText="1"/>
    </xf>
    <xf numFmtId="6" fontId="3" fillId="4" borderId="18" xfId="0" applyNumberFormat="1" applyFont="1" applyFill="1" applyBorder="1" applyAlignment="1">
      <alignment horizontal="center" wrapText="1"/>
    </xf>
    <xf numFmtId="8" fontId="3" fillId="4" borderId="57" xfId="0" applyNumberFormat="1" applyFont="1" applyFill="1" applyBorder="1" applyAlignment="1">
      <alignment horizontal="center" wrapText="1"/>
    </xf>
    <xf numFmtId="0" fontId="3" fillId="4" borderId="57" xfId="0" applyFont="1" applyFill="1" applyBorder="1" applyAlignment="1">
      <alignment horizontal="center" wrapText="1"/>
    </xf>
    <xf numFmtId="0" fontId="3" fillId="4" borderId="42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left" wrapText="1"/>
    </xf>
    <xf numFmtId="6" fontId="9" fillId="5" borderId="6" xfId="0" applyNumberFormat="1" applyFont="1" applyFill="1" applyBorder="1" applyAlignment="1">
      <alignment horizontal="center" wrapText="1"/>
    </xf>
    <xf numFmtId="0" fontId="2" fillId="0" borderId="56" xfId="0" applyFont="1" applyFill="1" applyBorder="1" applyAlignment="1">
      <alignment horizontal="left" wrapText="1"/>
    </xf>
    <xf numFmtId="6" fontId="2" fillId="0" borderId="42" xfId="0" applyNumberFormat="1" applyFont="1" applyFill="1" applyBorder="1" applyAlignment="1">
      <alignment horizontal="left" wrapText="1"/>
    </xf>
    <xf numFmtId="0" fontId="10" fillId="0" borderId="56" xfId="0" applyFont="1" applyFill="1" applyBorder="1" applyAlignment="1">
      <alignment horizontal="left" wrapText="1"/>
    </xf>
    <xf numFmtId="0" fontId="3" fillId="4" borderId="43" xfId="0" applyFont="1" applyFill="1" applyBorder="1" applyAlignment="1">
      <alignment wrapText="1"/>
    </xf>
    <xf numFmtId="0" fontId="3" fillId="4" borderId="19" xfId="0" applyFont="1" applyFill="1" applyBorder="1" applyAlignment="1">
      <alignment wrapText="1"/>
    </xf>
    <xf numFmtId="0" fontId="3" fillId="4" borderId="62" xfId="0" applyFont="1" applyFill="1" applyBorder="1" applyAlignment="1">
      <alignment wrapText="1"/>
    </xf>
    <xf numFmtId="164" fontId="2" fillId="5" borderId="26" xfId="0" applyNumberFormat="1" applyFont="1" applyFill="1" applyBorder="1" applyAlignment="1">
      <alignment horizontal="left" wrapText="1"/>
    </xf>
    <xf numFmtId="0" fontId="3" fillId="5" borderId="19" xfId="0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wrapText="1"/>
    </xf>
    <xf numFmtId="6" fontId="3" fillId="5" borderId="19" xfId="0" applyNumberFormat="1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left" wrapText="1"/>
    </xf>
    <xf numFmtId="164" fontId="2" fillId="5" borderId="6" xfId="0" applyNumberFormat="1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26" xfId="0" applyFont="1" applyFill="1" applyBorder="1" applyAlignment="1">
      <alignment horizontal="center" wrapText="1"/>
    </xf>
    <xf numFmtId="0" fontId="4" fillId="5" borderId="27" xfId="0" applyFont="1" applyFill="1" applyBorder="1" applyAlignment="1">
      <alignment horizontal="left" wrapText="1"/>
    </xf>
    <xf numFmtId="0" fontId="3" fillId="4" borderId="55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wrapText="1"/>
    </xf>
    <xf numFmtId="0" fontId="3" fillId="4" borderId="58" xfId="0" applyFont="1" applyFill="1" applyBorder="1" applyAlignment="1">
      <alignment wrapText="1"/>
    </xf>
    <xf numFmtId="0" fontId="3" fillId="5" borderId="18" xfId="0" applyFont="1" applyFill="1" applyBorder="1" applyAlignment="1">
      <alignment horizontal="center" vertical="top" wrapText="1"/>
    </xf>
    <xf numFmtId="0" fontId="4" fillId="5" borderId="58" xfId="0" applyFont="1" applyFill="1" applyBorder="1" applyAlignment="1">
      <alignment horizontal="left" wrapText="1"/>
    </xf>
    <xf numFmtId="0" fontId="3" fillId="5" borderId="58" xfId="0" applyFont="1" applyFill="1" applyBorder="1" applyAlignment="1">
      <alignment horizontal="left" wrapText="1"/>
    </xf>
    <xf numFmtId="0" fontId="3" fillId="5" borderId="64" xfId="0" applyFont="1" applyFill="1" applyBorder="1" applyAlignment="1">
      <alignment horizontal="left" wrapText="1"/>
    </xf>
    <xf numFmtId="6" fontId="3" fillId="5" borderId="17" xfId="0" applyNumberFormat="1" applyFont="1" applyFill="1" applyBorder="1" applyAlignment="1">
      <alignment horizontal="center" wrapText="1"/>
    </xf>
    <xf numFmtId="0" fontId="3" fillId="5" borderId="60" xfId="0" applyFont="1" applyFill="1" applyBorder="1" applyAlignment="1">
      <alignment horizontal="left" vertical="center" wrapText="1"/>
    </xf>
    <xf numFmtId="0" fontId="2" fillId="5" borderId="49" xfId="0" applyFont="1" applyFill="1" applyBorder="1" applyAlignment="1">
      <alignment horizontal="left" wrapText="1"/>
    </xf>
    <xf numFmtId="6" fontId="2" fillId="5" borderId="31" xfId="0" applyNumberFormat="1" applyFont="1" applyFill="1" applyBorder="1" applyAlignment="1">
      <alignment horizontal="left" wrapText="1"/>
    </xf>
    <xf numFmtId="0" fontId="3" fillId="4" borderId="32" xfId="0" applyFont="1" applyFill="1" applyBorder="1" applyAlignment="1">
      <alignment horizontal="left" wrapText="1"/>
    </xf>
    <xf numFmtId="0" fontId="3" fillId="4" borderId="31" xfId="0" applyFont="1" applyFill="1" applyBorder="1" applyAlignment="1">
      <alignment horizontal="left" wrapText="1"/>
    </xf>
    <xf numFmtId="0" fontId="5" fillId="4" borderId="32" xfId="0" applyFont="1" applyFill="1" applyBorder="1" applyAlignment="1">
      <alignment horizontal="left" wrapText="1"/>
    </xf>
    <xf numFmtId="0" fontId="3" fillId="5" borderId="26" xfId="0" applyFont="1" applyFill="1" applyBorder="1" applyAlignment="1">
      <alignment wrapText="1"/>
    </xf>
    <xf numFmtId="0" fontId="3" fillId="5" borderId="18" xfId="0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0" fontId="3" fillId="4" borderId="55" xfId="0" applyFont="1" applyFill="1" applyBorder="1" applyAlignment="1">
      <alignment wrapText="1"/>
    </xf>
    <xf numFmtId="0" fontId="3" fillId="4" borderId="3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  <xf numFmtId="0" fontId="3" fillId="4" borderId="23" xfId="0" applyFont="1" applyFill="1" applyBorder="1" applyAlignment="1">
      <alignment wrapText="1"/>
    </xf>
    <xf numFmtId="0" fontId="3" fillId="4" borderId="25" xfId="0" applyFont="1" applyFill="1" applyBorder="1" applyAlignment="1">
      <alignment wrapText="1"/>
    </xf>
    <xf numFmtId="0" fontId="2" fillId="5" borderId="52" xfId="0" applyFont="1" applyFill="1" applyBorder="1" applyAlignment="1">
      <alignment horizontal="center" wrapText="1"/>
    </xf>
    <xf numFmtId="0" fontId="3" fillId="4" borderId="50" xfId="0" applyFont="1" applyFill="1" applyBorder="1" applyAlignment="1">
      <alignment wrapText="1"/>
    </xf>
    <xf numFmtId="0" fontId="13" fillId="4" borderId="56" xfId="0" applyFont="1" applyFill="1" applyBorder="1" applyAlignment="1">
      <alignment wrapText="1"/>
    </xf>
    <xf numFmtId="0" fontId="13" fillId="5" borderId="56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wrapText="1"/>
    </xf>
    <xf numFmtId="0" fontId="3" fillId="5" borderId="23" xfId="0" applyFont="1" applyFill="1" applyBorder="1"/>
    <xf numFmtId="0" fontId="9" fillId="4" borderId="23" xfId="0" applyFont="1" applyFill="1" applyBorder="1"/>
    <xf numFmtId="6" fontId="3" fillId="4" borderId="26" xfId="0" applyNumberFormat="1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9" fillId="4" borderId="6" xfId="0" applyFont="1" applyFill="1" applyBorder="1"/>
    <xf numFmtId="0" fontId="9" fillId="4" borderId="25" xfId="0" applyFont="1" applyFill="1" applyBorder="1"/>
    <xf numFmtId="0" fontId="9" fillId="4" borderId="26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 wrapText="1"/>
    </xf>
    <xf numFmtId="0" fontId="2" fillId="5" borderId="31" xfId="0" applyFont="1" applyFill="1" applyBorder="1" applyAlignment="1">
      <alignment horizontal="left" wrapText="1"/>
    </xf>
    <xf numFmtId="0" fontId="3" fillId="5" borderId="65" xfId="0" applyFont="1" applyFill="1" applyBorder="1" applyAlignment="1">
      <alignment horizontal="left" wrapText="1"/>
    </xf>
    <xf numFmtId="164" fontId="2" fillId="5" borderId="18" xfId="0" applyNumberFormat="1" applyFont="1" applyFill="1" applyBorder="1" applyAlignment="1">
      <alignment horizontal="left" wrapText="1"/>
    </xf>
    <xf numFmtId="0" fontId="3" fillId="5" borderId="14" xfId="0" applyFont="1" applyFill="1" applyBorder="1"/>
    <xf numFmtId="0" fontId="3" fillId="5" borderId="25" xfId="0" applyFont="1" applyFill="1" applyBorder="1"/>
    <xf numFmtId="6" fontId="3" fillId="5" borderId="26" xfId="0" applyNumberFormat="1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9" fillId="5" borderId="6" xfId="0" applyFont="1" applyFill="1" applyBorder="1"/>
    <xf numFmtId="0" fontId="9" fillId="5" borderId="14" xfId="0" applyFont="1" applyFill="1" applyBorder="1"/>
    <xf numFmtId="0" fontId="3" fillId="5" borderId="14" xfId="0" applyFont="1" applyFill="1" applyBorder="1" applyAlignment="1">
      <alignment wrapText="1"/>
    </xf>
    <xf numFmtId="0" fontId="9" fillId="5" borderId="6" xfId="0" applyFont="1" applyFill="1" applyBorder="1" applyAlignment="1">
      <alignment wrapText="1"/>
    </xf>
    <xf numFmtId="0" fontId="3" fillId="5" borderId="58" xfId="0" applyFont="1" applyFill="1" applyBorder="1" applyAlignment="1">
      <alignment wrapText="1"/>
    </xf>
    <xf numFmtId="6" fontId="3" fillId="5" borderId="17" xfId="0" applyNumberFormat="1" applyFont="1" applyFill="1" applyBorder="1" applyAlignment="1">
      <alignment horizontal="center"/>
    </xf>
    <xf numFmtId="0" fontId="3" fillId="5" borderId="32" xfId="0" applyFont="1" applyFill="1" applyBorder="1" applyAlignment="1">
      <alignment wrapText="1"/>
    </xf>
    <xf numFmtId="0" fontId="3" fillId="4" borderId="66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center" vertical="top" wrapText="1"/>
    </xf>
    <xf numFmtId="0" fontId="3" fillId="5" borderId="55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8" fontId="9" fillId="5" borderId="26" xfId="0" applyNumberFormat="1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8" fontId="9" fillId="5" borderId="57" xfId="0" applyNumberFormat="1" applyFont="1" applyFill="1" applyBorder="1" applyAlignment="1">
      <alignment horizontal="center"/>
    </xf>
    <xf numFmtId="0" fontId="9" fillId="5" borderId="57" xfId="0" applyFont="1" applyFill="1" applyBorder="1" applyAlignment="1">
      <alignment horizontal="center"/>
    </xf>
    <xf numFmtId="0" fontId="9" fillId="5" borderId="42" xfId="0" applyFont="1" applyFill="1" applyBorder="1" applyAlignment="1">
      <alignment horizontal="center"/>
    </xf>
    <xf numFmtId="8" fontId="3" fillId="4" borderId="26" xfId="0" applyNumberFormat="1" applyFont="1" applyFill="1" applyBorder="1" applyAlignment="1">
      <alignment horizontal="center"/>
    </xf>
    <xf numFmtId="44" fontId="9" fillId="4" borderId="57" xfId="0" applyNumberFormat="1" applyFont="1" applyFill="1" applyBorder="1" applyAlignment="1">
      <alignment horizontal="center"/>
    </xf>
    <xf numFmtId="0" fontId="9" fillId="4" borderId="57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6" fontId="9" fillId="4" borderId="57" xfId="0" applyNumberFormat="1" applyFont="1" applyFill="1" applyBorder="1" applyAlignment="1">
      <alignment horizontal="center"/>
    </xf>
    <xf numFmtId="0" fontId="3" fillId="4" borderId="23" xfId="0" applyFont="1" applyFill="1" applyBorder="1" applyAlignment="1">
      <alignment horizontal="left"/>
    </xf>
    <xf numFmtId="8" fontId="9" fillId="4" borderId="6" xfId="0" applyNumberFormat="1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6" fontId="9" fillId="4" borderId="6" xfId="0" applyNumberFormat="1" applyFont="1" applyFill="1" applyBorder="1" applyAlignment="1">
      <alignment horizontal="center"/>
    </xf>
    <xf numFmtId="0" fontId="9" fillId="4" borderId="23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left"/>
    </xf>
    <xf numFmtId="8" fontId="9" fillId="4" borderId="26" xfId="0" applyNumberFormat="1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6" fontId="3" fillId="5" borderId="65" xfId="0" applyNumberFormat="1" applyFont="1" applyFill="1" applyBorder="1" applyAlignment="1">
      <alignment horizontal="center"/>
    </xf>
    <xf numFmtId="0" fontId="3" fillId="4" borderId="54" xfId="0" applyFont="1" applyFill="1" applyBorder="1" applyAlignment="1">
      <alignment wrapText="1"/>
    </xf>
    <xf numFmtId="0" fontId="3" fillId="4" borderId="45" xfId="0" applyFont="1" applyFill="1" applyBorder="1" applyAlignment="1">
      <alignment wrapText="1"/>
    </xf>
    <xf numFmtId="0" fontId="3" fillId="5" borderId="54" xfId="0" applyFont="1" applyFill="1" applyBorder="1" applyAlignment="1">
      <alignment wrapText="1"/>
    </xf>
    <xf numFmtId="0" fontId="3" fillId="5" borderId="45" xfId="0" applyFont="1" applyFill="1" applyBorder="1" applyAlignment="1">
      <alignment horizontal="left" wrapText="1"/>
    </xf>
    <xf numFmtId="6" fontId="3" fillId="5" borderId="26" xfId="0" applyNumberFormat="1" applyFont="1" applyFill="1" applyBorder="1" applyAlignment="1">
      <alignment horizontal="center" wrapText="1"/>
    </xf>
    <xf numFmtId="0" fontId="3" fillId="5" borderId="27" xfId="0" applyFont="1" applyFill="1" applyBorder="1" applyAlignment="1">
      <alignment horizontal="center" wrapText="1"/>
    </xf>
    <xf numFmtId="0" fontId="9" fillId="5" borderId="25" xfId="0" applyFont="1" applyFill="1" applyBorder="1" applyAlignment="1">
      <alignment horizontal="left"/>
    </xf>
    <xf numFmtId="6" fontId="9" fillId="5" borderId="26" xfId="0" applyNumberFormat="1" applyFont="1" applyFill="1" applyBorder="1" applyAlignment="1">
      <alignment horizontal="center"/>
    </xf>
    <xf numFmtId="0" fontId="9" fillId="4" borderId="25" xfId="0" applyFont="1" applyFill="1" applyBorder="1" applyAlignment="1">
      <alignment horizontal="left"/>
    </xf>
    <xf numFmtId="6" fontId="9" fillId="4" borderId="26" xfId="0" applyNumberFormat="1" applyFont="1" applyFill="1" applyBorder="1" applyAlignment="1">
      <alignment horizontal="center"/>
    </xf>
    <xf numFmtId="6" fontId="9" fillId="5" borderId="57" xfId="0" applyNumberFormat="1" applyFont="1" applyFill="1" applyBorder="1" applyAlignment="1">
      <alignment horizontal="center"/>
    </xf>
    <xf numFmtId="8" fontId="9" fillId="4" borderId="57" xfId="0" applyNumberFormat="1" applyFont="1" applyFill="1" applyBorder="1" applyAlignment="1">
      <alignment horizontal="center"/>
    </xf>
    <xf numFmtId="0" fontId="9" fillId="4" borderId="26" xfId="0" applyFont="1" applyFill="1" applyBorder="1" applyAlignment="1">
      <alignment horizontal="left" wrapText="1"/>
    </xf>
    <xf numFmtId="0" fontId="9" fillId="5" borderId="26" xfId="0" applyFont="1" applyFill="1" applyBorder="1" applyAlignment="1">
      <alignment horizontal="left" wrapText="1"/>
    </xf>
    <xf numFmtId="164" fontId="2" fillId="7" borderId="46" xfId="0" applyNumberFormat="1" applyFont="1" applyFill="1" applyBorder="1" applyAlignment="1">
      <alignment horizontal="left"/>
    </xf>
    <xf numFmtId="0" fontId="3" fillId="5" borderId="56" xfId="0" applyFont="1" applyFill="1" applyBorder="1" applyAlignment="1">
      <alignment horizontal="left" wrapText="1"/>
    </xf>
    <xf numFmtId="0" fontId="3" fillId="5" borderId="67" xfId="0" applyFont="1" applyFill="1" applyBorder="1" applyAlignment="1">
      <alignment horizontal="left" wrapText="1"/>
    </xf>
    <xf numFmtId="0" fontId="9" fillId="5" borderId="57" xfId="0" applyFont="1" applyFill="1" applyBorder="1" applyAlignment="1">
      <alignment horizontal="left" wrapText="1"/>
    </xf>
    <xf numFmtId="0" fontId="3" fillId="8" borderId="6" xfId="0" applyFont="1" applyFill="1" applyBorder="1" applyAlignment="1">
      <alignment horizontal="left" wrapText="1"/>
    </xf>
    <xf numFmtId="6" fontId="3" fillId="8" borderId="6" xfId="0" applyNumberFormat="1" applyFont="1" applyFill="1" applyBorder="1" applyAlignment="1">
      <alignment horizontal="left" wrapText="1"/>
    </xf>
    <xf numFmtId="0" fontId="14" fillId="9" borderId="5" xfId="0" applyFont="1" applyFill="1" applyBorder="1" applyAlignment="1">
      <alignment horizontal="right"/>
    </xf>
    <xf numFmtId="0" fontId="9" fillId="8" borderId="6" xfId="0" applyFont="1" applyFill="1" applyBorder="1" applyAlignment="1">
      <alignment horizontal="left" wrapText="1"/>
    </xf>
    <xf numFmtId="0" fontId="2" fillId="4" borderId="20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64" fontId="2" fillId="5" borderId="20" xfId="0" applyNumberFormat="1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4" borderId="20" xfId="0" applyFont="1" applyFill="1" applyBorder="1" applyAlignment="1">
      <alignment horizontal="center" vertical="top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164" fontId="2" fillId="5" borderId="21" xfId="0" applyNumberFormat="1" applyFont="1" applyFill="1" applyBorder="1" applyAlignment="1">
      <alignment horizontal="center" vertical="top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164" fontId="2" fillId="5" borderId="20" xfId="0" applyNumberFormat="1" applyFont="1" applyFill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5" borderId="2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1" fillId="5" borderId="59" xfId="0" applyFont="1" applyFill="1" applyBorder="1" applyAlignment="1">
      <alignment horizontal="center" wrapText="1"/>
    </xf>
    <xf numFmtId="0" fontId="13" fillId="0" borderId="59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2" fillId="4" borderId="21" xfId="0" applyFont="1" applyFill="1" applyBorder="1" applyAlignment="1">
      <alignment horizontal="center" wrapText="1"/>
    </xf>
    <xf numFmtId="164" fontId="2" fillId="4" borderId="21" xfId="0" applyNumberFormat="1" applyFont="1" applyFill="1" applyBorder="1" applyAlignment="1">
      <alignment horizontal="center" vertical="top" wrapText="1"/>
    </xf>
    <xf numFmtId="164" fontId="2" fillId="4" borderId="21" xfId="0" applyNumberFormat="1" applyFont="1" applyFill="1" applyBorder="1" applyAlignment="1">
      <alignment horizontal="center" vertical="top"/>
    </xf>
    <xf numFmtId="164" fontId="2" fillId="4" borderId="22" xfId="0" applyNumberFormat="1" applyFont="1" applyFill="1" applyBorder="1" applyAlignment="1">
      <alignment horizontal="center" vertical="top"/>
    </xf>
    <xf numFmtId="0" fontId="11" fillId="4" borderId="3" xfId="0" applyFont="1" applyFill="1" applyBorder="1" applyAlignment="1">
      <alignment horizontal="center" wrapText="1"/>
    </xf>
    <xf numFmtId="0" fontId="11" fillId="0" borderId="5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2" fillId="4" borderId="22" xfId="0" applyFont="1" applyFill="1" applyBorder="1" applyAlignment="1">
      <alignment horizontal="center" wrapText="1"/>
    </xf>
    <xf numFmtId="164" fontId="2" fillId="4" borderId="22" xfId="0" applyNumberFormat="1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44" fontId="3" fillId="5" borderId="6" xfId="0" applyNumberFormat="1" applyFont="1" applyFill="1" applyBorder="1" applyAlignment="1">
      <alignment horizontal="center"/>
    </xf>
    <xf numFmtId="6" fontId="3" fillId="5" borderId="57" xfId="0" applyNumberFormat="1" applyFont="1" applyFill="1" applyBorder="1" applyAlignment="1">
      <alignment horizontal="center"/>
    </xf>
    <xf numFmtId="0" fontId="3" fillId="5" borderId="57" xfId="0" applyFont="1" applyFill="1" applyBorder="1" applyAlignment="1">
      <alignment horizontal="center"/>
    </xf>
    <xf numFmtId="0" fontId="3" fillId="5" borderId="42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D9EBF7"/>
      <color rgb="FFC3DB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122p0519.cicwp.nl\8142-Userdata_P$\rvo\Kluis_UB\00.Map%20MDW\Advies\Paul%20Tomassen\10%20Projecten\15%20EcoRegeling\Communicatie\Voorbeeldbedrijven\Ref.bedrijven\GLB%20NSP%20GBA%20Opzet%20ecopunten%20versie%2020-1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122p0620.cicwp.nl\8142-Userdata_P$\Users\SchreuderR\AppData\Local\Microsoft\Windows\Temporary%20Internet%20Files\Content.Outlook\50QR5275\rekenwerkWarmelt\2015%2002%20grasland%20met%20tot%20sam%20SCAN%20pakketten%20excl%20ak_mv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122p0620.cicwp.nl\8142-Userdata_P$\Documents\ANB\rekenbestand_tarieven_ANLb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wartW\Local%20Settings\Temporary%20Internet%20Files\OLK47\SNL%20AN%20Grasland%202013_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\ANB\Punten%20Eco\GLB%20NSP%20GBA%20Demo%20Opzet%20ecopunten%20versie%2030-4%20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122p0620.cicwp.nl\8142-Userdata_P$\Users\Willemien\Documents\~werkfolder\20190426_ANLB%202019_tariefberekening%20WG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6.%20Natuurinformatie%20en%20Natuurbeheer\6.3.%20SNL\Catalogus%20Groenblauwe%20Diensten%20v%202016_MK\Adviescommissie%20GBD\Deskundigenpool\2016-03-31\2016-03-31%205.2%202015_02_grasland_met_tot_sam_SCAN_pakketten_excl_ak%20warmelt%20me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wassen"/>
      <sheetName val="Toelichting GDI"/>
      <sheetName val="maatregelen pilotspunten"/>
      <sheetName val="Beleidskeuzes"/>
      <sheetName val="activiteiten"/>
      <sheetName val="maatptn (2)"/>
      <sheetName val="Vertaal"/>
      <sheetName val="maatptn"/>
      <sheetName val="Grondgebruik"/>
      <sheetName val="Punten bedrijf"/>
      <sheetName val="Score Grafisch"/>
      <sheetName val="Score"/>
      <sheetName val="GLMC"/>
      <sheetName val="GLMC9 teller"/>
      <sheetName val="Referentiebedrijven"/>
      <sheetName val="Ref.bedrijven_Paul"/>
      <sheetName val="bouwplan 2 jaar (2019)"/>
      <sheetName val="gewassaldi 2015"/>
      <sheetName val="gewassaldi 2018"/>
      <sheetName val="gewassaldi gem 2j (15+18)"/>
      <sheetName val="Tarieven ANLB 202."/>
      <sheetName val="Rand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Actie in het veld</v>
          </cell>
        </row>
        <row r="3">
          <cell r="D3" t="str">
            <v>waarde €/ ha</v>
          </cell>
        </row>
        <row r="5">
          <cell r="D5" t="str">
            <v>max</v>
          </cell>
        </row>
        <row r="6">
          <cell r="D6" t="str">
            <v>activiteit koppeltabel</v>
          </cell>
        </row>
        <row r="60">
          <cell r="D60" t="str">
            <v>waarde (P x Q)</v>
          </cell>
        </row>
        <row r="62">
          <cell r="D62" t="str">
            <v>brons</v>
          </cell>
        </row>
        <row r="63">
          <cell r="D63" t="str">
            <v>zilver</v>
          </cell>
        </row>
        <row r="64">
          <cell r="D64" t="str">
            <v>goud</v>
          </cell>
        </row>
        <row r="65">
          <cell r="D65" t="str">
            <v>resultaat</v>
          </cell>
        </row>
        <row r="66">
          <cell r="D66" t="str">
            <v>doel</v>
          </cell>
        </row>
        <row r="67">
          <cell r="D67" t="str">
            <v>voldoende</v>
          </cell>
        </row>
        <row r="68">
          <cell r="D68" t="str">
            <v>onvoldoende</v>
          </cell>
        </row>
        <row r="69">
          <cell r="D69" t="str">
            <v>ja</v>
          </cell>
        </row>
        <row r="70">
          <cell r="D70" t="str">
            <v>nee</v>
          </cell>
        </row>
        <row r="103">
          <cell r="D103" t="str">
            <v>Uitkomst</v>
          </cell>
        </row>
        <row r="104">
          <cell r="D104" t="str">
            <v>Score op de NSP doelen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gemene invoer"/>
      <sheetName val="sam SCAN pakketten"/>
      <sheetName val="transactie"/>
      <sheetName val="alg kosten"/>
      <sheetName val="referentie grasland"/>
      <sheetName val="gewasderving"/>
      <sheetName val="botanisch"/>
      <sheetName val="gewasverzorging"/>
      <sheetName val="T9"/>
      <sheetName val="P1abcd"/>
      <sheetName val="P1efgh"/>
      <sheetName val="Last Minute Schema"/>
      <sheetName val="Pijk"/>
      <sheetName val="sept okt uitstel"/>
      <sheetName val="kuikenvelden"/>
      <sheetName val="P9  HOOG WATER"/>
      <sheetName val="A.01.01.01efg LM WEEK"/>
      <sheetName val="9,13,17,18"/>
      <sheetName val="A.01.01.02"/>
      <sheetName val="A.01.01.02 (2)"/>
      <sheetName val="A.01.01.03"/>
      <sheetName val="greppelplas dras"/>
      <sheetName val="A.01.01.04"/>
      <sheetName val="A.01.01.04 (2)"/>
      <sheetName val="A.01.01.05"/>
      <sheetName val="A.01.01.05 a b 12345678"/>
      <sheetName val="A.01.01.05 HOOG WATER"/>
      <sheetName val="A.01.01.06 (2)"/>
      <sheetName val="A.01.01.06"/>
      <sheetName val="A.02.01.01"/>
      <sheetName val="A.02.01.02"/>
      <sheetName val="A.02.01.03"/>
      <sheetName val="A.02.01.04"/>
      <sheetName val="t1 en t2 mest"/>
      <sheetName val="A.01.06.01"/>
      <sheetName val="hoge dichtheid"/>
      <sheetName val="T3 Kuikenland"/>
      <sheetName val="t stern"/>
      <sheetName val="t maaitrap"/>
      <sheetName val="a.01.03.01a"/>
      <sheetName val="a 01.03.02"/>
      <sheetName val="a01.04"/>
      <sheetName val="duurzaam slootbeh"/>
      <sheetName val="mozaiekbeheer"/>
      <sheetName val="varen"/>
    </sheetNames>
    <sheetDataSet>
      <sheetData sheetId="0" refreshError="1"/>
      <sheetData sheetId="1" refreshError="1"/>
      <sheetData sheetId="2" refreshError="1"/>
      <sheetData sheetId="3" refreshError="1">
        <row r="23">
          <cell r="H23">
            <v>304.33333333333331</v>
          </cell>
        </row>
      </sheetData>
      <sheetData sheetId="4" refreshError="1">
        <row r="38">
          <cell r="C38">
            <v>41039</v>
          </cell>
        </row>
      </sheetData>
      <sheetData sheetId="5" refreshError="1">
        <row r="68">
          <cell r="A68" t="str">
            <v>dgn</v>
          </cell>
          <cell r="B68" t="str">
            <v>%derving VEM</v>
          </cell>
          <cell r="C68" t="str">
            <v>kg N besparing</v>
          </cell>
        </row>
        <row r="69">
          <cell r="A69">
            <v>15</v>
          </cell>
          <cell r="B69">
            <v>5.6</v>
          </cell>
          <cell r="C69">
            <v>35.200000000000003</v>
          </cell>
        </row>
        <row r="70">
          <cell r="A70">
            <v>16</v>
          </cell>
          <cell r="B70">
            <v>6</v>
          </cell>
          <cell r="C70">
            <v>38.133333333333333</v>
          </cell>
        </row>
        <row r="71">
          <cell r="A71">
            <v>17</v>
          </cell>
          <cell r="B71">
            <v>6.4</v>
          </cell>
          <cell r="C71">
            <v>41.066666666666663</v>
          </cell>
        </row>
        <row r="72">
          <cell r="A72">
            <v>18</v>
          </cell>
          <cell r="B72">
            <v>6.8</v>
          </cell>
          <cell r="C72">
            <v>44</v>
          </cell>
        </row>
        <row r="73">
          <cell r="A73">
            <v>19</v>
          </cell>
          <cell r="B73">
            <v>7.2</v>
          </cell>
          <cell r="C73">
            <v>48.2</v>
          </cell>
        </row>
        <row r="74">
          <cell r="A74">
            <v>20</v>
          </cell>
          <cell r="B74">
            <v>7.6</v>
          </cell>
          <cell r="C74">
            <v>52.4</v>
          </cell>
        </row>
        <row r="75">
          <cell r="A75">
            <v>21</v>
          </cell>
          <cell r="B75">
            <v>8.1199999999999992</v>
          </cell>
          <cell r="C75">
            <v>56.6</v>
          </cell>
        </row>
        <row r="76">
          <cell r="A76">
            <v>22</v>
          </cell>
          <cell r="B76">
            <v>8.64</v>
          </cell>
          <cell r="C76">
            <v>60.8</v>
          </cell>
        </row>
        <row r="77">
          <cell r="A77">
            <v>23</v>
          </cell>
          <cell r="B77">
            <v>9.16</v>
          </cell>
          <cell r="C77">
            <v>65</v>
          </cell>
        </row>
        <row r="78">
          <cell r="A78">
            <v>24</v>
          </cell>
          <cell r="B78">
            <v>9.68</v>
          </cell>
          <cell r="C78">
            <v>70.599999999999994</v>
          </cell>
        </row>
        <row r="79">
          <cell r="A79">
            <v>25</v>
          </cell>
          <cell r="B79">
            <v>10.199999999999999</v>
          </cell>
          <cell r="C79">
            <v>76.2</v>
          </cell>
        </row>
        <row r="80">
          <cell r="A80">
            <v>26</v>
          </cell>
          <cell r="B80">
            <v>11.04</v>
          </cell>
          <cell r="C80">
            <v>81.8</v>
          </cell>
        </row>
        <row r="81">
          <cell r="A81">
            <v>27</v>
          </cell>
          <cell r="B81">
            <v>11.88</v>
          </cell>
          <cell r="C81">
            <v>87.4</v>
          </cell>
        </row>
        <row r="82">
          <cell r="A82">
            <v>28</v>
          </cell>
          <cell r="B82">
            <v>12.72</v>
          </cell>
          <cell r="C82">
            <v>93</v>
          </cell>
        </row>
        <row r="83">
          <cell r="A83">
            <v>29</v>
          </cell>
          <cell r="B83">
            <v>13.56</v>
          </cell>
          <cell r="C83">
            <v>99</v>
          </cell>
        </row>
        <row r="84">
          <cell r="A84">
            <v>30</v>
          </cell>
          <cell r="B84">
            <v>14.4</v>
          </cell>
          <cell r="C84">
            <v>105</v>
          </cell>
        </row>
        <row r="85">
          <cell r="A85">
            <v>31</v>
          </cell>
          <cell r="B85">
            <v>15.92</v>
          </cell>
          <cell r="C85">
            <v>111</v>
          </cell>
        </row>
        <row r="86">
          <cell r="A86">
            <v>32</v>
          </cell>
          <cell r="B86">
            <v>17.440000000000001</v>
          </cell>
          <cell r="C86">
            <v>117</v>
          </cell>
        </row>
        <row r="87">
          <cell r="A87">
            <v>33</v>
          </cell>
          <cell r="B87">
            <v>18.96</v>
          </cell>
          <cell r="C87">
            <v>123</v>
          </cell>
        </row>
        <row r="88">
          <cell r="A88">
            <v>34</v>
          </cell>
          <cell r="B88">
            <v>20.48</v>
          </cell>
          <cell r="C88">
            <v>128.80000000000001</v>
          </cell>
        </row>
        <row r="89">
          <cell r="A89">
            <v>35</v>
          </cell>
          <cell r="B89">
            <v>22</v>
          </cell>
          <cell r="C89">
            <v>134.6</v>
          </cell>
        </row>
        <row r="90">
          <cell r="A90">
            <v>36</v>
          </cell>
          <cell r="B90">
            <v>22.76</v>
          </cell>
          <cell r="C90">
            <v>140.4</v>
          </cell>
        </row>
        <row r="91">
          <cell r="A91">
            <v>37</v>
          </cell>
          <cell r="B91">
            <v>23.52</v>
          </cell>
          <cell r="C91">
            <v>146.19999999999999</v>
          </cell>
        </row>
        <row r="92">
          <cell r="A92">
            <v>38</v>
          </cell>
          <cell r="B92">
            <v>24.28</v>
          </cell>
          <cell r="C92">
            <v>152</v>
          </cell>
        </row>
        <row r="93">
          <cell r="A93">
            <v>39</v>
          </cell>
          <cell r="B93">
            <v>25.04</v>
          </cell>
          <cell r="C93">
            <v>155.80000000000001</v>
          </cell>
        </row>
        <row r="94">
          <cell r="A94">
            <v>40</v>
          </cell>
          <cell r="B94">
            <v>25.8</v>
          </cell>
          <cell r="C94">
            <v>159.6</v>
          </cell>
        </row>
        <row r="95">
          <cell r="A95">
            <v>41</v>
          </cell>
          <cell r="B95">
            <v>26.36</v>
          </cell>
          <cell r="C95">
            <v>163.4</v>
          </cell>
        </row>
        <row r="96">
          <cell r="A96">
            <v>42</v>
          </cell>
          <cell r="B96">
            <v>26.92</v>
          </cell>
          <cell r="C96">
            <v>167.2</v>
          </cell>
        </row>
        <row r="97">
          <cell r="A97">
            <v>43</v>
          </cell>
          <cell r="B97">
            <v>27.48</v>
          </cell>
          <cell r="C97">
            <v>171</v>
          </cell>
        </row>
        <row r="98">
          <cell r="A98">
            <v>44</v>
          </cell>
          <cell r="B98">
            <v>28.04</v>
          </cell>
          <cell r="C98">
            <v>174.6</v>
          </cell>
        </row>
        <row r="99">
          <cell r="A99">
            <v>45</v>
          </cell>
          <cell r="B99">
            <v>28.6</v>
          </cell>
          <cell r="C99">
            <v>178.2</v>
          </cell>
        </row>
        <row r="100">
          <cell r="A100">
            <v>46</v>
          </cell>
          <cell r="B100">
            <v>29.06</v>
          </cell>
          <cell r="C100">
            <v>181.8</v>
          </cell>
        </row>
        <row r="101">
          <cell r="A101">
            <v>47</v>
          </cell>
          <cell r="B101">
            <v>29.52</v>
          </cell>
          <cell r="C101">
            <v>185.4</v>
          </cell>
        </row>
        <row r="102">
          <cell r="A102">
            <v>48</v>
          </cell>
          <cell r="B102">
            <v>29.98</v>
          </cell>
          <cell r="C102">
            <v>189</v>
          </cell>
        </row>
        <row r="103">
          <cell r="A103">
            <v>49</v>
          </cell>
          <cell r="B103">
            <v>30.44</v>
          </cell>
          <cell r="C103">
            <v>193</v>
          </cell>
        </row>
        <row r="104">
          <cell r="A104">
            <v>50</v>
          </cell>
          <cell r="B104">
            <v>30.9</v>
          </cell>
          <cell r="C104">
            <v>197</v>
          </cell>
        </row>
        <row r="105">
          <cell r="A105">
            <v>51</v>
          </cell>
          <cell r="B105">
            <v>31.36</v>
          </cell>
          <cell r="C105">
            <v>201</v>
          </cell>
        </row>
        <row r="106">
          <cell r="A106">
            <v>52</v>
          </cell>
          <cell r="B106">
            <v>31.82</v>
          </cell>
          <cell r="C106">
            <v>205</v>
          </cell>
        </row>
        <row r="107">
          <cell r="A107">
            <v>53</v>
          </cell>
          <cell r="B107">
            <v>32.28</v>
          </cell>
          <cell r="C107">
            <v>209</v>
          </cell>
        </row>
        <row r="108">
          <cell r="A108">
            <v>54</v>
          </cell>
          <cell r="B108">
            <v>32.74</v>
          </cell>
          <cell r="C108">
            <v>211.8</v>
          </cell>
        </row>
        <row r="109">
          <cell r="A109">
            <v>55</v>
          </cell>
          <cell r="B109">
            <v>33.200000000000003</v>
          </cell>
          <cell r="C109">
            <v>214.6</v>
          </cell>
        </row>
        <row r="110">
          <cell r="A110">
            <v>56</v>
          </cell>
          <cell r="B110">
            <v>33.659999999999997</v>
          </cell>
          <cell r="C110">
            <v>217.4</v>
          </cell>
        </row>
        <row r="111">
          <cell r="A111">
            <v>57</v>
          </cell>
          <cell r="B111">
            <v>34.119999999999997</v>
          </cell>
          <cell r="C111">
            <v>220.2</v>
          </cell>
        </row>
        <row r="112">
          <cell r="A112">
            <v>58</v>
          </cell>
          <cell r="B112">
            <v>34.58</v>
          </cell>
          <cell r="C112">
            <v>223</v>
          </cell>
        </row>
        <row r="113">
          <cell r="A113">
            <v>59</v>
          </cell>
          <cell r="B113">
            <v>35.04</v>
          </cell>
          <cell r="C113">
            <v>225.8</v>
          </cell>
        </row>
        <row r="114">
          <cell r="A114">
            <v>60</v>
          </cell>
          <cell r="B114">
            <v>35.5</v>
          </cell>
          <cell r="C114">
            <v>228.6</v>
          </cell>
        </row>
        <row r="115">
          <cell r="A115">
            <v>61</v>
          </cell>
          <cell r="B115">
            <v>35.96</v>
          </cell>
          <cell r="C115">
            <v>231.4</v>
          </cell>
        </row>
        <row r="116">
          <cell r="A116">
            <v>62</v>
          </cell>
          <cell r="B116">
            <v>36.42</v>
          </cell>
          <cell r="C116">
            <v>234.2</v>
          </cell>
        </row>
        <row r="117">
          <cell r="A117">
            <v>63</v>
          </cell>
          <cell r="B117">
            <v>36.880000000000003</v>
          </cell>
          <cell r="C117">
            <v>237</v>
          </cell>
        </row>
        <row r="118">
          <cell r="A118">
            <v>64</v>
          </cell>
          <cell r="B118">
            <v>37.340000000000003</v>
          </cell>
          <cell r="C118">
            <v>239.8</v>
          </cell>
        </row>
        <row r="119">
          <cell r="A119">
            <v>65</v>
          </cell>
          <cell r="B119">
            <v>37.799999999999997</v>
          </cell>
          <cell r="C119">
            <v>242.6</v>
          </cell>
        </row>
        <row r="120">
          <cell r="A120">
            <v>66</v>
          </cell>
          <cell r="B120">
            <v>38.26</v>
          </cell>
          <cell r="C120">
            <v>245.4</v>
          </cell>
        </row>
        <row r="121">
          <cell r="A121">
            <v>67</v>
          </cell>
          <cell r="B121">
            <v>38.72</v>
          </cell>
          <cell r="C121">
            <v>248.2</v>
          </cell>
        </row>
        <row r="122">
          <cell r="A122">
            <v>68</v>
          </cell>
          <cell r="B122">
            <v>39.18</v>
          </cell>
          <cell r="C122">
            <v>251</v>
          </cell>
        </row>
        <row r="123">
          <cell r="A123">
            <v>69</v>
          </cell>
          <cell r="B123">
            <v>39.64</v>
          </cell>
          <cell r="C123">
            <v>253.8</v>
          </cell>
        </row>
        <row r="124">
          <cell r="A124">
            <v>70</v>
          </cell>
          <cell r="B124">
            <v>40.1</v>
          </cell>
          <cell r="C124">
            <v>256.60000000000002</v>
          </cell>
        </row>
        <row r="125">
          <cell r="A125">
            <v>71</v>
          </cell>
          <cell r="B125">
            <v>0</v>
          </cell>
          <cell r="C125">
            <v>259.39999999999998</v>
          </cell>
        </row>
        <row r="126">
          <cell r="A126">
            <v>72</v>
          </cell>
          <cell r="B126">
            <v>0</v>
          </cell>
          <cell r="C126">
            <v>262.2</v>
          </cell>
        </row>
        <row r="127">
          <cell r="A127">
            <v>73</v>
          </cell>
          <cell r="B127">
            <v>0</v>
          </cell>
          <cell r="C127">
            <v>265</v>
          </cell>
        </row>
        <row r="128">
          <cell r="A128">
            <v>74</v>
          </cell>
          <cell r="B128">
            <v>0</v>
          </cell>
          <cell r="C128">
            <v>0</v>
          </cell>
        </row>
      </sheetData>
      <sheetData sheetId="6" refreshError="1"/>
      <sheetData sheetId="7" refreshError="1">
        <row r="14">
          <cell r="B14">
            <v>4</v>
          </cell>
        </row>
        <row r="24">
          <cell r="B24">
            <v>11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 beheer"/>
      <sheetName val="Inleiding"/>
      <sheetName val="SCAN tarieven 2015"/>
      <sheetName val="Tarieven ANLB2016"/>
      <sheetName val="Adviestarieven 2017"/>
      <sheetName val="Adviestarieven 2020"/>
      <sheetName val="export beleidsregels"/>
      <sheetName val="bijlage g 2018"/>
      <sheetName val="hulp"/>
      <sheetName val="ganzen"/>
      <sheetName val="scen gras"/>
      <sheetName val="1"/>
      <sheetName val="2"/>
      <sheetName val="3"/>
      <sheetName val="4"/>
      <sheetName val="5"/>
      <sheetName val="5 (2)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 (2)"/>
      <sheetName val="18"/>
      <sheetName val="18 nieuw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NB1"/>
      <sheetName val="40"/>
      <sheetName val="41"/>
      <sheetName val="mozaiekbeheer"/>
      <sheetName val="opbrengstderving"/>
      <sheetName val="InvoerTarieven"/>
      <sheetName val="Gem. verg. jaar"/>
      <sheetName val="Algemene invoer"/>
      <sheetName val="Botanisch"/>
      <sheetName val="bouwplan 2 jaar"/>
      <sheetName val="bio bouwpl 2 jaar"/>
      <sheetName val="alg kosten Akker"/>
      <sheetName val="gewassaldi 2011 "/>
      <sheetName val="gewassaldi 2012"/>
      <sheetName val="gewassaldi gem 2j"/>
      <sheetName val="alg en referentiebedrijf"/>
      <sheetName val="SKP en Tarieven"/>
    </sheetNames>
    <sheetDataSet>
      <sheetData sheetId="0">
        <row r="5">
          <cell r="B5">
            <v>43747</v>
          </cell>
        </row>
      </sheetData>
      <sheetData sheetId="1"/>
      <sheetData sheetId="2">
        <row r="5">
          <cell r="B5" t="str">
            <v>1 april - 1 juni</v>
          </cell>
        </row>
      </sheetData>
      <sheetData sheetId="3">
        <row r="5">
          <cell r="B5" t="str">
            <v>Grasland met rustperiode</v>
          </cell>
        </row>
      </sheetData>
      <sheetData sheetId="4">
        <row r="5">
          <cell r="B5" t="str">
            <v>1 april - 8 juni</v>
          </cell>
        </row>
      </sheetData>
      <sheetData sheetId="5">
        <row r="5">
          <cell r="B5" t="str">
            <v>1b</v>
          </cell>
        </row>
      </sheetData>
      <sheetData sheetId="6">
        <row r="5">
          <cell r="B5" t="str">
            <v>grasland</v>
          </cell>
        </row>
      </sheetData>
      <sheetData sheetId="7">
        <row r="4">
          <cell r="C4">
            <v>1</v>
          </cell>
        </row>
      </sheetData>
      <sheetData sheetId="8">
        <row r="5">
          <cell r="B5" t="str">
            <v>kr grasland</v>
          </cell>
        </row>
      </sheetData>
      <sheetData sheetId="9"/>
      <sheetData sheetId="10"/>
      <sheetData sheetId="11">
        <row r="5">
          <cell r="B5" t="str">
            <v>l ,m, q, r, s en t</v>
          </cell>
        </row>
      </sheetData>
      <sheetData sheetId="12"/>
      <sheetData sheetId="13"/>
      <sheetData sheetId="14"/>
      <sheetData sheetId="15">
        <row r="5">
          <cell r="B5" t="str">
            <v>allen</v>
          </cell>
        </row>
        <row r="29">
          <cell r="K29">
            <v>1021.1201000000001</v>
          </cell>
          <cell r="L29">
            <v>1208.7900999999999</v>
          </cell>
        </row>
      </sheetData>
      <sheetData sheetId="16"/>
      <sheetData sheetId="17"/>
      <sheetData sheetId="18"/>
      <sheetData sheetId="19"/>
      <sheetData sheetId="20">
        <row r="5">
          <cell r="B5">
            <v>24</v>
          </cell>
        </row>
      </sheetData>
      <sheetData sheetId="21"/>
      <sheetData sheetId="22"/>
      <sheetData sheetId="23">
        <row r="5">
          <cell r="B5" t="str">
            <v>b,c,d</v>
          </cell>
        </row>
      </sheetData>
      <sheetData sheetId="24">
        <row r="5">
          <cell r="B5" t="str">
            <v>allen</v>
          </cell>
        </row>
        <row r="29">
          <cell r="C29">
            <v>1164.4055991833402</v>
          </cell>
        </row>
      </sheetData>
      <sheetData sheetId="25">
        <row r="5">
          <cell r="B5" t="str">
            <v>allen</v>
          </cell>
        </row>
      </sheetData>
      <sheetData sheetId="26">
        <row r="5">
          <cell r="B5" t="str">
            <v>a,b,c</v>
          </cell>
        </row>
      </sheetData>
      <sheetData sheetId="27"/>
      <sheetData sheetId="28"/>
      <sheetData sheetId="29">
        <row r="5">
          <cell r="B5" t="str">
            <v>f</v>
          </cell>
        </row>
      </sheetData>
      <sheetData sheetId="30">
        <row r="5">
          <cell r="B5" t="str">
            <v>f</v>
          </cell>
        </row>
      </sheetData>
      <sheetData sheetId="31">
        <row r="5">
          <cell r="B5" t="str">
            <v>·         Minimaal a (zie beschreven onder pakketten) verschillende indicatorsoorten uit lijst b zijn in transect aanwezig in de periode x tot y (groeiseizoen) [19]</v>
          </cell>
        </row>
      </sheetData>
      <sheetData sheetId="32">
        <row r="5">
          <cell r="B5" t="str">
            <v>allen</v>
          </cell>
        </row>
      </sheetData>
      <sheetData sheetId="33">
        <row r="5">
          <cell r="B5" t="str">
            <v>a</v>
          </cell>
        </row>
      </sheetData>
      <sheetData sheetId="34">
        <row r="5">
          <cell r="B5" t="str">
            <v>allen</v>
          </cell>
        </row>
      </sheetData>
      <sheetData sheetId="35">
        <row r="5">
          <cell r="B5" t="str">
            <v>a</v>
          </cell>
        </row>
      </sheetData>
      <sheetData sheetId="36">
        <row r="5">
          <cell r="B5" t="str">
            <v>allen</v>
          </cell>
        </row>
      </sheetData>
      <sheetData sheetId="37">
        <row r="5">
          <cell r="B5" t="str">
            <v>allen</v>
          </cell>
        </row>
      </sheetData>
      <sheetData sheetId="38">
        <row r="5">
          <cell r="B5" t="str">
            <v>allen</v>
          </cell>
        </row>
      </sheetData>
      <sheetData sheetId="39">
        <row r="5">
          <cell r="B5" t="str">
            <v>allen</v>
          </cell>
        </row>
      </sheetData>
      <sheetData sheetId="40">
        <row r="5">
          <cell r="B5" t="str">
            <v>allen</v>
          </cell>
        </row>
      </sheetData>
      <sheetData sheetId="41">
        <row r="5">
          <cell r="B5" t="str">
            <v>allen</v>
          </cell>
        </row>
      </sheetData>
      <sheetData sheetId="42">
        <row r="5">
          <cell r="B5" t="str">
            <v>allen</v>
          </cell>
        </row>
      </sheetData>
      <sheetData sheetId="43"/>
      <sheetData sheetId="44"/>
      <sheetData sheetId="45"/>
      <sheetData sheetId="46">
        <row r="5">
          <cell r="B5" t="str">
            <v>allen</v>
          </cell>
        </row>
      </sheetData>
      <sheetData sheetId="47">
        <row r="5">
          <cell r="B5" t="str">
            <v>allen</v>
          </cell>
        </row>
      </sheetData>
      <sheetData sheetId="48"/>
      <sheetData sheetId="49">
        <row r="5">
          <cell r="B5" t="str">
            <v>Pakketten</v>
          </cell>
        </row>
      </sheetData>
      <sheetData sheetId="50"/>
      <sheetData sheetId="51">
        <row r="5">
          <cell r="B5" t="str">
            <v>a</v>
          </cell>
        </row>
      </sheetData>
      <sheetData sheetId="52">
        <row r="5">
          <cell r="B5" t="str">
            <v>a</v>
          </cell>
        </row>
      </sheetData>
      <sheetData sheetId="53">
        <row r="5">
          <cell r="B5" t="str">
            <v>februari tot 15 juni [4].</v>
          </cell>
        </row>
      </sheetData>
      <sheetData sheetId="54"/>
      <sheetData sheetId="55">
        <row r="5">
          <cell r="B5" t="str">
            <v>allen</v>
          </cell>
        </row>
        <row r="29">
          <cell r="C29">
            <v>378.21630000000005</v>
          </cell>
        </row>
      </sheetData>
      <sheetData sheetId="56">
        <row r="26">
          <cell r="C26">
            <v>245.25899999999999</v>
          </cell>
        </row>
      </sheetData>
      <sheetData sheetId="57">
        <row r="1">
          <cell r="A1" t="str">
            <v>Dagen</v>
          </cell>
        </row>
      </sheetData>
      <sheetData sheetId="58"/>
      <sheetData sheetId="59"/>
      <sheetData sheetId="60">
        <row r="5">
          <cell r="B5">
            <v>1.23</v>
          </cell>
        </row>
        <row r="9">
          <cell r="B9">
            <v>41.75</v>
          </cell>
        </row>
        <row r="11">
          <cell r="B11">
            <v>0.2681</v>
          </cell>
        </row>
        <row r="13">
          <cell r="B13">
            <v>9796</v>
          </cell>
        </row>
        <row r="14">
          <cell r="B14">
            <v>42500</v>
          </cell>
        </row>
        <row r="26">
          <cell r="B26">
            <v>275</v>
          </cell>
        </row>
        <row r="83">
          <cell r="B83">
            <v>11</v>
          </cell>
        </row>
      </sheetData>
      <sheetData sheetId="61"/>
      <sheetData sheetId="62">
        <row r="5">
          <cell r="B5" t="str">
            <v>Klei</v>
          </cell>
        </row>
      </sheetData>
      <sheetData sheetId="63"/>
      <sheetData sheetId="64"/>
      <sheetData sheetId="65">
        <row r="5">
          <cell r="B5" t="str">
            <v>10.2.3</v>
          </cell>
        </row>
      </sheetData>
      <sheetData sheetId="66">
        <row r="5">
          <cell r="B5" t="str">
            <v>6.2.1</v>
          </cell>
        </row>
      </sheetData>
      <sheetData sheetId="67">
        <row r="5">
          <cell r="B5" t="str">
            <v>10.2.3</v>
          </cell>
        </row>
      </sheetData>
      <sheetData sheetId="68">
        <row r="5">
          <cell r="B5">
            <v>1.21</v>
          </cell>
        </row>
        <row r="12">
          <cell r="B12">
            <v>50</v>
          </cell>
        </row>
        <row r="15">
          <cell r="B15">
            <v>25</v>
          </cell>
        </row>
        <row r="16">
          <cell r="B16">
            <v>100</v>
          </cell>
        </row>
      </sheetData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gemene invoer"/>
      <sheetName val="dr sam"/>
      <sheetName val="transactie"/>
      <sheetName val="alg kosten"/>
      <sheetName val="referentie opbrengst grasland"/>
      <sheetName val="gewasderving"/>
      <sheetName val="botanisch"/>
      <sheetName val="gewasverzorging"/>
      <sheetName val="A.01.01abcd"/>
      <sheetName val="A.01.01efg"/>
      <sheetName val="A.01.01.02"/>
      <sheetName val="A.01.01.03"/>
      <sheetName val="A.01.01.04"/>
      <sheetName val="A.01.01.05"/>
      <sheetName val="A.01.01.06"/>
      <sheetName val="a.02.01.01"/>
      <sheetName val="A.02.01.02"/>
      <sheetName val="A.02.01.03ab"/>
      <sheetName val="A.02.01.04"/>
      <sheetName val="t1 en t2 mest"/>
      <sheetName val="23 mei"/>
      <sheetName val="hoge dichtheid"/>
      <sheetName val="T 3kuikenland"/>
      <sheetName val="t stern"/>
      <sheetName val="t maaitrap"/>
      <sheetName val="a.01.03.01a"/>
      <sheetName val="a 01.03.02"/>
      <sheetName val="a01.04"/>
    </sheetNames>
    <sheetDataSet>
      <sheetData sheetId="0" refreshError="1">
        <row r="10">
          <cell r="B10">
            <v>37</v>
          </cell>
        </row>
        <row r="11">
          <cell r="B11">
            <v>133</v>
          </cell>
        </row>
      </sheetData>
      <sheetData sheetId="1"/>
      <sheetData sheetId="2"/>
      <sheetData sheetId="3"/>
      <sheetData sheetId="4" refreshError="1">
        <row r="68">
          <cell r="C68">
            <v>41039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 (2)"/>
      <sheetName val="Check"/>
      <sheetName val="Gewassen"/>
      <sheetName val="Toelichting GDI"/>
      <sheetName val="maatregelen pilotspunten"/>
      <sheetName val="Beleidskeuzes"/>
      <sheetName val="activiteiten"/>
      <sheetName val="maatptn (2)"/>
      <sheetName val="Vertaal"/>
      <sheetName val="Max Tarieven"/>
      <sheetName val="maatptn"/>
      <sheetName val="Grondgebruik"/>
      <sheetName val="GVE"/>
      <sheetName val="Punten bedrijf"/>
      <sheetName val="Score Grafisch"/>
      <sheetName val="Score"/>
      <sheetName val="Max Tarieven (2)"/>
      <sheetName val="GLMC"/>
      <sheetName val="GLMC9 teller"/>
      <sheetName val="Referentiebedrijven"/>
      <sheetName val="bouwplan 2 jaar (2019)"/>
      <sheetName val="gewassaldi 2015"/>
      <sheetName val="gewassaldi 2018"/>
      <sheetName val="gewassaldi gem 2j (15+18)"/>
      <sheetName val="Tarieven ANLB 202."/>
      <sheetName val="R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D7" t="str">
            <v>Totaal punten</v>
          </cell>
        </row>
        <row r="8">
          <cell r="D8" t="str">
            <v>Klimaat (D)</v>
          </cell>
        </row>
        <row r="9">
          <cell r="D9" t="str">
            <v>Bodem en Lucht (E)</v>
          </cell>
        </row>
        <row r="10">
          <cell r="D10" t="str">
            <v>Water (E)</v>
          </cell>
        </row>
        <row r="11">
          <cell r="D11" t="str">
            <v>Lucht (E)</v>
          </cell>
        </row>
        <row r="12">
          <cell r="D12" t="str">
            <v>Landschap (F)</v>
          </cell>
        </row>
        <row r="13">
          <cell r="D13" t="str">
            <v>Biodiversiteit (F)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leiding"/>
      <sheetName val="SCAN tarieven 2015"/>
      <sheetName val="Tarieven ANLB2016"/>
      <sheetName val="Adviestarieven 2017"/>
      <sheetName val="Adviestarieven 2019"/>
      <sheetName val="export beleidsregels"/>
      <sheetName val="bijlage g 2018"/>
      <sheetName val="hulp"/>
      <sheetName val="CAP2020"/>
      <sheetName val="1"/>
      <sheetName val="2"/>
      <sheetName val="3"/>
      <sheetName val="4"/>
      <sheetName val="5 0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 (2)"/>
      <sheetName val="18"/>
      <sheetName val="18 nieuw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NB1"/>
      <sheetName val="40"/>
      <sheetName val="mozaiekbeheer"/>
      <sheetName val="opbrengstderving"/>
      <sheetName val="InvoerTarieven"/>
      <sheetName val="Gem. verg. jaar"/>
      <sheetName val="Algemene invoer"/>
      <sheetName val="Botanisch"/>
      <sheetName val="bouwplan 2 jaar"/>
      <sheetName val="bio bouwpl 2 jaar"/>
      <sheetName val="alg kosten Akker"/>
      <sheetName val="gewassaldi 2011 "/>
      <sheetName val="gewassaldi 2012"/>
      <sheetName val="gewassaldi gem 2j"/>
      <sheetName val="alg en referentiebedrijf"/>
      <sheetName val="SKP en Tarieven"/>
    </sheetNames>
    <sheetDataSet>
      <sheetData sheetId="0"/>
      <sheetData sheetId="1">
        <row r="5">
          <cell r="B5" t="str">
            <v>1 april - 1 juni</v>
          </cell>
        </row>
      </sheetData>
      <sheetData sheetId="2">
        <row r="5">
          <cell r="B5" t="str">
            <v>Grasland met rustperiode</v>
          </cell>
        </row>
      </sheetData>
      <sheetData sheetId="3">
        <row r="5">
          <cell r="B5" t="str">
            <v>1 april - 8 juni</v>
          </cell>
        </row>
      </sheetData>
      <sheetData sheetId="4">
        <row r="5">
          <cell r="B5" t="str">
            <v>1b</v>
          </cell>
        </row>
      </sheetData>
      <sheetData sheetId="5"/>
      <sheetData sheetId="6">
        <row r="4">
          <cell r="C4">
            <v>1</v>
          </cell>
        </row>
      </sheetData>
      <sheetData sheetId="7">
        <row r="5">
          <cell r="B5" t="str">
            <v>kr grasland</v>
          </cell>
        </row>
      </sheetData>
      <sheetData sheetId="8"/>
      <sheetData sheetId="9">
        <row r="5">
          <cell r="B5" t="str">
            <v>l ,m, q, r, s en t</v>
          </cell>
        </row>
      </sheetData>
      <sheetData sheetId="10">
        <row r="18">
          <cell r="C18">
            <v>16</v>
          </cell>
        </row>
      </sheetData>
      <sheetData sheetId="11"/>
      <sheetData sheetId="12"/>
      <sheetData sheetId="13">
        <row r="5">
          <cell r="B5" t="str">
            <v>allen</v>
          </cell>
        </row>
      </sheetData>
      <sheetData sheetId="14">
        <row r="5">
          <cell r="B5" t="str">
            <v>allen</v>
          </cell>
        </row>
      </sheetData>
      <sheetData sheetId="15"/>
      <sheetData sheetId="16"/>
      <sheetData sheetId="17"/>
      <sheetData sheetId="18">
        <row r="5">
          <cell r="B5">
            <v>24</v>
          </cell>
        </row>
      </sheetData>
      <sheetData sheetId="19">
        <row r="11">
          <cell r="B11" t="str">
            <v>a</v>
          </cell>
        </row>
      </sheetData>
      <sheetData sheetId="20"/>
      <sheetData sheetId="21">
        <row r="5">
          <cell r="B5" t="str">
            <v>b,c,d</v>
          </cell>
        </row>
      </sheetData>
      <sheetData sheetId="22">
        <row r="5">
          <cell r="B5" t="str">
            <v>allen</v>
          </cell>
        </row>
      </sheetData>
      <sheetData sheetId="23">
        <row r="5">
          <cell r="B5" t="str">
            <v>allen</v>
          </cell>
        </row>
      </sheetData>
      <sheetData sheetId="24">
        <row r="5">
          <cell r="B5" t="str">
            <v>a,b,c</v>
          </cell>
        </row>
      </sheetData>
      <sheetData sheetId="25"/>
      <sheetData sheetId="26"/>
      <sheetData sheetId="27">
        <row r="5">
          <cell r="B5" t="str">
            <v>f</v>
          </cell>
        </row>
      </sheetData>
      <sheetData sheetId="28">
        <row r="5">
          <cell r="B5" t="str">
            <v>f</v>
          </cell>
        </row>
      </sheetData>
      <sheetData sheetId="29">
        <row r="5">
          <cell r="B5" t="str">
            <v>·         Minimaal a (zie beschreven onder pakketten) verschillende indicatorsoorten uit lijst b zijn in transect aanwezig in de periode x tot y (groeiseizoen) [19]</v>
          </cell>
        </row>
      </sheetData>
      <sheetData sheetId="30">
        <row r="5">
          <cell r="B5" t="str">
            <v>allen</v>
          </cell>
        </row>
      </sheetData>
      <sheetData sheetId="31">
        <row r="5">
          <cell r="B5" t="str">
            <v>a</v>
          </cell>
        </row>
      </sheetData>
      <sheetData sheetId="32">
        <row r="5">
          <cell r="B5" t="str">
            <v>allen</v>
          </cell>
        </row>
      </sheetData>
      <sheetData sheetId="33">
        <row r="5">
          <cell r="B5" t="str">
            <v>a</v>
          </cell>
        </row>
      </sheetData>
      <sheetData sheetId="34">
        <row r="5">
          <cell r="B5" t="str">
            <v>allen</v>
          </cell>
        </row>
      </sheetData>
      <sheetData sheetId="35">
        <row r="5">
          <cell r="B5" t="str">
            <v>allen</v>
          </cell>
        </row>
      </sheetData>
      <sheetData sheetId="36">
        <row r="5">
          <cell r="B5" t="str">
            <v>allen</v>
          </cell>
        </row>
      </sheetData>
      <sheetData sheetId="37">
        <row r="5">
          <cell r="B5" t="str">
            <v>allen</v>
          </cell>
        </row>
      </sheetData>
      <sheetData sheetId="38">
        <row r="5">
          <cell r="B5" t="str">
            <v>allen</v>
          </cell>
        </row>
      </sheetData>
      <sheetData sheetId="39">
        <row r="5">
          <cell r="B5" t="str">
            <v>allen</v>
          </cell>
        </row>
      </sheetData>
      <sheetData sheetId="40">
        <row r="5">
          <cell r="B5" t="str">
            <v>allen</v>
          </cell>
        </row>
      </sheetData>
      <sheetData sheetId="41">
        <row r="11">
          <cell r="B11" t="str">
            <v>x</v>
          </cell>
        </row>
      </sheetData>
      <sheetData sheetId="42">
        <row r="11">
          <cell r="B11" t="str">
            <v>y</v>
          </cell>
        </row>
      </sheetData>
      <sheetData sheetId="43"/>
      <sheetData sheetId="44">
        <row r="5">
          <cell r="B5" t="str">
            <v>allen</v>
          </cell>
        </row>
      </sheetData>
      <sheetData sheetId="45">
        <row r="5">
          <cell r="B5" t="str">
            <v>allen</v>
          </cell>
        </row>
      </sheetData>
      <sheetData sheetId="46">
        <row r="11">
          <cell r="B11" t="str">
            <v>f</v>
          </cell>
        </row>
      </sheetData>
      <sheetData sheetId="47">
        <row r="5">
          <cell r="B5" t="str">
            <v>Pakketten</v>
          </cell>
        </row>
      </sheetData>
      <sheetData sheetId="48"/>
      <sheetData sheetId="49">
        <row r="5">
          <cell r="B5" t="str">
            <v>a</v>
          </cell>
        </row>
      </sheetData>
      <sheetData sheetId="50">
        <row r="5">
          <cell r="B5" t="str">
            <v>a</v>
          </cell>
        </row>
      </sheetData>
      <sheetData sheetId="51">
        <row r="5">
          <cell r="B5" t="str">
            <v>februari tot 15 juni [4].</v>
          </cell>
        </row>
      </sheetData>
      <sheetData sheetId="52"/>
      <sheetData sheetId="53">
        <row r="25">
          <cell r="C25">
            <v>245.25899999999999</v>
          </cell>
        </row>
      </sheetData>
      <sheetData sheetId="54">
        <row r="1">
          <cell r="A1" t="str">
            <v>Dagen</v>
          </cell>
        </row>
      </sheetData>
      <sheetData sheetId="55"/>
      <sheetData sheetId="56">
        <row r="11">
          <cell r="B11" t="str">
            <v>L09Z-102</v>
          </cell>
        </row>
      </sheetData>
      <sheetData sheetId="57">
        <row r="5">
          <cell r="B5">
            <v>1.23</v>
          </cell>
        </row>
      </sheetData>
      <sheetData sheetId="58">
        <row r="18">
          <cell r="C18">
            <v>9796</v>
          </cell>
        </row>
        <row r="19">
          <cell r="C19">
            <v>5000</v>
          </cell>
        </row>
      </sheetData>
      <sheetData sheetId="59">
        <row r="5">
          <cell r="B5" t="str">
            <v>Klei</v>
          </cell>
        </row>
      </sheetData>
      <sheetData sheetId="60">
        <row r="11">
          <cell r="B11" t="str">
            <v>Parijse worteltjes - industrie</v>
          </cell>
        </row>
      </sheetData>
      <sheetData sheetId="61">
        <row r="11">
          <cell r="B11">
            <v>15</v>
          </cell>
        </row>
      </sheetData>
      <sheetData sheetId="62">
        <row r="5">
          <cell r="B5" t="str">
            <v>10.2.3</v>
          </cell>
        </row>
      </sheetData>
      <sheetData sheetId="63">
        <row r="5">
          <cell r="B5" t="str">
            <v>6.2.1</v>
          </cell>
        </row>
      </sheetData>
      <sheetData sheetId="64">
        <row r="5">
          <cell r="B5" t="str">
            <v>10.2.3</v>
          </cell>
        </row>
      </sheetData>
      <sheetData sheetId="65">
        <row r="5">
          <cell r="B5">
            <v>1.21</v>
          </cell>
        </row>
      </sheetData>
      <sheetData sheetId="66">
        <row r="11">
          <cell r="B11" t="str">
            <v xml:space="preserve">Houtwal en houtsingel 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gemene invoer"/>
      <sheetName val="sam SCAN pakketten"/>
      <sheetName val="transactie"/>
      <sheetName val="alg kosten"/>
      <sheetName val="referentie grasland"/>
      <sheetName val="gewasderving"/>
      <sheetName val="botanisch"/>
      <sheetName val="gewasverzorging"/>
      <sheetName val="T9"/>
      <sheetName val="P1abcd"/>
      <sheetName val="P1efgh"/>
      <sheetName val="Pijk"/>
      <sheetName val="sept okt uitstel"/>
      <sheetName val="Last Minute Schema"/>
      <sheetName val="kuikenvelden"/>
      <sheetName val="P9  HOOG WATER"/>
      <sheetName val="A.01.01.01efg LM WEEK"/>
      <sheetName val="9,13,17,18"/>
      <sheetName val="A.01.01.02"/>
      <sheetName val="A.01.01.02 (2)"/>
      <sheetName val="A.01.01.03"/>
      <sheetName val="greppelplas dras"/>
      <sheetName val="A.01.01.04"/>
      <sheetName val="A.01.01.04 (2)"/>
      <sheetName val="A.01.01.05"/>
      <sheetName val="A.01.01.05 a b 12345678"/>
      <sheetName val="A.01.01.05 HOOG WATER"/>
      <sheetName val="A.01.01.06 (2)"/>
      <sheetName val="A.01.01.06"/>
      <sheetName val="A.02.01.01"/>
      <sheetName val="A.02.01.02"/>
      <sheetName val="A.02.01.03"/>
      <sheetName val="A.02.01.04"/>
      <sheetName val="t1 en t2 mest"/>
      <sheetName val="A.01.06.01"/>
      <sheetName val="hoge dichtheid"/>
      <sheetName val="T3 Kuikenland"/>
      <sheetName val="t stern"/>
      <sheetName val="t maaitrap"/>
      <sheetName val="a.01.03.01a"/>
      <sheetName val="a 01.03.02"/>
      <sheetName val="a01.04"/>
      <sheetName val="duurzaam slootbeh"/>
      <sheetName val="mozaiekbeheer"/>
      <sheetName val="varen"/>
    </sheetNames>
    <sheetDataSet>
      <sheetData sheetId="0" refreshError="1"/>
      <sheetData sheetId="1" refreshError="1"/>
      <sheetData sheetId="2" refreshError="1"/>
      <sheetData sheetId="3">
        <row r="23">
          <cell r="H23">
            <v>304.33333333333331</v>
          </cell>
        </row>
      </sheetData>
      <sheetData sheetId="4">
        <row r="38">
          <cell r="C38">
            <v>41039</v>
          </cell>
        </row>
      </sheetData>
      <sheetData sheetId="5">
        <row r="68">
          <cell r="A68" t="str">
            <v>dgn</v>
          </cell>
        </row>
      </sheetData>
      <sheetData sheetId="6" refreshError="1"/>
      <sheetData sheetId="7">
        <row r="14">
          <cell r="B14">
            <v>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D753-7D1B-4FAF-B0B4-D66944CDA4EE}">
  <dimension ref="A1:Z30"/>
  <sheetViews>
    <sheetView tabSelected="1" zoomScale="90" zoomScaleNormal="90" workbookViewId="0">
      <selection activeCell="A7" sqref="A7"/>
    </sheetView>
  </sheetViews>
  <sheetFormatPr defaultRowHeight="15" x14ac:dyDescent="0.25"/>
  <cols>
    <col min="1" max="1" width="25.140625" style="5" customWidth="1"/>
    <col min="2" max="2" width="15.42578125" style="5" customWidth="1"/>
    <col min="3" max="3" width="21.85546875" style="5" customWidth="1"/>
    <col min="4" max="4" width="9.85546875" style="5" bestFit="1" customWidth="1"/>
    <col min="5" max="5" width="10.5703125" style="5" customWidth="1"/>
    <col min="6" max="6" width="10.85546875" style="5" customWidth="1"/>
    <col min="7" max="7" width="12.85546875" style="5" customWidth="1"/>
    <col min="8" max="8" width="11.5703125" style="5" customWidth="1"/>
    <col min="9" max="9" width="13.85546875" style="5" customWidth="1"/>
    <col min="10" max="11" width="11.5703125" style="5" customWidth="1"/>
    <col min="12" max="12" width="22.7109375" style="5" customWidth="1"/>
    <col min="13" max="13" width="13.85546875" style="5" customWidth="1"/>
    <col min="14" max="14" width="21.7109375" style="5" customWidth="1"/>
    <col min="15" max="15" width="13.85546875" style="5" customWidth="1"/>
    <col min="16" max="16" width="27.85546875" style="5" customWidth="1"/>
    <col min="17" max="17" width="13.85546875" style="5" customWidth="1"/>
    <col min="18" max="18" width="15.28515625" style="5" customWidth="1"/>
    <col min="19" max="19" width="9.28515625" style="5" bestFit="1" customWidth="1"/>
    <col min="20" max="20" width="12.7109375" style="5" bestFit="1" customWidth="1"/>
    <col min="21" max="23" width="9.28515625" style="5" bestFit="1" customWidth="1"/>
    <col min="24" max="26" width="9.140625" style="133"/>
  </cols>
  <sheetData>
    <row r="1" spans="1:23" ht="31.5" customHeight="1" thickTop="1" x14ac:dyDescent="0.25">
      <c r="A1" s="392" t="s">
        <v>54</v>
      </c>
      <c r="B1" s="393"/>
      <c r="C1" s="393"/>
      <c r="D1" s="393"/>
      <c r="E1" s="393"/>
      <c r="F1" s="393"/>
      <c r="G1" s="393"/>
      <c r="H1" s="393"/>
      <c r="I1" s="393"/>
      <c r="J1" s="393"/>
      <c r="K1" s="394"/>
      <c r="L1" s="399" t="s">
        <v>57</v>
      </c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4"/>
    </row>
    <row r="2" spans="1:23" x14ac:dyDescent="0.25">
      <c r="A2" s="1"/>
      <c r="B2" s="2"/>
      <c r="C2" s="2"/>
      <c r="D2" s="2"/>
      <c r="E2" s="31"/>
      <c r="F2" s="396" t="s">
        <v>64</v>
      </c>
      <c r="G2" s="397"/>
      <c r="H2" s="397"/>
      <c r="I2" s="397"/>
      <c r="J2" s="397"/>
      <c r="K2" s="398"/>
      <c r="L2" s="12"/>
      <c r="M2" s="13"/>
      <c r="N2" s="13"/>
      <c r="O2" s="13"/>
      <c r="P2" s="13"/>
      <c r="Q2" s="401" t="s">
        <v>65</v>
      </c>
      <c r="R2" s="402"/>
      <c r="S2" s="402"/>
      <c r="T2" s="402"/>
      <c r="U2" s="402"/>
      <c r="V2" s="403"/>
      <c r="W2" s="114"/>
    </row>
    <row r="3" spans="1:23" x14ac:dyDescent="0.25">
      <c r="A3" s="28"/>
      <c r="B3" s="3"/>
      <c r="C3" s="3"/>
      <c r="D3" s="3"/>
      <c r="E3" s="3"/>
      <c r="F3" s="3" t="s">
        <v>3</v>
      </c>
      <c r="G3" s="3" t="s">
        <v>10</v>
      </c>
      <c r="H3" s="21" t="s">
        <v>11</v>
      </c>
      <c r="I3" s="3" t="s">
        <v>4</v>
      </c>
      <c r="J3" s="3" t="s">
        <v>5</v>
      </c>
      <c r="K3" s="40"/>
      <c r="L3" s="73"/>
      <c r="M3" s="14"/>
      <c r="N3" s="14"/>
      <c r="O3" s="14"/>
      <c r="P3" s="14"/>
      <c r="Q3" s="14" t="s">
        <v>3</v>
      </c>
      <c r="R3" s="14" t="s">
        <v>10</v>
      </c>
      <c r="S3" s="74" t="s">
        <v>11</v>
      </c>
      <c r="T3" s="14" t="s">
        <v>4</v>
      </c>
      <c r="U3" s="14" t="s">
        <v>5</v>
      </c>
      <c r="V3" s="14"/>
      <c r="W3" s="112"/>
    </row>
    <row r="4" spans="1:23" x14ac:dyDescent="0.25">
      <c r="A4" s="28"/>
      <c r="B4" s="3"/>
      <c r="C4" s="3"/>
      <c r="D4" s="3"/>
      <c r="E4" s="3"/>
      <c r="F4" s="3">
        <v>1.25</v>
      </c>
      <c r="G4" s="3">
        <v>1.25</v>
      </c>
      <c r="H4" s="3">
        <v>0.75</v>
      </c>
      <c r="I4" s="3">
        <v>0.5</v>
      </c>
      <c r="J4" s="3">
        <v>0.75</v>
      </c>
      <c r="K4" s="40"/>
      <c r="L4" s="73"/>
      <c r="M4" s="14"/>
      <c r="N4" s="14"/>
      <c r="O4" s="14"/>
      <c r="P4" s="14"/>
      <c r="Q4" s="14">
        <v>1.25</v>
      </c>
      <c r="R4" s="14">
        <v>1.25</v>
      </c>
      <c r="S4" s="14">
        <v>0.75</v>
      </c>
      <c r="T4" s="14">
        <v>0.5</v>
      </c>
      <c r="U4" s="14">
        <v>0.75</v>
      </c>
      <c r="V4" s="14"/>
      <c r="W4" s="113"/>
    </row>
    <row r="5" spans="1:23" ht="15.75" thickBot="1" x14ac:dyDescent="0.3">
      <c r="A5" s="28"/>
      <c r="B5" s="3"/>
      <c r="C5" s="3"/>
      <c r="D5" s="3"/>
      <c r="E5" s="24"/>
      <c r="F5" s="24"/>
      <c r="G5" s="24"/>
      <c r="H5" s="24"/>
      <c r="I5" s="24"/>
      <c r="J5" s="24"/>
      <c r="K5" s="41"/>
      <c r="L5" s="73"/>
      <c r="M5" s="14"/>
      <c r="N5" s="14"/>
      <c r="O5" s="76"/>
      <c r="P5" s="76"/>
      <c r="Q5" s="76"/>
      <c r="R5" s="76"/>
      <c r="S5" s="76"/>
      <c r="T5" s="76"/>
      <c r="U5" s="76"/>
      <c r="V5" s="76"/>
      <c r="W5" s="113"/>
    </row>
    <row r="6" spans="1:23" ht="15.75" customHeight="1" x14ac:dyDescent="0.25">
      <c r="A6" s="28"/>
      <c r="B6" s="3"/>
      <c r="C6" s="3"/>
      <c r="D6" s="23" t="s">
        <v>28</v>
      </c>
      <c r="E6" s="395" t="s">
        <v>27</v>
      </c>
      <c r="F6" s="388"/>
      <c r="G6" s="388"/>
      <c r="H6" s="388"/>
      <c r="I6" s="388"/>
      <c r="J6" s="388"/>
      <c r="K6" s="391"/>
      <c r="L6" s="12"/>
      <c r="M6" s="14"/>
      <c r="N6" s="115"/>
      <c r="O6" s="125" t="s">
        <v>28</v>
      </c>
      <c r="P6" s="400" t="s">
        <v>27</v>
      </c>
      <c r="Q6" s="388"/>
      <c r="R6" s="388"/>
      <c r="S6" s="388"/>
      <c r="T6" s="388"/>
      <c r="U6" s="388"/>
      <c r="V6" s="389"/>
      <c r="W6" s="119"/>
    </row>
    <row r="7" spans="1:23" x14ac:dyDescent="0.25">
      <c r="A7" s="385"/>
      <c r="B7" s="3"/>
      <c r="C7" s="47" t="s">
        <v>6</v>
      </c>
      <c r="D7" s="48">
        <v>60</v>
      </c>
      <c r="E7" s="49">
        <f>D7*$A$7</f>
        <v>0</v>
      </c>
      <c r="F7" s="47">
        <f>F4*$A$7</f>
        <v>0</v>
      </c>
      <c r="G7" s="47">
        <f>G4*$A$7</f>
        <v>0</v>
      </c>
      <c r="H7" s="47">
        <f>H4*$A$7</f>
        <v>0</v>
      </c>
      <c r="I7" s="47">
        <f>I4*$A$7</f>
        <v>0</v>
      </c>
      <c r="J7" s="47">
        <f>J4*$A$7</f>
        <v>0</v>
      </c>
      <c r="K7" s="50"/>
      <c r="L7" s="77"/>
      <c r="M7" s="14"/>
      <c r="N7" s="116" t="s">
        <v>6</v>
      </c>
      <c r="O7" s="126">
        <v>60</v>
      </c>
      <c r="P7" s="130">
        <f>O7*$A$7</f>
        <v>0</v>
      </c>
      <c r="Q7" s="47">
        <f>Q4*$A$7</f>
        <v>0</v>
      </c>
      <c r="R7" s="47">
        <f>R4*$A$7</f>
        <v>0</v>
      </c>
      <c r="S7" s="47">
        <f>S4*$A$7</f>
        <v>0</v>
      </c>
      <c r="T7" s="47">
        <f>T4*$A$7</f>
        <v>0</v>
      </c>
      <c r="U7" s="47">
        <f>U4*$A$7</f>
        <v>0</v>
      </c>
      <c r="V7" s="127"/>
      <c r="W7" s="119"/>
    </row>
    <row r="8" spans="1:23" x14ac:dyDescent="0.25">
      <c r="A8" s="42"/>
      <c r="B8" s="3"/>
      <c r="C8" s="51" t="s">
        <v>7</v>
      </c>
      <c r="D8" s="52">
        <v>100</v>
      </c>
      <c r="E8" s="53">
        <f>D8*$A$7</f>
        <v>0</v>
      </c>
      <c r="F8" s="51"/>
      <c r="G8" s="51"/>
      <c r="H8" s="51"/>
      <c r="I8" s="51"/>
      <c r="J8" s="51"/>
      <c r="K8" s="137"/>
      <c r="L8" s="77"/>
      <c r="M8" s="14"/>
      <c r="N8" s="117" t="s">
        <v>7</v>
      </c>
      <c r="O8" s="128">
        <v>100</v>
      </c>
      <c r="P8" s="131">
        <f>O8*$A$7</f>
        <v>0</v>
      </c>
      <c r="Q8" s="51"/>
      <c r="R8" s="51"/>
      <c r="S8" s="51"/>
      <c r="T8" s="51"/>
      <c r="U8" s="51"/>
      <c r="V8" s="134"/>
      <c r="W8" s="119"/>
    </row>
    <row r="9" spans="1:23" ht="15.75" thickBot="1" x14ac:dyDescent="0.3">
      <c r="A9" s="28"/>
      <c r="B9" s="3"/>
      <c r="C9" s="54" t="s">
        <v>0</v>
      </c>
      <c r="D9" s="55">
        <v>200</v>
      </c>
      <c r="E9" s="56">
        <f>D9*$A$7</f>
        <v>0</v>
      </c>
      <c r="F9" s="135"/>
      <c r="G9" s="135"/>
      <c r="H9" s="135"/>
      <c r="I9" s="135"/>
      <c r="J9" s="135"/>
      <c r="K9" s="138"/>
      <c r="L9" s="73"/>
      <c r="M9" s="14"/>
      <c r="N9" s="118" t="s">
        <v>0</v>
      </c>
      <c r="O9" s="129">
        <v>200</v>
      </c>
      <c r="P9" s="132">
        <f>O9*$A$7</f>
        <v>0</v>
      </c>
      <c r="Q9" s="135"/>
      <c r="R9" s="135"/>
      <c r="S9" s="135"/>
      <c r="T9" s="135"/>
      <c r="U9" s="135"/>
      <c r="V9" s="136"/>
      <c r="W9" s="119"/>
    </row>
    <row r="10" spans="1:23" ht="15.75" thickBot="1" x14ac:dyDescent="0.3">
      <c r="A10" s="43"/>
      <c r="B10" s="2"/>
      <c r="C10" s="58"/>
      <c r="D10" s="58"/>
      <c r="E10" s="59"/>
      <c r="F10" s="35"/>
      <c r="G10" s="36"/>
      <c r="H10" s="36"/>
      <c r="I10" s="36"/>
      <c r="J10" s="36"/>
      <c r="K10" s="44"/>
      <c r="L10" s="12"/>
      <c r="M10" s="15"/>
      <c r="N10" s="13"/>
      <c r="O10" s="120"/>
      <c r="P10" s="120"/>
      <c r="Q10" s="121"/>
      <c r="R10" s="121"/>
      <c r="S10" s="122"/>
      <c r="T10" s="123"/>
      <c r="U10" s="124"/>
      <c r="V10" s="124"/>
      <c r="W10" s="105"/>
    </row>
    <row r="11" spans="1:23" ht="15.75" thickBot="1" x14ac:dyDescent="0.3">
      <c r="A11" s="32" t="s">
        <v>60</v>
      </c>
      <c r="B11" s="34"/>
      <c r="C11" s="387" t="s">
        <v>29</v>
      </c>
      <c r="D11" s="388"/>
      <c r="E11" s="388"/>
      <c r="F11" s="388"/>
      <c r="G11" s="388"/>
      <c r="H11" s="388"/>
      <c r="I11" s="388"/>
      <c r="J11" s="389"/>
      <c r="K11" s="60"/>
      <c r="L11" s="90" t="s">
        <v>60</v>
      </c>
      <c r="M11" s="91"/>
      <c r="N11" s="91"/>
      <c r="O11" s="91"/>
      <c r="P11" s="104"/>
      <c r="Q11" s="390" t="s">
        <v>29</v>
      </c>
      <c r="R11" s="388"/>
      <c r="S11" s="388"/>
      <c r="T11" s="388"/>
      <c r="U11" s="388"/>
      <c r="V11" s="388"/>
      <c r="W11" s="391"/>
    </row>
    <row r="12" spans="1:23" ht="22.5" x14ac:dyDescent="0.25">
      <c r="A12" s="45"/>
      <c r="B12" s="33" t="s">
        <v>23</v>
      </c>
      <c r="C12" s="37" t="s">
        <v>22</v>
      </c>
      <c r="D12" s="37" t="s">
        <v>1</v>
      </c>
      <c r="E12" s="37" t="s">
        <v>3</v>
      </c>
      <c r="F12" s="37" t="s">
        <v>12</v>
      </c>
      <c r="G12" s="38" t="s">
        <v>11</v>
      </c>
      <c r="H12" s="37" t="s">
        <v>4</v>
      </c>
      <c r="I12" s="37" t="s">
        <v>5</v>
      </c>
      <c r="J12" s="39"/>
      <c r="K12" s="88"/>
      <c r="L12" s="94"/>
      <c r="M12" s="95" t="s">
        <v>23</v>
      </c>
      <c r="N12" s="95" t="s">
        <v>22</v>
      </c>
      <c r="O12" s="96" t="s">
        <v>44</v>
      </c>
      <c r="P12" s="96" t="s">
        <v>45</v>
      </c>
      <c r="Q12" s="106" t="s">
        <v>1</v>
      </c>
      <c r="R12" s="106" t="s">
        <v>3</v>
      </c>
      <c r="S12" s="106" t="s">
        <v>12</v>
      </c>
      <c r="T12" s="107" t="s">
        <v>11</v>
      </c>
      <c r="U12" s="106" t="s">
        <v>4</v>
      </c>
      <c r="V12" s="106" t="s">
        <v>5</v>
      </c>
      <c r="W12" s="108"/>
    </row>
    <row r="13" spans="1:23" x14ac:dyDescent="0.25">
      <c r="A13" s="4" t="s">
        <v>30</v>
      </c>
      <c r="B13" s="3">
        <v>15</v>
      </c>
      <c r="C13" s="63" t="s">
        <v>59</v>
      </c>
      <c r="D13" s="27"/>
      <c r="E13" s="27"/>
      <c r="F13" s="22"/>
      <c r="G13" s="3"/>
      <c r="H13" s="3"/>
      <c r="I13" s="21"/>
      <c r="J13" s="26"/>
      <c r="K13" s="89"/>
      <c r="L13" s="97" t="s">
        <v>30</v>
      </c>
      <c r="M13" s="14">
        <v>15</v>
      </c>
      <c r="N13" s="80" t="s">
        <v>59</v>
      </c>
      <c r="O13" s="80">
        <v>5</v>
      </c>
      <c r="P13" s="80" t="s">
        <v>50</v>
      </c>
      <c r="Q13" s="82"/>
      <c r="R13" s="82"/>
      <c r="S13" s="81"/>
      <c r="T13" s="14"/>
      <c r="U13" s="14"/>
      <c r="V13" s="74"/>
      <c r="W13" s="75"/>
    </row>
    <row r="14" spans="1:23" x14ac:dyDescent="0.25">
      <c r="A14" s="4" t="s">
        <v>31</v>
      </c>
      <c r="B14" s="3">
        <v>17.5</v>
      </c>
      <c r="C14" s="63" t="s">
        <v>59</v>
      </c>
      <c r="D14" s="27"/>
      <c r="E14" s="27"/>
      <c r="F14" s="22"/>
      <c r="G14" s="3"/>
      <c r="H14" s="3"/>
      <c r="I14" s="21"/>
      <c r="J14" s="26"/>
      <c r="K14" s="89"/>
      <c r="L14" s="97"/>
      <c r="M14" s="14"/>
      <c r="N14" s="80" t="s">
        <v>59</v>
      </c>
      <c r="O14" s="80">
        <v>5</v>
      </c>
      <c r="P14" s="80" t="s">
        <v>49</v>
      </c>
      <c r="Q14" s="82"/>
      <c r="R14" s="82"/>
      <c r="S14" s="81"/>
      <c r="T14" s="14"/>
      <c r="U14" s="14"/>
      <c r="V14" s="74"/>
      <c r="W14" s="75"/>
    </row>
    <row r="15" spans="1:23" x14ac:dyDescent="0.25">
      <c r="A15" s="28" t="s">
        <v>43</v>
      </c>
      <c r="B15" s="3">
        <v>5</v>
      </c>
      <c r="C15" s="63" t="s">
        <v>59</v>
      </c>
      <c r="D15" s="27"/>
      <c r="E15" s="27"/>
      <c r="F15" s="22"/>
      <c r="G15" s="3"/>
      <c r="H15" s="3"/>
      <c r="I15" s="21"/>
      <c r="J15" s="26"/>
      <c r="K15" s="89"/>
      <c r="L15" s="97" t="s">
        <v>31</v>
      </c>
      <c r="M15" s="14">
        <v>17.5</v>
      </c>
      <c r="N15" s="80" t="s">
        <v>59</v>
      </c>
      <c r="O15" s="80"/>
      <c r="P15" s="80"/>
      <c r="Q15" s="82"/>
      <c r="R15" s="82"/>
      <c r="S15" s="81"/>
      <c r="T15" s="14"/>
      <c r="U15" s="14"/>
      <c r="V15" s="74"/>
      <c r="W15" s="75"/>
    </row>
    <row r="16" spans="1:23" x14ac:dyDescent="0.25">
      <c r="A16" s="29" t="s">
        <v>55</v>
      </c>
      <c r="B16" s="3">
        <v>10</v>
      </c>
      <c r="C16" s="63" t="s">
        <v>59</v>
      </c>
      <c r="D16" s="27"/>
      <c r="E16" s="27"/>
      <c r="F16" s="22"/>
      <c r="G16" s="3"/>
      <c r="H16" s="3"/>
      <c r="I16" s="21"/>
      <c r="J16" s="26"/>
      <c r="K16" s="89"/>
      <c r="L16" s="98" t="s">
        <v>43</v>
      </c>
      <c r="M16" s="14">
        <v>5</v>
      </c>
      <c r="N16" s="80" t="s">
        <v>59</v>
      </c>
      <c r="O16" s="80"/>
      <c r="P16" s="80"/>
      <c r="Q16" s="82"/>
      <c r="R16" s="82"/>
      <c r="S16" s="81"/>
      <c r="T16" s="14"/>
      <c r="U16" s="14"/>
      <c r="V16" s="74"/>
      <c r="W16" s="75"/>
    </row>
    <row r="17" spans="1:23" x14ac:dyDescent="0.25">
      <c r="A17" s="29" t="s">
        <v>20</v>
      </c>
      <c r="B17" s="3">
        <v>10</v>
      </c>
      <c r="C17" s="63" t="s">
        <v>59</v>
      </c>
      <c r="D17" s="3"/>
      <c r="E17" s="3"/>
      <c r="F17" s="30"/>
      <c r="G17" s="3"/>
      <c r="H17" s="3"/>
      <c r="I17" s="3"/>
      <c r="J17" s="26"/>
      <c r="K17" s="89"/>
      <c r="L17" s="98" t="s">
        <v>55</v>
      </c>
      <c r="M17" s="14">
        <v>10</v>
      </c>
      <c r="N17" s="80" t="s">
        <v>59</v>
      </c>
      <c r="O17" s="80"/>
      <c r="P17" s="80"/>
      <c r="Q17" s="82"/>
      <c r="R17" s="82"/>
      <c r="S17" s="81"/>
      <c r="T17" s="14"/>
      <c r="U17" s="14"/>
      <c r="V17" s="74"/>
      <c r="W17" s="75"/>
    </row>
    <row r="18" spans="1:23" x14ac:dyDescent="0.25">
      <c r="A18" s="29" t="s">
        <v>36</v>
      </c>
      <c r="B18" s="3">
        <v>7.5</v>
      </c>
      <c r="C18" s="63" t="s">
        <v>59</v>
      </c>
      <c r="D18" s="3"/>
      <c r="E18" s="3"/>
      <c r="F18" s="30"/>
      <c r="G18" s="3"/>
      <c r="H18" s="3"/>
      <c r="I18" s="3"/>
      <c r="J18" s="26"/>
      <c r="K18" s="89"/>
      <c r="L18" s="98" t="s">
        <v>20</v>
      </c>
      <c r="M18" s="14">
        <v>10</v>
      </c>
      <c r="N18" s="80" t="s">
        <v>59</v>
      </c>
      <c r="O18" s="80"/>
      <c r="P18" s="80"/>
      <c r="Q18" s="14"/>
      <c r="R18" s="14"/>
      <c r="S18" s="83"/>
      <c r="T18" s="14"/>
      <c r="U18" s="14"/>
      <c r="V18" s="14"/>
      <c r="W18" s="75"/>
    </row>
    <row r="19" spans="1:23" x14ac:dyDescent="0.25">
      <c r="A19" s="28" t="s">
        <v>53</v>
      </c>
      <c r="B19" s="3">
        <v>4</v>
      </c>
      <c r="C19" s="63" t="s">
        <v>59</v>
      </c>
      <c r="D19" s="3"/>
      <c r="E19" s="3"/>
      <c r="F19" s="30"/>
      <c r="G19" s="3"/>
      <c r="H19" s="3"/>
      <c r="I19" s="3"/>
      <c r="J19" s="26"/>
      <c r="K19" s="89"/>
      <c r="L19" s="98" t="s">
        <v>36</v>
      </c>
      <c r="M19" s="14">
        <v>7.5</v>
      </c>
      <c r="N19" s="80" t="s">
        <v>59</v>
      </c>
      <c r="O19" s="80">
        <v>2.5</v>
      </c>
      <c r="P19" s="80" t="s">
        <v>48</v>
      </c>
      <c r="Q19" s="14"/>
      <c r="R19" s="14"/>
      <c r="S19" s="83"/>
      <c r="T19" s="14"/>
      <c r="U19" s="14"/>
      <c r="V19" s="14"/>
      <c r="W19" s="75"/>
    </row>
    <row r="20" spans="1:23" x14ac:dyDescent="0.25">
      <c r="A20" s="28" t="s">
        <v>51</v>
      </c>
      <c r="B20" s="3">
        <v>12.5</v>
      </c>
      <c r="C20" s="63" t="s">
        <v>59</v>
      </c>
      <c r="D20" s="3"/>
      <c r="E20" s="3"/>
      <c r="F20" s="30"/>
      <c r="G20" s="3"/>
      <c r="H20" s="3"/>
      <c r="I20" s="3"/>
      <c r="J20" s="26"/>
      <c r="K20" s="89"/>
      <c r="L20" s="98" t="s">
        <v>53</v>
      </c>
      <c r="M20" s="14">
        <v>4</v>
      </c>
      <c r="N20" s="80" t="s">
        <v>59</v>
      </c>
      <c r="O20" s="80"/>
      <c r="P20" s="80"/>
      <c r="Q20" s="14"/>
      <c r="R20" s="14"/>
      <c r="S20" s="83"/>
      <c r="T20" s="14"/>
      <c r="U20" s="14"/>
      <c r="V20" s="14"/>
      <c r="W20" s="75"/>
    </row>
    <row r="21" spans="1:23" x14ac:dyDescent="0.25">
      <c r="A21" s="28" t="s">
        <v>25</v>
      </c>
      <c r="B21" s="3">
        <v>15</v>
      </c>
      <c r="C21" s="63" t="s">
        <v>59</v>
      </c>
      <c r="D21" s="3"/>
      <c r="E21" s="3"/>
      <c r="F21" s="30"/>
      <c r="G21" s="3"/>
      <c r="H21" s="3"/>
      <c r="I21" s="3"/>
      <c r="J21" s="26"/>
      <c r="K21" s="89"/>
      <c r="L21" s="98" t="s">
        <v>51</v>
      </c>
      <c r="M21" s="14">
        <v>12.5</v>
      </c>
      <c r="N21" s="80" t="s">
        <v>59</v>
      </c>
      <c r="O21" s="80"/>
      <c r="P21" s="80"/>
      <c r="Q21" s="14"/>
      <c r="R21" s="14"/>
      <c r="S21" s="83"/>
      <c r="T21" s="14"/>
      <c r="U21" s="14"/>
      <c r="V21" s="14"/>
      <c r="W21" s="75"/>
    </row>
    <row r="22" spans="1:23" x14ac:dyDescent="0.25">
      <c r="A22" s="28" t="s">
        <v>52</v>
      </c>
      <c r="B22" s="3">
        <v>2</v>
      </c>
      <c r="C22" s="63" t="s">
        <v>59</v>
      </c>
      <c r="D22" s="3"/>
      <c r="E22" s="3"/>
      <c r="F22" s="30"/>
      <c r="G22" s="3"/>
      <c r="H22" s="3"/>
      <c r="I22" s="3"/>
      <c r="J22" s="26"/>
      <c r="K22" s="89"/>
      <c r="L22" s="98" t="s">
        <v>25</v>
      </c>
      <c r="M22" s="14">
        <v>15</v>
      </c>
      <c r="N22" s="80" t="s">
        <v>59</v>
      </c>
      <c r="O22" s="80">
        <v>3</v>
      </c>
      <c r="P22" s="80" t="s">
        <v>46</v>
      </c>
      <c r="Q22" s="14"/>
      <c r="R22" s="14"/>
      <c r="S22" s="83"/>
      <c r="T22" s="14"/>
      <c r="U22" s="14"/>
      <c r="V22" s="14"/>
      <c r="W22" s="75"/>
    </row>
    <row r="23" spans="1:23" x14ac:dyDescent="0.25">
      <c r="A23" s="28" t="s">
        <v>17</v>
      </c>
      <c r="B23" s="3">
        <v>1</v>
      </c>
      <c r="C23" s="63" t="s">
        <v>59</v>
      </c>
      <c r="D23" s="3"/>
      <c r="E23" s="3"/>
      <c r="F23" s="30"/>
      <c r="G23" s="3"/>
      <c r="H23" s="3"/>
      <c r="I23" s="3"/>
      <c r="J23" s="26"/>
      <c r="K23" s="89"/>
      <c r="L23" s="99" t="s">
        <v>52</v>
      </c>
      <c r="M23" s="14">
        <v>2</v>
      </c>
      <c r="N23" s="80" t="s">
        <v>59</v>
      </c>
      <c r="O23" s="80">
        <v>2</v>
      </c>
      <c r="P23" s="80" t="s">
        <v>47</v>
      </c>
      <c r="Q23" s="14"/>
      <c r="R23" s="14"/>
      <c r="S23" s="83"/>
      <c r="T23" s="14"/>
      <c r="U23" s="14"/>
      <c r="V23" s="14"/>
      <c r="W23" s="75"/>
    </row>
    <row r="24" spans="1:23" ht="15.75" thickBot="1" x14ac:dyDescent="0.3">
      <c r="A24" s="64" t="s">
        <v>41</v>
      </c>
      <c r="B24" s="24">
        <v>0.5</v>
      </c>
      <c r="C24" s="24"/>
      <c r="D24" s="24"/>
      <c r="E24" s="24"/>
      <c r="F24" s="65"/>
      <c r="G24" s="24"/>
      <c r="H24" s="24"/>
      <c r="I24" s="24"/>
      <c r="J24" s="66"/>
      <c r="K24" s="89"/>
      <c r="L24" s="100" t="s">
        <v>17</v>
      </c>
      <c r="M24" s="78">
        <v>1</v>
      </c>
      <c r="N24" s="101" t="s">
        <v>59</v>
      </c>
      <c r="O24" s="102"/>
      <c r="P24" s="102"/>
      <c r="Q24" s="78"/>
      <c r="R24" s="78"/>
      <c r="S24" s="103"/>
      <c r="T24" s="78"/>
      <c r="U24" s="78"/>
      <c r="V24" s="78"/>
      <c r="W24" s="79"/>
    </row>
    <row r="25" spans="1:23" ht="15.75" thickBot="1" x14ac:dyDescent="0.3">
      <c r="A25" s="72" t="s">
        <v>2</v>
      </c>
      <c r="B25" s="142">
        <f>SUM(B13:B24)</f>
        <v>100</v>
      </c>
      <c r="C25" s="67"/>
      <c r="D25" s="68"/>
      <c r="E25" s="69"/>
      <c r="F25" s="70"/>
      <c r="G25" s="71"/>
      <c r="H25" s="71"/>
      <c r="I25" s="71"/>
      <c r="J25" s="71"/>
      <c r="K25" s="57"/>
      <c r="L25" s="143" t="s">
        <v>41</v>
      </c>
      <c r="M25" s="76">
        <v>0.5</v>
      </c>
      <c r="N25" s="76"/>
      <c r="O25" s="76"/>
      <c r="P25" s="76"/>
      <c r="Q25" s="141"/>
      <c r="R25" s="76"/>
      <c r="S25" s="76"/>
      <c r="T25" s="76"/>
      <c r="U25" s="139"/>
      <c r="V25" s="92"/>
      <c r="W25" s="93"/>
    </row>
    <row r="26" spans="1:23" ht="15.75" thickBot="1" x14ac:dyDescent="0.3">
      <c r="A26" s="62" t="s">
        <v>58</v>
      </c>
      <c r="B26" s="379">
        <v>20000</v>
      </c>
      <c r="C26" s="61"/>
      <c r="D26" s="25"/>
      <c r="E26" s="25"/>
      <c r="F26" s="25"/>
      <c r="G26" s="25"/>
      <c r="H26" s="25"/>
      <c r="I26" s="25"/>
      <c r="J26" s="25"/>
      <c r="K26" s="46"/>
      <c r="L26" s="109" t="s">
        <v>2</v>
      </c>
      <c r="M26" s="140">
        <v>100</v>
      </c>
      <c r="N26" s="84"/>
      <c r="O26" s="14"/>
      <c r="P26" s="14"/>
      <c r="Q26" s="14"/>
      <c r="R26" s="14"/>
      <c r="S26" s="14"/>
      <c r="T26" s="14"/>
      <c r="U26" s="14"/>
      <c r="V26" s="14"/>
      <c r="W26" s="75"/>
    </row>
    <row r="27" spans="1:23" ht="15.75" thickBot="1" x14ac:dyDescent="0.3">
      <c r="A27" s="6"/>
      <c r="B27" s="7"/>
      <c r="C27" s="7"/>
      <c r="D27" s="7"/>
      <c r="E27" s="7"/>
      <c r="F27" s="7"/>
      <c r="G27" s="7"/>
      <c r="H27" s="7"/>
      <c r="I27" s="7"/>
      <c r="J27" s="7"/>
      <c r="K27" s="8"/>
      <c r="L27" s="110" t="s">
        <v>8</v>
      </c>
      <c r="M27" s="111">
        <v>20000</v>
      </c>
      <c r="N27" s="16"/>
      <c r="O27" s="16"/>
      <c r="P27" s="16"/>
      <c r="Q27" s="16"/>
      <c r="R27" s="16"/>
      <c r="S27" s="16"/>
      <c r="T27" s="16"/>
      <c r="U27" s="16"/>
      <c r="V27" s="16"/>
      <c r="W27" s="17"/>
    </row>
    <row r="28" spans="1:23" x14ac:dyDescent="0.25">
      <c r="A28" s="6"/>
      <c r="B28" s="7"/>
      <c r="C28" s="7"/>
      <c r="D28" s="7"/>
      <c r="E28" s="7"/>
      <c r="F28" s="7"/>
      <c r="G28" s="7"/>
      <c r="H28" s="7"/>
      <c r="I28" s="7"/>
      <c r="J28" s="7"/>
      <c r="K28" s="8"/>
      <c r="L28" s="85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7"/>
    </row>
    <row r="29" spans="1:23" ht="15.75" thickBot="1" x14ac:dyDescent="0.3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8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20"/>
    </row>
    <row r="30" spans="1:23" ht="15.75" thickTop="1" x14ac:dyDescent="0.25"/>
  </sheetData>
  <mergeCells count="8">
    <mergeCell ref="C11:J11"/>
    <mergeCell ref="Q11:W11"/>
    <mergeCell ref="A1:K1"/>
    <mergeCell ref="E6:K6"/>
    <mergeCell ref="F2:K2"/>
    <mergeCell ref="L1:W1"/>
    <mergeCell ref="P6:V6"/>
    <mergeCell ref="Q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32B52-8174-4E1F-BA81-5EC3A4DDE088}">
  <dimension ref="A1:X44"/>
  <sheetViews>
    <sheetView topLeftCell="D1" zoomScale="90" zoomScaleNormal="90" workbookViewId="0">
      <selection activeCell="AF1" sqref="AF1"/>
    </sheetView>
  </sheetViews>
  <sheetFormatPr defaultColWidth="9.140625" defaultRowHeight="11.25" x14ac:dyDescent="0.15"/>
  <cols>
    <col min="1" max="1" width="5.7109375" style="303" customWidth="1"/>
    <col min="2" max="2" width="30.7109375" style="303" customWidth="1"/>
    <col min="3" max="3" width="13.7109375" style="303" customWidth="1"/>
    <col min="4" max="4" width="20.7109375" style="303" customWidth="1"/>
    <col min="5" max="10" width="13.7109375" style="303" customWidth="1"/>
    <col min="11" max="12" width="5.7109375" style="303" customWidth="1"/>
    <col min="13" max="13" width="30.7109375" style="303" customWidth="1"/>
    <col min="14" max="14" width="14.85546875" style="303" customWidth="1"/>
    <col min="15" max="15" width="20.7109375" style="303" customWidth="1"/>
    <col min="16" max="21" width="13.7109375" style="303" customWidth="1"/>
    <col min="22" max="22" width="5.7109375" style="303" customWidth="1"/>
    <col min="23" max="25" width="8.7109375" style="303" customWidth="1"/>
    <col min="26" max="16384" width="9.140625" style="303"/>
  </cols>
  <sheetData>
    <row r="1" spans="1:24" s="313" customFormat="1" ht="31.5" customHeight="1" thickBot="1" x14ac:dyDescent="0.25">
      <c r="A1" s="311"/>
      <c r="B1" s="411" t="s">
        <v>32</v>
      </c>
      <c r="C1" s="412"/>
      <c r="D1" s="412"/>
      <c r="E1" s="412"/>
      <c r="F1" s="412"/>
      <c r="G1" s="412"/>
      <c r="H1" s="412"/>
      <c r="I1" s="412"/>
      <c r="J1" s="412"/>
      <c r="K1" s="413"/>
      <c r="L1" s="312"/>
      <c r="M1" s="414" t="s">
        <v>67</v>
      </c>
      <c r="N1" s="415"/>
      <c r="O1" s="415"/>
      <c r="P1" s="415"/>
      <c r="Q1" s="415"/>
      <c r="R1" s="415"/>
      <c r="S1" s="415"/>
      <c r="T1" s="415"/>
      <c r="U1" s="415"/>
      <c r="V1" s="416"/>
    </row>
    <row r="2" spans="1:24" x14ac:dyDescent="0.15">
      <c r="A2" s="304"/>
      <c r="B2" s="161"/>
      <c r="C2" s="162"/>
      <c r="D2" s="163"/>
      <c r="E2" s="299"/>
      <c r="F2" s="163"/>
      <c r="G2" s="305"/>
      <c r="H2" s="163"/>
      <c r="I2" s="305"/>
      <c r="J2" s="305"/>
      <c r="K2" s="164"/>
      <c r="L2" s="165"/>
      <c r="M2" s="166"/>
      <c r="N2" s="167"/>
      <c r="O2" s="168"/>
      <c r="P2" s="168"/>
      <c r="Q2" s="168"/>
      <c r="R2" s="168"/>
      <c r="S2" s="168"/>
      <c r="T2" s="168"/>
      <c r="U2" s="168"/>
      <c r="V2" s="169"/>
      <c r="W2" s="306"/>
      <c r="X2" s="306"/>
    </row>
    <row r="3" spans="1:24" x14ac:dyDescent="0.15">
      <c r="A3" s="307"/>
      <c r="B3" s="170" t="s">
        <v>70</v>
      </c>
      <c r="C3" s="171"/>
      <c r="D3" s="145" t="s">
        <v>76</v>
      </c>
      <c r="E3" s="179"/>
      <c r="F3" s="145" t="s">
        <v>18</v>
      </c>
      <c r="G3" s="215"/>
      <c r="H3" s="145" t="s">
        <v>72</v>
      </c>
      <c r="I3" s="144"/>
      <c r="J3" s="215"/>
      <c r="K3" s="172"/>
      <c r="L3" s="173"/>
      <c r="M3" s="174" t="s">
        <v>70</v>
      </c>
      <c r="N3" s="175"/>
      <c r="O3" s="146" t="s">
        <v>76</v>
      </c>
      <c r="P3" s="177"/>
      <c r="Q3" s="146" t="s">
        <v>18</v>
      </c>
      <c r="R3" s="221"/>
      <c r="S3" s="146" t="s">
        <v>72</v>
      </c>
      <c r="T3" s="221"/>
      <c r="U3" s="177"/>
      <c r="V3" s="223"/>
      <c r="W3" s="306"/>
    </row>
    <row r="4" spans="1:24" x14ac:dyDescent="0.15">
      <c r="A4" s="307"/>
      <c r="B4" s="178" t="s">
        <v>71</v>
      </c>
      <c r="C4" s="171" t="s">
        <v>69</v>
      </c>
      <c r="D4" s="179" t="s">
        <v>3</v>
      </c>
      <c r="E4" s="179">
        <v>1.25</v>
      </c>
      <c r="F4" s="179">
        <v>125</v>
      </c>
      <c r="G4" s="180"/>
      <c r="H4" s="179" t="s">
        <v>6</v>
      </c>
      <c r="I4" s="180">
        <v>6000</v>
      </c>
      <c r="J4" s="179"/>
      <c r="K4" s="181"/>
      <c r="L4" s="182"/>
      <c r="M4" s="183" t="s">
        <v>71</v>
      </c>
      <c r="N4" s="175" t="s">
        <v>69</v>
      </c>
      <c r="O4" s="177" t="s">
        <v>3</v>
      </c>
      <c r="P4" s="177">
        <v>1.25</v>
      </c>
      <c r="Q4" s="177">
        <v>125</v>
      </c>
      <c r="R4" s="184"/>
      <c r="S4" s="177" t="s">
        <v>6</v>
      </c>
      <c r="T4" s="184">
        <v>6000</v>
      </c>
      <c r="U4" s="177"/>
      <c r="V4" s="223"/>
      <c r="W4" s="306"/>
    </row>
    <row r="5" spans="1:24" x14ac:dyDescent="0.15">
      <c r="A5" s="307"/>
      <c r="B5" s="185" t="s">
        <v>68</v>
      </c>
      <c r="C5" s="179" t="s">
        <v>69</v>
      </c>
      <c r="D5" s="179" t="s">
        <v>10</v>
      </c>
      <c r="E5" s="179">
        <v>1.25</v>
      </c>
      <c r="F5" s="179">
        <v>125</v>
      </c>
      <c r="G5" s="180"/>
      <c r="H5" s="179" t="s">
        <v>7</v>
      </c>
      <c r="I5" s="180">
        <v>10000</v>
      </c>
      <c r="J5" s="179"/>
      <c r="K5" s="181"/>
      <c r="L5" s="182"/>
      <c r="M5" s="186" t="s">
        <v>68</v>
      </c>
      <c r="N5" s="386" t="s">
        <v>81</v>
      </c>
      <c r="O5" s="177" t="s">
        <v>10</v>
      </c>
      <c r="P5" s="177">
        <v>1.25</v>
      </c>
      <c r="Q5" s="177">
        <v>125</v>
      </c>
      <c r="R5" s="184"/>
      <c r="S5" s="177" t="s">
        <v>7</v>
      </c>
      <c r="T5" s="184">
        <v>10000</v>
      </c>
      <c r="U5" s="177"/>
      <c r="V5" s="187"/>
      <c r="W5" s="306"/>
      <c r="X5" s="306"/>
    </row>
    <row r="6" spans="1:24" x14ac:dyDescent="0.15">
      <c r="A6" s="307"/>
      <c r="B6" s="185"/>
      <c r="C6" s="179"/>
      <c r="D6" s="179" t="s">
        <v>11</v>
      </c>
      <c r="E6" s="179">
        <v>0.75</v>
      </c>
      <c r="F6" s="179">
        <v>75</v>
      </c>
      <c r="G6" s="180"/>
      <c r="H6" s="179" t="s">
        <v>0</v>
      </c>
      <c r="I6" s="180">
        <v>20000</v>
      </c>
      <c r="J6" s="179"/>
      <c r="K6" s="172"/>
      <c r="L6" s="173"/>
      <c r="M6" s="186"/>
      <c r="N6" s="177"/>
      <c r="O6" s="177" t="s">
        <v>11</v>
      </c>
      <c r="P6" s="177">
        <v>0.75</v>
      </c>
      <c r="Q6" s="177">
        <v>75</v>
      </c>
      <c r="R6" s="184"/>
      <c r="S6" s="177" t="s">
        <v>0</v>
      </c>
      <c r="T6" s="184">
        <v>20000</v>
      </c>
      <c r="U6" s="177"/>
      <c r="V6" s="187"/>
      <c r="W6" s="306"/>
      <c r="X6" s="306"/>
    </row>
    <row r="7" spans="1:24" x14ac:dyDescent="0.15">
      <c r="A7" s="307"/>
      <c r="B7" s="178"/>
      <c r="C7" s="171"/>
      <c r="D7" s="179" t="s">
        <v>4</v>
      </c>
      <c r="E7" s="179">
        <v>0.5</v>
      </c>
      <c r="F7" s="179">
        <v>50</v>
      </c>
      <c r="G7" s="179"/>
      <c r="H7" s="179"/>
      <c r="I7" s="179"/>
      <c r="J7" s="179"/>
      <c r="K7" s="172"/>
      <c r="L7" s="173"/>
      <c r="M7" s="183"/>
      <c r="N7" s="175"/>
      <c r="O7" s="177" t="s">
        <v>4</v>
      </c>
      <c r="P7" s="177">
        <v>0.5</v>
      </c>
      <c r="Q7" s="177">
        <v>50</v>
      </c>
      <c r="R7" s="177"/>
      <c r="S7" s="177"/>
      <c r="T7" s="177"/>
      <c r="U7" s="177"/>
      <c r="V7" s="187"/>
      <c r="W7" s="306"/>
      <c r="X7" s="306"/>
    </row>
    <row r="8" spans="1:24" x14ac:dyDescent="0.15">
      <c r="A8" s="307"/>
      <c r="B8" s="178"/>
      <c r="C8" s="171"/>
      <c r="D8" s="179" t="s">
        <v>5</v>
      </c>
      <c r="E8" s="179">
        <v>0.75</v>
      </c>
      <c r="F8" s="179">
        <v>75</v>
      </c>
      <c r="G8" s="179"/>
      <c r="H8" s="179"/>
      <c r="I8" s="179"/>
      <c r="J8" s="179"/>
      <c r="K8" s="172"/>
      <c r="L8" s="173"/>
      <c r="M8" s="183"/>
      <c r="N8" s="175"/>
      <c r="O8" s="177" t="s">
        <v>5</v>
      </c>
      <c r="P8" s="177">
        <v>0.75</v>
      </c>
      <c r="Q8" s="177">
        <v>75</v>
      </c>
      <c r="R8" s="177"/>
      <c r="S8" s="177"/>
      <c r="T8" s="177"/>
      <c r="U8" s="177"/>
      <c r="V8" s="187"/>
      <c r="W8" s="306"/>
      <c r="X8" s="306"/>
    </row>
    <row r="9" spans="1:24" ht="12" thickBot="1" x14ac:dyDescent="0.2">
      <c r="A9" s="308"/>
      <c r="B9" s="277"/>
      <c r="C9" s="209"/>
      <c r="D9" s="188"/>
      <c r="E9" s="188"/>
      <c r="F9" s="188"/>
      <c r="G9" s="188"/>
      <c r="H9" s="188"/>
      <c r="I9" s="188"/>
      <c r="J9" s="188"/>
      <c r="K9" s="189"/>
      <c r="L9" s="190"/>
      <c r="M9" s="191"/>
      <c r="N9" s="192"/>
      <c r="O9" s="192"/>
      <c r="P9" s="192"/>
      <c r="Q9" s="192"/>
      <c r="R9" s="192"/>
      <c r="S9" s="192"/>
      <c r="T9" s="192"/>
      <c r="U9" s="192"/>
      <c r="V9" s="193"/>
      <c r="W9" s="306"/>
      <c r="X9" s="306"/>
    </row>
    <row r="10" spans="1:24" ht="12" thickBot="1" x14ac:dyDescent="0.2">
      <c r="A10" s="304"/>
      <c r="B10" s="194"/>
      <c r="C10" s="195"/>
      <c r="D10" s="196"/>
      <c r="E10" s="196"/>
      <c r="F10" s="196"/>
      <c r="G10" s="197"/>
      <c r="H10" s="198"/>
      <c r="I10" s="199"/>
      <c r="J10" s="199"/>
      <c r="K10" s="200"/>
      <c r="L10" s="201"/>
      <c r="M10" s="202"/>
      <c r="N10" s="203"/>
      <c r="O10" s="204"/>
      <c r="P10" s="204"/>
      <c r="Q10" s="204"/>
      <c r="R10" s="205"/>
      <c r="S10" s="206"/>
      <c r="T10" s="204"/>
      <c r="U10" s="204"/>
      <c r="V10" s="207"/>
      <c r="W10" s="306"/>
      <c r="X10" s="306"/>
    </row>
    <row r="11" spans="1:24" ht="12" thickBot="1" x14ac:dyDescent="0.2">
      <c r="A11" s="307"/>
      <c r="B11" s="208" t="s">
        <v>62</v>
      </c>
      <c r="C11" s="209"/>
      <c r="D11" s="189"/>
      <c r="E11" s="417" t="s">
        <v>29</v>
      </c>
      <c r="F11" s="405"/>
      <c r="G11" s="405"/>
      <c r="H11" s="405"/>
      <c r="I11" s="405"/>
      <c r="J11" s="406"/>
      <c r="K11" s="210"/>
      <c r="L11" s="211"/>
      <c r="M11" s="259" t="s">
        <v>62</v>
      </c>
      <c r="N11" s="260"/>
      <c r="O11" s="286"/>
      <c r="P11" s="410" t="s">
        <v>29</v>
      </c>
      <c r="Q11" s="405"/>
      <c r="R11" s="405"/>
      <c r="S11" s="405"/>
      <c r="T11" s="405"/>
      <c r="U11" s="406"/>
      <c r="V11" s="309"/>
      <c r="W11" s="306"/>
      <c r="X11" s="306"/>
    </row>
    <row r="12" spans="1:24" x14ac:dyDescent="0.15">
      <c r="A12" s="310"/>
      <c r="B12" s="212"/>
      <c r="C12" s="213" t="s">
        <v>23</v>
      </c>
      <c r="D12" s="213" t="s">
        <v>80</v>
      </c>
      <c r="E12" s="214" t="s">
        <v>1</v>
      </c>
      <c r="F12" s="215" t="s">
        <v>3</v>
      </c>
      <c r="G12" s="215" t="s">
        <v>10</v>
      </c>
      <c r="H12" s="216" t="s">
        <v>11</v>
      </c>
      <c r="I12" s="215" t="s">
        <v>4</v>
      </c>
      <c r="J12" s="217" t="s">
        <v>5</v>
      </c>
      <c r="K12" s="218"/>
      <c r="L12" s="219"/>
      <c r="M12" s="263"/>
      <c r="N12" s="247" t="s">
        <v>23</v>
      </c>
      <c r="O12" s="247" t="s">
        <v>80</v>
      </c>
      <c r="P12" s="220" t="s">
        <v>1</v>
      </c>
      <c r="Q12" s="221" t="s">
        <v>3</v>
      </c>
      <c r="R12" s="221" t="s">
        <v>12</v>
      </c>
      <c r="S12" s="222" t="s">
        <v>11</v>
      </c>
      <c r="T12" s="221" t="s">
        <v>4</v>
      </c>
      <c r="U12" s="223" t="s">
        <v>5</v>
      </c>
      <c r="V12" s="224"/>
    </row>
    <row r="13" spans="1:24" ht="18" customHeight="1" x14ac:dyDescent="0.15">
      <c r="A13" s="310"/>
      <c r="B13" s="225" t="s">
        <v>20</v>
      </c>
      <c r="C13" s="179">
        <v>12.5</v>
      </c>
      <c r="D13" s="179"/>
      <c r="E13" s="216">
        <v>0</v>
      </c>
      <c r="F13" s="215">
        <v>0</v>
      </c>
      <c r="G13" s="215">
        <v>0</v>
      </c>
      <c r="H13" s="215">
        <v>0</v>
      </c>
      <c r="I13" s="215">
        <v>0</v>
      </c>
      <c r="J13" s="217">
        <v>0</v>
      </c>
      <c r="K13" s="218"/>
      <c r="L13" s="219"/>
      <c r="M13" s="182" t="s">
        <v>30</v>
      </c>
      <c r="N13" s="177">
        <v>60</v>
      </c>
      <c r="O13" s="177" t="s">
        <v>9</v>
      </c>
      <c r="P13" s="222">
        <v>5460</v>
      </c>
      <c r="Q13" s="221">
        <v>240</v>
      </c>
      <c r="R13" s="221">
        <v>240</v>
      </c>
      <c r="S13" s="221">
        <v>180</v>
      </c>
      <c r="T13" s="221">
        <v>60</v>
      </c>
      <c r="U13" s="223">
        <v>60</v>
      </c>
      <c r="V13" s="224"/>
    </row>
    <row r="14" spans="1:24" ht="36.75" customHeight="1" x14ac:dyDescent="0.15">
      <c r="A14" s="310"/>
      <c r="B14" s="226" t="s">
        <v>24</v>
      </c>
      <c r="C14" s="227">
        <v>25</v>
      </c>
      <c r="D14" s="179"/>
      <c r="E14" s="216">
        <v>0</v>
      </c>
      <c r="F14" s="215">
        <v>0</v>
      </c>
      <c r="G14" s="215">
        <v>0</v>
      </c>
      <c r="H14" s="215">
        <v>0</v>
      </c>
      <c r="I14" s="215">
        <v>0</v>
      </c>
      <c r="J14" s="217">
        <v>0</v>
      </c>
      <c r="K14" s="218"/>
      <c r="L14" s="219"/>
      <c r="M14" s="182"/>
      <c r="N14" s="177"/>
      <c r="O14" s="177" t="s">
        <v>73</v>
      </c>
      <c r="P14" s="222">
        <v>2580</v>
      </c>
      <c r="Q14" s="221">
        <v>120</v>
      </c>
      <c r="R14" s="221">
        <v>180</v>
      </c>
      <c r="S14" s="221">
        <v>0</v>
      </c>
      <c r="T14" s="221">
        <v>120</v>
      </c>
      <c r="U14" s="223">
        <v>60</v>
      </c>
      <c r="V14" s="224"/>
    </row>
    <row r="15" spans="1:24" ht="38.25" customHeight="1" x14ac:dyDescent="0.15">
      <c r="A15" s="310"/>
      <c r="B15" s="226" t="s">
        <v>55</v>
      </c>
      <c r="C15" s="227">
        <v>12.5</v>
      </c>
      <c r="D15" s="179"/>
      <c r="E15" s="216">
        <v>0</v>
      </c>
      <c r="F15" s="215">
        <v>0</v>
      </c>
      <c r="G15" s="215">
        <v>0</v>
      </c>
      <c r="H15" s="215">
        <v>0</v>
      </c>
      <c r="I15" s="215">
        <v>0</v>
      </c>
      <c r="J15" s="217">
        <v>0</v>
      </c>
      <c r="K15" s="218"/>
      <c r="L15" s="219"/>
      <c r="M15" s="182" t="s">
        <v>31</v>
      </c>
      <c r="N15" s="177">
        <v>20</v>
      </c>
      <c r="O15" s="177" t="s">
        <v>73</v>
      </c>
      <c r="P15" s="222">
        <v>860</v>
      </c>
      <c r="Q15" s="221">
        <v>40</v>
      </c>
      <c r="R15" s="221">
        <v>60</v>
      </c>
      <c r="S15" s="221">
        <v>0</v>
      </c>
      <c r="T15" s="221">
        <v>40</v>
      </c>
      <c r="U15" s="223">
        <v>20</v>
      </c>
      <c r="V15" s="224"/>
    </row>
    <row r="16" spans="1:24" ht="12" thickBot="1" x14ac:dyDescent="0.2">
      <c r="A16" s="310"/>
      <c r="B16" s="226" t="s">
        <v>25</v>
      </c>
      <c r="C16" s="227">
        <v>25</v>
      </c>
      <c r="D16" s="179" t="s">
        <v>13</v>
      </c>
      <c r="E16" s="216">
        <v>1500</v>
      </c>
      <c r="F16" s="215">
        <v>100</v>
      </c>
      <c r="G16" s="215">
        <v>100</v>
      </c>
      <c r="H16" s="215">
        <v>100</v>
      </c>
      <c r="I16" s="215">
        <v>50</v>
      </c>
      <c r="J16" s="217">
        <v>50</v>
      </c>
      <c r="K16" s="218"/>
      <c r="L16" s="219"/>
      <c r="M16" s="228" t="s">
        <v>26</v>
      </c>
      <c r="N16" s="229">
        <v>20</v>
      </c>
      <c r="O16" s="229"/>
      <c r="P16" s="230"/>
      <c r="Q16" s="231"/>
      <c r="R16" s="231"/>
      <c r="S16" s="231"/>
      <c r="T16" s="231"/>
      <c r="U16" s="232"/>
      <c r="V16" s="224"/>
    </row>
    <row r="17" spans="1:22" ht="12" thickBot="1" x14ac:dyDescent="0.2">
      <c r="A17" s="310"/>
      <c r="B17" s="226" t="s">
        <v>37</v>
      </c>
      <c r="C17" s="227">
        <v>12.5</v>
      </c>
      <c r="D17" s="179"/>
      <c r="E17" s="216">
        <v>0</v>
      </c>
      <c r="F17" s="215">
        <v>0</v>
      </c>
      <c r="G17" s="215">
        <v>0</v>
      </c>
      <c r="H17" s="215">
        <v>0</v>
      </c>
      <c r="I17" s="215">
        <v>0</v>
      </c>
      <c r="J17" s="217">
        <v>0</v>
      </c>
      <c r="K17" s="218"/>
      <c r="L17" s="219"/>
      <c r="M17" s="233" t="s">
        <v>2</v>
      </c>
      <c r="N17" s="234">
        <v>100</v>
      </c>
      <c r="O17" s="234"/>
      <c r="P17" s="235">
        <v>8900</v>
      </c>
      <c r="Q17" s="236">
        <v>400</v>
      </c>
      <c r="R17" s="236">
        <v>480</v>
      </c>
      <c r="S17" s="236">
        <v>180</v>
      </c>
      <c r="T17" s="236">
        <v>220</v>
      </c>
      <c r="U17" s="237">
        <v>140</v>
      </c>
      <c r="V17" s="224"/>
    </row>
    <row r="18" spans="1:22" ht="12" thickBot="1" x14ac:dyDescent="0.2">
      <c r="A18" s="310"/>
      <c r="B18" s="238" t="s">
        <v>56</v>
      </c>
      <c r="C18" s="239">
        <v>12.5</v>
      </c>
      <c r="D18" s="240"/>
      <c r="E18" s="216">
        <v>0</v>
      </c>
      <c r="F18" s="241">
        <v>0</v>
      </c>
      <c r="G18" s="241">
        <v>0</v>
      </c>
      <c r="H18" s="241">
        <v>0</v>
      </c>
      <c r="I18" s="241">
        <v>0</v>
      </c>
      <c r="J18" s="242">
        <v>0</v>
      </c>
      <c r="K18" s="218"/>
      <c r="L18" s="219"/>
      <c r="M18" s="243" t="s">
        <v>58</v>
      </c>
      <c r="N18" s="244">
        <v>6000</v>
      </c>
      <c r="O18" s="245"/>
      <c r="P18" s="246"/>
      <c r="Q18" s="247"/>
      <c r="R18" s="247"/>
      <c r="S18" s="247"/>
      <c r="T18" s="248"/>
      <c r="U18" s="247"/>
      <c r="V18" s="187"/>
    </row>
    <row r="19" spans="1:22" ht="12" thickBot="1" x14ac:dyDescent="0.2">
      <c r="A19" s="310"/>
      <c r="B19" s="249" t="s">
        <v>2</v>
      </c>
      <c r="C19" s="250">
        <v>100</v>
      </c>
      <c r="D19" s="250"/>
      <c r="E19" s="251">
        <v>1500</v>
      </c>
      <c r="F19" s="252">
        <v>100</v>
      </c>
      <c r="G19" s="252">
        <v>100</v>
      </c>
      <c r="H19" s="252">
        <v>100</v>
      </c>
      <c r="I19" s="252">
        <v>50</v>
      </c>
      <c r="J19" s="253">
        <v>50</v>
      </c>
      <c r="K19" s="254"/>
      <c r="L19" s="255"/>
      <c r="M19" s="202"/>
      <c r="N19" s="204"/>
      <c r="O19" s="229"/>
      <c r="P19" s="229"/>
      <c r="Q19" s="229"/>
      <c r="R19" s="229"/>
      <c r="S19" s="229"/>
      <c r="T19" s="229"/>
      <c r="U19" s="229"/>
      <c r="V19" s="187"/>
    </row>
    <row r="20" spans="1:22" ht="12" thickBot="1" x14ac:dyDescent="0.2">
      <c r="A20" s="310"/>
      <c r="B20" s="256" t="s">
        <v>58</v>
      </c>
      <c r="C20" s="257">
        <v>0</v>
      </c>
      <c r="D20" s="258"/>
      <c r="E20" s="213"/>
      <c r="F20" s="213"/>
      <c r="G20" s="213"/>
      <c r="H20" s="213"/>
      <c r="I20" s="213"/>
      <c r="J20" s="213"/>
      <c r="K20" s="181"/>
      <c r="L20" s="219"/>
      <c r="M20" s="176"/>
      <c r="N20" s="282"/>
      <c r="O20" s="177"/>
      <c r="P20" s="283"/>
      <c r="Q20" s="221"/>
      <c r="R20" s="221"/>
      <c r="S20" s="221"/>
      <c r="T20" s="221"/>
      <c r="U20" s="221"/>
      <c r="V20" s="224"/>
    </row>
    <row r="21" spans="1:22" ht="12" thickBot="1" x14ac:dyDescent="0.2">
      <c r="A21" s="307"/>
      <c r="B21" s="194"/>
      <c r="C21" s="196"/>
      <c r="D21" s="261"/>
      <c r="E21" s="261"/>
      <c r="F21" s="261"/>
      <c r="G21" s="261"/>
      <c r="H21" s="261"/>
      <c r="I21" s="261"/>
      <c r="J21" s="261"/>
      <c r="K21" s="172"/>
      <c r="L21" s="262"/>
      <c r="M21" s="284"/>
      <c r="N21" s="247"/>
      <c r="O21" s="247"/>
      <c r="P21" s="279"/>
      <c r="Q21" s="280"/>
      <c r="R21" s="280"/>
      <c r="S21" s="281"/>
      <c r="T21" s="280"/>
      <c r="U21" s="285"/>
      <c r="V21" s="309"/>
    </row>
    <row r="22" spans="1:22" ht="15.75" customHeight="1" thickBot="1" x14ac:dyDescent="0.2">
      <c r="A22" s="307"/>
      <c r="B22" s="208" t="s">
        <v>61</v>
      </c>
      <c r="C22" s="209"/>
      <c r="D22" s="189"/>
      <c r="E22" s="418" t="s">
        <v>29</v>
      </c>
      <c r="F22" s="405"/>
      <c r="G22" s="405"/>
      <c r="H22" s="405"/>
      <c r="I22" s="405"/>
      <c r="J22" s="406"/>
      <c r="K22" s="210"/>
      <c r="L22" s="211"/>
      <c r="M22" s="259" t="s">
        <v>61</v>
      </c>
      <c r="N22" s="260"/>
      <c r="O22" s="193"/>
      <c r="P22" s="404" t="s">
        <v>29</v>
      </c>
      <c r="Q22" s="405"/>
      <c r="R22" s="405"/>
      <c r="S22" s="405"/>
      <c r="T22" s="405"/>
      <c r="U22" s="406"/>
      <c r="V22" s="224"/>
    </row>
    <row r="23" spans="1:22" ht="15.75" customHeight="1" x14ac:dyDescent="0.15">
      <c r="A23" s="310"/>
      <c r="B23" s="212"/>
      <c r="C23" s="213" t="s">
        <v>23</v>
      </c>
      <c r="D23" s="213" t="s">
        <v>80</v>
      </c>
      <c r="E23" s="214" t="s">
        <v>1</v>
      </c>
      <c r="F23" s="215" t="s">
        <v>3</v>
      </c>
      <c r="G23" s="215" t="s">
        <v>12</v>
      </c>
      <c r="H23" s="216" t="s">
        <v>11</v>
      </c>
      <c r="I23" s="215" t="s">
        <v>4</v>
      </c>
      <c r="J23" s="217" t="s">
        <v>5</v>
      </c>
      <c r="K23" s="218"/>
      <c r="L23" s="219"/>
      <c r="M23" s="263"/>
      <c r="N23" s="247" t="s">
        <v>23</v>
      </c>
      <c r="O23" s="247" t="s">
        <v>80</v>
      </c>
      <c r="P23" s="220" t="s">
        <v>1</v>
      </c>
      <c r="Q23" s="221" t="s">
        <v>3</v>
      </c>
      <c r="R23" s="221" t="s">
        <v>12</v>
      </c>
      <c r="S23" s="222" t="s">
        <v>11</v>
      </c>
      <c r="T23" s="221" t="s">
        <v>4</v>
      </c>
      <c r="U23" s="223" t="s">
        <v>5</v>
      </c>
      <c r="V23" s="224"/>
    </row>
    <row r="24" spans="1:22" ht="18" customHeight="1" x14ac:dyDescent="0.15">
      <c r="A24" s="310"/>
      <c r="B24" s="225" t="s">
        <v>20</v>
      </c>
      <c r="C24" s="179">
        <v>12.5</v>
      </c>
      <c r="D24" s="179" t="s">
        <v>16</v>
      </c>
      <c r="E24" s="264">
        <v>637.5</v>
      </c>
      <c r="F24" s="215">
        <v>25</v>
      </c>
      <c r="G24" s="215">
        <v>37.5</v>
      </c>
      <c r="H24" s="215">
        <v>37.5</v>
      </c>
      <c r="I24" s="215">
        <v>12.5</v>
      </c>
      <c r="J24" s="217">
        <v>12.5</v>
      </c>
      <c r="K24" s="218"/>
      <c r="L24" s="219"/>
      <c r="M24" s="182" t="s">
        <v>30</v>
      </c>
      <c r="N24" s="177">
        <v>60</v>
      </c>
      <c r="O24" s="177" t="s">
        <v>9</v>
      </c>
      <c r="P24" s="222">
        <v>5460</v>
      </c>
      <c r="Q24" s="221">
        <v>240</v>
      </c>
      <c r="R24" s="221">
        <v>240</v>
      </c>
      <c r="S24" s="221">
        <v>180</v>
      </c>
      <c r="T24" s="221">
        <v>60</v>
      </c>
      <c r="U24" s="223">
        <v>60</v>
      </c>
      <c r="V24" s="224"/>
    </row>
    <row r="25" spans="1:22" ht="33.75" x14ac:dyDescent="0.15">
      <c r="A25" s="310"/>
      <c r="B25" s="226" t="s">
        <v>24</v>
      </c>
      <c r="C25" s="227">
        <v>25</v>
      </c>
      <c r="D25" s="179"/>
      <c r="E25" s="216">
        <v>0</v>
      </c>
      <c r="F25" s="215">
        <v>0</v>
      </c>
      <c r="G25" s="215">
        <v>0</v>
      </c>
      <c r="H25" s="215">
        <v>0</v>
      </c>
      <c r="I25" s="215">
        <v>0</v>
      </c>
      <c r="J25" s="217">
        <v>0</v>
      </c>
      <c r="K25" s="218"/>
      <c r="L25" s="219"/>
      <c r="M25" s="182"/>
      <c r="N25" s="177"/>
      <c r="O25" s="177" t="s">
        <v>73</v>
      </c>
      <c r="P25" s="222">
        <v>2580</v>
      </c>
      <c r="Q25" s="221">
        <v>120</v>
      </c>
      <c r="R25" s="221">
        <v>180</v>
      </c>
      <c r="S25" s="221">
        <v>0</v>
      </c>
      <c r="T25" s="221">
        <v>120</v>
      </c>
      <c r="U25" s="223">
        <v>60</v>
      </c>
      <c r="V25" s="224"/>
    </row>
    <row r="26" spans="1:22" ht="33.75" x14ac:dyDescent="0.15">
      <c r="A26" s="310"/>
      <c r="B26" s="226" t="s">
        <v>55</v>
      </c>
      <c r="C26" s="227">
        <v>12.5</v>
      </c>
      <c r="D26" s="179"/>
      <c r="E26" s="216">
        <v>0</v>
      </c>
      <c r="F26" s="215">
        <v>0</v>
      </c>
      <c r="G26" s="215">
        <v>0</v>
      </c>
      <c r="H26" s="215">
        <v>0</v>
      </c>
      <c r="I26" s="215">
        <v>0</v>
      </c>
      <c r="J26" s="217">
        <v>0</v>
      </c>
      <c r="K26" s="218"/>
      <c r="L26" s="219"/>
      <c r="M26" s="182" t="s">
        <v>31</v>
      </c>
      <c r="N26" s="177">
        <v>20</v>
      </c>
      <c r="O26" s="177" t="s">
        <v>73</v>
      </c>
      <c r="P26" s="222">
        <v>860</v>
      </c>
      <c r="Q26" s="221">
        <v>40</v>
      </c>
      <c r="R26" s="221">
        <v>60</v>
      </c>
      <c r="S26" s="221">
        <v>0</v>
      </c>
      <c r="T26" s="221">
        <v>40</v>
      </c>
      <c r="U26" s="223">
        <v>20</v>
      </c>
      <c r="V26" s="224"/>
    </row>
    <row r="27" spans="1:22" ht="29.25" customHeight="1" thickBot="1" x14ac:dyDescent="0.2">
      <c r="A27" s="310"/>
      <c r="B27" s="226" t="s">
        <v>25</v>
      </c>
      <c r="C27" s="227">
        <v>25</v>
      </c>
      <c r="D27" s="179" t="s">
        <v>13</v>
      </c>
      <c r="E27" s="216">
        <v>1500</v>
      </c>
      <c r="F27" s="215">
        <v>100</v>
      </c>
      <c r="G27" s="215">
        <v>100</v>
      </c>
      <c r="H27" s="215">
        <v>100</v>
      </c>
      <c r="I27" s="215">
        <v>50</v>
      </c>
      <c r="J27" s="217">
        <v>50</v>
      </c>
      <c r="K27" s="218"/>
      <c r="L27" s="219"/>
      <c r="M27" s="228" t="s">
        <v>26</v>
      </c>
      <c r="N27" s="229">
        <v>20</v>
      </c>
      <c r="O27" s="229" t="s">
        <v>15</v>
      </c>
      <c r="P27" s="265">
        <v>2960</v>
      </c>
      <c r="Q27" s="231">
        <v>40</v>
      </c>
      <c r="R27" s="231">
        <v>20</v>
      </c>
      <c r="S27" s="231">
        <v>20</v>
      </c>
      <c r="T27" s="231">
        <v>20</v>
      </c>
      <c r="U27" s="232">
        <v>20</v>
      </c>
      <c r="V27" s="187"/>
    </row>
    <row r="28" spans="1:22" ht="12" thickBot="1" x14ac:dyDescent="0.2">
      <c r="A28" s="310"/>
      <c r="B28" s="226" t="s">
        <v>37</v>
      </c>
      <c r="C28" s="227">
        <v>12.5</v>
      </c>
      <c r="D28" s="179"/>
      <c r="E28" s="216">
        <v>0</v>
      </c>
      <c r="F28" s="215">
        <v>0</v>
      </c>
      <c r="G28" s="215">
        <v>0</v>
      </c>
      <c r="H28" s="215">
        <v>0</v>
      </c>
      <c r="I28" s="215">
        <v>0</v>
      </c>
      <c r="J28" s="217">
        <v>0</v>
      </c>
      <c r="K28" s="218"/>
      <c r="L28" s="182"/>
      <c r="M28" s="233" t="s">
        <v>2</v>
      </c>
      <c r="N28" s="234">
        <v>100</v>
      </c>
      <c r="O28" s="234"/>
      <c r="P28" s="235">
        <v>11860</v>
      </c>
      <c r="Q28" s="236">
        <v>440</v>
      </c>
      <c r="R28" s="236">
        <v>500</v>
      </c>
      <c r="S28" s="236">
        <v>200</v>
      </c>
      <c r="T28" s="236">
        <v>240</v>
      </c>
      <c r="U28" s="237">
        <v>160</v>
      </c>
      <c r="V28" s="187"/>
    </row>
    <row r="29" spans="1:22" ht="42" customHeight="1" thickBot="1" x14ac:dyDescent="0.2">
      <c r="A29" s="310"/>
      <c r="B29" s="238" t="s">
        <v>56</v>
      </c>
      <c r="C29" s="239">
        <v>12.5</v>
      </c>
      <c r="D29" s="240" t="s">
        <v>66</v>
      </c>
      <c r="E29" s="266">
        <v>6150</v>
      </c>
      <c r="F29" s="241">
        <v>25</v>
      </c>
      <c r="G29" s="241">
        <v>25</v>
      </c>
      <c r="H29" s="241">
        <v>50</v>
      </c>
      <c r="I29" s="241">
        <v>12.5</v>
      </c>
      <c r="J29" s="242">
        <v>12.5</v>
      </c>
      <c r="K29" s="218"/>
      <c r="L29" s="219"/>
      <c r="M29" s="233" t="s">
        <v>58</v>
      </c>
      <c r="N29" s="244">
        <v>10000</v>
      </c>
      <c r="O29" s="245"/>
      <c r="P29" s="247"/>
      <c r="Q29" s="247"/>
      <c r="R29" s="247"/>
      <c r="S29" s="247"/>
      <c r="T29" s="248"/>
      <c r="U29" s="247"/>
      <c r="V29" s="224"/>
    </row>
    <row r="30" spans="1:22" ht="12" thickBot="1" x14ac:dyDescent="0.2">
      <c r="A30" s="310"/>
      <c r="B30" s="249" t="s">
        <v>2</v>
      </c>
      <c r="C30" s="250">
        <v>100</v>
      </c>
      <c r="D30" s="250"/>
      <c r="E30" s="267">
        <v>8287.5</v>
      </c>
      <c r="F30" s="268">
        <v>150</v>
      </c>
      <c r="G30" s="268">
        <v>162.5</v>
      </c>
      <c r="H30" s="268">
        <v>187.5</v>
      </c>
      <c r="I30" s="268">
        <v>75</v>
      </c>
      <c r="J30" s="269">
        <v>75</v>
      </c>
      <c r="K30" s="218"/>
      <c r="L30" s="219"/>
      <c r="M30" s="202"/>
      <c r="N30" s="204"/>
      <c r="O30" s="229"/>
      <c r="P30" s="229"/>
      <c r="Q30" s="229"/>
      <c r="R30" s="229"/>
      <c r="S30" s="229"/>
      <c r="T30" s="229"/>
      <c r="U30" s="229"/>
      <c r="V30" s="224"/>
    </row>
    <row r="31" spans="1:22" ht="24.75" customHeight="1" thickBot="1" x14ac:dyDescent="0.2">
      <c r="A31" s="310"/>
      <c r="B31" s="256" t="s">
        <v>58</v>
      </c>
      <c r="C31" s="257">
        <v>6000</v>
      </c>
      <c r="D31" s="258"/>
      <c r="E31" s="213"/>
      <c r="F31" s="213"/>
      <c r="G31" s="213"/>
      <c r="H31" s="213"/>
      <c r="I31" s="213"/>
      <c r="J31" s="213"/>
      <c r="K31" s="181"/>
      <c r="L31" s="219"/>
      <c r="M31" s="175"/>
      <c r="N31" s="175"/>
      <c r="O31" s="175"/>
      <c r="P31" s="175"/>
      <c r="Q31" s="175"/>
      <c r="R31" s="175"/>
      <c r="S31" s="175"/>
      <c r="T31" s="175"/>
      <c r="U31" s="175"/>
      <c r="V31" s="224"/>
    </row>
    <row r="32" spans="1:22" ht="15.75" customHeight="1" thickBot="1" x14ac:dyDescent="0.2">
      <c r="A32" s="307"/>
      <c r="B32" s="194"/>
      <c r="C32" s="196"/>
      <c r="D32" s="261"/>
      <c r="E32" s="261"/>
      <c r="F32" s="261"/>
      <c r="G32" s="261"/>
      <c r="H32" s="261"/>
      <c r="I32" s="261"/>
      <c r="J32" s="261"/>
      <c r="K32" s="172"/>
      <c r="L32" s="262"/>
      <c r="M32" s="302"/>
      <c r="N32" s="302"/>
      <c r="O32" s="302"/>
      <c r="P32" s="302"/>
      <c r="Q32" s="302"/>
      <c r="R32" s="302"/>
      <c r="S32" s="302"/>
      <c r="T32" s="302"/>
      <c r="U32" s="302"/>
      <c r="V32" s="224"/>
    </row>
    <row r="33" spans="1:22" ht="15.75" customHeight="1" thickBot="1" x14ac:dyDescent="0.2">
      <c r="A33" s="307"/>
      <c r="B33" s="153" t="s">
        <v>63</v>
      </c>
      <c r="C33" s="209"/>
      <c r="D33" s="189"/>
      <c r="E33" s="419" t="s">
        <v>29</v>
      </c>
      <c r="F33" s="408"/>
      <c r="G33" s="408"/>
      <c r="H33" s="408"/>
      <c r="I33" s="408"/>
      <c r="J33" s="409"/>
      <c r="K33" s="210"/>
      <c r="L33" s="211"/>
      <c r="M33" s="154" t="s">
        <v>63</v>
      </c>
      <c r="N33" s="260"/>
      <c r="O33" s="193"/>
      <c r="P33" s="407" t="s">
        <v>29</v>
      </c>
      <c r="Q33" s="408"/>
      <c r="R33" s="408"/>
      <c r="S33" s="408"/>
      <c r="T33" s="408"/>
      <c r="U33" s="409"/>
      <c r="V33" s="309"/>
    </row>
    <row r="34" spans="1:22" ht="15.75" customHeight="1" x14ac:dyDescent="0.15">
      <c r="A34" s="310"/>
      <c r="B34" s="212"/>
      <c r="C34" s="213" t="s">
        <v>23</v>
      </c>
      <c r="D34" s="213" t="s">
        <v>80</v>
      </c>
      <c r="E34" s="214" t="s">
        <v>1</v>
      </c>
      <c r="F34" s="215" t="s">
        <v>3</v>
      </c>
      <c r="G34" s="215" t="s">
        <v>12</v>
      </c>
      <c r="H34" s="216" t="s">
        <v>11</v>
      </c>
      <c r="I34" s="215" t="s">
        <v>4</v>
      </c>
      <c r="J34" s="217" t="s">
        <v>5</v>
      </c>
      <c r="K34" s="218"/>
      <c r="L34" s="219"/>
      <c r="M34" s="263"/>
      <c r="N34" s="247" t="s">
        <v>23</v>
      </c>
      <c r="O34" s="247" t="s">
        <v>80</v>
      </c>
      <c r="P34" s="220" t="s">
        <v>1</v>
      </c>
      <c r="Q34" s="221" t="s">
        <v>3</v>
      </c>
      <c r="R34" s="221" t="s">
        <v>12</v>
      </c>
      <c r="S34" s="222" t="s">
        <v>11</v>
      </c>
      <c r="T34" s="221" t="s">
        <v>4</v>
      </c>
      <c r="U34" s="223" t="s">
        <v>5</v>
      </c>
      <c r="V34" s="224"/>
    </row>
    <row r="35" spans="1:22" x14ac:dyDescent="0.15">
      <c r="A35" s="310"/>
      <c r="B35" s="225" t="s">
        <v>20</v>
      </c>
      <c r="C35" s="179">
        <v>12.5</v>
      </c>
      <c r="D35" s="179" t="s">
        <v>16</v>
      </c>
      <c r="E35" s="264">
        <v>637.5</v>
      </c>
      <c r="F35" s="215">
        <v>25</v>
      </c>
      <c r="G35" s="215">
        <v>37.5</v>
      </c>
      <c r="H35" s="215">
        <v>37.5</v>
      </c>
      <c r="I35" s="215">
        <v>12.5</v>
      </c>
      <c r="J35" s="217">
        <v>12.5</v>
      </c>
      <c r="K35" s="218"/>
      <c r="L35" s="219"/>
      <c r="M35" s="182" t="s">
        <v>30</v>
      </c>
      <c r="N35" s="177">
        <v>60</v>
      </c>
      <c r="O35" s="177" t="s">
        <v>9</v>
      </c>
      <c r="P35" s="222">
        <v>5460</v>
      </c>
      <c r="Q35" s="221">
        <v>240</v>
      </c>
      <c r="R35" s="221">
        <v>240</v>
      </c>
      <c r="S35" s="221">
        <v>180</v>
      </c>
      <c r="T35" s="221">
        <v>60</v>
      </c>
      <c r="U35" s="223">
        <v>60</v>
      </c>
      <c r="V35" s="224"/>
    </row>
    <row r="36" spans="1:22" ht="39" customHeight="1" x14ac:dyDescent="0.15">
      <c r="A36" s="310"/>
      <c r="B36" s="226" t="s">
        <v>24</v>
      </c>
      <c r="C36" s="227">
        <v>25</v>
      </c>
      <c r="D36" s="179"/>
      <c r="E36" s="216">
        <v>0</v>
      </c>
      <c r="F36" s="215">
        <v>0</v>
      </c>
      <c r="G36" s="215">
        <v>0</v>
      </c>
      <c r="H36" s="215">
        <v>0</v>
      </c>
      <c r="I36" s="215">
        <v>0</v>
      </c>
      <c r="J36" s="217">
        <v>0</v>
      </c>
      <c r="K36" s="218"/>
      <c r="L36" s="219"/>
      <c r="M36" s="182"/>
      <c r="N36" s="177"/>
      <c r="O36" s="177" t="s">
        <v>73</v>
      </c>
      <c r="P36" s="222">
        <v>2580</v>
      </c>
      <c r="Q36" s="221">
        <v>120</v>
      </c>
      <c r="R36" s="221">
        <v>180</v>
      </c>
      <c r="S36" s="221">
        <v>0</v>
      </c>
      <c r="T36" s="221">
        <v>120</v>
      </c>
      <c r="U36" s="223">
        <v>60</v>
      </c>
      <c r="V36" s="224"/>
    </row>
    <row r="37" spans="1:22" ht="40.5" customHeight="1" x14ac:dyDescent="0.15">
      <c r="A37" s="310"/>
      <c r="B37" s="226" t="s">
        <v>55</v>
      </c>
      <c r="C37" s="227">
        <v>12.5</v>
      </c>
      <c r="D37" s="179" t="s">
        <v>66</v>
      </c>
      <c r="E37" s="216">
        <v>6150</v>
      </c>
      <c r="F37" s="215">
        <v>25</v>
      </c>
      <c r="G37" s="215">
        <v>25</v>
      </c>
      <c r="H37" s="215">
        <v>50</v>
      </c>
      <c r="I37" s="215">
        <v>12.5</v>
      </c>
      <c r="J37" s="217">
        <v>12.5</v>
      </c>
      <c r="K37" s="218"/>
      <c r="L37" s="219"/>
      <c r="M37" s="182" t="s">
        <v>31</v>
      </c>
      <c r="N37" s="177">
        <v>20</v>
      </c>
      <c r="O37" s="177" t="s">
        <v>73</v>
      </c>
      <c r="P37" s="222">
        <v>860</v>
      </c>
      <c r="Q37" s="221">
        <v>40</v>
      </c>
      <c r="R37" s="221">
        <v>60</v>
      </c>
      <c r="S37" s="221">
        <v>0</v>
      </c>
      <c r="T37" s="221">
        <v>40</v>
      </c>
      <c r="U37" s="223">
        <v>20</v>
      </c>
      <c r="V37" s="224"/>
    </row>
    <row r="38" spans="1:22" x14ac:dyDescent="0.15">
      <c r="A38" s="310"/>
      <c r="B38" s="226" t="s">
        <v>25</v>
      </c>
      <c r="C38" s="227">
        <v>25</v>
      </c>
      <c r="D38" s="179" t="s">
        <v>13</v>
      </c>
      <c r="E38" s="216">
        <v>1500</v>
      </c>
      <c r="F38" s="215">
        <v>100</v>
      </c>
      <c r="G38" s="215">
        <v>100</v>
      </c>
      <c r="H38" s="215">
        <v>100</v>
      </c>
      <c r="I38" s="215">
        <v>50</v>
      </c>
      <c r="J38" s="217">
        <v>50</v>
      </c>
      <c r="K38" s="218"/>
      <c r="L38" s="219"/>
      <c r="M38" s="182"/>
      <c r="N38" s="177"/>
      <c r="O38" s="270" t="s">
        <v>14</v>
      </c>
      <c r="P38" s="271">
        <v>1810</v>
      </c>
      <c r="Q38" s="221">
        <v>20</v>
      </c>
      <c r="R38" s="221">
        <v>40</v>
      </c>
      <c r="S38" s="221">
        <v>10</v>
      </c>
      <c r="T38" s="221">
        <v>30</v>
      </c>
      <c r="U38" s="223">
        <v>10</v>
      </c>
      <c r="V38" s="224"/>
    </row>
    <row r="39" spans="1:22" ht="22.5" x14ac:dyDescent="0.15">
      <c r="A39" s="310"/>
      <c r="B39" s="226" t="s">
        <v>37</v>
      </c>
      <c r="C39" s="227">
        <v>12.5</v>
      </c>
      <c r="D39" s="179"/>
      <c r="E39" s="216">
        <v>0</v>
      </c>
      <c r="F39" s="215">
        <v>0</v>
      </c>
      <c r="G39" s="215">
        <v>0</v>
      </c>
      <c r="H39" s="215">
        <v>0</v>
      </c>
      <c r="I39" s="215">
        <v>0</v>
      </c>
      <c r="J39" s="217">
        <v>0</v>
      </c>
      <c r="K39" s="218"/>
      <c r="L39" s="219"/>
      <c r="M39" s="182" t="s">
        <v>26</v>
      </c>
      <c r="N39" s="177">
        <v>16.5</v>
      </c>
      <c r="O39" s="177" t="s">
        <v>15</v>
      </c>
      <c r="P39" s="222">
        <v>2442</v>
      </c>
      <c r="Q39" s="221">
        <v>33</v>
      </c>
      <c r="R39" s="221">
        <v>16.5</v>
      </c>
      <c r="S39" s="221">
        <v>16.5</v>
      </c>
      <c r="T39" s="221">
        <v>16.5</v>
      </c>
      <c r="U39" s="223">
        <v>16.5</v>
      </c>
      <c r="V39" s="187"/>
    </row>
    <row r="40" spans="1:22" ht="52.5" customHeight="1" thickBot="1" x14ac:dyDescent="0.2">
      <c r="A40" s="310"/>
      <c r="B40" s="238" t="s">
        <v>56</v>
      </c>
      <c r="C40" s="239">
        <v>12.5</v>
      </c>
      <c r="D40" s="240" t="s">
        <v>66</v>
      </c>
      <c r="E40" s="266">
        <v>6150</v>
      </c>
      <c r="F40" s="241">
        <v>25</v>
      </c>
      <c r="G40" s="241">
        <v>25</v>
      </c>
      <c r="H40" s="241">
        <v>50</v>
      </c>
      <c r="I40" s="241">
        <v>12.5</v>
      </c>
      <c r="J40" s="242">
        <v>12.5</v>
      </c>
      <c r="K40" s="218"/>
      <c r="L40" s="182"/>
      <c r="M40" s="255" t="s">
        <v>21</v>
      </c>
      <c r="N40" s="177">
        <v>0.5</v>
      </c>
      <c r="O40" s="177" t="s">
        <v>74</v>
      </c>
      <c r="P40" s="222">
        <v>513</v>
      </c>
      <c r="Q40" s="221">
        <v>1</v>
      </c>
      <c r="R40" s="221">
        <v>2</v>
      </c>
      <c r="S40" s="221">
        <v>2</v>
      </c>
      <c r="T40" s="221">
        <v>15</v>
      </c>
      <c r="U40" s="223">
        <v>30</v>
      </c>
      <c r="V40" s="187"/>
    </row>
    <row r="41" spans="1:22" ht="30.75" customHeight="1" thickBot="1" x14ac:dyDescent="0.2">
      <c r="A41" s="310"/>
      <c r="B41" s="249" t="s">
        <v>2</v>
      </c>
      <c r="C41" s="250">
        <v>100</v>
      </c>
      <c r="D41" s="250"/>
      <c r="E41" s="267">
        <v>14437.5</v>
      </c>
      <c r="F41" s="268">
        <v>175</v>
      </c>
      <c r="G41" s="268">
        <v>187.5</v>
      </c>
      <c r="H41" s="268">
        <v>237.5</v>
      </c>
      <c r="I41" s="268">
        <v>87.5</v>
      </c>
      <c r="J41" s="269">
        <v>87.5</v>
      </c>
      <c r="K41" s="218"/>
      <c r="L41" s="182"/>
      <c r="M41" s="228" t="s">
        <v>19</v>
      </c>
      <c r="N41" s="229">
        <v>3</v>
      </c>
      <c r="O41" s="229" t="s">
        <v>75</v>
      </c>
      <c r="P41" s="265">
        <v>6924</v>
      </c>
      <c r="Q41" s="231">
        <v>9</v>
      </c>
      <c r="R41" s="231">
        <v>6</v>
      </c>
      <c r="S41" s="231">
        <v>0</v>
      </c>
      <c r="T41" s="231">
        <v>3</v>
      </c>
      <c r="U41" s="232">
        <v>3</v>
      </c>
      <c r="V41" s="187"/>
    </row>
    <row r="42" spans="1:22" ht="12" thickBot="1" x14ac:dyDescent="0.2">
      <c r="A42" s="310"/>
      <c r="B42" s="274" t="s">
        <v>58</v>
      </c>
      <c r="C42" s="273">
        <v>10000</v>
      </c>
      <c r="D42" s="258"/>
      <c r="E42" s="213"/>
      <c r="F42" s="213"/>
      <c r="G42" s="213"/>
      <c r="H42" s="213"/>
      <c r="I42" s="213"/>
      <c r="J42" s="213"/>
      <c r="K42" s="181"/>
      <c r="L42" s="182"/>
      <c r="M42" s="233" t="s">
        <v>2</v>
      </c>
      <c r="N42" s="234">
        <v>100</v>
      </c>
      <c r="O42" s="234"/>
      <c r="P42" s="235">
        <v>20589</v>
      </c>
      <c r="Q42" s="236">
        <v>463</v>
      </c>
      <c r="R42" s="236">
        <v>544.5</v>
      </c>
      <c r="S42" s="236">
        <v>208.5</v>
      </c>
      <c r="T42" s="236">
        <v>284.5</v>
      </c>
      <c r="U42" s="237">
        <v>199.5</v>
      </c>
      <c r="V42" s="187"/>
    </row>
    <row r="43" spans="1:22" ht="12" thickBot="1" x14ac:dyDescent="0.2">
      <c r="A43" s="307"/>
      <c r="B43" s="275"/>
      <c r="C43" s="276"/>
      <c r="D43" s="171"/>
      <c r="E43" s="171"/>
      <c r="F43" s="171"/>
      <c r="G43" s="171"/>
      <c r="H43" s="171"/>
      <c r="I43" s="171"/>
      <c r="J43" s="171"/>
      <c r="K43" s="172"/>
      <c r="L43" s="173"/>
      <c r="M43" s="272" t="s">
        <v>58</v>
      </c>
      <c r="N43" s="273">
        <v>20000</v>
      </c>
      <c r="O43" s="245"/>
      <c r="P43" s="247"/>
      <c r="Q43" s="247"/>
      <c r="R43" s="247"/>
      <c r="S43" s="247"/>
      <c r="T43" s="248"/>
      <c r="U43" s="247"/>
      <c r="V43" s="187"/>
    </row>
    <row r="44" spans="1:22" ht="12" thickBot="1" x14ac:dyDescent="0.2">
      <c r="A44" s="308"/>
      <c r="B44" s="277"/>
      <c r="C44" s="209"/>
      <c r="D44" s="209"/>
      <c r="E44" s="209"/>
      <c r="F44" s="209"/>
      <c r="G44" s="209"/>
      <c r="H44" s="209"/>
      <c r="I44" s="209"/>
      <c r="J44" s="209"/>
      <c r="K44" s="189"/>
      <c r="L44" s="190"/>
      <c r="M44" s="191"/>
      <c r="N44" s="192"/>
      <c r="O44" s="192"/>
      <c r="P44" s="192"/>
      <c r="Q44" s="278"/>
      <c r="R44" s="192"/>
      <c r="S44" s="192"/>
      <c r="T44" s="192"/>
      <c r="U44" s="192"/>
      <c r="V44" s="193"/>
    </row>
  </sheetData>
  <mergeCells count="8">
    <mergeCell ref="P22:U22"/>
    <mergeCell ref="P33:U33"/>
    <mergeCell ref="P11:U11"/>
    <mergeCell ref="B1:K1"/>
    <mergeCell ref="M1:V1"/>
    <mergeCell ref="E11:J11"/>
    <mergeCell ref="E22:J22"/>
    <mergeCell ref="E33:J33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FBF73-A916-45D4-BDBC-1FC61D0EF0FE}">
  <dimension ref="A1:AB47"/>
  <sheetViews>
    <sheetView topLeftCell="D1" zoomScale="90" zoomScaleNormal="90" workbookViewId="0">
      <selection activeCell="AD1" sqref="AD1"/>
    </sheetView>
  </sheetViews>
  <sheetFormatPr defaultColWidth="9.140625" defaultRowHeight="11.25" x14ac:dyDescent="0.15"/>
  <cols>
    <col min="1" max="1" width="5.7109375" style="303" customWidth="1"/>
    <col min="2" max="2" width="30.7109375" style="303" customWidth="1"/>
    <col min="3" max="3" width="13.7109375" style="322" customWidth="1"/>
    <col min="4" max="4" width="20.7109375" style="303" customWidth="1"/>
    <col min="5" max="5" width="13.7109375" style="322" customWidth="1"/>
    <col min="6" max="6" width="20.7109375" style="303" customWidth="1"/>
    <col min="7" max="12" width="13.7109375" style="303" customWidth="1"/>
    <col min="13" max="14" width="5.7109375" style="303" customWidth="1"/>
    <col min="15" max="15" width="30.7109375" style="303" customWidth="1"/>
    <col min="16" max="16" width="13.7109375" style="322" customWidth="1"/>
    <col min="17" max="17" width="20.7109375" style="303" customWidth="1"/>
    <col min="18" max="18" width="13.7109375" style="322" customWidth="1"/>
    <col min="19" max="19" width="20.7109375" style="303" customWidth="1"/>
    <col min="20" max="25" width="13.7109375" style="303" customWidth="1"/>
    <col min="26" max="26" width="5.7109375" style="303" customWidth="1"/>
    <col min="27" max="16384" width="9.140625" style="303"/>
  </cols>
  <sheetData>
    <row r="1" spans="1:28" s="313" customFormat="1" ht="31.5" customHeight="1" thickBot="1" x14ac:dyDescent="0.25">
      <c r="A1" s="421" t="s">
        <v>32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3"/>
      <c r="N1" s="312"/>
      <c r="O1" s="414" t="s">
        <v>67</v>
      </c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6"/>
    </row>
    <row r="2" spans="1:28" x14ac:dyDescent="0.15">
      <c r="A2" s="304"/>
      <c r="B2" s="161"/>
      <c r="C2" s="299"/>
      <c r="D2" s="163"/>
      <c r="E2" s="163"/>
      <c r="F2" s="163"/>
      <c r="G2" s="299"/>
      <c r="H2" s="163"/>
      <c r="I2" s="305"/>
      <c r="J2" s="163"/>
      <c r="K2" s="305"/>
      <c r="L2" s="305"/>
      <c r="M2" s="164"/>
      <c r="N2" s="165"/>
      <c r="O2" s="166"/>
      <c r="P2" s="167"/>
      <c r="Q2" s="168"/>
      <c r="R2" s="323"/>
      <c r="S2" s="168"/>
      <c r="T2" s="168"/>
      <c r="U2" s="168"/>
      <c r="V2" s="168"/>
      <c r="W2" s="168"/>
      <c r="X2" s="168"/>
      <c r="Y2" s="168"/>
      <c r="Z2" s="169"/>
      <c r="AA2" s="306"/>
      <c r="AB2" s="306"/>
    </row>
    <row r="3" spans="1:28" x14ac:dyDescent="0.15">
      <c r="A3" s="307"/>
      <c r="B3" s="170" t="s">
        <v>70</v>
      </c>
      <c r="C3" s="179"/>
      <c r="D3" s="145" t="s">
        <v>76</v>
      </c>
      <c r="E3" s="179"/>
      <c r="F3" s="145" t="s">
        <v>18</v>
      </c>
      <c r="G3" s="215"/>
      <c r="H3" s="145" t="s">
        <v>72</v>
      </c>
      <c r="I3" s="144"/>
      <c r="J3" s="145"/>
      <c r="K3" s="144"/>
      <c r="L3" s="215"/>
      <c r="M3" s="172"/>
      <c r="N3" s="173"/>
      <c r="O3" s="174" t="s">
        <v>70</v>
      </c>
      <c r="P3" s="177"/>
      <c r="Q3" s="146" t="s">
        <v>76</v>
      </c>
      <c r="R3" s="177"/>
      <c r="S3" s="146" t="s">
        <v>18</v>
      </c>
      <c r="T3" s="221"/>
      <c r="U3" s="146" t="s">
        <v>72</v>
      </c>
      <c r="V3" s="221"/>
      <c r="W3" s="146"/>
      <c r="X3" s="221"/>
      <c r="Y3" s="177"/>
      <c r="Z3" s="223"/>
      <c r="AA3" s="306"/>
    </row>
    <row r="4" spans="1:28" x14ac:dyDescent="0.15">
      <c r="A4" s="307"/>
      <c r="B4" s="178" t="s">
        <v>71</v>
      </c>
      <c r="C4" s="179" t="s">
        <v>69</v>
      </c>
      <c r="D4" s="179" t="s">
        <v>3</v>
      </c>
      <c r="E4" s="179">
        <v>1.25</v>
      </c>
      <c r="F4" s="179">
        <v>125</v>
      </c>
      <c r="G4" s="180"/>
      <c r="H4" s="179" t="s">
        <v>6</v>
      </c>
      <c r="I4" s="180">
        <v>6000</v>
      </c>
      <c r="J4" s="179"/>
      <c r="K4" s="180"/>
      <c r="L4" s="179"/>
      <c r="M4" s="181"/>
      <c r="N4" s="182"/>
      <c r="O4" s="183" t="s">
        <v>71</v>
      </c>
      <c r="P4" s="177" t="s">
        <v>69</v>
      </c>
      <c r="Q4" s="177" t="s">
        <v>3</v>
      </c>
      <c r="R4" s="177">
        <v>1.25</v>
      </c>
      <c r="S4" s="177">
        <v>125</v>
      </c>
      <c r="T4" s="184"/>
      <c r="U4" s="177" t="s">
        <v>6</v>
      </c>
      <c r="V4" s="184">
        <v>6000</v>
      </c>
      <c r="W4" s="177"/>
      <c r="X4" s="184"/>
      <c r="Y4" s="177"/>
      <c r="Z4" s="223"/>
      <c r="AA4" s="306"/>
    </row>
    <row r="5" spans="1:28" x14ac:dyDescent="0.15">
      <c r="A5" s="307"/>
      <c r="B5" s="185" t="s">
        <v>68</v>
      </c>
      <c r="C5" s="179" t="s">
        <v>69</v>
      </c>
      <c r="D5" s="179" t="s">
        <v>10</v>
      </c>
      <c r="E5" s="179">
        <v>1.25</v>
      </c>
      <c r="F5" s="179">
        <v>125</v>
      </c>
      <c r="G5" s="180"/>
      <c r="H5" s="179" t="s">
        <v>7</v>
      </c>
      <c r="I5" s="180">
        <v>10000</v>
      </c>
      <c r="J5" s="179"/>
      <c r="K5" s="180"/>
      <c r="L5" s="179"/>
      <c r="M5" s="181"/>
      <c r="N5" s="182"/>
      <c r="O5" s="186" t="s">
        <v>68</v>
      </c>
      <c r="P5" s="177" t="s">
        <v>81</v>
      </c>
      <c r="Q5" s="177" t="s">
        <v>10</v>
      </c>
      <c r="R5" s="177">
        <v>1.25</v>
      </c>
      <c r="S5" s="177">
        <v>125</v>
      </c>
      <c r="T5" s="184"/>
      <c r="U5" s="177" t="s">
        <v>7</v>
      </c>
      <c r="V5" s="184">
        <v>10000</v>
      </c>
      <c r="W5" s="177"/>
      <c r="X5" s="184"/>
      <c r="Y5" s="177"/>
      <c r="Z5" s="187"/>
      <c r="AA5" s="306"/>
      <c r="AB5" s="306"/>
    </row>
    <row r="6" spans="1:28" x14ac:dyDescent="0.15">
      <c r="A6" s="307"/>
      <c r="B6" s="185"/>
      <c r="C6" s="179"/>
      <c r="D6" s="179" t="s">
        <v>11</v>
      </c>
      <c r="E6" s="179">
        <v>0.75</v>
      </c>
      <c r="F6" s="179">
        <v>75</v>
      </c>
      <c r="G6" s="180"/>
      <c r="H6" s="179" t="s">
        <v>0</v>
      </c>
      <c r="I6" s="180">
        <v>20000</v>
      </c>
      <c r="J6" s="179"/>
      <c r="K6" s="180"/>
      <c r="L6" s="179"/>
      <c r="M6" s="172"/>
      <c r="N6" s="173"/>
      <c r="O6" s="186"/>
      <c r="P6" s="177"/>
      <c r="Q6" s="177" t="s">
        <v>11</v>
      </c>
      <c r="R6" s="177">
        <v>0.75</v>
      </c>
      <c r="S6" s="177">
        <v>75</v>
      </c>
      <c r="T6" s="184"/>
      <c r="U6" s="383" t="s">
        <v>0</v>
      </c>
      <c r="V6" s="384">
        <v>20000</v>
      </c>
      <c r="W6" s="177"/>
      <c r="X6" s="184"/>
      <c r="Y6" s="177"/>
      <c r="Z6" s="187"/>
      <c r="AA6" s="306"/>
      <c r="AB6" s="306"/>
    </row>
    <row r="7" spans="1:28" x14ac:dyDescent="0.15">
      <c r="A7" s="307"/>
      <c r="B7" s="178"/>
      <c r="C7" s="179"/>
      <c r="D7" s="179" t="s">
        <v>4</v>
      </c>
      <c r="E7" s="179">
        <v>0.5</v>
      </c>
      <c r="F7" s="179">
        <v>50</v>
      </c>
      <c r="G7" s="179"/>
      <c r="H7" s="179"/>
      <c r="I7" s="179"/>
      <c r="J7" s="179"/>
      <c r="K7" s="179"/>
      <c r="L7" s="179"/>
      <c r="M7" s="172"/>
      <c r="N7" s="173"/>
      <c r="O7" s="183"/>
      <c r="P7" s="177"/>
      <c r="Q7" s="177" t="s">
        <v>4</v>
      </c>
      <c r="R7" s="177">
        <v>0.5</v>
      </c>
      <c r="S7" s="177">
        <v>50</v>
      </c>
      <c r="T7" s="177"/>
      <c r="U7" s="177"/>
      <c r="V7" s="177"/>
      <c r="W7" s="177"/>
      <c r="X7" s="177"/>
      <c r="Y7" s="177"/>
      <c r="Z7" s="187"/>
      <c r="AA7" s="306"/>
      <c r="AB7" s="306"/>
    </row>
    <row r="8" spans="1:28" x14ac:dyDescent="0.15">
      <c r="A8" s="307"/>
      <c r="B8" s="178"/>
      <c r="C8" s="179"/>
      <c r="D8" s="179" t="s">
        <v>5</v>
      </c>
      <c r="E8" s="179">
        <v>0.75</v>
      </c>
      <c r="F8" s="179">
        <v>75</v>
      </c>
      <c r="G8" s="179"/>
      <c r="H8" s="179"/>
      <c r="I8" s="179"/>
      <c r="J8" s="179"/>
      <c r="K8" s="179"/>
      <c r="L8" s="179"/>
      <c r="M8" s="172"/>
      <c r="N8" s="173"/>
      <c r="O8" s="183"/>
      <c r="P8" s="177"/>
      <c r="Q8" s="177" t="s">
        <v>5</v>
      </c>
      <c r="R8" s="177">
        <v>0.75</v>
      </c>
      <c r="S8" s="177">
        <v>75</v>
      </c>
      <c r="T8" s="177"/>
      <c r="U8" s="177"/>
      <c r="V8" s="177"/>
      <c r="W8" s="177"/>
      <c r="X8" s="177"/>
      <c r="Y8" s="177"/>
      <c r="Z8" s="187"/>
      <c r="AA8" s="306"/>
      <c r="AB8" s="306"/>
    </row>
    <row r="9" spans="1:28" ht="12" thickBot="1" x14ac:dyDescent="0.2">
      <c r="A9" s="308"/>
      <c r="B9" s="277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9"/>
      <c r="N9" s="190"/>
      <c r="O9" s="191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3"/>
      <c r="AA9" s="306"/>
      <c r="AB9" s="306"/>
    </row>
    <row r="10" spans="1:28" ht="12" thickBot="1" x14ac:dyDescent="0.2">
      <c r="A10" s="304"/>
      <c r="B10" s="194"/>
      <c r="C10" s="300"/>
      <c r="D10" s="196"/>
      <c r="E10" s="298"/>
      <c r="F10" s="196"/>
      <c r="G10" s="196"/>
      <c r="H10" s="196"/>
      <c r="I10" s="197"/>
      <c r="J10" s="198"/>
      <c r="K10" s="199"/>
      <c r="L10" s="199"/>
      <c r="M10" s="200"/>
      <c r="N10" s="201"/>
      <c r="O10" s="202"/>
      <c r="P10" s="203"/>
      <c r="Q10" s="204"/>
      <c r="R10" s="204"/>
      <c r="S10" s="204"/>
      <c r="T10" s="204"/>
      <c r="U10" s="204"/>
      <c r="V10" s="205"/>
      <c r="W10" s="206"/>
      <c r="X10" s="204"/>
      <c r="Y10" s="204"/>
      <c r="Z10" s="207"/>
      <c r="AA10" s="306"/>
      <c r="AB10" s="306"/>
    </row>
    <row r="11" spans="1:28" ht="15.75" customHeight="1" thickBot="1" x14ac:dyDescent="0.2">
      <c r="A11" s="307"/>
      <c r="B11" s="208" t="s">
        <v>62</v>
      </c>
      <c r="C11" s="188"/>
      <c r="D11" s="289"/>
      <c r="E11" s="188"/>
      <c r="F11" s="189"/>
      <c r="G11" s="417" t="s">
        <v>29</v>
      </c>
      <c r="H11" s="417"/>
      <c r="I11" s="417"/>
      <c r="J11" s="417"/>
      <c r="K11" s="417"/>
      <c r="L11" s="424"/>
      <c r="M11" s="210"/>
      <c r="N11" s="211"/>
      <c r="O11" s="259" t="s">
        <v>62</v>
      </c>
      <c r="P11" s="260"/>
      <c r="Q11" s="260"/>
      <c r="R11" s="291"/>
      <c r="S11" s="286"/>
      <c r="T11" s="410" t="s">
        <v>29</v>
      </c>
      <c r="U11" s="405"/>
      <c r="V11" s="405"/>
      <c r="W11" s="405"/>
      <c r="X11" s="405"/>
      <c r="Y11" s="406"/>
      <c r="Z11" s="309"/>
      <c r="AA11" s="306"/>
      <c r="AB11" s="306"/>
    </row>
    <row r="12" spans="1:28" x14ac:dyDescent="0.15">
      <c r="A12" s="310"/>
      <c r="B12" s="212"/>
      <c r="C12" s="213" t="s">
        <v>23</v>
      </c>
      <c r="D12" s="213" t="s">
        <v>79</v>
      </c>
      <c r="E12" s="213" t="s">
        <v>77</v>
      </c>
      <c r="F12" s="213" t="s">
        <v>78</v>
      </c>
      <c r="G12" s="214" t="s">
        <v>1</v>
      </c>
      <c r="H12" s="215" t="s">
        <v>3</v>
      </c>
      <c r="I12" s="215" t="s">
        <v>10</v>
      </c>
      <c r="J12" s="216" t="s">
        <v>11</v>
      </c>
      <c r="K12" s="215" t="s">
        <v>4</v>
      </c>
      <c r="L12" s="217" t="s">
        <v>5</v>
      </c>
      <c r="M12" s="218"/>
      <c r="N12" s="219"/>
      <c r="O12" s="295"/>
      <c r="P12" s="204" t="s">
        <v>23</v>
      </c>
      <c r="Q12" s="204" t="s">
        <v>22</v>
      </c>
      <c r="R12" s="204" t="s">
        <v>77</v>
      </c>
      <c r="S12" s="204" t="s">
        <v>78</v>
      </c>
      <c r="T12" s="290" t="s">
        <v>1</v>
      </c>
      <c r="U12" s="231" t="s">
        <v>3</v>
      </c>
      <c r="V12" s="231" t="s">
        <v>12</v>
      </c>
      <c r="W12" s="265" t="s">
        <v>11</v>
      </c>
      <c r="X12" s="231" t="s">
        <v>4</v>
      </c>
      <c r="Y12" s="232" t="s">
        <v>5</v>
      </c>
      <c r="Z12" s="224"/>
    </row>
    <row r="13" spans="1:28" ht="22.5" x14ac:dyDescent="0.15">
      <c r="A13" s="310"/>
      <c r="B13" s="148" t="s">
        <v>20</v>
      </c>
      <c r="C13" s="3">
        <v>12.5</v>
      </c>
      <c r="D13" s="2" t="s">
        <v>16</v>
      </c>
      <c r="E13" s="3">
        <v>5</v>
      </c>
      <c r="F13" s="171" t="s">
        <v>82</v>
      </c>
      <c r="G13" s="156">
        <v>637.5</v>
      </c>
      <c r="H13" s="144">
        <v>25</v>
      </c>
      <c r="I13" s="144">
        <v>37.5</v>
      </c>
      <c r="J13" s="144">
        <v>37.5</v>
      </c>
      <c r="K13" s="144">
        <v>12.5</v>
      </c>
      <c r="L13" s="147">
        <v>12.5</v>
      </c>
      <c r="M13" s="218"/>
      <c r="N13" s="219"/>
      <c r="O13" s="314" t="s">
        <v>30</v>
      </c>
      <c r="P13" s="14">
        <v>60</v>
      </c>
      <c r="Q13" s="13" t="s">
        <v>9</v>
      </c>
      <c r="R13" s="14">
        <v>12</v>
      </c>
      <c r="S13" s="175" t="s">
        <v>85</v>
      </c>
      <c r="T13" s="158">
        <v>5460</v>
      </c>
      <c r="U13" s="157">
        <v>240</v>
      </c>
      <c r="V13" s="157">
        <v>240</v>
      </c>
      <c r="W13" s="157">
        <v>180</v>
      </c>
      <c r="X13" s="157">
        <v>60</v>
      </c>
      <c r="Y13" s="159">
        <v>60</v>
      </c>
      <c r="Z13" s="224"/>
    </row>
    <row r="14" spans="1:28" ht="36" customHeight="1" x14ac:dyDescent="0.15">
      <c r="A14" s="310"/>
      <c r="B14" s="148" t="s">
        <v>24</v>
      </c>
      <c r="C14" s="3">
        <v>25</v>
      </c>
      <c r="D14" s="2"/>
      <c r="E14" s="3"/>
      <c r="F14" s="2"/>
      <c r="G14" s="155">
        <v>0</v>
      </c>
      <c r="H14" s="144">
        <v>0</v>
      </c>
      <c r="I14" s="144">
        <v>0</v>
      </c>
      <c r="J14" s="144">
        <v>0</v>
      </c>
      <c r="K14" s="144">
        <v>0</v>
      </c>
      <c r="L14" s="147">
        <v>0</v>
      </c>
      <c r="M14" s="218"/>
      <c r="N14" s="219"/>
      <c r="O14" s="314"/>
      <c r="P14" s="14"/>
      <c r="Q14" s="175" t="s">
        <v>73</v>
      </c>
      <c r="R14" s="14"/>
      <c r="S14" s="13"/>
      <c r="T14" s="158">
        <v>2580</v>
      </c>
      <c r="U14" s="157">
        <v>120</v>
      </c>
      <c r="V14" s="157">
        <v>180</v>
      </c>
      <c r="W14" s="157">
        <v>0</v>
      </c>
      <c r="X14" s="157">
        <v>120</v>
      </c>
      <c r="Y14" s="159">
        <v>60</v>
      </c>
      <c r="Z14" s="224"/>
    </row>
    <row r="15" spans="1:28" ht="36.75" customHeight="1" x14ac:dyDescent="0.15">
      <c r="A15" s="310"/>
      <c r="B15" s="315" t="s">
        <v>55</v>
      </c>
      <c r="C15" s="3">
        <v>12.5</v>
      </c>
      <c r="D15" s="2"/>
      <c r="E15" s="3"/>
      <c r="F15" s="2"/>
      <c r="G15" s="155">
        <v>0</v>
      </c>
      <c r="H15" s="144">
        <v>0</v>
      </c>
      <c r="I15" s="144">
        <v>0</v>
      </c>
      <c r="J15" s="144">
        <v>0</v>
      </c>
      <c r="K15" s="144">
        <v>0</v>
      </c>
      <c r="L15" s="147">
        <v>0</v>
      </c>
      <c r="M15" s="218"/>
      <c r="N15" s="219"/>
      <c r="O15" s="314" t="s">
        <v>31</v>
      </c>
      <c r="P15" s="14">
        <v>20</v>
      </c>
      <c r="Q15" s="175" t="s">
        <v>73</v>
      </c>
      <c r="R15" s="14"/>
      <c r="S15" s="13"/>
      <c r="T15" s="158">
        <v>860</v>
      </c>
      <c r="U15" s="157">
        <v>40</v>
      </c>
      <c r="V15" s="157">
        <v>60</v>
      </c>
      <c r="W15" s="157">
        <v>0</v>
      </c>
      <c r="X15" s="157">
        <v>40</v>
      </c>
      <c r="Y15" s="159">
        <v>20</v>
      </c>
      <c r="Z15" s="224"/>
    </row>
    <row r="16" spans="1:28" ht="30" customHeight="1" thickBot="1" x14ac:dyDescent="0.2">
      <c r="A16" s="310"/>
      <c r="B16" s="148" t="s">
        <v>25</v>
      </c>
      <c r="C16" s="3">
        <v>4.5</v>
      </c>
      <c r="D16" s="2" t="s">
        <v>13</v>
      </c>
      <c r="E16" s="3">
        <v>4.5</v>
      </c>
      <c r="F16" s="2" t="s">
        <v>83</v>
      </c>
      <c r="G16" s="155">
        <v>0</v>
      </c>
      <c r="H16" s="144">
        <v>18</v>
      </c>
      <c r="I16" s="144">
        <v>18</v>
      </c>
      <c r="J16" s="144">
        <v>18</v>
      </c>
      <c r="K16" s="144">
        <v>9</v>
      </c>
      <c r="L16" s="147">
        <v>9</v>
      </c>
      <c r="M16" s="218"/>
      <c r="N16" s="219"/>
      <c r="O16" s="314" t="s">
        <v>26</v>
      </c>
      <c r="P16" s="14">
        <v>20</v>
      </c>
      <c r="Q16" s="13"/>
      <c r="R16" s="14">
        <v>1.5</v>
      </c>
      <c r="S16" s="175" t="s">
        <v>86</v>
      </c>
      <c r="T16" s="294"/>
      <c r="U16" s="221"/>
      <c r="V16" s="221"/>
      <c r="W16" s="221"/>
      <c r="X16" s="221"/>
      <c r="Y16" s="223"/>
      <c r="Z16" s="224"/>
    </row>
    <row r="17" spans="1:26" ht="12" thickBot="1" x14ac:dyDescent="0.2">
      <c r="A17" s="310"/>
      <c r="B17" s="148"/>
      <c r="C17" s="3">
        <v>20.5</v>
      </c>
      <c r="D17" s="2" t="s">
        <v>13</v>
      </c>
      <c r="E17" s="3"/>
      <c r="F17" s="2"/>
      <c r="G17" s="155">
        <v>1230</v>
      </c>
      <c r="H17" s="144">
        <v>82</v>
      </c>
      <c r="I17" s="144">
        <v>82</v>
      </c>
      <c r="J17" s="144">
        <v>82</v>
      </c>
      <c r="K17" s="144">
        <v>41</v>
      </c>
      <c r="L17" s="147">
        <v>41</v>
      </c>
      <c r="M17" s="218"/>
      <c r="N17" s="219"/>
      <c r="O17" s="233" t="s">
        <v>2</v>
      </c>
      <c r="P17" s="234">
        <v>100</v>
      </c>
      <c r="Q17" s="234"/>
      <c r="R17" s="234"/>
      <c r="S17" s="234"/>
      <c r="T17" s="235">
        <v>8900</v>
      </c>
      <c r="U17" s="236">
        <v>400</v>
      </c>
      <c r="V17" s="236">
        <v>480</v>
      </c>
      <c r="W17" s="236">
        <v>180</v>
      </c>
      <c r="X17" s="236">
        <v>220</v>
      </c>
      <c r="Y17" s="237">
        <v>140</v>
      </c>
      <c r="Z17" s="224"/>
    </row>
    <row r="18" spans="1:26" ht="12" thickBot="1" x14ac:dyDescent="0.2">
      <c r="A18" s="310"/>
      <c r="B18" s="148" t="s">
        <v>37</v>
      </c>
      <c r="C18" s="3">
        <v>12.5</v>
      </c>
      <c r="D18" s="2"/>
      <c r="E18" s="3"/>
      <c r="F18" s="2"/>
      <c r="G18" s="155">
        <v>0</v>
      </c>
      <c r="H18" s="144">
        <v>0</v>
      </c>
      <c r="I18" s="144">
        <v>0</v>
      </c>
      <c r="J18" s="144">
        <v>0</v>
      </c>
      <c r="K18" s="144">
        <v>0</v>
      </c>
      <c r="L18" s="147">
        <v>0</v>
      </c>
      <c r="M18" s="218"/>
      <c r="N18" s="219"/>
      <c r="O18" s="243" t="s">
        <v>58</v>
      </c>
      <c r="P18" s="244">
        <v>6000</v>
      </c>
      <c r="Q18" s="245"/>
      <c r="R18" s="245"/>
      <c r="S18" s="245"/>
      <c r="T18" s="246"/>
      <c r="U18" s="247"/>
      <c r="V18" s="247"/>
      <c r="W18" s="247"/>
      <c r="X18" s="248"/>
      <c r="Y18" s="247"/>
      <c r="Z18" s="224"/>
    </row>
    <row r="19" spans="1:26" ht="23.25" thickBot="1" x14ac:dyDescent="0.2">
      <c r="A19" s="310"/>
      <c r="B19" s="149" t="s">
        <v>56</v>
      </c>
      <c r="C19" s="151">
        <v>12.5</v>
      </c>
      <c r="D19" s="150"/>
      <c r="E19" s="151">
        <v>6</v>
      </c>
      <c r="F19" s="209" t="s">
        <v>84</v>
      </c>
      <c r="G19" s="316">
        <v>0</v>
      </c>
      <c r="H19" s="317">
        <v>0</v>
      </c>
      <c r="I19" s="317">
        <v>0</v>
      </c>
      <c r="J19" s="317">
        <v>0</v>
      </c>
      <c r="K19" s="317">
        <v>0</v>
      </c>
      <c r="L19" s="318">
        <v>0</v>
      </c>
      <c r="M19" s="218"/>
      <c r="N19" s="219"/>
      <c r="O19" s="296"/>
      <c r="P19" s="297"/>
      <c r="Q19" s="245"/>
      <c r="R19" s="245"/>
      <c r="S19" s="245"/>
      <c r="T19" s="246"/>
      <c r="U19" s="247"/>
      <c r="V19" s="247"/>
      <c r="W19" s="247"/>
      <c r="X19" s="248"/>
      <c r="Y19" s="247"/>
      <c r="Z19" s="187"/>
    </row>
    <row r="20" spans="1:26" ht="12" thickBot="1" x14ac:dyDescent="0.2">
      <c r="A20" s="310"/>
      <c r="B20" s="249" t="s">
        <v>2</v>
      </c>
      <c r="C20" s="250">
        <v>100</v>
      </c>
      <c r="D20" s="250"/>
      <c r="E20" s="250"/>
      <c r="F20" s="250"/>
      <c r="G20" s="251">
        <v>1867.5</v>
      </c>
      <c r="H20" s="252">
        <v>125</v>
      </c>
      <c r="I20" s="252">
        <v>137.5</v>
      </c>
      <c r="J20" s="252">
        <v>137.5</v>
      </c>
      <c r="K20" s="252">
        <v>62.5</v>
      </c>
      <c r="L20" s="253">
        <v>62.5</v>
      </c>
      <c r="M20" s="254"/>
      <c r="N20" s="255"/>
      <c r="O20" s="202"/>
      <c r="P20" s="204"/>
      <c r="Q20" s="229"/>
      <c r="R20" s="229"/>
      <c r="S20" s="229"/>
      <c r="T20" s="229"/>
      <c r="U20" s="229"/>
      <c r="V20" s="229"/>
      <c r="W20" s="229"/>
      <c r="X20" s="229"/>
      <c r="Y20" s="229"/>
      <c r="Z20" s="187"/>
    </row>
    <row r="21" spans="1:26" ht="12" thickBot="1" x14ac:dyDescent="0.2">
      <c r="A21" s="310"/>
      <c r="B21" s="256" t="s">
        <v>58</v>
      </c>
      <c r="C21" s="257">
        <v>0</v>
      </c>
      <c r="D21" s="258"/>
      <c r="E21" s="258"/>
      <c r="F21" s="258"/>
      <c r="G21" s="213"/>
      <c r="H21" s="213"/>
      <c r="I21" s="213"/>
      <c r="J21" s="213"/>
      <c r="K21" s="213"/>
      <c r="L21" s="213"/>
      <c r="M21" s="181"/>
      <c r="N21" s="219"/>
      <c r="O21" s="176"/>
      <c r="P21" s="282"/>
      <c r="Q21" s="177"/>
      <c r="R21" s="177"/>
      <c r="S21" s="177"/>
      <c r="T21" s="283"/>
      <c r="U21" s="221"/>
      <c r="V21" s="221"/>
      <c r="W21" s="221"/>
      <c r="X21" s="221"/>
      <c r="Y21" s="221"/>
      <c r="Z21" s="224"/>
    </row>
    <row r="22" spans="1:26" ht="12" thickBot="1" x14ac:dyDescent="0.2">
      <c r="A22" s="307"/>
      <c r="B22" s="194"/>
      <c r="C22" s="298"/>
      <c r="D22" s="261"/>
      <c r="E22" s="179"/>
      <c r="F22" s="171"/>
      <c r="G22" s="261"/>
      <c r="H22" s="261"/>
      <c r="I22" s="261"/>
      <c r="J22" s="261"/>
      <c r="K22" s="261"/>
      <c r="L22" s="261"/>
      <c r="M22" s="172"/>
      <c r="N22" s="262"/>
      <c r="O22" s="284"/>
      <c r="P22" s="247"/>
      <c r="Q22" s="247"/>
      <c r="R22" s="247"/>
      <c r="S22" s="247"/>
      <c r="T22" s="279"/>
      <c r="U22" s="280"/>
      <c r="V22" s="280"/>
      <c r="W22" s="281"/>
      <c r="X22" s="280"/>
      <c r="Y22" s="285"/>
      <c r="Z22" s="309"/>
    </row>
    <row r="23" spans="1:26" ht="24.75" customHeight="1" thickBot="1" x14ac:dyDescent="0.2">
      <c r="A23" s="307"/>
      <c r="B23" s="288" t="s">
        <v>61</v>
      </c>
      <c r="C23" s="188"/>
      <c r="D23" s="209"/>
      <c r="E23" s="188"/>
      <c r="F23" s="189"/>
      <c r="G23" s="418" t="s">
        <v>29</v>
      </c>
      <c r="H23" s="418"/>
      <c r="I23" s="418"/>
      <c r="J23" s="418"/>
      <c r="K23" s="418"/>
      <c r="L23" s="425"/>
      <c r="M23" s="210"/>
      <c r="N23" s="211"/>
      <c r="O23" s="259" t="s">
        <v>61</v>
      </c>
      <c r="P23" s="260"/>
      <c r="Q23" s="292"/>
      <c r="R23" s="292"/>
      <c r="S23" s="293"/>
      <c r="T23" s="404" t="s">
        <v>29</v>
      </c>
      <c r="U23" s="405"/>
      <c r="V23" s="405"/>
      <c r="W23" s="405"/>
      <c r="X23" s="405"/>
      <c r="Y23" s="406"/>
      <c r="Z23" s="224"/>
    </row>
    <row r="24" spans="1:26" ht="15.75" customHeight="1" x14ac:dyDescent="0.15">
      <c r="A24" s="310"/>
      <c r="B24" s="287"/>
      <c r="C24" s="213" t="s">
        <v>23</v>
      </c>
      <c r="D24" s="213" t="s">
        <v>80</v>
      </c>
      <c r="E24" s="213" t="s">
        <v>77</v>
      </c>
      <c r="F24" s="213" t="s">
        <v>78</v>
      </c>
      <c r="G24" s="214" t="s">
        <v>1</v>
      </c>
      <c r="H24" s="215" t="s">
        <v>3</v>
      </c>
      <c r="I24" s="215" t="s">
        <v>12</v>
      </c>
      <c r="J24" s="216" t="s">
        <v>11</v>
      </c>
      <c r="K24" s="215" t="s">
        <v>4</v>
      </c>
      <c r="L24" s="217" t="s">
        <v>5</v>
      </c>
      <c r="M24" s="218"/>
      <c r="N24" s="219"/>
      <c r="O24" s="295"/>
      <c r="P24" s="204" t="s">
        <v>23</v>
      </c>
      <c r="Q24" s="204" t="s">
        <v>22</v>
      </c>
      <c r="R24" s="204" t="s">
        <v>77</v>
      </c>
      <c r="S24" s="204" t="s">
        <v>78</v>
      </c>
      <c r="T24" s="290" t="s">
        <v>1</v>
      </c>
      <c r="U24" s="231" t="s">
        <v>3</v>
      </c>
      <c r="V24" s="231" t="s">
        <v>12</v>
      </c>
      <c r="W24" s="265" t="s">
        <v>11</v>
      </c>
      <c r="X24" s="231" t="s">
        <v>4</v>
      </c>
      <c r="Y24" s="232" t="s">
        <v>5</v>
      </c>
      <c r="Z24" s="224"/>
    </row>
    <row r="25" spans="1:26" ht="31.5" customHeight="1" x14ac:dyDescent="0.15">
      <c r="A25" s="310"/>
      <c r="B25" s="148" t="s">
        <v>20</v>
      </c>
      <c r="C25" s="3">
        <v>12.5</v>
      </c>
      <c r="D25" s="2" t="s">
        <v>16</v>
      </c>
      <c r="E25" s="3">
        <v>5</v>
      </c>
      <c r="F25" s="171" t="s">
        <v>82</v>
      </c>
      <c r="G25" s="156">
        <v>637.5</v>
      </c>
      <c r="H25" s="144">
        <v>25</v>
      </c>
      <c r="I25" s="144">
        <v>37.5</v>
      </c>
      <c r="J25" s="144">
        <v>37.5</v>
      </c>
      <c r="K25" s="144">
        <v>12.5</v>
      </c>
      <c r="L25" s="147">
        <v>12.5</v>
      </c>
      <c r="M25" s="218"/>
      <c r="N25" s="219"/>
      <c r="O25" s="314" t="s">
        <v>30</v>
      </c>
      <c r="P25" s="14">
        <v>60</v>
      </c>
      <c r="Q25" s="13" t="s">
        <v>9</v>
      </c>
      <c r="R25" s="14">
        <v>12</v>
      </c>
      <c r="S25" s="333" t="s">
        <v>85</v>
      </c>
      <c r="T25" s="158">
        <v>5460</v>
      </c>
      <c r="U25" s="157">
        <v>240</v>
      </c>
      <c r="V25" s="157">
        <v>240</v>
      </c>
      <c r="W25" s="157">
        <v>180</v>
      </c>
      <c r="X25" s="157">
        <v>60</v>
      </c>
      <c r="Y25" s="159">
        <v>60</v>
      </c>
      <c r="Z25" s="224"/>
    </row>
    <row r="26" spans="1:26" ht="35.25" customHeight="1" x14ac:dyDescent="0.15">
      <c r="A26" s="310"/>
      <c r="B26" s="315" t="s">
        <v>24</v>
      </c>
      <c r="C26" s="63">
        <v>25</v>
      </c>
      <c r="D26" s="319"/>
      <c r="E26" s="3"/>
      <c r="F26" s="2"/>
      <c r="G26" s="155">
        <v>0</v>
      </c>
      <c r="H26" s="144">
        <v>0</v>
      </c>
      <c r="I26" s="144">
        <v>0</v>
      </c>
      <c r="J26" s="144">
        <v>0</v>
      </c>
      <c r="K26" s="144">
        <v>0</v>
      </c>
      <c r="L26" s="147">
        <v>0</v>
      </c>
      <c r="M26" s="218"/>
      <c r="N26" s="219"/>
      <c r="O26" s="314"/>
      <c r="P26" s="14"/>
      <c r="Q26" s="175" t="s">
        <v>73</v>
      </c>
      <c r="R26" s="14"/>
      <c r="S26" s="326"/>
      <c r="T26" s="158">
        <v>2580</v>
      </c>
      <c r="U26" s="157">
        <v>120</v>
      </c>
      <c r="V26" s="157">
        <v>180</v>
      </c>
      <c r="W26" s="157">
        <v>0</v>
      </c>
      <c r="X26" s="157">
        <v>120</v>
      </c>
      <c r="Y26" s="159">
        <v>60</v>
      </c>
      <c r="Z26" s="224"/>
    </row>
    <row r="27" spans="1:26" ht="35.25" customHeight="1" x14ac:dyDescent="0.15">
      <c r="A27" s="310"/>
      <c r="B27" s="315" t="s">
        <v>55</v>
      </c>
      <c r="C27" s="63">
        <v>12.5</v>
      </c>
      <c r="D27" s="319"/>
      <c r="E27" s="3"/>
      <c r="F27" s="2"/>
      <c r="G27" s="155">
        <v>0</v>
      </c>
      <c r="H27" s="144">
        <v>0</v>
      </c>
      <c r="I27" s="144">
        <v>0</v>
      </c>
      <c r="J27" s="144">
        <v>0</v>
      </c>
      <c r="K27" s="144">
        <v>0</v>
      </c>
      <c r="L27" s="147">
        <v>0</v>
      </c>
      <c r="M27" s="218"/>
      <c r="N27" s="219"/>
      <c r="O27" s="314" t="s">
        <v>31</v>
      </c>
      <c r="P27" s="14">
        <v>20</v>
      </c>
      <c r="Q27" s="175" t="s">
        <v>73</v>
      </c>
      <c r="R27" s="14"/>
      <c r="S27" s="326"/>
      <c r="T27" s="158">
        <v>860</v>
      </c>
      <c r="U27" s="157">
        <v>40</v>
      </c>
      <c r="V27" s="157">
        <v>60</v>
      </c>
      <c r="W27" s="157">
        <v>0</v>
      </c>
      <c r="X27" s="157">
        <v>40</v>
      </c>
      <c r="Y27" s="159">
        <v>20</v>
      </c>
      <c r="Z27" s="224"/>
    </row>
    <row r="28" spans="1:26" ht="24.75" customHeight="1" x14ac:dyDescent="0.15">
      <c r="A28" s="310"/>
      <c r="B28" s="315" t="s">
        <v>25</v>
      </c>
      <c r="C28" s="63">
        <v>4.5</v>
      </c>
      <c r="D28" s="319" t="s">
        <v>13</v>
      </c>
      <c r="E28" s="3">
        <v>4.5</v>
      </c>
      <c r="F28" s="2" t="s">
        <v>83</v>
      </c>
      <c r="G28" s="155">
        <v>0</v>
      </c>
      <c r="H28" s="144">
        <v>18</v>
      </c>
      <c r="I28" s="144">
        <v>18</v>
      </c>
      <c r="J28" s="144">
        <v>18</v>
      </c>
      <c r="K28" s="144">
        <v>9</v>
      </c>
      <c r="L28" s="147">
        <v>9</v>
      </c>
      <c r="M28" s="218"/>
      <c r="N28" s="219"/>
      <c r="O28" s="314" t="s">
        <v>26</v>
      </c>
      <c r="P28" s="14">
        <v>18.5</v>
      </c>
      <c r="Q28" s="175" t="s">
        <v>15</v>
      </c>
      <c r="R28" s="14"/>
      <c r="S28" s="326"/>
      <c r="T28" s="158">
        <v>2738</v>
      </c>
      <c r="U28" s="157">
        <v>37</v>
      </c>
      <c r="V28" s="157">
        <v>18.5</v>
      </c>
      <c r="W28" s="157">
        <v>18.5</v>
      </c>
      <c r="X28" s="157">
        <v>18.5</v>
      </c>
      <c r="Y28" s="159">
        <v>18.5</v>
      </c>
      <c r="Z28" s="224"/>
    </row>
    <row r="29" spans="1:26" ht="48" customHeight="1" thickBot="1" x14ac:dyDescent="0.2">
      <c r="A29" s="310"/>
      <c r="B29" s="315"/>
      <c r="C29" s="63">
        <v>20.5</v>
      </c>
      <c r="D29" s="319" t="s">
        <v>13</v>
      </c>
      <c r="E29" s="3"/>
      <c r="F29" s="2"/>
      <c r="G29" s="155">
        <v>1230</v>
      </c>
      <c r="H29" s="144">
        <v>82</v>
      </c>
      <c r="I29" s="144">
        <v>82</v>
      </c>
      <c r="J29" s="144">
        <v>82</v>
      </c>
      <c r="K29" s="144">
        <v>41</v>
      </c>
      <c r="L29" s="147">
        <v>41</v>
      </c>
      <c r="M29" s="218"/>
      <c r="N29" s="219"/>
      <c r="O29" s="327" t="s">
        <v>52</v>
      </c>
      <c r="P29" s="78">
        <v>1.5</v>
      </c>
      <c r="Q29" s="301" t="s">
        <v>74</v>
      </c>
      <c r="R29" s="78">
        <v>1.5</v>
      </c>
      <c r="S29" s="335" t="s">
        <v>86</v>
      </c>
      <c r="T29" s="328">
        <v>0</v>
      </c>
      <c r="U29" s="329">
        <v>3</v>
      </c>
      <c r="V29" s="329">
        <v>6</v>
      </c>
      <c r="W29" s="329">
        <v>6</v>
      </c>
      <c r="X29" s="329">
        <v>45</v>
      </c>
      <c r="Y29" s="330">
        <v>90</v>
      </c>
      <c r="Z29" s="224"/>
    </row>
    <row r="30" spans="1:26" ht="12" thickBot="1" x14ac:dyDescent="0.2">
      <c r="A30" s="310"/>
      <c r="B30" s="315" t="s">
        <v>37</v>
      </c>
      <c r="C30" s="63">
        <v>12.5</v>
      </c>
      <c r="D30" s="319"/>
      <c r="E30" s="3"/>
      <c r="F30" s="2"/>
      <c r="G30" s="155">
        <v>0</v>
      </c>
      <c r="H30" s="144">
        <v>0</v>
      </c>
      <c r="I30" s="144">
        <v>0</v>
      </c>
      <c r="J30" s="144">
        <v>0</v>
      </c>
      <c r="K30" s="144">
        <v>0</v>
      </c>
      <c r="L30" s="147">
        <v>0</v>
      </c>
      <c r="M30" s="218"/>
      <c r="N30" s="182"/>
      <c r="O30" s="233" t="s">
        <v>2</v>
      </c>
      <c r="P30" s="234">
        <v>100</v>
      </c>
      <c r="Q30" s="234"/>
      <c r="R30" s="234"/>
      <c r="S30" s="234"/>
      <c r="T30" s="235">
        <v>11638</v>
      </c>
      <c r="U30" s="236">
        <v>440</v>
      </c>
      <c r="V30" s="236">
        <v>504.5</v>
      </c>
      <c r="W30" s="236">
        <v>204.5</v>
      </c>
      <c r="X30" s="236">
        <v>283.5</v>
      </c>
      <c r="Y30" s="237">
        <v>248.5</v>
      </c>
      <c r="Z30" s="187"/>
    </row>
    <row r="31" spans="1:26" ht="34.5" customHeight="1" thickBot="1" x14ac:dyDescent="0.2">
      <c r="A31" s="310"/>
      <c r="B31" s="320" t="s">
        <v>56</v>
      </c>
      <c r="C31" s="152">
        <v>12.5</v>
      </c>
      <c r="D31" s="321" t="s">
        <v>66</v>
      </c>
      <c r="E31" s="151">
        <v>6</v>
      </c>
      <c r="F31" s="321" t="s">
        <v>84</v>
      </c>
      <c r="G31" s="316">
        <v>6150</v>
      </c>
      <c r="H31" s="317">
        <v>25</v>
      </c>
      <c r="I31" s="317">
        <v>25</v>
      </c>
      <c r="J31" s="317">
        <v>50</v>
      </c>
      <c r="K31" s="317">
        <v>12.5</v>
      </c>
      <c r="L31" s="318">
        <v>12.5</v>
      </c>
      <c r="M31" s="218"/>
      <c r="N31" s="219"/>
      <c r="O31" s="233" t="s">
        <v>58</v>
      </c>
      <c r="P31" s="244">
        <v>10000</v>
      </c>
      <c r="Q31" s="245"/>
      <c r="R31" s="245"/>
      <c r="S31" s="245"/>
      <c r="T31" s="247"/>
      <c r="U31" s="247"/>
      <c r="V31" s="247"/>
      <c r="W31" s="247"/>
      <c r="X31" s="248"/>
      <c r="Y31" s="247"/>
      <c r="Z31" s="224"/>
    </row>
    <row r="32" spans="1:26" ht="12" thickBot="1" x14ac:dyDescent="0.2">
      <c r="A32" s="310"/>
      <c r="B32" s="249" t="s">
        <v>2</v>
      </c>
      <c r="C32" s="250">
        <v>100</v>
      </c>
      <c r="D32" s="250"/>
      <c r="E32" s="250"/>
      <c r="F32" s="250"/>
      <c r="G32" s="267">
        <v>8017.5</v>
      </c>
      <c r="H32" s="268">
        <v>150</v>
      </c>
      <c r="I32" s="268">
        <v>162.5</v>
      </c>
      <c r="J32" s="268">
        <v>187.5</v>
      </c>
      <c r="K32" s="268">
        <v>75</v>
      </c>
      <c r="L32" s="269">
        <v>75</v>
      </c>
      <c r="M32" s="218"/>
      <c r="N32" s="219"/>
      <c r="O32" s="202"/>
      <c r="P32" s="204"/>
      <c r="Q32" s="229"/>
      <c r="R32" s="229"/>
      <c r="S32" s="229"/>
      <c r="T32" s="229"/>
      <c r="U32" s="229"/>
      <c r="V32" s="229"/>
      <c r="W32" s="229"/>
      <c r="X32" s="229"/>
      <c r="Y32" s="229"/>
      <c r="Z32" s="224"/>
    </row>
    <row r="33" spans="1:26" ht="15.75" customHeight="1" thickBot="1" x14ac:dyDescent="0.2">
      <c r="A33" s="310"/>
      <c r="B33" s="256" t="s">
        <v>58</v>
      </c>
      <c r="C33" s="257">
        <v>6000</v>
      </c>
      <c r="D33" s="258"/>
      <c r="E33" s="258"/>
      <c r="F33" s="258"/>
      <c r="G33" s="213"/>
      <c r="H33" s="213"/>
      <c r="I33" s="213"/>
      <c r="J33" s="213"/>
      <c r="K33" s="213"/>
      <c r="L33" s="213"/>
      <c r="M33" s="181"/>
      <c r="N33" s="219"/>
      <c r="O33" s="175"/>
      <c r="P33" s="177"/>
      <c r="Q33" s="175"/>
      <c r="R33" s="177"/>
      <c r="S33" s="175"/>
      <c r="T33" s="175"/>
      <c r="U33" s="175"/>
      <c r="V33" s="175"/>
      <c r="W33" s="175"/>
      <c r="X33" s="175"/>
      <c r="Y33" s="175"/>
      <c r="Z33" s="224"/>
    </row>
    <row r="34" spans="1:26" ht="15.75" customHeight="1" thickBot="1" x14ac:dyDescent="0.2">
      <c r="A34" s="307"/>
      <c r="B34" s="194"/>
      <c r="C34" s="298"/>
      <c r="D34" s="261"/>
      <c r="E34" s="240"/>
      <c r="F34" s="261"/>
      <c r="G34" s="261"/>
      <c r="H34" s="261"/>
      <c r="I34" s="261"/>
      <c r="J34" s="261"/>
      <c r="K34" s="261"/>
      <c r="L34" s="261"/>
      <c r="M34" s="172"/>
      <c r="N34" s="262"/>
      <c r="O34" s="302"/>
      <c r="P34" s="229"/>
      <c r="Q34" s="302"/>
      <c r="R34" s="229"/>
      <c r="S34" s="302"/>
      <c r="T34" s="302"/>
      <c r="U34" s="302"/>
      <c r="V34" s="302"/>
      <c r="W34" s="302"/>
      <c r="X34" s="302"/>
      <c r="Y34" s="302"/>
      <c r="Z34" s="224"/>
    </row>
    <row r="35" spans="1:26" ht="15.75" customHeight="1" thickBot="1" x14ac:dyDescent="0.2">
      <c r="A35" s="307"/>
      <c r="B35" s="153" t="s">
        <v>63</v>
      </c>
      <c r="C35" s="188"/>
      <c r="D35" s="289"/>
      <c r="E35" s="188"/>
      <c r="F35" s="189"/>
      <c r="G35" s="419" t="s">
        <v>29</v>
      </c>
      <c r="H35" s="419"/>
      <c r="I35" s="419"/>
      <c r="J35" s="419"/>
      <c r="K35" s="419"/>
      <c r="L35" s="420"/>
      <c r="M35" s="210"/>
      <c r="N35" s="211"/>
      <c r="O35" s="154" t="s">
        <v>63</v>
      </c>
      <c r="P35" s="260"/>
      <c r="Q35" s="292"/>
      <c r="R35" s="292"/>
      <c r="S35" s="293"/>
      <c r="T35" s="407" t="s">
        <v>29</v>
      </c>
      <c r="U35" s="408"/>
      <c r="V35" s="408"/>
      <c r="W35" s="408"/>
      <c r="X35" s="408"/>
      <c r="Y35" s="409"/>
      <c r="Z35" s="309"/>
    </row>
    <row r="36" spans="1:26" ht="24" customHeight="1" x14ac:dyDescent="0.15">
      <c r="A36" s="310"/>
      <c r="B36" s="212"/>
      <c r="C36" s="213" t="s">
        <v>23</v>
      </c>
      <c r="D36" s="213" t="s">
        <v>80</v>
      </c>
      <c r="E36" s="213" t="s">
        <v>77</v>
      </c>
      <c r="F36" s="213" t="s">
        <v>78</v>
      </c>
      <c r="G36" s="214" t="s">
        <v>1</v>
      </c>
      <c r="H36" s="215" t="s">
        <v>3</v>
      </c>
      <c r="I36" s="215" t="s">
        <v>12</v>
      </c>
      <c r="J36" s="216" t="s">
        <v>11</v>
      </c>
      <c r="K36" s="215" t="s">
        <v>4</v>
      </c>
      <c r="L36" s="217" t="s">
        <v>5</v>
      </c>
      <c r="M36" s="218"/>
      <c r="N36" s="219"/>
      <c r="O36" s="295"/>
      <c r="P36" s="204" t="s">
        <v>23</v>
      </c>
      <c r="Q36" s="204" t="s">
        <v>22</v>
      </c>
      <c r="R36" s="204" t="s">
        <v>77</v>
      </c>
      <c r="S36" s="204" t="s">
        <v>78</v>
      </c>
      <c r="T36" s="290" t="s">
        <v>1</v>
      </c>
      <c r="U36" s="231" t="s">
        <v>3</v>
      </c>
      <c r="V36" s="231" t="s">
        <v>12</v>
      </c>
      <c r="W36" s="265" t="s">
        <v>11</v>
      </c>
      <c r="X36" s="231" t="s">
        <v>4</v>
      </c>
      <c r="Y36" s="232" t="s">
        <v>5</v>
      </c>
      <c r="Z36" s="224"/>
    </row>
    <row r="37" spans="1:26" ht="22.5" x14ac:dyDescent="0.15">
      <c r="A37" s="310"/>
      <c r="B37" s="148" t="s">
        <v>20</v>
      </c>
      <c r="C37" s="3">
        <v>12.5</v>
      </c>
      <c r="D37" s="2" t="s">
        <v>16</v>
      </c>
      <c r="E37" s="3">
        <v>5</v>
      </c>
      <c r="F37" s="171" t="s">
        <v>82</v>
      </c>
      <c r="G37" s="156">
        <v>637.5</v>
      </c>
      <c r="H37" s="144">
        <v>25</v>
      </c>
      <c r="I37" s="144">
        <v>37.5</v>
      </c>
      <c r="J37" s="144">
        <v>37.5</v>
      </c>
      <c r="K37" s="144">
        <v>12.5</v>
      </c>
      <c r="L37" s="147">
        <v>12.5</v>
      </c>
      <c r="M37" s="218"/>
      <c r="N37" s="219"/>
      <c r="O37" s="314" t="s">
        <v>30</v>
      </c>
      <c r="P37" s="14">
        <v>60</v>
      </c>
      <c r="Q37" s="13" t="s">
        <v>9</v>
      </c>
      <c r="R37" s="13">
        <v>12</v>
      </c>
      <c r="S37" s="333" t="s">
        <v>85</v>
      </c>
      <c r="T37" s="158">
        <v>5460</v>
      </c>
      <c r="U37" s="157">
        <v>240</v>
      </c>
      <c r="V37" s="157">
        <v>240</v>
      </c>
      <c r="W37" s="157">
        <v>180</v>
      </c>
      <c r="X37" s="157">
        <v>60</v>
      </c>
      <c r="Y37" s="159">
        <v>60</v>
      </c>
      <c r="Z37" s="224"/>
    </row>
    <row r="38" spans="1:26" ht="33.75" x14ac:dyDescent="0.15">
      <c r="A38" s="310"/>
      <c r="B38" s="148" t="s">
        <v>24</v>
      </c>
      <c r="C38" s="3">
        <v>25</v>
      </c>
      <c r="D38" s="2"/>
      <c r="E38" s="3"/>
      <c r="F38" s="2"/>
      <c r="G38" s="155">
        <v>0</v>
      </c>
      <c r="H38" s="144">
        <v>0</v>
      </c>
      <c r="I38" s="144">
        <v>0</v>
      </c>
      <c r="J38" s="144">
        <v>0</v>
      </c>
      <c r="K38" s="144">
        <v>0</v>
      </c>
      <c r="L38" s="147">
        <v>0</v>
      </c>
      <c r="M38" s="218"/>
      <c r="N38" s="219"/>
      <c r="O38" s="314"/>
      <c r="P38" s="14"/>
      <c r="Q38" s="175" t="s">
        <v>73</v>
      </c>
      <c r="R38" s="13"/>
      <c r="S38" s="326"/>
      <c r="T38" s="158">
        <v>2580</v>
      </c>
      <c r="U38" s="157">
        <v>120</v>
      </c>
      <c r="V38" s="157">
        <v>180</v>
      </c>
      <c r="W38" s="157">
        <v>0</v>
      </c>
      <c r="X38" s="157">
        <v>120</v>
      </c>
      <c r="Y38" s="159">
        <v>60</v>
      </c>
      <c r="Z38" s="224"/>
    </row>
    <row r="39" spans="1:26" ht="38.25" customHeight="1" x14ac:dyDescent="0.15">
      <c r="A39" s="310"/>
      <c r="B39" s="315" t="s">
        <v>55</v>
      </c>
      <c r="C39" s="3">
        <v>12.5</v>
      </c>
      <c r="D39" s="171" t="s">
        <v>66</v>
      </c>
      <c r="E39" s="3"/>
      <c r="F39" s="2"/>
      <c r="G39" s="155">
        <v>6150</v>
      </c>
      <c r="H39" s="144">
        <v>25</v>
      </c>
      <c r="I39" s="144">
        <v>25</v>
      </c>
      <c r="J39" s="144">
        <v>50</v>
      </c>
      <c r="K39" s="144">
        <v>12.5</v>
      </c>
      <c r="L39" s="147">
        <v>12.5</v>
      </c>
      <c r="M39" s="218"/>
      <c r="N39" s="219"/>
      <c r="O39" s="314" t="s">
        <v>31</v>
      </c>
      <c r="P39" s="14">
        <v>16</v>
      </c>
      <c r="Q39" s="175" t="s">
        <v>73</v>
      </c>
      <c r="R39" s="13"/>
      <c r="S39" s="326"/>
      <c r="T39" s="158">
        <v>688</v>
      </c>
      <c r="U39" s="157">
        <v>32</v>
      </c>
      <c r="V39" s="157">
        <v>48</v>
      </c>
      <c r="W39" s="157">
        <v>0</v>
      </c>
      <c r="X39" s="157">
        <v>32</v>
      </c>
      <c r="Y39" s="159">
        <v>16</v>
      </c>
      <c r="Z39" s="224"/>
    </row>
    <row r="40" spans="1:26" ht="24.75" customHeight="1" x14ac:dyDescent="0.15">
      <c r="A40" s="310"/>
      <c r="B40" s="148" t="s">
        <v>25</v>
      </c>
      <c r="C40" s="3">
        <v>4.5</v>
      </c>
      <c r="D40" s="2" t="s">
        <v>13</v>
      </c>
      <c r="E40" s="3">
        <v>4.5</v>
      </c>
      <c r="F40" s="2" t="s">
        <v>83</v>
      </c>
      <c r="G40" s="155">
        <v>0</v>
      </c>
      <c r="H40" s="144">
        <v>18</v>
      </c>
      <c r="I40" s="144">
        <v>18</v>
      </c>
      <c r="J40" s="144">
        <v>18</v>
      </c>
      <c r="K40" s="144">
        <v>9</v>
      </c>
      <c r="L40" s="147">
        <v>9</v>
      </c>
      <c r="M40" s="218"/>
      <c r="N40" s="219"/>
      <c r="O40" s="314" t="s">
        <v>19</v>
      </c>
      <c r="P40" s="14">
        <v>4</v>
      </c>
      <c r="Q40" s="334" t="s">
        <v>75</v>
      </c>
      <c r="R40" s="331"/>
      <c r="S40" s="332"/>
      <c r="T40" s="160">
        <v>9232</v>
      </c>
      <c r="U40" s="157">
        <v>12</v>
      </c>
      <c r="V40" s="157">
        <v>8</v>
      </c>
      <c r="W40" s="157">
        <v>0</v>
      </c>
      <c r="X40" s="157">
        <v>4</v>
      </c>
      <c r="Y40" s="159">
        <v>4</v>
      </c>
      <c r="Z40" s="224"/>
    </row>
    <row r="41" spans="1:26" ht="22.5" x14ac:dyDescent="0.15">
      <c r="A41" s="310"/>
      <c r="B41" s="148"/>
      <c r="C41" s="3">
        <v>20.5</v>
      </c>
      <c r="D41" s="2" t="s">
        <v>13</v>
      </c>
      <c r="E41" s="3"/>
      <c r="F41" s="2"/>
      <c r="G41" s="155">
        <v>1230</v>
      </c>
      <c r="H41" s="144">
        <v>82</v>
      </c>
      <c r="I41" s="144">
        <v>82</v>
      </c>
      <c r="J41" s="144">
        <v>82</v>
      </c>
      <c r="K41" s="144">
        <v>41</v>
      </c>
      <c r="L41" s="147">
        <v>41</v>
      </c>
      <c r="M41" s="218"/>
      <c r="N41" s="219"/>
      <c r="O41" s="314" t="s">
        <v>26</v>
      </c>
      <c r="P41" s="14">
        <v>18.5</v>
      </c>
      <c r="Q41" s="175" t="s">
        <v>15</v>
      </c>
      <c r="R41" s="13"/>
      <c r="S41" s="326"/>
      <c r="T41" s="158">
        <v>2738</v>
      </c>
      <c r="U41" s="157">
        <v>37</v>
      </c>
      <c r="V41" s="157">
        <v>18.5</v>
      </c>
      <c r="W41" s="157">
        <v>18.5</v>
      </c>
      <c r="X41" s="157">
        <v>18.5</v>
      </c>
      <c r="Y41" s="159">
        <v>18.5</v>
      </c>
      <c r="Z41" s="224"/>
    </row>
    <row r="42" spans="1:26" ht="45.75" thickBot="1" x14ac:dyDescent="0.2">
      <c r="A42" s="310"/>
      <c r="B42" s="148" t="s">
        <v>37</v>
      </c>
      <c r="C42" s="3">
        <v>12.5</v>
      </c>
      <c r="D42" s="2"/>
      <c r="E42" s="3"/>
      <c r="F42" s="2"/>
      <c r="G42" s="155">
        <v>0</v>
      </c>
      <c r="H42" s="144">
        <v>0</v>
      </c>
      <c r="I42" s="144">
        <v>0</v>
      </c>
      <c r="J42" s="144">
        <v>0</v>
      </c>
      <c r="K42" s="144">
        <v>0</v>
      </c>
      <c r="L42" s="147">
        <v>0</v>
      </c>
      <c r="M42" s="218"/>
      <c r="N42" s="219"/>
      <c r="O42" s="314" t="s">
        <v>52</v>
      </c>
      <c r="P42" s="14">
        <v>1.5</v>
      </c>
      <c r="Q42" s="175" t="s">
        <v>74</v>
      </c>
      <c r="R42" s="13">
        <v>1.5</v>
      </c>
      <c r="S42" s="333" t="s">
        <v>86</v>
      </c>
      <c r="T42" s="328">
        <v>0</v>
      </c>
      <c r="U42" s="329">
        <v>3</v>
      </c>
      <c r="V42" s="329">
        <v>6</v>
      </c>
      <c r="W42" s="329">
        <v>6</v>
      </c>
      <c r="X42" s="329">
        <v>45</v>
      </c>
      <c r="Y42" s="330">
        <v>90</v>
      </c>
      <c r="Z42" s="224"/>
    </row>
    <row r="43" spans="1:26" ht="58.5" customHeight="1" thickBot="1" x14ac:dyDescent="0.2">
      <c r="A43" s="310"/>
      <c r="B43" s="149" t="s">
        <v>56</v>
      </c>
      <c r="C43" s="151">
        <v>12.5</v>
      </c>
      <c r="D43" s="209" t="s">
        <v>66</v>
      </c>
      <c r="E43" s="151">
        <v>6</v>
      </c>
      <c r="F43" s="321" t="s">
        <v>84</v>
      </c>
      <c r="G43" s="316">
        <v>6150</v>
      </c>
      <c r="H43" s="317">
        <v>25</v>
      </c>
      <c r="I43" s="317">
        <v>25</v>
      </c>
      <c r="J43" s="317">
        <v>50</v>
      </c>
      <c r="K43" s="317">
        <v>12.5</v>
      </c>
      <c r="L43" s="318">
        <v>12.5</v>
      </c>
      <c r="M43" s="218"/>
      <c r="N43" s="182"/>
      <c r="O43" s="233" t="s">
        <v>2</v>
      </c>
      <c r="P43" s="234">
        <v>100</v>
      </c>
      <c r="Q43" s="234"/>
      <c r="R43" s="234"/>
      <c r="S43" s="234"/>
      <c r="T43" s="235">
        <v>20698</v>
      </c>
      <c r="U43" s="236">
        <v>444</v>
      </c>
      <c r="V43" s="236">
        <v>500.5</v>
      </c>
      <c r="W43" s="236">
        <v>204.5</v>
      </c>
      <c r="X43" s="236">
        <v>279.5</v>
      </c>
      <c r="Y43" s="237">
        <v>248.5</v>
      </c>
      <c r="Z43" s="187"/>
    </row>
    <row r="44" spans="1:26" ht="15.75" customHeight="1" thickBot="1" x14ac:dyDescent="0.2">
      <c r="A44" s="310"/>
      <c r="B44" s="249" t="s">
        <v>2</v>
      </c>
      <c r="C44" s="250">
        <v>100</v>
      </c>
      <c r="D44" s="250"/>
      <c r="E44" s="250"/>
      <c r="F44" s="250"/>
      <c r="G44" s="267">
        <v>14167.5</v>
      </c>
      <c r="H44" s="268">
        <v>175</v>
      </c>
      <c r="I44" s="268">
        <v>187.5</v>
      </c>
      <c r="J44" s="268">
        <v>237.5</v>
      </c>
      <c r="K44" s="268">
        <v>87.5</v>
      </c>
      <c r="L44" s="269">
        <v>87.5</v>
      </c>
      <c r="M44" s="218"/>
      <c r="N44" s="182"/>
      <c r="O44" s="272" t="s">
        <v>58</v>
      </c>
      <c r="P44" s="273">
        <v>20000</v>
      </c>
      <c r="Q44" s="245"/>
      <c r="R44" s="245"/>
      <c r="S44" s="245"/>
      <c r="T44" s="247"/>
      <c r="U44" s="247"/>
      <c r="V44" s="247"/>
      <c r="W44" s="247"/>
      <c r="X44" s="248"/>
      <c r="Y44" s="247"/>
      <c r="Z44" s="187"/>
    </row>
    <row r="45" spans="1:26" ht="12" thickBot="1" x14ac:dyDescent="0.2">
      <c r="A45" s="310"/>
      <c r="B45" s="274" t="s">
        <v>58</v>
      </c>
      <c r="C45" s="273">
        <v>10000</v>
      </c>
      <c r="D45" s="258"/>
      <c r="E45" s="258"/>
      <c r="F45" s="258"/>
      <c r="G45" s="213"/>
      <c r="H45" s="213"/>
      <c r="I45" s="213"/>
      <c r="J45" s="213"/>
      <c r="K45" s="213"/>
      <c r="L45" s="213"/>
      <c r="M45" s="181"/>
      <c r="N45" s="182"/>
      <c r="O45" s="324"/>
      <c r="P45" s="229"/>
      <c r="Q45" s="229"/>
      <c r="R45" s="229"/>
      <c r="S45" s="229"/>
      <c r="T45" s="229"/>
      <c r="U45" s="325"/>
      <c r="V45" s="229"/>
      <c r="W45" s="229"/>
      <c r="X45" s="229"/>
      <c r="Y45" s="229"/>
      <c r="Z45" s="187"/>
    </row>
    <row r="46" spans="1:26" x14ac:dyDescent="0.15">
      <c r="A46" s="307"/>
      <c r="B46" s="275"/>
      <c r="C46" s="213"/>
      <c r="D46" s="171"/>
      <c r="E46" s="179"/>
      <c r="F46" s="171"/>
      <c r="G46" s="171"/>
      <c r="H46" s="171"/>
      <c r="I46" s="171"/>
      <c r="J46" s="171"/>
      <c r="K46" s="171"/>
      <c r="L46" s="171"/>
      <c r="M46" s="172"/>
      <c r="N46" s="173"/>
      <c r="O46" s="175"/>
      <c r="P46" s="177"/>
      <c r="Q46" s="175"/>
      <c r="R46" s="177"/>
      <c r="S46" s="175"/>
      <c r="T46" s="175"/>
      <c r="U46" s="175"/>
      <c r="V46" s="175"/>
      <c r="W46" s="175"/>
      <c r="X46" s="175"/>
      <c r="Y46" s="175"/>
      <c r="Z46" s="187"/>
    </row>
    <row r="47" spans="1:26" ht="12" thickBot="1" x14ac:dyDescent="0.2">
      <c r="A47" s="308"/>
      <c r="B47" s="277"/>
      <c r="C47" s="188"/>
      <c r="D47" s="209"/>
      <c r="E47" s="188"/>
      <c r="F47" s="209"/>
      <c r="G47" s="209"/>
      <c r="H47" s="209"/>
      <c r="I47" s="209"/>
      <c r="J47" s="209"/>
      <c r="K47" s="209"/>
      <c r="L47" s="209"/>
      <c r="M47" s="189"/>
      <c r="N47" s="190"/>
      <c r="O47" s="301"/>
      <c r="P47" s="192"/>
      <c r="Q47" s="301"/>
      <c r="R47" s="192"/>
      <c r="S47" s="301"/>
      <c r="T47" s="301"/>
      <c r="U47" s="301"/>
      <c r="V47" s="301"/>
      <c r="W47" s="301"/>
      <c r="X47" s="301"/>
      <c r="Y47" s="301"/>
      <c r="Z47" s="193"/>
    </row>
  </sheetData>
  <mergeCells count="8">
    <mergeCell ref="G35:L35"/>
    <mergeCell ref="T35:Y35"/>
    <mergeCell ref="A1:M1"/>
    <mergeCell ref="G11:L11"/>
    <mergeCell ref="G23:L23"/>
    <mergeCell ref="O1:Z1"/>
    <mergeCell ref="T11:Y11"/>
    <mergeCell ref="T23:Y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C9551-554E-44B2-82E8-F4C5E8C5AC0F}">
  <dimension ref="A1:X51"/>
  <sheetViews>
    <sheetView topLeftCell="B1" zoomScale="90" zoomScaleNormal="90" workbookViewId="0">
      <selection activeCell="X40" sqref="X40"/>
    </sheetView>
  </sheetViews>
  <sheetFormatPr defaultColWidth="9.140625" defaultRowHeight="11.25" x14ac:dyDescent="0.15"/>
  <cols>
    <col min="1" max="1" width="5.7109375" style="303" customWidth="1"/>
    <col min="2" max="2" width="30.7109375" style="303" customWidth="1"/>
    <col min="3" max="3" width="13.7109375" style="322" customWidth="1"/>
    <col min="4" max="4" width="20.7109375" style="303" customWidth="1"/>
    <col min="5" max="10" width="13.7109375" style="303" customWidth="1"/>
    <col min="11" max="12" width="5.7109375" style="303" customWidth="1"/>
    <col min="13" max="13" width="30.7109375" style="303" customWidth="1"/>
    <col min="14" max="14" width="13.7109375" style="303" customWidth="1"/>
    <col min="15" max="15" width="20.7109375" style="303" customWidth="1"/>
    <col min="16" max="21" width="13.7109375" style="303" customWidth="1"/>
    <col min="22" max="22" width="5.7109375" style="303" customWidth="1"/>
    <col min="23" max="25" width="8.7109375" style="303" customWidth="1"/>
    <col min="26" max="16384" width="9.140625" style="303"/>
  </cols>
  <sheetData>
    <row r="1" spans="1:24" s="313" customFormat="1" ht="31.5" customHeight="1" thickBot="1" x14ac:dyDescent="0.25">
      <c r="A1" s="311"/>
      <c r="B1" s="411" t="s">
        <v>32</v>
      </c>
      <c r="C1" s="412"/>
      <c r="D1" s="412"/>
      <c r="E1" s="412"/>
      <c r="F1" s="412"/>
      <c r="G1" s="412"/>
      <c r="H1" s="412"/>
      <c r="I1" s="412"/>
      <c r="J1" s="412"/>
      <c r="K1" s="413"/>
      <c r="L1" s="312"/>
      <c r="M1" s="414" t="s">
        <v>67</v>
      </c>
      <c r="N1" s="415"/>
      <c r="O1" s="415"/>
      <c r="P1" s="415"/>
      <c r="Q1" s="415"/>
      <c r="R1" s="415"/>
      <c r="S1" s="415"/>
      <c r="T1" s="415"/>
      <c r="U1" s="415"/>
      <c r="V1" s="416"/>
    </row>
    <row r="2" spans="1:24" x14ac:dyDescent="0.15">
      <c r="A2" s="304"/>
      <c r="B2" s="161"/>
      <c r="C2" s="299"/>
      <c r="D2" s="163"/>
      <c r="E2" s="299"/>
      <c r="F2" s="163"/>
      <c r="G2" s="305"/>
      <c r="H2" s="163"/>
      <c r="I2" s="305"/>
      <c r="J2" s="305"/>
      <c r="K2" s="164"/>
      <c r="L2" s="165"/>
      <c r="M2" s="166"/>
      <c r="N2" s="167"/>
      <c r="O2" s="168"/>
      <c r="P2" s="168"/>
      <c r="Q2" s="168"/>
      <c r="R2" s="168"/>
      <c r="S2" s="168"/>
      <c r="T2" s="168"/>
      <c r="U2" s="168"/>
      <c r="V2" s="169"/>
      <c r="W2" s="306"/>
      <c r="X2" s="306"/>
    </row>
    <row r="3" spans="1:24" x14ac:dyDescent="0.15">
      <c r="A3" s="307"/>
      <c r="B3" s="170" t="s">
        <v>70</v>
      </c>
      <c r="C3" s="179"/>
      <c r="D3" s="145" t="s">
        <v>88</v>
      </c>
      <c r="E3" s="179"/>
      <c r="F3" s="145" t="s">
        <v>18</v>
      </c>
      <c r="G3" s="215"/>
      <c r="H3" s="145" t="s">
        <v>72</v>
      </c>
      <c r="I3" s="144"/>
      <c r="J3" s="215"/>
      <c r="K3" s="172"/>
      <c r="L3" s="173"/>
      <c r="M3" s="174" t="s">
        <v>70</v>
      </c>
      <c r="N3" s="175"/>
      <c r="O3" s="146" t="s">
        <v>88</v>
      </c>
      <c r="P3" s="177"/>
      <c r="Q3" s="146" t="s">
        <v>18</v>
      </c>
      <c r="R3" s="221"/>
      <c r="S3" s="146" t="s">
        <v>72</v>
      </c>
      <c r="T3" s="221"/>
      <c r="U3" s="177"/>
      <c r="V3" s="223"/>
      <c r="W3" s="306"/>
    </row>
    <row r="4" spans="1:24" x14ac:dyDescent="0.15">
      <c r="A4" s="307"/>
      <c r="B4" s="178" t="s">
        <v>71</v>
      </c>
      <c r="C4" s="179" t="s">
        <v>69</v>
      </c>
      <c r="D4" s="179" t="s">
        <v>3</v>
      </c>
      <c r="E4" s="179">
        <v>1.5</v>
      </c>
      <c r="F4" s="179">
        <v>150</v>
      </c>
      <c r="G4" s="180"/>
      <c r="H4" s="179" t="s">
        <v>6</v>
      </c>
      <c r="I4" s="180">
        <v>6000</v>
      </c>
      <c r="J4" s="179"/>
      <c r="K4" s="181"/>
      <c r="L4" s="182"/>
      <c r="M4" s="183" t="s">
        <v>71</v>
      </c>
      <c r="N4" s="175" t="s">
        <v>69</v>
      </c>
      <c r="O4" s="177" t="s">
        <v>3</v>
      </c>
      <c r="P4" s="177">
        <v>1.5</v>
      </c>
      <c r="Q4" s="177">
        <v>150</v>
      </c>
      <c r="R4" s="184"/>
      <c r="S4" s="177" t="s">
        <v>6</v>
      </c>
      <c r="T4" s="184">
        <v>6000</v>
      </c>
      <c r="U4" s="177"/>
      <c r="V4" s="223"/>
      <c r="W4" s="306"/>
    </row>
    <row r="5" spans="1:24" x14ac:dyDescent="0.15">
      <c r="A5" s="307"/>
      <c r="B5" s="185" t="s">
        <v>68</v>
      </c>
      <c r="C5" s="227" t="s">
        <v>87</v>
      </c>
      <c r="D5" s="179" t="s">
        <v>10</v>
      </c>
      <c r="E5" s="179">
        <v>0.75</v>
      </c>
      <c r="F5" s="179">
        <v>75</v>
      </c>
      <c r="G5" s="180"/>
      <c r="H5" s="179" t="s">
        <v>7</v>
      </c>
      <c r="I5" s="180">
        <v>10000</v>
      </c>
      <c r="J5" s="179"/>
      <c r="K5" s="181"/>
      <c r="L5" s="182"/>
      <c r="M5" s="186" t="s">
        <v>68</v>
      </c>
      <c r="N5" s="177" t="s">
        <v>89</v>
      </c>
      <c r="O5" s="177" t="s">
        <v>10</v>
      </c>
      <c r="P5" s="177">
        <v>0.75</v>
      </c>
      <c r="Q5" s="177">
        <v>75</v>
      </c>
      <c r="R5" s="184"/>
      <c r="S5" s="177" t="s">
        <v>7</v>
      </c>
      <c r="T5" s="184">
        <v>10000</v>
      </c>
      <c r="U5" s="177"/>
      <c r="V5" s="187"/>
      <c r="W5" s="306"/>
      <c r="X5" s="306"/>
    </row>
    <row r="6" spans="1:24" x14ac:dyDescent="0.15">
      <c r="A6" s="307"/>
      <c r="B6" s="185"/>
      <c r="C6" s="179"/>
      <c r="D6" s="179" t="s">
        <v>11</v>
      </c>
      <c r="E6" s="179">
        <v>0.75</v>
      </c>
      <c r="F6" s="179">
        <v>75</v>
      </c>
      <c r="G6" s="180"/>
      <c r="H6" s="179" t="s">
        <v>0</v>
      </c>
      <c r="I6" s="180">
        <v>20000</v>
      </c>
      <c r="J6" s="179"/>
      <c r="K6" s="172"/>
      <c r="L6" s="173"/>
      <c r="M6" s="186"/>
      <c r="N6" s="177"/>
      <c r="O6" s="177" t="s">
        <v>11</v>
      </c>
      <c r="P6" s="177">
        <v>0.75</v>
      </c>
      <c r="Q6" s="177">
        <v>75</v>
      </c>
      <c r="R6" s="184"/>
      <c r="S6" s="177" t="s">
        <v>0</v>
      </c>
      <c r="T6" s="184">
        <v>20000</v>
      </c>
      <c r="U6" s="177"/>
      <c r="V6" s="187"/>
      <c r="W6" s="306"/>
      <c r="X6" s="306"/>
    </row>
    <row r="7" spans="1:24" x14ac:dyDescent="0.15">
      <c r="A7" s="307"/>
      <c r="B7" s="178"/>
      <c r="C7" s="179"/>
      <c r="D7" s="179" t="s">
        <v>4</v>
      </c>
      <c r="E7" s="179">
        <v>0.25</v>
      </c>
      <c r="F7" s="179">
        <v>25</v>
      </c>
      <c r="G7" s="179"/>
      <c r="H7" s="179"/>
      <c r="I7" s="179"/>
      <c r="J7" s="179"/>
      <c r="K7" s="172"/>
      <c r="L7" s="173"/>
      <c r="M7" s="183"/>
      <c r="N7" s="175"/>
      <c r="O7" s="177" t="s">
        <v>4</v>
      </c>
      <c r="P7" s="177">
        <v>0.25</v>
      </c>
      <c r="Q7" s="177">
        <v>25</v>
      </c>
      <c r="R7" s="177"/>
      <c r="S7" s="177"/>
      <c r="T7" s="177"/>
      <c r="U7" s="177"/>
      <c r="V7" s="187"/>
      <c r="W7" s="306"/>
      <c r="X7" s="306"/>
    </row>
    <row r="8" spans="1:24" x14ac:dyDescent="0.15">
      <c r="A8" s="307"/>
      <c r="B8" s="178"/>
      <c r="C8" s="179"/>
      <c r="D8" s="179" t="s">
        <v>5</v>
      </c>
      <c r="E8" s="179">
        <v>1.25</v>
      </c>
      <c r="F8" s="179">
        <v>125</v>
      </c>
      <c r="G8" s="179"/>
      <c r="H8" s="179"/>
      <c r="I8" s="179"/>
      <c r="J8" s="179"/>
      <c r="K8" s="172"/>
      <c r="L8" s="173"/>
      <c r="M8" s="183"/>
      <c r="N8" s="175"/>
      <c r="O8" s="177" t="s">
        <v>5</v>
      </c>
      <c r="P8" s="177">
        <v>1.25</v>
      </c>
      <c r="Q8" s="177">
        <v>125</v>
      </c>
      <c r="R8" s="177"/>
      <c r="S8" s="177"/>
      <c r="T8" s="177"/>
      <c r="U8" s="177"/>
      <c r="V8" s="187"/>
      <c r="W8" s="306"/>
      <c r="X8" s="306"/>
    </row>
    <row r="9" spans="1:24" ht="12" thickBot="1" x14ac:dyDescent="0.2">
      <c r="A9" s="308"/>
      <c r="B9" s="277"/>
      <c r="C9" s="188"/>
      <c r="D9" s="188"/>
      <c r="E9" s="188"/>
      <c r="F9" s="188"/>
      <c r="G9" s="188"/>
      <c r="H9" s="188"/>
      <c r="I9" s="188"/>
      <c r="J9" s="188"/>
      <c r="K9" s="189"/>
      <c r="L9" s="190"/>
      <c r="M9" s="191"/>
      <c r="N9" s="192"/>
      <c r="O9" s="192"/>
      <c r="P9" s="192"/>
      <c r="Q9" s="192"/>
      <c r="R9" s="192"/>
      <c r="S9" s="192"/>
      <c r="T9" s="192"/>
      <c r="U9" s="192"/>
      <c r="V9" s="193"/>
      <c r="W9" s="306"/>
      <c r="X9" s="306"/>
    </row>
    <row r="10" spans="1:24" ht="12" thickBot="1" x14ac:dyDescent="0.2">
      <c r="A10" s="304"/>
      <c r="B10" s="194"/>
      <c r="C10" s="300"/>
      <c r="D10" s="196"/>
      <c r="E10" s="196"/>
      <c r="F10" s="196"/>
      <c r="G10" s="197"/>
      <c r="H10" s="198"/>
      <c r="I10" s="199"/>
      <c r="J10" s="199"/>
      <c r="K10" s="200"/>
      <c r="L10" s="201"/>
      <c r="M10" s="202"/>
      <c r="N10" s="203"/>
      <c r="O10" s="204"/>
      <c r="P10" s="204"/>
      <c r="Q10" s="204"/>
      <c r="R10" s="205"/>
      <c r="S10" s="206"/>
      <c r="T10" s="204"/>
      <c r="U10" s="204"/>
      <c r="V10" s="207"/>
      <c r="W10" s="306"/>
      <c r="X10" s="306"/>
    </row>
    <row r="11" spans="1:24" ht="12" thickBot="1" x14ac:dyDescent="0.2">
      <c r="A11" s="307"/>
      <c r="B11" s="208" t="s">
        <v>62</v>
      </c>
      <c r="C11" s="188"/>
      <c r="D11" s="189"/>
      <c r="E11" s="417" t="s">
        <v>29</v>
      </c>
      <c r="F11" s="405"/>
      <c r="G11" s="405"/>
      <c r="H11" s="405"/>
      <c r="I11" s="405"/>
      <c r="J11" s="406"/>
      <c r="K11" s="210"/>
      <c r="L11" s="211"/>
      <c r="M11" s="259" t="s">
        <v>62</v>
      </c>
      <c r="N11" s="260"/>
      <c r="O11" s="286"/>
      <c r="P11" s="410" t="s">
        <v>29</v>
      </c>
      <c r="Q11" s="405"/>
      <c r="R11" s="405"/>
      <c r="S11" s="405"/>
      <c r="T11" s="405"/>
      <c r="U11" s="406"/>
      <c r="V11" s="309"/>
      <c r="W11" s="306"/>
      <c r="X11" s="306"/>
    </row>
    <row r="12" spans="1:24" x14ac:dyDescent="0.15">
      <c r="A12" s="310"/>
      <c r="B12" s="212"/>
      <c r="C12" s="213" t="s">
        <v>23</v>
      </c>
      <c r="D12" s="213" t="s">
        <v>80</v>
      </c>
      <c r="E12" s="214" t="s">
        <v>1</v>
      </c>
      <c r="F12" s="215" t="s">
        <v>3</v>
      </c>
      <c r="G12" s="215" t="s">
        <v>10</v>
      </c>
      <c r="H12" s="216" t="s">
        <v>11</v>
      </c>
      <c r="I12" s="215" t="s">
        <v>4</v>
      </c>
      <c r="J12" s="217" t="s">
        <v>5</v>
      </c>
      <c r="K12" s="218"/>
      <c r="L12" s="219"/>
      <c r="M12" s="263"/>
      <c r="N12" s="247" t="s">
        <v>23</v>
      </c>
      <c r="O12" s="204" t="s">
        <v>80</v>
      </c>
      <c r="P12" s="290" t="s">
        <v>1</v>
      </c>
      <c r="Q12" s="231" t="s">
        <v>3</v>
      </c>
      <c r="R12" s="231" t="s">
        <v>12</v>
      </c>
      <c r="S12" s="265" t="s">
        <v>11</v>
      </c>
      <c r="T12" s="231" t="s">
        <v>4</v>
      </c>
      <c r="U12" s="232" t="s">
        <v>5</v>
      </c>
      <c r="V12" s="224"/>
    </row>
    <row r="13" spans="1:24" ht="18" customHeight="1" x14ac:dyDescent="0.15">
      <c r="A13" s="310"/>
      <c r="B13" s="148" t="s">
        <v>33</v>
      </c>
      <c r="C13" s="3">
        <v>12.5</v>
      </c>
      <c r="D13" s="2"/>
      <c r="E13" s="155">
        <v>0</v>
      </c>
      <c r="F13" s="144">
        <v>0</v>
      </c>
      <c r="G13" s="144">
        <v>0</v>
      </c>
      <c r="H13" s="144">
        <v>0</v>
      </c>
      <c r="I13" s="144">
        <v>0</v>
      </c>
      <c r="J13" s="147">
        <v>0</v>
      </c>
      <c r="K13" s="218"/>
      <c r="L13" s="219"/>
      <c r="M13" s="340" t="s">
        <v>30</v>
      </c>
      <c r="N13" s="92">
        <v>45</v>
      </c>
      <c r="O13" s="14" t="s">
        <v>9</v>
      </c>
      <c r="P13" s="160">
        <v>4095</v>
      </c>
      <c r="Q13" s="341">
        <v>180</v>
      </c>
      <c r="R13" s="341">
        <v>180</v>
      </c>
      <c r="S13" s="341">
        <v>135</v>
      </c>
      <c r="T13" s="341">
        <v>45</v>
      </c>
      <c r="U13" s="342">
        <v>45</v>
      </c>
      <c r="V13" s="224"/>
    </row>
    <row r="14" spans="1:24" ht="15.75" customHeight="1" x14ac:dyDescent="0.15">
      <c r="A14" s="310"/>
      <c r="B14" s="148" t="s">
        <v>35</v>
      </c>
      <c r="C14" s="3">
        <v>13</v>
      </c>
      <c r="D14" s="2"/>
      <c r="E14" s="155">
        <v>0</v>
      </c>
      <c r="F14" s="144">
        <v>0</v>
      </c>
      <c r="G14" s="144">
        <v>0</v>
      </c>
      <c r="H14" s="144">
        <v>0</v>
      </c>
      <c r="I14" s="144">
        <v>0</v>
      </c>
      <c r="J14" s="147">
        <v>0</v>
      </c>
      <c r="K14" s="218"/>
      <c r="L14" s="219"/>
      <c r="M14" s="99" t="s">
        <v>31</v>
      </c>
      <c r="N14" s="14">
        <v>25</v>
      </c>
      <c r="O14" s="14"/>
      <c r="P14" s="160">
        <v>0</v>
      </c>
      <c r="Q14" s="341">
        <v>0</v>
      </c>
      <c r="R14" s="341">
        <v>0</v>
      </c>
      <c r="S14" s="341">
        <v>0</v>
      </c>
      <c r="T14" s="341">
        <v>0</v>
      </c>
      <c r="U14" s="342">
        <v>0</v>
      </c>
      <c r="V14" s="224"/>
    </row>
    <row r="15" spans="1:24" ht="15.75" customHeight="1" x14ac:dyDescent="0.15">
      <c r="A15" s="310"/>
      <c r="B15" s="148" t="s">
        <v>34</v>
      </c>
      <c r="C15" s="3">
        <v>25</v>
      </c>
      <c r="D15" s="2"/>
      <c r="E15" s="155">
        <v>0</v>
      </c>
      <c r="F15" s="144">
        <v>0</v>
      </c>
      <c r="G15" s="144">
        <v>0</v>
      </c>
      <c r="H15" s="144">
        <v>0</v>
      </c>
      <c r="I15" s="144">
        <v>0</v>
      </c>
      <c r="J15" s="147">
        <v>0</v>
      </c>
      <c r="K15" s="218"/>
      <c r="L15" s="219"/>
      <c r="M15" s="99" t="s">
        <v>42</v>
      </c>
      <c r="N15" s="14">
        <v>14</v>
      </c>
      <c r="O15" s="14"/>
      <c r="P15" s="160">
        <v>0</v>
      </c>
      <c r="Q15" s="341">
        <v>0</v>
      </c>
      <c r="R15" s="341">
        <v>0</v>
      </c>
      <c r="S15" s="341">
        <v>0</v>
      </c>
      <c r="T15" s="341">
        <v>0</v>
      </c>
      <c r="U15" s="342">
        <v>0</v>
      </c>
      <c r="V15" s="224"/>
    </row>
    <row r="16" spans="1:24" ht="15.75" customHeight="1" x14ac:dyDescent="0.15">
      <c r="A16" s="310"/>
      <c r="B16" s="315" t="s">
        <v>40</v>
      </c>
      <c r="C16" s="63">
        <v>12</v>
      </c>
      <c r="D16" s="2" t="s">
        <v>13</v>
      </c>
      <c r="E16" s="155">
        <v>1260</v>
      </c>
      <c r="F16" s="144">
        <v>48</v>
      </c>
      <c r="G16" s="144">
        <v>48</v>
      </c>
      <c r="H16" s="144">
        <v>48</v>
      </c>
      <c r="I16" s="144">
        <v>24</v>
      </c>
      <c r="J16" s="147">
        <v>24</v>
      </c>
      <c r="K16" s="218"/>
      <c r="L16" s="219"/>
      <c r="M16" s="99" t="s">
        <v>26</v>
      </c>
      <c r="N16" s="14">
        <v>15</v>
      </c>
      <c r="O16" s="14"/>
      <c r="P16" s="160">
        <v>0</v>
      </c>
      <c r="Q16" s="341">
        <v>0</v>
      </c>
      <c r="R16" s="341">
        <v>0</v>
      </c>
      <c r="S16" s="341">
        <v>0</v>
      </c>
      <c r="T16" s="341">
        <v>0</v>
      </c>
      <c r="U16" s="342">
        <v>0</v>
      </c>
      <c r="V16" s="224"/>
    </row>
    <row r="17" spans="1:22" ht="15.75" customHeight="1" x14ac:dyDescent="0.15">
      <c r="A17" s="310"/>
      <c r="B17" s="315" t="s">
        <v>38</v>
      </c>
      <c r="C17" s="63">
        <v>24</v>
      </c>
      <c r="D17" s="2" t="s">
        <v>13</v>
      </c>
      <c r="E17" s="155">
        <v>2520</v>
      </c>
      <c r="F17" s="144">
        <v>96</v>
      </c>
      <c r="G17" s="144">
        <v>96</v>
      </c>
      <c r="H17" s="144">
        <v>96</v>
      </c>
      <c r="I17" s="144">
        <v>48</v>
      </c>
      <c r="J17" s="147">
        <v>48</v>
      </c>
      <c r="K17" s="218"/>
      <c r="L17" s="219"/>
      <c r="M17" s="99" t="s">
        <v>21</v>
      </c>
      <c r="N17" s="14">
        <v>0.5</v>
      </c>
      <c r="O17" s="14" t="s">
        <v>17</v>
      </c>
      <c r="P17" s="160">
        <v>0</v>
      </c>
      <c r="Q17" s="341">
        <v>1</v>
      </c>
      <c r="R17" s="341">
        <v>2</v>
      </c>
      <c r="S17" s="341">
        <v>0</v>
      </c>
      <c r="T17" s="341">
        <v>5</v>
      </c>
      <c r="U17" s="342">
        <v>20</v>
      </c>
      <c r="V17" s="224"/>
    </row>
    <row r="18" spans="1:22" ht="23.25" thickBot="1" x14ac:dyDescent="0.2">
      <c r="A18" s="310"/>
      <c r="B18" s="315" t="s">
        <v>21</v>
      </c>
      <c r="C18" s="63">
        <v>1</v>
      </c>
      <c r="D18" s="2" t="s">
        <v>17</v>
      </c>
      <c r="E18" s="155">
        <v>0</v>
      </c>
      <c r="F18" s="144">
        <v>2</v>
      </c>
      <c r="G18" s="144">
        <v>4</v>
      </c>
      <c r="H18" s="144">
        <v>0</v>
      </c>
      <c r="I18" s="144">
        <v>10</v>
      </c>
      <c r="J18" s="147">
        <v>40</v>
      </c>
      <c r="K18" s="218"/>
      <c r="L18" s="219"/>
      <c r="M18" s="100" t="s">
        <v>41</v>
      </c>
      <c r="N18" s="78">
        <v>0.5</v>
      </c>
      <c r="O18" s="192" t="s">
        <v>90</v>
      </c>
      <c r="P18" s="343">
        <v>2110.5</v>
      </c>
      <c r="Q18" s="344">
        <v>2</v>
      </c>
      <c r="R18" s="344">
        <v>1</v>
      </c>
      <c r="S18" s="344">
        <v>0</v>
      </c>
      <c r="T18" s="344">
        <v>20</v>
      </c>
      <c r="U18" s="345">
        <v>30</v>
      </c>
      <c r="V18" s="224"/>
    </row>
    <row r="19" spans="1:22" ht="12" thickBot="1" x14ac:dyDescent="0.2">
      <c r="A19" s="310"/>
      <c r="B19" s="315" t="s">
        <v>55</v>
      </c>
      <c r="C19" s="63">
        <v>12</v>
      </c>
      <c r="D19" s="2"/>
      <c r="E19" s="155">
        <v>0</v>
      </c>
      <c r="F19" s="144">
        <v>0</v>
      </c>
      <c r="G19" s="144">
        <v>0</v>
      </c>
      <c r="H19" s="144">
        <v>0</v>
      </c>
      <c r="I19" s="144">
        <v>0</v>
      </c>
      <c r="J19" s="147">
        <v>0</v>
      </c>
      <c r="K19" s="218"/>
      <c r="L19" s="219"/>
      <c r="M19" s="233" t="s">
        <v>2</v>
      </c>
      <c r="N19" s="234">
        <v>100</v>
      </c>
      <c r="O19" s="234"/>
      <c r="P19" s="346">
        <v>6205.5</v>
      </c>
      <c r="Q19" s="347">
        <v>183</v>
      </c>
      <c r="R19" s="347">
        <v>183</v>
      </c>
      <c r="S19" s="347">
        <v>135</v>
      </c>
      <c r="T19" s="347">
        <v>70</v>
      </c>
      <c r="U19" s="348">
        <v>95</v>
      </c>
      <c r="V19" s="224"/>
    </row>
    <row r="20" spans="1:22" ht="23.25" thickBot="1" x14ac:dyDescent="0.2">
      <c r="A20" s="310"/>
      <c r="B20" s="320" t="s">
        <v>41</v>
      </c>
      <c r="C20" s="152">
        <v>0.5</v>
      </c>
      <c r="D20" s="209" t="s">
        <v>90</v>
      </c>
      <c r="E20" s="349">
        <v>2110.5</v>
      </c>
      <c r="F20" s="317">
        <v>2</v>
      </c>
      <c r="G20" s="317">
        <v>1</v>
      </c>
      <c r="H20" s="317">
        <v>0</v>
      </c>
      <c r="I20" s="317">
        <v>20</v>
      </c>
      <c r="J20" s="318">
        <v>30</v>
      </c>
      <c r="K20" s="218"/>
      <c r="L20" s="219"/>
      <c r="M20" s="243" t="s">
        <v>58</v>
      </c>
      <c r="N20" s="244">
        <v>0</v>
      </c>
      <c r="O20" s="245"/>
      <c r="P20" s="246"/>
      <c r="Q20" s="247"/>
      <c r="R20" s="247"/>
      <c r="S20" s="247"/>
      <c r="T20" s="248"/>
      <c r="U20" s="247"/>
      <c r="V20" s="187"/>
    </row>
    <row r="21" spans="1:22" ht="12" thickBot="1" x14ac:dyDescent="0.2">
      <c r="A21" s="310"/>
      <c r="B21" s="249" t="s">
        <v>2</v>
      </c>
      <c r="C21" s="250">
        <v>100</v>
      </c>
      <c r="D21" s="250"/>
      <c r="E21" s="350">
        <v>5890.5</v>
      </c>
      <c r="F21" s="351">
        <v>148</v>
      </c>
      <c r="G21" s="351">
        <v>149</v>
      </c>
      <c r="H21" s="351">
        <v>144</v>
      </c>
      <c r="I21" s="351">
        <v>102</v>
      </c>
      <c r="J21" s="352">
        <v>142</v>
      </c>
      <c r="K21" s="254"/>
      <c r="L21" s="255"/>
      <c r="M21" s="202"/>
      <c r="N21" s="204"/>
      <c r="O21" s="229"/>
      <c r="P21" s="229"/>
      <c r="Q21" s="229"/>
      <c r="R21" s="229"/>
      <c r="S21" s="229"/>
      <c r="T21" s="229"/>
      <c r="U21" s="229"/>
      <c r="V21" s="187"/>
    </row>
    <row r="22" spans="1:22" ht="12" thickBot="1" x14ac:dyDescent="0.2">
      <c r="A22" s="310"/>
      <c r="B22" s="256" t="s">
        <v>58</v>
      </c>
      <c r="C22" s="257">
        <v>0</v>
      </c>
      <c r="D22" s="258"/>
      <c r="E22" s="213"/>
      <c r="F22" s="213"/>
      <c r="G22" s="213"/>
      <c r="H22" s="213"/>
      <c r="I22" s="213"/>
      <c r="J22" s="213"/>
      <c r="K22" s="181"/>
      <c r="L22" s="219"/>
      <c r="M22" s="176"/>
      <c r="N22" s="282"/>
      <c r="O22" s="177"/>
      <c r="P22" s="283"/>
      <c r="Q22" s="221"/>
      <c r="R22" s="221"/>
      <c r="S22" s="221"/>
      <c r="T22" s="221"/>
      <c r="U22" s="221"/>
      <c r="V22" s="224"/>
    </row>
    <row r="23" spans="1:22" ht="12" thickBot="1" x14ac:dyDescent="0.2">
      <c r="A23" s="307"/>
      <c r="B23" s="194"/>
      <c r="C23" s="298"/>
      <c r="D23" s="261"/>
      <c r="E23" s="261"/>
      <c r="F23" s="261"/>
      <c r="G23" s="261"/>
      <c r="H23" s="261"/>
      <c r="I23" s="261"/>
      <c r="J23" s="261"/>
      <c r="K23" s="172"/>
      <c r="L23" s="262"/>
      <c r="M23" s="284"/>
      <c r="N23" s="247"/>
      <c r="O23" s="247"/>
      <c r="P23" s="279"/>
      <c r="Q23" s="280"/>
      <c r="R23" s="280"/>
      <c r="S23" s="281"/>
      <c r="T23" s="280"/>
      <c r="U23" s="285"/>
      <c r="V23" s="309"/>
    </row>
    <row r="24" spans="1:22" ht="15.75" customHeight="1" thickBot="1" x14ac:dyDescent="0.2">
      <c r="A24" s="307"/>
      <c r="B24" s="208" t="s">
        <v>61</v>
      </c>
      <c r="C24" s="188"/>
      <c r="D24" s="189"/>
      <c r="E24" s="418" t="s">
        <v>29</v>
      </c>
      <c r="F24" s="405"/>
      <c r="G24" s="405"/>
      <c r="H24" s="405"/>
      <c r="I24" s="405"/>
      <c r="J24" s="406"/>
      <c r="K24" s="210"/>
      <c r="L24" s="211"/>
      <c r="M24" s="259" t="s">
        <v>61</v>
      </c>
      <c r="N24" s="260"/>
      <c r="O24" s="193"/>
      <c r="P24" s="404" t="s">
        <v>29</v>
      </c>
      <c r="Q24" s="405"/>
      <c r="R24" s="405"/>
      <c r="S24" s="405"/>
      <c r="T24" s="405"/>
      <c r="U24" s="406"/>
      <c r="V24" s="224"/>
    </row>
    <row r="25" spans="1:22" ht="15.75" customHeight="1" x14ac:dyDescent="0.15">
      <c r="A25" s="310"/>
      <c r="B25" s="212"/>
      <c r="C25" s="213" t="s">
        <v>23</v>
      </c>
      <c r="D25" s="213" t="s">
        <v>80</v>
      </c>
      <c r="E25" s="214" t="s">
        <v>1</v>
      </c>
      <c r="F25" s="215" t="s">
        <v>3</v>
      </c>
      <c r="G25" s="215" t="s">
        <v>12</v>
      </c>
      <c r="H25" s="216" t="s">
        <v>11</v>
      </c>
      <c r="I25" s="215" t="s">
        <v>4</v>
      </c>
      <c r="J25" s="217" t="s">
        <v>5</v>
      </c>
      <c r="K25" s="218"/>
      <c r="L25" s="219"/>
      <c r="M25" s="263"/>
      <c r="N25" s="247" t="s">
        <v>23</v>
      </c>
      <c r="O25" s="204" t="s">
        <v>80</v>
      </c>
      <c r="P25" s="290" t="s">
        <v>1</v>
      </c>
      <c r="Q25" s="231" t="s">
        <v>3</v>
      </c>
      <c r="R25" s="231" t="s">
        <v>12</v>
      </c>
      <c r="S25" s="265" t="s">
        <v>11</v>
      </c>
      <c r="T25" s="231" t="s">
        <v>4</v>
      </c>
      <c r="U25" s="232" t="s">
        <v>5</v>
      </c>
      <c r="V25" s="224"/>
    </row>
    <row r="26" spans="1:22" ht="45.75" customHeight="1" x14ac:dyDescent="0.15">
      <c r="A26" s="310"/>
      <c r="B26" s="148" t="s">
        <v>33</v>
      </c>
      <c r="C26" s="3">
        <v>12.5</v>
      </c>
      <c r="D26" s="171" t="s">
        <v>66</v>
      </c>
      <c r="E26" s="156">
        <v>7537.5</v>
      </c>
      <c r="F26" s="144">
        <v>25</v>
      </c>
      <c r="G26" s="144">
        <v>25</v>
      </c>
      <c r="H26" s="144">
        <v>50</v>
      </c>
      <c r="I26" s="144">
        <v>12.5</v>
      </c>
      <c r="J26" s="147">
        <v>12.5</v>
      </c>
      <c r="K26" s="218"/>
      <c r="L26" s="219"/>
      <c r="M26" s="340" t="s">
        <v>30</v>
      </c>
      <c r="N26" s="92">
        <v>45</v>
      </c>
      <c r="O26" s="14" t="s">
        <v>9</v>
      </c>
      <c r="P26" s="160">
        <v>4095</v>
      </c>
      <c r="Q26" s="341">
        <v>180</v>
      </c>
      <c r="R26" s="341">
        <v>180</v>
      </c>
      <c r="S26" s="341">
        <v>135</v>
      </c>
      <c r="T26" s="341">
        <v>45</v>
      </c>
      <c r="U26" s="342">
        <v>45</v>
      </c>
      <c r="V26" s="224"/>
    </row>
    <row r="27" spans="1:22" ht="18" customHeight="1" x14ac:dyDescent="0.15">
      <c r="A27" s="310"/>
      <c r="B27" s="148" t="s">
        <v>35</v>
      </c>
      <c r="C27" s="3">
        <v>13</v>
      </c>
      <c r="D27" s="2"/>
      <c r="E27" s="155">
        <v>0</v>
      </c>
      <c r="F27" s="144">
        <v>0</v>
      </c>
      <c r="G27" s="144">
        <v>0</v>
      </c>
      <c r="H27" s="144">
        <v>0</v>
      </c>
      <c r="I27" s="144">
        <v>0</v>
      </c>
      <c r="J27" s="147">
        <v>0</v>
      </c>
      <c r="K27" s="218"/>
      <c r="L27" s="219"/>
      <c r="M27" s="99" t="s">
        <v>31</v>
      </c>
      <c r="N27" s="14">
        <v>24.6</v>
      </c>
      <c r="O27" s="14" t="s">
        <v>14</v>
      </c>
      <c r="P27" s="160">
        <v>1810</v>
      </c>
      <c r="Q27" s="341">
        <v>20</v>
      </c>
      <c r="R27" s="341">
        <v>40</v>
      </c>
      <c r="S27" s="341">
        <v>10</v>
      </c>
      <c r="T27" s="341">
        <v>30</v>
      </c>
      <c r="U27" s="342">
        <v>10</v>
      </c>
      <c r="V27" s="224"/>
    </row>
    <row r="28" spans="1:22" ht="43.5" customHeight="1" x14ac:dyDescent="0.15">
      <c r="A28" s="310"/>
      <c r="B28" s="148" t="s">
        <v>34</v>
      </c>
      <c r="C28" s="3">
        <v>25</v>
      </c>
      <c r="D28" s="2"/>
      <c r="E28" s="155">
        <v>0</v>
      </c>
      <c r="F28" s="144">
        <v>0</v>
      </c>
      <c r="G28" s="144">
        <v>0</v>
      </c>
      <c r="H28" s="144">
        <v>0</v>
      </c>
      <c r="I28" s="144">
        <v>0</v>
      </c>
      <c r="J28" s="147">
        <v>0</v>
      </c>
      <c r="K28" s="218"/>
      <c r="L28" s="219"/>
      <c r="M28" s="99"/>
      <c r="N28" s="14">
        <v>0.4</v>
      </c>
      <c r="O28" s="177" t="s">
        <v>91</v>
      </c>
      <c r="P28" s="160">
        <v>0</v>
      </c>
      <c r="Q28" s="341">
        <v>0</v>
      </c>
      <c r="R28" s="341">
        <v>0</v>
      </c>
      <c r="S28" s="341">
        <v>1.2000000000000002</v>
      </c>
      <c r="T28" s="341">
        <v>12</v>
      </c>
      <c r="U28" s="342">
        <v>24</v>
      </c>
      <c r="V28" s="224"/>
    </row>
    <row r="29" spans="1:22" x14ac:dyDescent="0.15">
      <c r="A29" s="310"/>
      <c r="B29" s="315" t="s">
        <v>40</v>
      </c>
      <c r="C29" s="63">
        <v>12</v>
      </c>
      <c r="D29" s="2" t="s">
        <v>13</v>
      </c>
      <c r="E29" s="155">
        <v>1260</v>
      </c>
      <c r="F29" s="144">
        <v>48</v>
      </c>
      <c r="G29" s="144">
        <v>48</v>
      </c>
      <c r="H29" s="144">
        <v>48</v>
      </c>
      <c r="I29" s="144">
        <v>24</v>
      </c>
      <c r="J29" s="147">
        <v>24</v>
      </c>
      <c r="K29" s="218"/>
      <c r="L29" s="219"/>
      <c r="M29" s="99" t="s">
        <v>42</v>
      </c>
      <c r="N29" s="14">
        <v>14</v>
      </c>
      <c r="O29" s="14"/>
      <c r="P29" s="160">
        <v>0</v>
      </c>
      <c r="Q29" s="341">
        <v>0</v>
      </c>
      <c r="R29" s="341">
        <v>0</v>
      </c>
      <c r="S29" s="341">
        <v>0</v>
      </c>
      <c r="T29" s="341">
        <v>0</v>
      </c>
      <c r="U29" s="342">
        <v>0</v>
      </c>
      <c r="V29" s="224"/>
    </row>
    <row r="30" spans="1:22" x14ac:dyDescent="0.15">
      <c r="A30" s="310"/>
      <c r="B30" s="315" t="s">
        <v>38</v>
      </c>
      <c r="C30" s="63">
        <v>24</v>
      </c>
      <c r="D30" s="2" t="s">
        <v>13</v>
      </c>
      <c r="E30" s="155">
        <v>2520</v>
      </c>
      <c r="F30" s="144">
        <v>96</v>
      </c>
      <c r="G30" s="144">
        <v>96</v>
      </c>
      <c r="H30" s="144">
        <v>96</v>
      </c>
      <c r="I30" s="144">
        <v>48</v>
      </c>
      <c r="J30" s="147">
        <v>48</v>
      </c>
      <c r="K30" s="218"/>
      <c r="L30" s="219"/>
      <c r="M30" s="99" t="s">
        <v>26</v>
      </c>
      <c r="N30" s="14">
        <v>15</v>
      </c>
      <c r="O30" s="14"/>
      <c r="P30" s="160">
        <v>0</v>
      </c>
      <c r="Q30" s="341">
        <v>0</v>
      </c>
      <c r="R30" s="341">
        <v>0</v>
      </c>
      <c r="S30" s="341">
        <v>0</v>
      </c>
      <c r="T30" s="341">
        <v>0</v>
      </c>
      <c r="U30" s="342">
        <v>0</v>
      </c>
      <c r="V30" s="224"/>
    </row>
    <row r="31" spans="1:22" ht="16.5" customHeight="1" x14ac:dyDescent="0.15">
      <c r="A31" s="310"/>
      <c r="B31" s="315" t="s">
        <v>21</v>
      </c>
      <c r="C31" s="63">
        <v>1</v>
      </c>
      <c r="D31" s="2" t="s">
        <v>17</v>
      </c>
      <c r="E31" s="155">
        <v>0</v>
      </c>
      <c r="F31" s="144">
        <v>2</v>
      </c>
      <c r="G31" s="144">
        <v>4</v>
      </c>
      <c r="H31" s="144">
        <v>0</v>
      </c>
      <c r="I31" s="144">
        <v>10</v>
      </c>
      <c r="J31" s="147">
        <v>40</v>
      </c>
      <c r="K31" s="218"/>
      <c r="L31" s="219"/>
      <c r="M31" s="99" t="s">
        <v>21</v>
      </c>
      <c r="N31" s="14">
        <v>0.5</v>
      </c>
      <c r="O31" s="14" t="s">
        <v>17</v>
      </c>
      <c r="P31" s="160">
        <v>0</v>
      </c>
      <c r="Q31" s="341">
        <v>1</v>
      </c>
      <c r="R31" s="341">
        <v>2</v>
      </c>
      <c r="S31" s="341">
        <v>0</v>
      </c>
      <c r="T31" s="341">
        <v>5</v>
      </c>
      <c r="U31" s="342">
        <v>20</v>
      </c>
      <c r="V31" s="224"/>
    </row>
    <row r="32" spans="1:22" ht="23.25" thickBot="1" x14ac:dyDescent="0.2">
      <c r="A32" s="310"/>
      <c r="B32" s="315" t="s">
        <v>55</v>
      </c>
      <c r="C32" s="63">
        <v>12</v>
      </c>
      <c r="D32" s="2"/>
      <c r="E32" s="155">
        <v>0</v>
      </c>
      <c r="F32" s="144">
        <v>0</v>
      </c>
      <c r="G32" s="144">
        <v>0</v>
      </c>
      <c r="H32" s="144">
        <v>0</v>
      </c>
      <c r="I32" s="144">
        <v>0</v>
      </c>
      <c r="J32" s="147">
        <v>0</v>
      </c>
      <c r="K32" s="218"/>
      <c r="L32" s="182"/>
      <c r="M32" s="100" t="s">
        <v>41</v>
      </c>
      <c r="N32" s="78">
        <v>0.5</v>
      </c>
      <c r="O32" s="192" t="s">
        <v>90</v>
      </c>
      <c r="P32" s="343">
        <v>2110.5</v>
      </c>
      <c r="Q32" s="344">
        <v>2</v>
      </c>
      <c r="R32" s="344">
        <v>1</v>
      </c>
      <c r="S32" s="344">
        <v>0</v>
      </c>
      <c r="T32" s="344">
        <v>20</v>
      </c>
      <c r="U32" s="345">
        <v>30</v>
      </c>
      <c r="V32" s="224"/>
    </row>
    <row r="33" spans="1:22" ht="31.5" customHeight="1" thickBot="1" x14ac:dyDescent="0.2">
      <c r="A33" s="310"/>
      <c r="B33" s="320" t="s">
        <v>41</v>
      </c>
      <c r="C33" s="152">
        <v>0.5</v>
      </c>
      <c r="D33" s="209" t="s">
        <v>90</v>
      </c>
      <c r="E33" s="349">
        <v>2110.5</v>
      </c>
      <c r="F33" s="317">
        <v>2</v>
      </c>
      <c r="G33" s="317">
        <v>1</v>
      </c>
      <c r="H33" s="317">
        <v>0</v>
      </c>
      <c r="I33" s="317">
        <v>20</v>
      </c>
      <c r="J33" s="318">
        <v>30</v>
      </c>
      <c r="K33" s="218"/>
      <c r="L33" s="219"/>
      <c r="M33" s="233" t="s">
        <v>2</v>
      </c>
      <c r="N33" s="234">
        <v>100</v>
      </c>
      <c r="O33" s="234"/>
      <c r="P33" s="346">
        <v>8015.5</v>
      </c>
      <c r="Q33" s="347">
        <v>203</v>
      </c>
      <c r="R33" s="347">
        <v>223</v>
      </c>
      <c r="S33" s="347">
        <v>146.19999999999999</v>
      </c>
      <c r="T33" s="347">
        <v>112</v>
      </c>
      <c r="U33" s="348">
        <v>129</v>
      </c>
      <c r="V33" s="224"/>
    </row>
    <row r="34" spans="1:22" ht="12" thickBot="1" x14ac:dyDescent="0.2">
      <c r="A34" s="310"/>
      <c r="B34" s="249" t="s">
        <v>2</v>
      </c>
      <c r="C34" s="250">
        <v>100</v>
      </c>
      <c r="D34" s="250"/>
      <c r="E34" s="353">
        <v>13428</v>
      </c>
      <c r="F34" s="351">
        <v>173</v>
      </c>
      <c r="G34" s="351">
        <v>174</v>
      </c>
      <c r="H34" s="351">
        <v>194</v>
      </c>
      <c r="I34" s="351">
        <v>114.5</v>
      </c>
      <c r="J34" s="352">
        <v>154.5</v>
      </c>
      <c r="K34" s="218"/>
      <c r="L34" s="219"/>
      <c r="M34" s="233" t="s">
        <v>58</v>
      </c>
      <c r="N34" s="244">
        <v>6000</v>
      </c>
      <c r="O34" s="245"/>
      <c r="P34" s="247"/>
      <c r="Q34" s="247"/>
      <c r="R34" s="247"/>
      <c r="S34" s="247"/>
      <c r="T34" s="248"/>
      <c r="U34" s="247"/>
      <c r="V34" s="224"/>
    </row>
    <row r="35" spans="1:22" ht="15.75" customHeight="1" thickBot="1" x14ac:dyDescent="0.2">
      <c r="A35" s="310"/>
      <c r="B35" s="256" t="s">
        <v>58</v>
      </c>
      <c r="C35" s="257">
        <v>10000</v>
      </c>
      <c r="D35" s="258"/>
      <c r="E35" s="213"/>
      <c r="F35" s="213"/>
      <c r="G35" s="213"/>
      <c r="H35" s="213"/>
      <c r="I35" s="213"/>
      <c r="J35" s="213"/>
      <c r="K35" s="181"/>
      <c r="L35" s="219"/>
      <c r="M35" s="175"/>
      <c r="N35" s="175"/>
      <c r="O35" s="175"/>
      <c r="P35" s="175"/>
      <c r="Q35" s="175"/>
      <c r="R35" s="175"/>
      <c r="S35" s="175"/>
      <c r="T35" s="175"/>
      <c r="U35" s="175"/>
      <c r="V35" s="224"/>
    </row>
    <row r="36" spans="1:22" ht="15.75" customHeight="1" thickBot="1" x14ac:dyDescent="0.2">
      <c r="A36" s="307"/>
      <c r="B36" s="194"/>
      <c r="C36" s="298"/>
      <c r="D36" s="261"/>
      <c r="E36" s="261"/>
      <c r="F36" s="261"/>
      <c r="G36" s="261"/>
      <c r="H36" s="261"/>
      <c r="I36" s="261"/>
      <c r="J36" s="261"/>
      <c r="K36" s="172"/>
      <c r="L36" s="262"/>
      <c r="M36" s="302"/>
      <c r="N36" s="302"/>
      <c r="O36" s="302"/>
      <c r="P36" s="302"/>
      <c r="Q36" s="302"/>
      <c r="R36" s="302"/>
      <c r="S36" s="302"/>
      <c r="T36" s="302"/>
      <c r="U36" s="302"/>
      <c r="V36" s="224"/>
    </row>
    <row r="37" spans="1:22" ht="15.75" customHeight="1" thickBot="1" x14ac:dyDescent="0.2">
      <c r="A37" s="307"/>
      <c r="B37" s="153" t="s">
        <v>63</v>
      </c>
      <c r="C37" s="188"/>
      <c r="D37" s="189"/>
      <c r="E37" s="419" t="s">
        <v>29</v>
      </c>
      <c r="F37" s="408"/>
      <c r="G37" s="408"/>
      <c r="H37" s="408"/>
      <c r="I37" s="408"/>
      <c r="J37" s="409"/>
      <c r="K37" s="210"/>
      <c r="L37" s="211"/>
      <c r="M37" s="154" t="s">
        <v>63</v>
      </c>
      <c r="N37" s="260"/>
      <c r="O37" s="193"/>
      <c r="P37" s="407" t="s">
        <v>29</v>
      </c>
      <c r="Q37" s="408"/>
      <c r="R37" s="408"/>
      <c r="S37" s="408"/>
      <c r="T37" s="408"/>
      <c r="U37" s="409"/>
      <c r="V37" s="309"/>
    </row>
    <row r="38" spans="1:22" ht="15.75" customHeight="1" x14ac:dyDescent="0.15">
      <c r="A38" s="310"/>
      <c r="B38" s="212"/>
      <c r="C38" s="213" t="s">
        <v>23</v>
      </c>
      <c r="D38" s="213" t="s">
        <v>80</v>
      </c>
      <c r="E38" s="214" t="s">
        <v>1</v>
      </c>
      <c r="F38" s="215" t="s">
        <v>3</v>
      </c>
      <c r="G38" s="215" t="s">
        <v>12</v>
      </c>
      <c r="H38" s="216" t="s">
        <v>11</v>
      </c>
      <c r="I38" s="215" t="s">
        <v>4</v>
      </c>
      <c r="J38" s="217" t="s">
        <v>5</v>
      </c>
      <c r="K38" s="218"/>
      <c r="L38" s="219"/>
      <c r="M38" s="295"/>
      <c r="N38" s="204" t="s">
        <v>23</v>
      </c>
      <c r="O38" s="204" t="s">
        <v>80</v>
      </c>
      <c r="P38" s="290" t="s">
        <v>1</v>
      </c>
      <c r="Q38" s="231" t="s">
        <v>3</v>
      </c>
      <c r="R38" s="231" t="s">
        <v>12</v>
      </c>
      <c r="S38" s="265" t="s">
        <v>11</v>
      </c>
      <c r="T38" s="231" t="s">
        <v>4</v>
      </c>
      <c r="U38" s="232" t="s">
        <v>5</v>
      </c>
      <c r="V38" s="224"/>
    </row>
    <row r="39" spans="1:22" ht="33.75" x14ac:dyDescent="0.15">
      <c r="A39" s="310"/>
      <c r="B39" s="354" t="s">
        <v>33</v>
      </c>
      <c r="C39" s="3">
        <v>12.5</v>
      </c>
      <c r="D39" s="179" t="s">
        <v>66</v>
      </c>
      <c r="E39" s="355">
        <v>7537.5</v>
      </c>
      <c r="F39" s="356">
        <v>25</v>
      </c>
      <c r="G39" s="356">
        <v>25</v>
      </c>
      <c r="H39" s="356">
        <v>50</v>
      </c>
      <c r="I39" s="356">
        <v>12.5</v>
      </c>
      <c r="J39" s="357">
        <v>12.5</v>
      </c>
      <c r="K39" s="218"/>
      <c r="L39" s="219"/>
      <c r="M39" s="99" t="s">
        <v>30</v>
      </c>
      <c r="N39" s="14">
        <v>45</v>
      </c>
      <c r="O39" s="14" t="s">
        <v>9</v>
      </c>
      <c r="P39" s="160">
        <v>4095</v>
      </c>
      <c r="Q39" s="341">
        <v>180</v>
      </c>
      <c r="R39" s="341">
        <v>180</v>
      </c>
      <c r="S39" s="341">
        <v>135</v>
      </c>
      <c r="T39" s="341">
        <v>45</v>
      </c>
      <c r="U39" s="342">
        <v>45</v>
      </c>
      <c r="V39" s="224"/>
    </row>
    <row r="40" spans="1:22" ht="30" customHeight="1" x14ac:dyDescent="0.15">
      <c r="A40" s="310"/>
      <c r="B40" s="354" t="s">
        <v>35</v>
      </c>
      <c r="C40" s="3">
        <v>13</v>
      </c>
      <c r="D40" s="3"/>
      <c r="E40" s="358">
        <v>0</v>
      </c>
      <c r="F40" s="356">
        <v>0</v>
      </c>
      <c r="G40" s="356">
        <v>0</v>
      </c>
      <c r="H40" s="356">
        <v>0</v>
      </c>
      <c r="I40" s="356">
        <v>0</v>
      </c>
      <c r="J40" s="357">
        <v>0</v>
      </c>
      <c r="K40" s="218"/>
      <c r="L40" s="219"/>
      <c r="M40" s="99"/>
      <c r="N40" s="14"/>
      <c r="O40" s="177" t="s">
        <v>73</v>
      </c>
      <c r="P40" s="160">
        <v>1935</v>
      </c>
      <c r="Q40" s="341">
        <v>90</v>
      </c>
      <c r="R40" s="341">
        <v>135</v>
      </c>
      <c r="S40" s="341">
        <v>0</v>
      </c>
      <c r="T40" s="341">
        <v>90</v>
      </c>
      <c r="U40" s="342">
        <v>45</v>
      </c>
      <c r="V40" s="224"/>
    </row>
    <row r="41" spans="1:22" x14ac:dyDescent="0.15">
      <c r="A41" s="310"/>
      <c r="B41" s="354" t="s">
        <v>34</v>
      </c>
      <c r="C41" s="3">
        <v>25</v>
      </c>
      <c r="D41" s="3"/>
      <c r="E41" s="358">
        <v>0</v>
      </c>
      <c r="F41" s="356">
        <v>0</v>
      </c>
      <c r="G41" s="356">
        <v>0</v>
      </c>
      <c r="H41" s="356">
        <v>0</v>
      </c>
      <c r="I41" s="356">
        <v>0</v>
      </c>
      <c r="J41" s="357">
        <v>0</v>
      </c>
      <c r="K41" s="218"/>
      <c r="L41" s="219"/>
      <c r="M41" s="99" t="s">
        <v>31</v>
      </c>
      <c r="N41" s="14">
        <v>15</v>
      </c>
      <c r="O41" s="14" t="s">
        <v>14</v>
      </c>
      <c r="P41" s="158">
        <v>2715</v>
      </c>
      <c r="Q41" s="157">
        <v>30</v>
      </c>
      <c r="R41" s="157">
        <v>60</v>
      </c>
      <c r="S41" s="157">
        <v>15</v>
      </c>
      <c r="T41" s="157">
        <v>45</v>
      </c>
      <c r="U41" s="159">
        <v>15</v>
      </c>
      <c r="V41" s="224"/>
    </row>
    <row r="42" spans="1:22" ht="31.5" customHeight="1" x14ac:dyDescent="0.15">
      <c r="A42" s="310"/>
      <c r="B42" s="359" t="s">
        <v>40</v>
      </c>
      <c r="C42" s="63">
        <v>12</v>
      </c>
      <c r="D42" s="3" t="s">
        <v>13</v>
      </c>
      <c r="E42" s="358">
        <v>1260</v>
      </c>
      <c r="F42" s="356">
        <v>48</v>
      </c>
      <c r="G42" s="356">
        <v>48</v>
      </c>
      <c r="H42" s="356">
        <v>48</v>
      </c>
      <c r="I42" s="356">
        <v>24</v>
      </c>
      <c r="J42" s="357">
        <v>24</v>
      </c>
      <c r="K42" s="218"/>
      <c r="L42" s="219"/>
      <c r="M42" s="99"/>
      <c r="N42" s="14"/>
      <c r="O42" s="177" t="s">
        <v>73</v>
      </c>
      <c r="P42" s="158">
        <v>645</v>
      </c>
      <c r="Q42" s="157">
        <v>30</v>
      </c>
      <c r="R42" s="157">
        <v>45</v>
      </c>
      <c r="S42" s="157">
        <v>0</v>
      </c>
      <c r="T42" s="157">
        <v>30</v>
      </c>
      <c r="U42" s="159">
        <v>15</v>
      </c>
      <c r="V42" s="224"/>
    </row>
    <row r="43" spans="1:22" ht="46.5" customHeight="1" x14ac:dyDescent="0.15">
      <c r="A43" s="310"/>
      <c r="B43" s="359" t="s">
        <v>38</v>
      </c>
      <c r="C43" s="63">
        <v>20</v>
      </c>
      <c r="D43" s="3" t="s">
        <v>13</v>
      </c>
      <c r="E43" s="358">
        <v>2100</v>
      </c>
      <c r="F43" s="356">
        <v>80</v>
      </c>
      <c r="G43" s="356">
        <v>80</v>
      </c>
      <c r="H43" s="356">
        <v>80</v>
      </c>
      <c r="I43" s="356">
        <v>40</v>
      </c>
      <c r="J43" s="357">
        <v>40</v>
      </c>
      <c r="K43" s="218"/>
      <c r="L43" s="219"/>
      <c r="M43" s="99"/>
      <c r="N43" s="14">
        <v>10</v>
      </c>
      <c r="O43" s="177" t="s">
        <v>73</v>
      </c>
      <c r="P43" s="158">
        <v>430</v>
      </c>
      <c r="Q43" s="157">
        <v>20</v>
      </c>
      <c r="R43" s="157">
        <v>30</v>
      </c>
      <c r="S43" s="157">
        <v>0</v>
      </c>
      <c r="T43" s="157">
        <v>20</v>
      </c>
      <c r="U43" s="159">
        <v>10</v>
      </c>
      <c r="V43" s="224"/>
    </row>
    <row r="44" spans="1:22" ht="30" customHeight="1" x14ac:dyDescent="0.15">
      <c r="A44" s="310"/>
      <c r="B44" s="359" t="s">
        <v>43</v>
      </c>
      <c r="C44" s="63">
        <v>4</v>
      </c>
      <c r="D44" s="179" t="s">
        <v>75</v>
      </c>
      <c r="E44" s="358">
        <v>7980</v>
      </c>
      <c r="F44" s="356">
        <v>12</v>
      </c>
      <c r="G44" s="356">
        <v>8</v>
      </c>
      <c r="H44" s="356">
        <v>0</v>
      </c>
      <c r="I44" s="356">
        <v>4</v>
      </c>
      <c r="J44" s="357">
        <v>4</v>
      </c>
      <c r="K44" s="218"/>
      <c r="L44" s="219"/>
      <c r="M44" s="99" t="s">
        <v>42</v>
      </c>
      <c r="N44" s="14">
        <v>14</v>
      </c>
      <c r="O44" s="177" t="s">
        <v>92</v>
      </c>
      <c r="P44" s="160">
        <v>2464</v>
      </c>
      <c r="Q44" s="341">
        <v>0</v>
      </c>
      <c r="R44" s="341">
        <v>42</v>
      </c>
      <c r="S44" s="341">
        <v>0</v>
      </c>
      <c r="T44" s="341">
        <v>0</v>
      </c>
      <c r="U44" s="342">
        <v>0</v>
      </c>
      <c r="V44" s="224"/>
    </row>
    <row r="45" spans="1:22" x14ac:dyDescent="0.15">
      <c r="A45" s="310"/>
      <c r="B45" s="359" t="s">
        <v>21</v>
      </c>
      <c r="C45" s="63">
        <v>1</v>
      </c>
      <c r="D45" s="3" t="s">
        <v>17</v>
      </c>
      <c r="E45" s="358">
        <v>0</v>
      </c>
      <c r="F45" s="356">
        <v>2</v>
      </c>
      <c r="G45" s="356">
        <v>4</v>
      </c>
      <c r="H45" s="356">
        <v>0</v>
      </c>
      <c r="I45" s="356">
        <v>10</v>
      </c>
      <c r="J45" s="357">
        <v>40</v>
      </c>
      <c r="K45" s="218"/>
      <c r="L45" s="219"/>
      <c r="M45" s="99" t="s">
        <v>26</v>
      </c>
      <c r="N45" s="14">
        <v>15</v>
      </c>
      <c r="O45" s="14" t="s">
        <v>15</v>
      </c>
      <c r="P45" s="160">
        <v>2265</v>
      </c>
      <c r="Q45" s="341">
        <v>30</v>
      </c>
      <c r="R45" s="341">
        <v>15</v>
      </c>
      <c r="S45" s="341">
        <v>15</v>
      </c>
      <c r="T45" s="341">
        <v>15</v>
      </c>
      <c r="U45" s="342">
        <v>15</v>
      </c>
      <c r="V45" s="224"/>
    </row>
    <row r="46" spans="1:22" x14ac:dyDescent="0.15">
      <c r="A46" s="310"/>
      <c r="B46" s="359" t="s">
        <v>55</v>
      </c>
      <c r="C46" s="63">
        <v>12</v>
      </c>
      <c r="D46" s="3"/>
      <c r="E46" s="358">
        <v>0</v>
      </c>
      <c r="F46" s="356">
        <v>0</v>
      </c>
      <c r="G46" s="356">
        <v>0</v>
      </c>
      <c r="H46" s="356">
        <v>0</v>
      </c>
      <c r="I46" s="356">
        <v>0</v>
      </c>
      <c r="J46" s="357">
        <v>0</v>
      </c>
      <c r="K46" s="218"/>
      <c r="L46" s="219"/>
      <c r="M46" s="99" t="s">
        <v>21</v>
      </c>
      <c r="N46" s="14">
        <v>0.5</v>
      </c>
      <c r="O46" s="14" t="s">
        <v>17</v>
      </c>
      <c r="P46" s="160">
        <v>0</v>
      </c>
      <c r="Q46" s="341">
        <v>1</v>
      </c>
      <c r="R46" s="341">
        <v>2</v>
      </c>
      <c r="S46" s="341">
        <v>0</v>
      </c>
      <c r="T46" s="341">
        <v>5</v>
      </c>
      <c r="U46" s="342">
        <v>20</v>
      </c>
      <c r="V46" s="224"/>
    </row>
    <row r="47" spans="1:22" ht="30.75" customHeight="1" thickBot="1" x14ac:dyDescent="0.2">
      <c r="A47" s="310"/>
      <c r="B47" s="360" t="s">
        <v>41</v>
      </c>
      <c r="C47" s="151">
        <v>0.5</v>
      </c>
      <c r="D47" s="188" t="s">
        <v>90</v>
      </c>
      <c r="E47" s="361">
        <v>2110.5</v>
      </c>
      <c r="F47" s="362">
        <v>2</v>
      </c>
      <c r="G47" s="362">
        <v>1</v>
      </c>
      <c r="H47" s="362">
        <v>0</v>
      </c>
      <c r="I47" s="362">
        <v>20</v>
      </c>
      <c r="J47" s="363">
        <v>30</v>
      </c>
      <c r="K47" s="218"/>
      <c r="L47" s="182"/>
      <c r="M47" s="100" t="s">
        <v>41</v>
      </c>
      <c r="N47" s="78">
        <v>0.5</v>
      </c>
      <c r="O47" s="192" t="s">
        <v>90</v>
      </c>
      <c r="P47" s="343">
        <v>2110.5</v>
      </c>
      <c r="Q47" s="344">
        <v>2</v>
      </c>
      <c r="R47" s="344">
        <v>1</v>
      </c>
      <c r="S47" s="344">
        <v>0</v>
      </c>
      <c r="T47" s="344">
        <v>20</v>
      </c>
      <c r="U47" s="345">
        <v>30</v>
      </c>
      <c r="V47" s="224"/>
    </row>
    <row r="48" spans="1:22" ht="15.75" customHeight="1" thickBot="1" x14ac:dyDescent="0.2">
      <c r="A48" s="310"/>
      <c r="B48" s="249" t="s">
        <v>2</v>
      </c>
      <c r="C48" s="250">
        <v>100</v>
      </c>
      <c r="D48" s="250"/>
      <c r="E48" s="350">
        <v>20988</v>
      </c>
      <c r="F48" s="351">
        <v>169</v>
      </c>
      <c r="G48" s="351">
        <v>166</v>
      </c>
      <c r="H48" s="351">
        <v>178</v>
      </c>
      <c r="I48" s="351">
        <v>110.5</v>
      </c>
      <c r="J48" s="352">
        <v>150.5</v>
      </c>
      <c r="K48" s="218"/>
      <c r="L48" s="182"/>
      <c r="M48" s="233" t="s">
        <v>2</v>
      </c>
      <c r="N48" s="234">
        <v>100</v>
      </c>
      <c r="O48" s="234"/>
      <c r="P48" s="346">
        <v>16659.5</v>
      </c>
      <c r="Q48" s="347">
        <v>383</v>
      </c>
      <c r="R48" s="347">
        <v>510</v>
      </c>
      <c r="S48" s="347">
        <v>165</v>
      </c>
      <c r="T48" s="347">
        <v>270</v>
      </c>
      <c r="U48" s="348">
        <v>195</v>
      </c>
      <c r="V48" s="187"/>
    </row>
    <row r="49" spans="1:22" ht="12" thickBot="1" x14ac:dyDescent="0.2">
      <c r="A49" s="310"/>
      <c r="B49" s="274" t="s">
        <v>58</v>
      </c>
      <c r="C49" s="273">
        <v>20000</v>
      </c>
      <c r="D49" s="258"/>
      <c r="E49" s="213"/>
      <c r="F49" s="213"/>
      <c r="G49" s="213"/>
      <c r="H49" s="213"/>
      <c r="I49" s="213"/>
      <c r="J49" s="213"/>
      <c r="K49" s="181"/>
      <c r="L49" s="182"/>
      <c r="M49" s="272" t="s">
        <v>58</v>
      </c>
      <c r="N49" s="273">
        <v>10000</v>
      </c>
      <c r="O49" s="245"/>
      <c r="P49" s="247"/>
      <c r="Q49" s="247"/>
      <c r="R49" s="247"/>
      <c r="S49" s="247"/>
      <c r="T49" s="248"/>
      <c r="U49" s="247"/>
      <c r="V49" s="187"/>
    </row>
    <row r="50" spans="1:22" x14ac:dyDescent="0.15">
      <c r="A50" s="307"/>
      <c r="B50" s="275"/>
      <c r="C50" s="213"/>
      <c r="D50" s="171"/>
      <c r="E50" s="171"/>
      <c r="F50" s="171"/>
      <c r="G50" s="171"/>
      <c r="H50" s="171"/>
      <c r="I50" s="171"/>
      <c r="J50" s="171"/>
      <c r="K50" s="172"/>
      <c r="L50" s="173"/>
      <c r="M50" s="337"/>
      <c r="N50" s="337"/>
      <c r="O50" s="337"/>
      <c r="P50" s="337"/>
      <c r="Q50" s="337"/>
      <c r="R50" s="337"/>
      <c r="S50" s="337"/>
      <c r="T50" s="337"/>
      <c r="U50" s="337"/>
      <c r="V50" s="187"/>
    </row>
    <row r="51" spans="1:22" ht="12" thickBot="1" x14ac:dyDescent="0.2">
      <c r="A51" s="308"/>
      <c r="B51" s="277"/>
      <c r="C51" s="188"/>
      <c r="D51" s="209"/>
      <c r="E51" s="209"/>
      <c r="F51" s="209"/>
      <c r="G51" s="209"/>
      <c r="H51" s="209"/>
      <c r="I51" s="209"/>
      <c r="J51" s="209"/>
      <c r="K51" s="189"/>
      <c r="L51" s="190"/>
      <c r="M51" s="191"/>
      <c r="N51" s="192"/>
      <c r="O51" s="192"/>
      <c r="P51" s="192"/>
      <c r="Q51" s="278"/>
      <c r="R51" s="192"/>
      <c r="S51" s="192"/>
      <c r="T51" s="192"/>
      <c r="U51" s="192"/>
      <c r="V51" s="193"/>
    </row>
  </sheetData>
  <mergeCells count="8">
    <mergeCell ref="E37:J37"/>
    <mergeCell ref="P37:U37"/>
    <mergeCell ref="B1:K1"/>
    <mergeCell ref="M1:V1"/>
    <mergeCell ref="E11:J11"/>
    <mergeCell ref="P11:U11"/>
    <mergeCell ref="E24:J24"/>
    <mergeCell ref="P24:U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6C538-3552-4ABF-9D08-C35968B862BD}">
  <dimension ref="A1:AB55"/>
  <sheetViews>
    <sheetView zoomScale="90" zoomScaleNormal="90" workbookViewId="0">
      <selection activeCell="AD66" sqref="AD66"/>
    </sheetView>
  </sheetViews>
  <sheetFormatPr defaultColWidth="9.140625" defaultRowHeight="11.25" x14ac:dyDescent="0.15"/>
  <cols>
    <col min="1" max="1" width="5.7109375" style="303" customWidth="1"/>
    <col min="2" max="2" width="30.7109375" style="303" customWidth="1"/>
    <col min="3" max="3" width="13.7109375" style="322" customWidth="1"/>
    <col min="4" max="4" width="20.7109375" style="303" customWidth="1"/>
    <col min="5" max="5" width="13.7109375" style="322" customWidth="1"/>
    <col min="6" max="6" width="20.7109375" style="303" customWidth="1"/>
    <col min="7" max="12" width="13.7109375" style="303" customWidth="1"/>
    <col min="13" max="14" width="5.7109375" style="303" customWidth="1"/>
    <col min="15" max="15" width="30.7109375" style="303" customWidth="1"/>
    <col min="16" max="16" width="13.7109375" style="322" customWidth="1"/>
    <col min="17" max="17" width="20.7109375" style="303" customWidth="1"/>
    <col min="18" max="18" width="13.7109375" style="322" customWidth="1"/>
    <col min="19" max="19" width="20.7109375" style="303" customWidth="1"/>
    <col min="20" max="25" width="13.7109375" style="303" customWidth="1"/>
    <col min="26" max="26" width="5.7109375" style="303" customWidth="1"/>
    <col min="27" max="16384" width="9.140625" style="303"/>
  </cols>
  <sheetData>
    <row r="1" spans="1:28" s="313" customFormat="1" ht="31.5" customHeight="1" thickBot="1" x14ac:dyDescent="0.25">
      <c r="A1" s="421" t="s">
        <v>32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3"/>
      <c r="N1" s="312"/>
      <c r="O1" s="414" t="s">
        <v>67</v>
      </c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6"/>
    </row>
    <row r="2" spans="1:28" x14ac:dyDescent="0.15">
      <c r="A2" s="304"/>
      <c r="B2" s="161"/>
      <c r="C2" s="299"/>
      <c r="D2" s="163"/>
      <c r="E2" s="163"/>
      <c r="F2" s="163"/>
      <c r="G2" s="299"/>
      <c r="H2" s="163"/>
      <c r="I2" s="305"/>
      <c r="J2" s="163"/>
      <c r="K2" s="305"/>
      <c r="L2" s="305"/>
      <c r="M2" s="164"/>
      <c r="N2" s="165"/>
      <c r="O2" s="166"/>
      <c r="P2" s="167"/>
      <c r="Q2" s="168"/>
      <c r="R2" s="323"/>
      <c r="S2" s="168"/>
      <c r="T2" s="168"/>
      <c r="U2" s="168"/>
      <c r="V2" s="168"/>
      <c r="W2" s="168"/>
      <c r="X2" s="168"/>
      <c r="Y2" s="168"/>
      <c r="Z2" s="169"/>
      <c r="AA2" s="306"/>
      <c r="AB2" s="306"/>
    </row>
    <row r="3" spans="1:28" x14ac:dyDescent="0.15">
      <c r="A3" s="307"/>
      <c r="B3" s="170" t="s">
        <v>70</v>
      </c>
      <c r="C3" s="179"/>
      <c r="D3" s="145" t="s">
        <v>98</v>
      </c>
      <c r="E3" s="179"/>
      <c r="F3" s="145" t="s">
        <v>18</v>
      </c>
      <c r="G3" s="215"/>
      <c r="H3" s="145" t="s">
        <v>72</v>
      </c>
      <c r="I3" s="144"/>
      <c r="J3" s="145"/>
      <c r="K3" s="144"/>
      <c r="L3" s="215"/>
      <c r="M3" s="172"/>
      <c r="N3" s="173"/>
      <c r="O3" s="174" t="s">
        <v>70</v>
      </c>
      <c r="P3" s="177"/>
      <c r="Q3" s="146" t="s">
        <v>88</v>
      </c>
      <c r="R3" s="177"/>
      <c r="S3" s="146" t="s">
        <v>18</v>
      </c>
      <c r="T3" s="221"/>
      <c r="U3" s="146" t="s">
        <v>72</v>
      </c>
      <c r="V3" s="221"/>
      <c r="W3" s="146"/>
      <c r="X3" s="221"/>
      <c r="Y3" s="177"/>
      <c r="Z3" s="223"/>
      <c r="AA3" s="306"/>
    </row>
    <row r="4" spans="1:28" x14ac:dyDescent="0.15">
      <c r="A4" s="307"/>
      <c r="B4" s="178" t="s">
        <v>71</v>
      </c>
      <c r="C4" s="179" t="s">
        <v>69</v>
      </c>
      <c r="D4" s="179" t="s">
        <v>3</v>
      </c>
      <c r="E4" s="179">
        <v>1.5</v>
      </c>
      <c r="F4" s="179">
        <v>150</v>
      </c>
      <c r="G4" s="180"/>
      <c r="H4" s="179" t="s">
        <v>6</v>
      </c>
      <c r="I4" s="180">
        <v>6000</v>
      </c>
      <c r="J4" s="179"/>
      <c r="K4" s="180"/>
      <c r="L4" s="179"/>
      <c r="M4" s="181"/>
      <c r="N4" s="182"/>
      <c r="O4" s="183" t="s">
        <v>71</v>
      </c>
      <c r="P4" s="177" t="s">
        <v>69</v>
      </c>
      <c r="Q4" s="177" t="s">
        <v>3</v>
      </c>
      <c r="R4" s="177">
        <v>1.5</v>
      </c>
      <c r="S4" s="177">
        <v>150</v>
      </c>
      <c r="T4" s="184"/>
      <c r="U4" s="177" t="s">
        <v>6</v>
      </c>
      <c r="V4" s="184">
        <v>6000</v>
      </c>
      <c r="W4" s="177"/>
      <c r="X4" s="184"/>
      <c r="Y4" s="177"/>
      <c r="Z4" s="223"/>
      <c r="AA4" s="306"/>
    </row>
    <row r="5" spans="1:28" x14ac:dyDescent="0.15">
      <c r="A5" s="307"/>
      <c r="B5" s="185" t="s">
        <v>68</v>
      </c>
      <c r="C5" s="179" t="s">
        <v>87</v>
      </c>
      <c r="D5" s="179" t="s">
        <v>10</v>
      </c>
      <c r="E5" s="179">
        <v>0.75</v>
      </c>
      <c r="F5" s="179">
        <v>75</v>
      </c>
      <c r="G5" s="180"/>
      <c r="H5" s="179" t="s">
        <v>7</v>
      </c>
      <c r="I5" s="180">
        <v>10000</v>
      </c>
      <c r="J5" s="179"/>
      <c r="K5" s="180"/>
      <c r="L5" s="179"/>
      <c r="M5" s="181"/>
      <c r="N5" s="182"/>
      <c r="O5" s="186" t="s">
        <v>68</v>
      </c>
      <c r="P5" s="177" t="s">
        <v>89</v>
      </c>
      <c r="Q5" s="177" t="s">
        <v>10</v>
      </c>
      <c r="R5" s="177">
        <v>0.75</v>
      </c>
      <c r="S5" s="177">
        <v>75</v>
      </c>
      <c r="T5" s="184"/>
      <c r="U5" s="177" t="s">
        <v>7</v>
      </c>
      <c r="V5" s="184">
        <v>10000</v>
      </c>
      <c r="W5" s="177"/>
      <c r="X5" s="184"/>
      <c r="Y5" s="177"/>
      <c r="Z5" s="187"/>
      <c r="AA5" s="306"/>
      <c r="AB5" s="306"/>
    </row>
    <row r="6" spans="1:28" x14ac:dyDescent="0.15">
      <c r="A6" s="307"/>
      <c r="B6" s="185"/>
      <c r="C6" s="179"/>
      <c r="D6" s="179" t="s">
        <v>11</v>
      </c>
      <c r="E6" s="179">
        <v>0.75</v>
      </c>
      <c r="F6" s="179">
        <v>75</v>
      </c>
      <c r="G6" s="180"/>
      <c r="H6" s="179" t="s">
        <v>0</v>
      </c>
      <c r="I6" s="180">
        <v>20000</v>
      </c>
      <c r="J6" s="179"/>
      <c r="K6" s="180"/>
      <c r="L6" s="179"/>
      <c r="M6" s="172"/>
      <c r="N6" s="173"/>
      <c r="O6" s="186"/>
      <c r="P6" s="177"/>
      <c r="Q6" s="177" t="s">
        <v>11</v>
      </c>
      <c r="R6" s="177">
        <v>0.75</v>
      </c>
      <c r="S6" s="177">
        <v>75</v>
      </c>
      <c r="T6" s="184"/>
      <c r="U6" s="177" t="s">
        <v>0</v>
      </c>
      <c r="V6" s="184">
        <v>20000</v>
      </c>
      <c r="W6" s="177"/>
      <c r="X6" s="184"/>
      <c r="Y6" s="177"/>
      <c r="Z6" s="187"/>
      <c r="AA6" s="306"/>
      <c r="AB6" s="306"/>
    </row>
    <row r="7" spans="1:28" x14ac:dyDescent="0.15">
      <c r="A7" s="307"/>
      <c r="B7" s="178"/>
      <c r="C7" s="179"/>
      <c r="D7" s="179" t="s">
        <v>4</v>
      </c>
      <c r="E7" s="179">
        <v>0.25</v>
      </c>
      <c r="F7" s="179">
        <v>25</v>
      </c>
      <c r="G7" s="179"/>
      <c r="H7" s="179"/>
      <c r="I7" s="179"/>
      <c r="J7" s="179"/>
      <c r="K7" s="179"/>
      <c r="L7" s="179"/>
      <c r="M7" s="172"/>
      <c r="N7" s="173"/>
      <c r="O7" s="183"/>
      <c r="P7" s="177"/>
      <c r="Q7" s="177" t="s">
        <v>4</v>
      </c>
      <c r="R7" s="177">
        <v>0.25</v>
      </c>
      <c r="S7" s="177">
        <v>25</v>
      </c>
      <c r="T7" s="177"/>
      <c r="U7" s="177"/>
      <c r="V7" s="177"/>
      <c r="W7" s="177"/>
      <c r="X7" s="177"/>
      <c r="Y7" s="177"/>
      <c r="Z7" s="187"/>
      <c r="AA7" s="306"/>
      <c r="AB7" s="306"/>
    </row>
    <row r="8" spans="1:28" x14ac:dyDescent="0.15">
      <c r="A8" s="307"/>
      <c r="B8" s="178"/>
      <c r="C8" s="179"/>
      <c r="D8" s="179" t="s">
        <v>5</v>
      </c>
      <c r="E8" s="179">
        <v>1.25</v>
      </c>
      <c r="F8" s="179">
        <v>125</v>
      </c>
      <c r="G8" s="179"/>
      <c r="H8" s="179"/>
      <c r="I8" s="179"/>
      <c r="J8" s="179"/>
      <c r="K8" s="179"/>
      <c r="L8" s="179"/>
      <c r="M8" s="172"/>
      <c r="N8" s="173"/>
      <c r="O8" s="183"/>
      <c r="P8" s="177"/>
      <c r="Q8" s="177" t="s">
        <v>5</v>
      </c>
      <c r="R8" s="177">
        <v>1.25</v>
      </c>
      <c r="S8" s="177">
        <v>125</v>
      </c>
      <c r="T8" s="177"/>
      <c r="U8" s="177"/>
      <c r="V8" s="177"/>
      <c r="W8" s="177"/>
      <c r="X8" s="177"/>
      <c r="Y8" s="177"/>
      <c r="Z8" s="187"/>
      <c r="AA8" s="306"/>
      <c r="AB8" s="306"/>
    </row>
    <row r="9" spans="1:28" ht="12" thickBot="1" x14ac:dyDescent="0.2">
      <c r="A9" s="308"/>
      <c r="B9" s="277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9"/>
      <c r="N9" s="190"/>
      <c r="O9" s="191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3"/>
      <c r="AA9" s="306"/>
      <c r="AB9" s="306"/>
    </row>
    <row r="10" spans="1:28" ht="12" thickBot="1" x14ac:dyDescent="0.2">
      <c r="A10" s="304"/>
      <c r="B10" s="194"/>
      <c r="C10" s="300"/>
      <c r="D10" s="196"/>
      <c r="E10" s="298"/>
      <c r="F10" s="196"/>
      <c r="G10" s="196"/>
      <c r="H10" s="196"/>
      <c r="I10" s="197"/>
      <c r="J10" s="198"/>
      <c r="K10" s="199"/>
      <c r="L10" s="199"/>
      <c r="M10" s="200"/>
      <c r="N10" s="201"/>
      <c r="O10" s="202"/>
      <c r="P10" s="203"/>
      <c r="Q10" s="204"/>
      <c r="R10" s="204"/>
      <c r="S10" s="204"/>
      <c r="T10" s="204"/>
      <c r="U10" s="204"/>
      <c r="V10" s="205"/>
      <c r="W10" s="206"/>
      <c r="X10" s="204"/>
      <c r="Y10" s="204"/>
      <c r="Z10" s="207"/>
      <c r="AA10" s="306"/>
      <c r="AB10" s="306"/>
    </row>
    <row r="11" spans="1:28" ht="15.75" customHeight="1" thickBot="1" x14ac:dyDescent="0.2">
      <c r="A11" s="307"/>
      <c r="B11" s="208" t="s">
        <v>62</v>
      </c>
      <c r="C11" s="188"/>
      <c r="D11" s="289"/>
      <c r="E11" s="188"/>
      <c r="F11" s="189"/>
      <c r="G11" s="417" t="s">
        <v>29</v>
      </c>
      <c r="H11" s="417"/>
      <c r="I11" s="417"/>
      <c r="J11" s="417"/>
      <c r="K11" s="417"/>
      <c r="L11" s="424"/>
      <c r="M11" s="210"/>
      <c r="N11" s="211"/>
      <c r="O11" s="259" t="s">
        <v>62</v>
      </c>
      <c r="P11" s="260"/>
      <c r="Q11" s="260"/>
      <c r="R11" s="291"/>
      <c r="S11" s="286"/>
      <c r="T11" s="410" t="s">
        <v>29</v>
      </c>
      <c r="U11" s="405"/>
      <c r="V11" s="405"/>
      <c r="W11" s="405"/>
      <c r="X11" s="405"/>
      <c r="Y11" s="406"/>
      <c r="Z11" s="309"/>
      <c r="AA11" s="306"/>
      <c r="AB11" s="306"/>
    </row>
    <row r="12" spans="1:28" x14ac:dyDescent="0.15">
      <c r="A12" s="310"/>
      <c r="B12" s="212"/>
      <c r="C12" s="213" t="s">
        <v>23</v>
      </c>
      <c r="D12" s="213" t="s">
        <v>79</v>
      </c>
      <c r="E12" s="213" t="s">
        <v>77</v>
      </c>
      <c r="F12" s="213" t="s">
        <v>78</v>
      </c>
      <c r="G12" s="214" t="s">
        <v>1</v>
      </c>
      <c r="H12" s="215" t="s">
        <v>3</v>
      </c>
      <c r="I12" s="215" t="s">
        <v>10</v>
      </c>
      <c r="J12" s="216" t="s">
        <v>11</v>
      </c>
      <c r="K12" s="215" t="s">
        <v>4</v>
      </c>
      <c r="L12" s="217" t="s">
        <v>5</v>
      </c>
      <c r="M12" s="218"/>
      <c r="N12" s="219"/>
      <c r="O12" s="295"/>
      <c r="P12" s="204" t="s">
        <v>23</v>
      </c>
      <c r="Q12" s="204" t="s">
        <v>22</v>
      </c>
      <c r="R12" s="204" t="s">
        <v>77</v>
      </c>
      <c r="S12" s="204" t="s">
        <v>78</v>
      </c>
      <c r="T12" s="290" t="s">
        <v>1</v>
      </c>
      <c r="U12" s="231" t="s">
        <v>3</v>
      </c>
      <c r="V12" s="231" t="s">
        <v>12</v>
      </c>
      <c r="W12" s="265" t="s">
        <v>11</v>
      </c>
      <c r="X12" s="231" t="s">
        <v>4</v>
      </c>
      <c r="Y12" s="232" t="s">
        <v>5</v>
      </c>
      <c r="Z12" s="224"/>
    </row>
    <row r="13" spans="1:28" ht="22.5" x14ac:dyDescent="0.15">
      <c r="A13" s="310"/>
      <c r="B13" s="359" t="s">
        <v>33</v>
      </c>
      <c r="C13" s="63">
        <v>12.5</v>
      </c>
      <c r="D13" s="63"/>
      <c r="E13" s="63">
        <v>5</v>
      </c>
      <c r="F13" s="227" t="s">
        <v>93</v>
      </c>
      <c r="G13" s="358">
        <v>0</v>
      </c>
      <c r="H13" s="356">
        <v>0</v>
      </c>
      <c r="I13" s="356">
        <v>0</v>
      </c>
      <c r="J13" s="356">
        <v>0</v>
      </c>
      <c r="K13" s="356">
        <v>0</v>
      </c>
      <c r="L13" s="357">
        <v>0</v>
      </c>
      <c r="M13" s="218"/>
      <c r="N13" s="219"/>
      <c r="O13" s="98" t="s">
        <v>30</v>
      </c>
      <c r="P13" s="80">
        <v>42</v>
      </c>
      <c r="Q13" s="80" t="s">
        <v>9</v>
      </c>
      <c r="R13" s="80">
        <v>8</v>
      </c>
      <c r="S13" s="270" t="s">
        <v>96</v>
      </c>
      <c r="T13" s="160">
        <v>3822</v>
      </c>
      <c r="U13" s="341">
        <v>168</v>
      </c>
      <c r="V13" s="341">
        <v>168</v>
      </c>
      <c r="W13" s="341">
        <v>126</v>
      </c>
      <c r="X13" s="341">
        <v>42</v>
      </c>
      <c r="Y13" s="342">
        <v>42</v>
      </c>
      <c r="Z13" s="224"/>
    </row>
    <row r="14" spans="1:28" ht="22.5" x14ac:dyDescent="0.15">
      <c r="A14" s="310"/>
      <c r="B14" s="359" t="s">
        <v>35</v>
      </c>
      <c r="C14" s="63">
        <v>13</v>
      </c>
      <c r="D14" s="63"/>
      <c r="E14" s="63"/>
      <c r="F14" s="63"/>
      <c r="G14" s="358">
        <v>0</v>
      </c>
      <c r="H14" s="356">
        <v>0</v>
      </c>
      <c r="I14" s="356">
        <v>0</v>
      </c>
      <c r="J14" s="356">
        <v>0</v>
      </c>
      <c r="K14" s="356">
        <v>0</v>
      </c>
      <c r="L14" s="357">
        <v>0</v>
      </c>
      <c r="M14" s="218"/>
      <c r="N14" s="219"/>
      <c r="O14" s="98" t="s">
        <v>30</v>
      </c>
      <c r="P14" s="80">
        <v>3</v>
      </c>
      <c r="Q14" s="80" t="s">
        <v>9</v>
      </c>
      <c r="R14" s="80">
        <v>3</v>
      </c>
      <c r="S14" s="270" t="s">
        <v>97</v>
      </c>
      <c r="T14" s="160">
        <v>273</v>
      </c>
      <c r="U14" s="341">
        <v>12</v>
      </c>
      <c r="V14" s="341">
        <v>12</v>
      </c>
      <c r="W14" s="341">
        <v>9</v>
      </c>
      <c r="X14" s="341">
        <v>0</v>
      </c>
      <c r="Y14" s="342">
        <v>0</v>
      </c>
      <c r="Z14" s="224"/>
    </row>
    <row r="15" spans="1:28" ht="22.5" x14ac:dyDescent="0.15">
      <c r="A15" s="310"/>
      <c r="B15" s="359" t="s">
        <v>34</v>
      </c>
      <c r="C15" s="63">
        <v>25</v>
      </c>
      <c r="D15" s="63"/>
      <c r="E15" s="63"/>
      <c r="F15" s="63"/>
      <c r="G15" s="358">
        <v>0</v>
      </c>
      <c r="H15" s="356">
        <v>0</v>
      </c>
      <c r="I15" s="356">
        <v>0</v>
      </c>
      <c r="J15" s="356">
        <v>0</v>
      </c>
      <c r="K15" s="356">
        <v>0</v>
      </c>
      <c r="L15" s="357">
        <v>0</v>
      </c>
      <c r="M15" s="218"/>
      <c r="N15" s="219"/>
      <c r="O15" s="98"/>
      <c r="P15" s="80"/>
      <c r="Q15" s="80" t="s">
        <v>14</v>
      </c>
      <c r="R15" s="80"/>
      <c r="S15" s="270" t="s">
        <v>97</v>
      </c>
      <c r="T15" s="160">
        <v>0</v>
      </c>
      <c r="U15" s="341">
        <v>0</v>
      </c>
      <c r="V15" s="341">
        <v>0</v>
      </c>
      <c r="W15" s="341">
        <v>0</v>
      </c>
      <c r="X15" s="341">
        <v>9</v>
      </c>
      <c r="Y15" s="342">
        <v>3</v>
      </c>
      <c r="Z15" s="224"/>
    </row>
    <row r="16" spans="1:28" ht="36" customHeight="1" x14ac:dyDescent="0.15">
      <c r="A16" s="310"/>
      <c r="B16" s="359" t="s">
        <v>40</v>
      </c>
      <c r="C16" s="63">
        <v>2</v>
      </c>
      <c r="D16" s="63" t="s">
        <v>13</v>
      </c>
      <c r="E16" s="63">
        <v>2</v>
      </c>
      <c r="F16" s="63" t="s">
        <v>94</v>
      </c>
      <c r="G16" s="358">
        <v>0</v>
      </c>
      <c r="H16" s="356">
        <v>8</v>
      </c>
      <c r="I16" s="356">
        <v>8</v>
      </c>
      <c r="J16" s="356">
        <v>8</v>
      </c>
      <c r="K16" s="356">
        <v>4</v>
      </c>
      <c r="L16" s="357">
        <v>4</v>
      </c>
      <c r="M16" s="218"/>
      <c r="N16" s="219"/>
      <c r="O16" s="98" t="s">
        <v>31</v>
      </c>
      <c r="P16" s="80">
        <v>25</v>
      </c>
      <c r="Q16" s="80"/>
      <c r="R16" s="80"/>
      <c r="S16" s="80"/>
      <c r="T16" s="160">
        <v>0</v>
      </c>
      <c r="U16" s="341">
        <v>0</v>
      </c>
      <c r="V16" s="341">
        <v>0</v>
      </c>
      <c r="W16" s="341">
        <v>0</v>
      </c>
      <c r="X16" s="341">
        <v>0</v>
      </c>
      <c r="Y16" s="342">
        <v>0</v>
      </c>
      <c r="Z16" s="224"/>
    </row>
    <row r="17" spans="1:26" ht="36.75" customHeight="1" x14ac:dyDescent="0.15">
      <c r="A17" s="310"/>
      <c r="B17" s="359"/>
      <c r="C17" s="63">
        <v>10</v>
      </c>
      <c r="D17" s="63" t="s">
        <v>13</v>
      </c>
      <c r="E17" s="63"/>
      <c r="F17" s="63"/>
      <c r="G17" s="358">
        <v>1050</v>
      </c>
      <c r="H17" s="356">
        <v>40</v>
      </c>
      <c r="I17" s="356">
        <v>40</v>
      </c>
      <c r="J17" s="356">
        <v>40</v>
      </c>
      <c r="K17" s="356">
        <v>20</v>
      </c>
      <c r="L17" s="357">
        <v>20</v>
      </c>
      <c r="M17" s="218"/>
      <c r="N17" s="219"/>
      <c r="O17" s="98" t="s">
        <v>42</v>
      </c>
      <c r="P17" s="80">
        <v>14</v>
      </c>
      <c r="Q17" s="80"/>
      <c r="R17" s="80"/>
      <c r="S17" s="80"/>
      <c r="T17" s="160">
        <v>0</v>
      </c>
      <c r="U17" s="341">
        <v>0</v>
      </c>
      <c r="V17" s="341">
        <v>0</v>
      </c>
      <c r="W17" s="341">
        <v>0</v>
      </c>
      <c r="X17" s="341">
        <v>0</v>
      </c>
      <c r="Y17" s="342">
        <v>0</v>
      </c>
      <c r="Z17" s="224"/>
    </row>
    <row r="18" spans="1:26" ht="30" customHeight="1" x14ac:dyDescent="0.15">
      <c r="A18" s="310"/>
      <c r="B18" s="359" t="s">
        <v>38</v>
      </c>
      <c r="C18" s="63">
        <v>24</v>
      </c>
      <c r="D18" s="63" t="s">
        <v>13</v>
      </c>
      <c r="E18" s="63"/>
      <c r="F18" s="63"/>
      <c r="G18" s="358">
        <v>2520</v>
      </c>
      <c r="H18" s="356">
        <v>96</v>
      </c>
      <c r="I18" s="356">
        <v>96</v>
      </c>
      <c r="J18" s="356">
        <v>96</v>
      </c>
      <c r="K18" s="356">
        <v>48</v>
      </c>
      <c r="L18" s="357">
        <v>48</v>
      </c>
      <c r="M18" s="218"/>
      <c r="N18" s="219"/>
      <c r="O18" s="98" t="s">
        <v>26</v>
      </c>
      <c r="P18" s="80">
        <v>15</v>
      </c>
      <c r="Q18" s="80"/>
      <c r="R18" s="80"/>
      <c r="S18" s="80"/>
      <c r="T18" s="160">
        <v>0</v>
      </c>
      <c r="U18" s="341">
        <v>0</v>
      </c>
      <c r="V18" s="341">
        <v>0</v>
      </c>
      <c r="W18" s="341">
        <v>0</v>
      </c>
      <c r="X18" s="341">
        <v>0</v>
      </c>
      <c r="Y18" s="342">
        <v>0</v>
      </c>
      <c r="Z18" s="224"/>
    </row>
    <row r="19" spans="1:26" ht="26.25" customHeight="1" x14ac:dyDescent="0.15">
      <c r="A19" s="310"/>
      <c r="B19" s="359" t="s">
        <v>21</v>
      </c>
      <c r="C19" s="63">
        <v>1</v>
      </c>
      <c r="D19" s="63" t="s">
        <v>17</v>
      </c>
      <c r="E19" s="63">
        <v>1</v>
      </c>
      <c r="F19" s="227" t="s">
        <v>86</v>
      </c>
      <c r="G19" s="358">
        <v>0</v>
      </c>
      <c r="H19" s="356">
        <v>2</v>
      </c>
      <c r="I19" s="356">
        <v>4</v>
      </c>
      <c r="J19" s="356">
        <v>0</v>
      </c>
      <c r="K19" s="356">
        <v>10</v>
      </c>
      <c r="L19" s="357">
        <v>40</v>
      </c>
      <c r="M19" s="218"/>
      <c r="N19" s="219"/>
      <c r="O19" s="98" t="s">
        <v>21</v>
      </c>
      <c r="P19" s="80">
        <v>0.5</v>
      </c>
      <c r="Q19" s="80" t="s">
        <v>17</v>
      </c>
      <c r="R19" s="80">
        <v>0.5</v>
      </c>
      <c r="S19" s="80" t="s">
        <v>83</v>
      </c>
      <c r="T19" s="160">
        <v>0</v>
      </c>
      <c r="U19" s="341">
        <v>1</v>
      </c>
      <c r="V19" s="341">
        <v>2</v>
      </c>
      <c r="W19" s="341">
        <v>0</v>
      </c>
      <c r="X19" s="341">
        <v>5</v>
      </c>
      <c r="Y19" s="342">
        <v>20</v>
      </c>
      <c r="Z19" s="224"/>
    </row>
    <row r="20" spans="1:26" ht="12" thickBot="1" x14ac:dyDescent="0.2">
      <c r="A20" s="310"/>
      <c r="B20" s="359" t="s">
        <v>39</v>
      </c>
      <c r="C20" s="63">
        <v>12</v>
      </c>
      <c r="D20" s="63"/>
      <c r="E20" s="63"/>
      <c r="F20" s="63"/>
      <c r="G20" s="358">
        <v>0</v>
      </c>
      <c r="H20" s="356">
        <v>0</v>
      </c>
      <c r="I20" s="356">
        <v>0</v>
      </c>
      <c r="J20" s="356">
        <v>0</v>
      </c>
      <c r="K20" s="356">
        <v>0</v>
      </c>
      <c r="L20" s="357">
        <v>0</v>
      </c>
      <c r="M20" s="218"/>
      <c r="N20" s="219"/>
      <c r="O20" s="371" t="s">
        <v>41</v>
      </c>
      <c r="P20" s="101">
        <v>0.5</v>
      </c>
      <c r="Q20" s="101" t="s">
        <v>90</v>
      </c>
      <c r="R20" s="101">
        <v>0.5</v>
      </c>
      <c r="S20" s="101" t="s">
        <v>95</v>
      </c>
      <c r="T20" s="372">
        <v>0</v>
      </c>
      <c r="U20" s="344">
        <v>2</v>
      </c>
      <c r="V20" s="344">
        <v>1</v>
      </c>
      <c r="W20" s="344">
        <v>0</v>
      </c>
      <c r="X20" s="344">
        <v>20</v>
      </c>
      <c r="Y20" s="345">
        <v>30</v>
      </c>
      <c r="Z20" s="224"/>
    </row>
    <row r="21" spans="1:26" ht="23.25" thickBot="1" x14ac:dyDescent="0.2">
      <c r="A21" s="310"/>
      <c r="B21" s="373" t="s">
        <v>41</v>
      </c>
      <c r="C21" s="152">
        <v>0.5</v>
      </c>
      <c r="D21" s="377" t="s">
        <v>90</v>
      </c>
      <c r="E21" s="152">
        <v>0.5</v>
      </c>
      <c r="F21" s="152" t="s">
        <v>95</v>
      </c>
      <c r="G21" s="374">
        <v>0</v>
      </c>
      <c r="H21" s="362">
        <v>2</v>
      </c>
      <c r="I21" s="362">
        <v>1</v>
      </c>
      <c r="J21" s="362">
        <v>0</v>
      </c>
      <c r="K21" s="362">
        <v>20</v>
      </c>
      <c r="L21" s="363">
        <v>30</v>
      </c>
      <c r="M21" s="218"/>
      <c r="N21" s="219"/>
      <c r="O21" s="233" t="s">
        <v>2</v>
      </c>
      <c r="P21" s="234">
        <v>100</v>
      </c>
      <c r="Q21" s="234"/>
      <c r="R21" s="234"/>
      <c r="S21" s="234"/>
      <c r="T21" s="375">
        <v>4095</v>
      </c>
      <c r="U21" s="347">
        <v>183</v>
      </c>
      <c r="V21" s="347">
        <v>183</v>
      </c>
      <c r="W21" s="347">
        <v>135</v>
      </c>
      <c r="X21" s="347">
        <v>76</v>
      </c>
      <c r="Y21" s="348">
        <v>95</v>
      </c>
      <c r="Z21" s="224"/>
    </row>
    <row r="22" spans="1:26" ht="12" thickBot="1" x14ac:dyDescent="0.2">
      <c r="A22" s="310"/>
      <c r="B22" s="249" t="s">
        <v>2</v>
      </c>
      <c r="C22" s="250">
        <v>100</v>
      </c>
      <c r="D22" s="250"/>
      <c r="E22" s="250"/>
      <c r="F22" s="250"/>
      <c r="G22" s="251">
        <v>3570</v>
      </c>
      <c r="H22" s="252">
        <v>148</v>
      </c>
      <c r="I22" s="252">
        <v>149</v>
      </c>
      <c r="J22" s="252">
        <v>144</v>
      </c>
      <c r="K22" s="252">
        <v>102</v>
      </c>
      <c r="L22" s="253">
        <v>142</v>
      </c>
      <c r="M22" s="254"/>
      <c r="N22" s="255"/>
      <c r="O22" s="243" t="s">
        <v>58</v>
      </c>
      <c r="P22" s="244">
        <v>0</v>
      </c>
      <c r="Q22" s="245"/>
      <c r="R22" s="245"/>
      <c r="S22" s="245"/>
      <c r="T22" s="246"/>
      <c r="U22" s="247"/>
      <c r="V22" s="247"/>
      <c r="W22" s="247"/>
      <c r="X22" s="248"/>
      <c r="Y22" s="247"/>
      <c r="Z22" s="187"/>
    </row>
    <row r="23" spans="1:26" ht="12" thickBot="1" x14ac:dyDescent="0.2">
      <c r="A23" s="310"/>
      <c r="B23" s="256" t="s">
        <v>58</v>
      </c>
      <c r="C23" s="257">
        <v>0</v>
      </c>
      <c r="D23" s="258"/>
      <c r="E23" s="258"/>
      <c r="F23" s="258"/>
      <c r="G23" s="213"/>
      <c r="H23" s="213"/>
      <c r="I23" s="213"/>
      <c r="J23" s="213"/>
      <c r="K23" s="213"/>
      <c r="L23" s="213"/>
      <c r="M23" s="181"/>
      <c r="N23" s="219"/>
      <c r="O23" s="176"/>
      <c r="P23" s="282"/>
      <c r="Q23" s="177"/>
      <c r="R23" s="177"/>
      <c r="S23" s="177"/>
      <c r="T23" s="283"/>
      <c r="U23" s="221"/>
      <c r="V23" s="221"/>
      <c r="W23" s="221"/>
      <c r="X23" s="221"/>
      <c r="Y23" s="221"/>
      <c r="Z23" s="224"/>
    </row>
    <row r="24" spans="1:26" ht="12" thickBot="1" x14ac:dyDescent="0.2">
      <c r="A24" s="307"/>
      <c r="B24" s="194"/>
      <c r="C24" s="298"/>
      <c r="D24" s="261"/>
      <c r="E24" s="179"/>
      <c r="F24" s="171"/>
      <c r="G24" s="261"/>
      <c r="H24" s="261"/>
      <c r="I24" s="261"/>
      <c r="J24" s="261"/>
      <c r="K24" s="261"/>
      <c r="L24" s="261"/>
      <c r="M24" s="172"/>
      <c r="N24" s="262"/>
      <c r="O24" s="284"/>
      <c r="P24" s="247"/>
      <c r="Q24" s="247"/>
      <c r="R24" s="247"/>
      <c r="S24" s="247"/>
      <c r="T24" s="279"/>
      <c r="U24" s="280"/>
      <c r="V24" s="280"/>
      <c r="W24" s="281"/>
      <c r="X24" s="280"/>
      <c r="Y24" s="285"/>
      <c r="Z24" s="309"/>
    </row>
    <row r="25" spans="1:26" ht="24.75" customHeight="1" thickBot="1" x14ac:dyDescent="0.2">
      <c r="A25" s="307"/>
      <c r="B25" s="288" t="s">
        <v>61</v>
      </c>
      <c r="C25" s="188"/>
      <c r="D25" s="209"/>
      <c r="E25" s="188"/>
      <c r="F25" s="189"/>
      <c r="G25" s="418" t="s">
        <v>29</v>
      </c>
      <c r="H25" s="418"/>
      <c r="I25" s="418"/>
      <c r="J25" s="418"/>
      <c r="K25" s="418"/>
      <c r="L25" s="425"/>
      <c r="M25" s="210"/>
      <c r="N25" s="211"/>
      <c r="O25" s="259" t="s">
        <v>61</v>
      </c>
      <c r="P25" s="260"/>
      <c r="Q25" s="292"/>
      <c r="R25" s="292"/>
      <c r="S25" s="293"/>
      <c r="T25" s="404" t="s">
        <v>29</v>
      </c>
      <c r="U25" s="405"/>
      <c r="V25" s="405"/>
      <c r="W25" s="405"/>
      <c r="X25" s="405"/>
      <c r="Y25" s="406"/>
      <c r="Z25" s="224"/>
    </row>
    <row r="26" spans="1:26" ht="15.75" customHeight="1" x14ac:dyDescent="0.15">
      <c r="A26" s="310"/>
      <c r="B26" s="287"/>
      <c r="C26" s="213" t="s">
        <v>23</v>
      </c>
      <c r="D26" s="213" t="s">
        <v>80</v>
      </c>
      <c r="E26" s="213" t="s">
        <v>77</v>
      </c>
      <c r="F26" s="213" t="s">
        <v>78</v>
      </c>
      <c r="G26" s="214" t="s">
        <v>1</v>
      </c>
      <c r="H26" s="215" t="s">
        <v>3</v>
      </c>
      <c r="I26" s="215" t="s">
        <v>12</v>
      </c>
      <c r="J26" s="216" t="s">
        <v>11</v>
      </c>
      <c r="K26" s="215" t="s">
        <v>4</v>
      </c>
      <c r="L26" s="217" t="s">
        <v>5</v>
      </c>
      <c r="M26" s="218"/>
      <c r="N26" s="219"/>
      <c r="O26" s="295"/>
      <c r="P26" s="204" t="s">
        <v>23</v>
      </c>
      <c r="Q26" s="204" t="s">
        <v>22</v>
      </c>
      <c r="R26" s="204" t="s">
        <v>77</v>
      </c>
      <c r="S26" s="204" t="s">
        <v>78</v>
      </c>
      <c r="T26" s="290" t="s">
        <v>1</v>
      </c>
      <c r="U26" s="231" t="s">
        <v>3</v>
      </c>
      <c r="V26" s="231" t="s">
        <v>12</v>
      </c>
      <c r="W26" s="265" t="s">
        <v>11</v>
      </c>
      <c r="X26" s="231" t="s">
        <v>4</v>
      </c>
      <c r="Y26" s="232" t="s">
        <v>5</v>
      </c>
      <c r="Z26" s="224"/>
    </row>
    <row r="27" spans="1:26" ht="23.25" customHeight="1" x14ac:dyDescent="0.15">
      <c r="A27" s="310"/>
      <c r="B27" s="359" t="s">
        <v>33</v>
      </c>
      <c r="C27" s="63">
        <v>12.5</v>
      </c>
      <c r="D27" s="227" t="s">
        <v>66</v>
      </c>
      <c r="E27" s="63">
        <v>5</v>
      </c>
      <c r="F27" s="227" t="s">
        <v>93</v>
      </c>
      <c r="G27" s="355">
        <v>7537.5</v>
      </c>
      <c r="H27" s="356">
        <v>25</v>
      </c>
      <c r="I27" s="356">
        <v>25</v>
      </c>
      <c r="J27" s="356">
        <v>50</v>
      </c>
      <c r="K27" s="356">
        <v>12.5</v>
      </c>
      <c r="L27" s="357">
        <v>12.5</v>
      </c>
      <c r="M27" s="218"/>
      <c r="N27" s="219"/>
      <c r="O27" s="98" t="s">
        <v>30</v>
      </c>
      <c r="P27" s="80">
        <v>42</v>
      </c>
      <c r="Q27" s="80" t="s">
        <v>9</v>
      </c>
      <c r="R27" s="80">
        <v>8</v>
      </c>
      <c r="S27" s="270" t="s">
        <v>96</v>
      </c>
      <c r="T27" s="336">
        <v>3822</v>
      </c>
      <c r="U27" s="157">
        <v>168</v>
      </c>
      <c r="V27" s="157">
        <v>168</v>
      </c>
      <c r="W27" s="157">
        <v>126</v>
      </c>
      <c r="X27" s="157">
        <v>42</v>
      </c>
      <c r="Y27" s="159">
        <v>42</v>
      </c>
      <c r="Z27" s="224"/>
    </row>
    <row r="28" spans="1:26" ht="24" customHeight="1" x14ac:dyDescent="0.15">
      <c r="A28" s="310"/>
      <c r="B28" s="359" t="s">
        <v>35</v>
      </c>
      <c r="C28" s="63">
        <v>13</v>
      </c>
      <c r="D28" s="63"/>
      <c r="E28" s="63"/>
      <c r="F28" s="63"/>
      <c r="G28" s="358">
        <v>0</v>
      </c>
      <c r="H28" s="356">
        <v>0</v>
      </c>
      <c r="I28" s="356">
        <v>0</v>
      </c>
      <c r="J28" s="356">
        <v>0</v>
      </c>
      <c r="K28" s="356">
        <v>0</v>
      </c>
      <c r="L28" s="357">
        <v>0</v>
      </c>
      <c r="M28" s="218"/>
      <c r="N28" s="219"/>
      <c r="O28" s="98" t="s">
        <v>30</v>
      </c>
      <c r="P28" s="80">
        <v>3</v>
      </c>
      <c r="Q28" s="80" t="s">
        <v>9</v>
      </c>
      <c r="R28" s="80">
        <v>3</v>
      </c>
      <c r="S28" s="270" t="s">
        <v>97</v>
      </c>
      <c r="T28" s="336">
        <v>273</v>
      </c>
      <c r="U28" s="157">
        <v>12</v>
      </c>
      <c r="V28" s="157">
        <v>12</v>
      </c>
      <c r="W28" s="157">
        <v>9</v>
      </c>
      <c r="X28" s="157">
        <v>0</v>
      </c>
      <c r="Y28" s="159">
        <v>0</v>
      </c>
      <c r="Z28" s="224"/>
    </row>
    <row r="29" spans="1:26" ht="25.5" customHeight="1" x14ac:dyDescent="0.15">
      <c r="A29" s="310"/>
      <c r="B29" s="359" t="s">
        <v>34</v>
      </c>
      <c r="C29" s="63">
        <v>25</v>
      </c>
      <c r="D29" s="63"/>
      <c r="E29" s="63"/>
      <c r="F29" s="63"/>
      <c r="G29" s="358">
        <v>0</v>
      </c>
      <c r="H29" s="356">
        <v>0</v>
      </c>
      <c r="I29" s="356">
        <v>0</v>
      </c>
      <c r="J29" s="356">
        <v>0</v>
      </c>
      <c r="K29" s="356">
        <v>0</v>
      </c>
      <c r="L29" s="357">
        <v>0</v>
      </c>
      <c r="M29" s="218"/>
      <c r="N29" s="219"/>
      <c r="O29" s="98"/>
      <c r="P29" s="80"/>
      <c r="Q29" s="80" t="s">
        <v>14</v>
      </c>
      <c r="R29" s="80"/>
      <c r="S29" s="270" t="s">
        <v>97</v>
      </c>
      <c r="T29" s="336">
        <v>0</v>
      </c>
      <c r="U29" s="157">
        <v>0</v>
      </c>
      <c r="V29" s="157">
        <v>0</v>
      </c>
      <c r="W29" s="157">
        <v>0</v>
      </c>
      <c r="X29" s="157">
        <v>9</v>
      </c>
      <c r="Y29" s="159">
        <v>3</v>
      </c>
      <c r="Z29" s="224"/>
    </row>
    <row r="30" spans="1:26" ht="35.25" customHeight="1" x14ac:dyDescent="0.15">
      <c r="A30" s="310"/>
      <c r="B30" s="359" t="s">
        <v>40</v>
      </c>
      <c r="C30" s="63">
        <v>2</v>
      </c>
      <c r="D30" s="63" t="s">
        <v>13</v>
      </c>
      <c r="E30" s="63">
        <v>2</v>
      </c>
      <c r="F30" s="63" t="s">
        <v>94</v>
      </c>
      <c r="G30" s="358">
        <v>0</v>
      </c>
      <c r="H30" s="356">
        <v>8</v>
      </c>
      <c r="I30" s="356">
        <v>8</v>
      </c>
      <c r="J30" s="356">
        <v>8</v>
      </c>
      <c r="K30" s="356">
        <v>4</v>
      </c>
      <c r="L30" s="357">
        <v>4</v>
      </c>
      <c r="M30" s="218"/>
      <c r="N30" s="219"/>
      <c r="O30" s="98" t="s">
        <v>31</v>
      </c>
      <c r="P30" s="14">
        <v>10</v>
      </c>
      <c r="Q30" s="80" t="s">
        <v>14</v>
      </c>
      <c r="R30" s="80"/>
      <c r="S30" s="80"/>
      <c r="T30" s="336">
        <v>1810</v>
      </c>
      <c r="U30" s="157">
        <v>20</v>
      </c>
      <c r="V30" s="157">
        <v>40</v>
      </c>
      <c r="W30" s="157">
        <v>10</v>
      </c>
      <c r="X30" s="157">
        <v>30</v>
      </c>
      <c r="Y30" s="159">
        <v>10</v>
      </c>
      <c r="Z30" s="224"/>
    </row>
    <row r="31" spans="1:26" ht="35.25" customHeight="1" x14ac:dyDescent="0.15">
      <c r="A31" s="310"/>
      <c r="B31" s="359"/>
      <c r="C31" s="63">
        <v>10</v>
      </c>
      <c r="D31" s="63" t="s">
        <v>13</v>
      </c>
      <c r="E31" s="63"/>
      <c r="F31" s="63"/>
      <c r="G31" s="358">
        <v>1050</v>
      </c>
      <c r="H31" s="356">
        <v>40</v>
      </c>
      <c r="I31" s="356">
        <v>40</v>
      </c>
      <c r="J31" s="356">
        <v>40</v>
      </c>
      <c r="K31" s="356">
        <v>20</v>
      </c>
      <c r="L31" s="357">
        <v>20</v>
      </c>
      <c r="M31" s="218"/>
      <c r="N31" s="219"/>
      <c r="O31" s="98"/>
      <c r="P31" s="14">
        <v>15</v>
      </c>
      <c r="Q31" s="80"/>
      <c r="R31" s="80"/>
      <c r="S31" s="80"/>
      <c r="T31" s="336">
        <v>0</v>
      </c>
      <c r="U31" s="157">
        <v>0</v>
      </c>
      <c r="V31" s="157">
        <v>0</v>
      </c>
      <c r="W31" s="157">
        <v>0</v>
      </c>
      <c r="X31" s="157">
        <v>0</v>
      </c>
      <c r="Y31" s="159">
        <v>0</v>
      </c>
      <c r="Z31" s="224"/>
    </row>
    <row r="32" spans="1:26" ht="24.75" customHeight="1" x14ac:dyDescent="0.15">
      <c r="A32" s="310"/>
      <c r="B32" s="359" t="s">
        <v>38</v>
      </c>
      <c r="C32" s="63">
        <v>24</v>
      </c>
      <c r="D32" s="63" t="s">
        <v>13</v>
      </c>
      <c r="E32" s="63"/>
      <c r="F32" s="63"/>
      <c r="G32" s="358">
        <v>2520</v>
      </c>
      <c r="H32" s="356">
        <v>96</v>
      </c>
      <c r="I32" s="356">
        <v>96</v>
      </c>
      <c r="J32" s="356">
        <v>96</v>
      </c>
      <c r="K32" s="356">
        <v>48</v>
      </c>
      <c r="L32" s="357">
        <v>48</v>
      </c>
      <c r="M32" s="218"/>
      <c r="N32" s="219"/>
      <c r="O32" s="98" t="s">
        <v>42</v>
      </c>
      <c r="P32" s="80">
        <v>14</v>
      </c>
      <c r="Q32" s="80"/>
      <c r="R32" s="80"/>
      <c r="S32" s="80"/>
      <c r="T32" s="336">
        <v>0</v>
      </c>
      <c r="U32" s="157">
        <v>0</v>
      </c>
      <c r="V32" s="157">
        <v>0</v>
      </c>
      <c r="W32" s="157">
        <v>0</v>
      </c>
      <c r="X32" s="157">
        <v>0</v>
      </c>
      <c r="Y32" s="159">
        <v>0</v>
      </c>
      <c r="Z32" s="224"/>
    </row>
    <row r="33" spans="1:26" ht="15.75" customHeight="1" x14ac:dyDescent="0.15">
      <c r="A33" s="310"/>
      <c r="B33" s="359" t="s">
        <v>21</v>
      </c>
      <c r="C33" s="63">
        <v>1</v>
      </c>
      <c r="D33" s="63" t="s">
        <v>17</v>
      </c>
      <c r="E33" s="63">
        <v>1</v>
      </c>
      <c r="F33" s="227" t="s">
        <v>86</v>
      </c>
      <c r="G33" s="358">
        <v>0</v>
      </c>
      <c r="H33" s="356">
        <v>2</v>
      </c>
      <c r="I33" s="356">
        <v>4</v>
      </c>
      <c r="J33" s="356">
        <v>0</v>
      </c>
      <c r="K33" s="356">
        <v>10</v>
      </c>
      <c r="L33" s="357">
        <v>40</v>
      </c>
      <c r="M33" s="218"/>
      <c r="N33" s="219"/>
      <c r="O33" s="98" t="s">
        <v>26</v>
      </c>
      <c r="P33" s="80">
        <v>15</v>
      </c>
      <c r="Q33" s="80" t="s">
        <v>15</v>
      </c>
      <c r="R33" s="80"/>
      <c r="S33" s="80"/>
      <c r="T33" s="336">
        <v>2265</v>
      </c>
      <c r="U33" s="157">
        <v>30</v>
      </c>
      <c r="V33" s="157">
        <v>15</v>
      </c>
      <c r="W33" s="157">
        <v>15</v>
      </c>
      <c r="X33" s="157">
        <v>15</v>
      </c>
      <c r="Y33" s="159">
        <v>15</v>
      </c>
      <c r="Z33" s="224"/>
    </row>
    <row r="34" spans="1:26" x14ac:dyDescent="0.15">
      <c r="A34" s="310"/>
      <c r="B34" s="359" t="s">
        <v>55</v>
      </c>
      <c r="C34" s="63">
        <v>12</v>
      </c>
      <c r="D34" s="63"/>
      <c r="E34" s="63"/>
      <c r="F34" s="63"/>
      <c r="G34" s="358">
        <v>0</v>
      </c>
      <c r="H34" s="356">
        <v>0</v>
      </c>
      <c r="I34" s="356">
        <v>0</v>
      </c>
      <c r="J34" s="356">
        <v>0</v>
      </c>
      <c r="K34" s="356">
        <v>0</v>
      </c>
      <c r="L34" s="357">
        <v>0</v>
      </c>
      <c r="M34" s="218"/>
      <c r="N34" s="182"/>
      <c r="O34" s="98" t="s">
        <v>21</v>
      </c>
      <c r="P34" s="80">
        <v>0.5</v>
      </c>
      <c r="Q34" s="80" t="s">
        <v>17</v>
      </c>
      <c r="R34" s="80">
        <v>0.5</v>
      </c>
      <c r="S34" s="80" t="s">
        <v>83</v>
      </c>
      <c r="T34" s="364">
        <v>0</v>
      </c>
      <c r="U34" s="426">
        <v>1</v>
      </c>
      <c r="V34" s="426">
        <v>2</v>
      </c>
      <c r="W34" s="426">
        <v>0</v>
      </c>
      <c r="X34" s="426">
        <v>5</v>
      </c>
      <c r="Y34" s="427">
        <v>20</v>
      </c>
      <c r="Z34" s="224"/>
    </row>
    <row r="35" spans="1:26" ht="26.25" customHeight="1" thickBot="1" x14ac:dyDescent="0.2">
      <c r="A35" s="310"/>
      <c r="B35" s="373" t="s">
        <v>41</v>
      </c>
      <c r="C35" s="152">
        <v>0.5</v>
      </c>
      <c r="D35" s="377" t="s">
        <v>90</v>
      </c>
      <c r="E35" s="152">
        <v>0.5</v>
      </c>
      <c r="F35" s="152" t="s">
        <v>95</v>
      </c>
      <c r="G35" s="374">
        <v>0</v>
      </c>
      <c r="H35" s="362">
        <v>2</v>
      </c>
      <c r="I35" s="362">
        <v>1</v>
      </c>
      <c r="J35" s="362">
        <v>0</v>
      </c>
      <c r="K35" s="362">
        <v>20</v>
      </c>
      <c r="L35" s="363">
        <v>30</v>
      </c>
      <c r="M35" s="218"/>
      <c r="N35" s="219"/>
      <c r="O35" s="371" t="s">
        <v>41</v>
      </c>
      <c r="P35" s="101">
        <v>0.5</v>
      </c>
      <c r="Q35" s="378" t="s">
        <v>90</v>
      </c>
      <c r="R35" s="101">
        <v>0.5</v>
      </c>
      <c r="S35" s="101" t="s">
        <v>95</v>
      </c>
      <c r="T35" s="369">
        <v>0</v>
      </c>
      <c r="U35" s="285">
        <v>2</v>
      </c>
      <c r="V35" s="285">
        <v>1</v>
      </c>
      <c r="W35" s="285">
        <v>0</v>
      </c>
      <c r="X35" s="285">
        <v>20</v>
      </c>
      <c r="Y35" s="370">
        <v>30</v>
      </c>
      <c r="Z35" s="224"/>
    </row>
    <row r="36" spans="1:26" ht="12" thickBot="1" x14ac:dyDescent="0.2">
      <c r="A36" s="310"/>
      <c r="B36" s="249" t="s">
        <v>2</v>
      </c>
      <c r="C36" s="250">
        <v>100</v>
      </c>
      <c r="D36" s="250"/>
      <c r="E36" s="250"/>
      <c r="F36" s="250"/>
      <c r="G36" s="267">
        <v>11170.5</v>
      </c>
      <c r="H36" s="268">
        <v>173</v>
      </c>
      <c r="I36" s="268">
        <v>174</v>
      </c>
      <c r="J36" s="268">
        <v>194</v>
      </c>
      <c r="K36" s="268">
        <v>114.5</v>
      </c>
      <c r="L36" s="269">
        <v>154.5</v>
      </c>
      <c r="M36" s="218"/>
      <c r="N36" s="219"/>
      <c r="O36" s="233" t="s">
        <v>2</v>
      </c>
      <c r="P36" s="234">
        <v>100</v>
      </c>
      <c r="Q36" s="234"/>
      <c r="R36" s="234"/>
      <c r="S36" s="234"/>
      <c r="T36" s="235">
        <v>8170</v>
      </c>
      <c r="U36" s="236">
        <v>233</v>
      </c>
      <c r="V36" s="236">
        <v>238</v>
      </c>
      <c r="W36" s="236">
        <v>160</v>
      </c>
      <c r="X36" s="236">
        <v>121</v>
      </c>
      <c r="Y36" s="237">
        <v>120</v>
      </c>
      <c r="Z36" s="224"/>
    </row>
    <row r="37" spans="1:26" ht="15.75" customHeight="1" thickBot="1" x14ac:dyDescent="0.2">
      <c r="A37" s="310"/>
      <c r="B37" s="256" t="s">
        <v>58</v>
      </c>
      <c r="C37" s="257">
        <v>10000</v>
      </c>
      <c r="D37" s="258"/>
      <c r="E37" s="258"/>
      <c r="F37" s="258"/>
      <c r="G37" s="213"/>
      <c r="H37" s="213"/>
      <c r="I37" s="213"/>
      <c r="J37" s="213"/>
      <c r="K37" s="213"/>
      <c r="L37" s="213"/>
      <c r="M37" s="181"/>
      <c r="N37" s="219"/>
      <c r="O37" s="233" t="s">
        <v>58</v>
      </c>
      <c r="P37" s="244">
        <v>0</v>
      </c>
      <c r="Q37" s="245"/>
      <c r="R37" s="245"/>
      <c r="S37" s="245"/>
      <c r="T37" s="247"/>
      <c r="U37" s="247"/>
      <c r="V37" s="247"/>
      <c r="W37" s="247"/>
      <c r="X37" s="248"/>
      <c r="Y37" s="247"/>
      <c r="Z37" s="224"/>
    </row>
    <row r="38" spans="1:26" ht="15.75" customHeight="1" thickBot="1" x14ac:dyDescent="0.2">
      <c r="A38" s="307"/>
      <c r="B38" s="194"/>
      <c r="C38" s="298"/>
      <c r="D38" s="261"/>
      <c r="E38" s="240"/>
      <c r="F38" s="261"/>
      <c r="G38" s="261"/>
      <c r="H38" s="261"/>
      <c r="I38" s="261"/>
      <c r="J38" s="261"/>
      <c r="K38" s="261"/>
      <c r="L38" s="261"/>
      <c r="M38" s="172"/>
      <c r="N38" s="262"/>
      <c r="O38" s="175"/>
      <c r="P38" s="177"/>
      <c r="Q38" s="175"/>
      <c r="R38" s="177"/>
      <c r="S38" s="175"/>
      <c r="T38" s="175"/>
      <c r="U38" s="175"/>
      <c r="V38" s="175"/>
      <c r="W38" s="175"/>
      <c r="X38" s="175"/>
      <c r="Y38" s="175"/>
      <c r="Z38" s="224"/>
    </row>
    <row r="39" spans="1:26" ht="15.75" customHeight="1" thickBot="1" x14ac:dyDescent="0.2">
      <c r="A39" s="307"/>
      <c r="B39" s="153" t="s">
        <v>63</v>
      </c>
      <c r="C39" s="188"/>
      <c r="D39" s="289"/>
      <c r="E39" s="188"/>
      <c r="F39" s="189"/>
      <c r="G39" s="419" t="s">
        <v>29</v>
      </c>
      <c r="H39" s="419"/>
      <c r="I39" s="419"/>
      <c r="J39" s="419"/>
      <c r="K39" s="419"/>
      <c r="L39" s="420"/>
      <c r="M39" s="210"/>
      <c r="N39" s="211"/>
      <c r="O39" s="302"/>
      <c r="P39" s="229"/>
      <c r="Q39" s="302"/>
      <c r="R39" s="229"/>
      <c r="S39" s="302"/>
      <c r="T39" s="302"/>
      <c r="U39" s="302"/>
      <c r="V39" s="302"/>
      <c r="W39" s="302"/>
      <c r="X39" s="302"/>
      <c r="Y39" s="302"/>
      <c r="Z39" s="309"/>
    </row>
    <row r="40" spans="1:26" ht="24" customHeight="1" thickBot="1" x14ac:dyDescent="0.2">
      <c r="A40" s="310"/>
      <c r="B40" s="338"/>
      <c r="C40" s="298" t="s">
        <v>23</v>
      </c>
      <c r="D40" s="298" t="s">
        <v>80</v>
      </c>
      <c r="E40" s="298" t="s">
        <v>77</v>
      </c>
      <c r="F40" s="298" t="s">
        <v>78</v>
      </c>
      <c r="G40" s="339" t="s">
        <v>1</v>
      </c>
      <c r="H40" s="241" t="s">
        <v>3</v>
      </c>
      <c r="I40" s="241" t="s">
        <v>12</v>
      </c>
      <c r="J40" s="266" t="s">
        <v>11</v>
      </c>
      <c r="K40" s="241" t="s">
        <v>4</v>
      </c>
      <c r="L40" s="242" t="s">
        <v>5</v>
      </c>
      <c r="M40" s="218"/>
      <c r="N40" s="219"/>
      <c r="O40" s="154" t="s">
        <v>63</v>
      </c>
      <c r="P40" s="260"/>
      <c r="Q40" s="292"/>
      <c r="R40" s="292"/>
      <c r="S40" s="293"/>
      <c r="T40" s="407" t="s">
        <v>29</v>
      </c>
      <c r="U40" s="408"/>
      <c r="V40" s="408"/>
      <c r="W40" s="408"/>
      <c r="X40" s="408"/>
      <c r="Y40" s="409"/>
      <c r="Z40" s="224"/>
    </row>
    <row r="41" spans="1:26" ht="33.75" x14ac:dyDescent="0.15">
      <c r="A41" s="310"/>
      <c r="B41" s="359" t="s">
        <v>33</v>
      </c>
      <c r="C41" s="63">
        <v>12.5</v>
      </c>
      <c r="D41" s="227" t="s">
        <v>66</v>
      </c>
      <c r="E41" s="63">
        <v>5</v>
      </c>
      <c r="F41" s="227" t="s">
        <v>93</v>
      </c>
      <c r="G41" s="355">
        <v>7537.5</v>
      </c>
      <c r="H41" s="356">
        <v>25</v>
      </c>
      <c r="I41" s="356">
        <v>25</v>
      </c>
      <c r="J41" s="356">
        <v>50</v>
      </c>
      <c r="K41" s="356">
        <v>12.5</v>
      </c>
      <c r="L41" s="357">
        <v>12.5</v>
      </c>
      <c r="M41" s="218"/>
      <c r="N41" s="219"/>
      <c r="O41" s="295"/>
      <c r="P41" s="204" t="s">
        <v>23</v>
      </c>
      <c r="Q41" s="204" t="s">
        <v>22</v>
      </c>
      <c r="R41" s="204" t="s">
        <v>77</v>
      </c>
      <c r="S41" s="204" t="s">
        <v>78</v>
      </c>
      <c r="T41" s="290" t="s">
        <v>1</v>
      </c>
      <c r="U41" s="231" t="s">
        <v>3</v>
      </c>
      <c r="V41" s="231" t="s">
        <v>12</v>
      </c>
      <c r="W41" s="265" t="s">
        <v>11</v>
      </c>
      <c r="X41" s="231" t="s">
        <v>4</v>
      </c>
      <c r="Y41" s="232" t="s">
        <v>5</v>
      </c>
      <c r="Z41" s="224"/>
    </row>
    <row r="42" spans="1:26" ht="22.5" x14ac:dyDescent="0.15">
      <c r="A42" s="310"/>
      <c r="B42" s="359" t="s">
        <v>35</v>
      </c>
      <c r="C42" s="63">
        <v>13</v>
      </c>
      <c r="D42" s="63"/>
      <c r="E42" s="63"/>
      <c r="F42" s="63"/>
      <c r="G42" s="358">
        <v>0</v>
      </c>
      <c r="H42" s="356">
        <v>0</v>
      </c>
      <c r="I42" s="356">
        <v>0</v>
      </c>
      <c r="J42" s="356">
        <v>0</v>
      </c>
      <c r="K42" s="356">
        <v>0</v>
      </c>
      <c r="L42" s="357">
        <v>0</v>
      </c>
      <c r="M42" s="218"/>
      <c r="N42" s="219"/>
      <c r="O42" s="98" t="s">
        <v>30</v>
      </c>
      <c r="P42" s="80">
        <v>42</v>
      </c>
      <c r="Q42" s="80" t="s">
        <v>9</v>
      </c>
      <c r="R42" s="80">
        <v>8</v>
      </c>
      <c r="S42" s="270" t="s">
        <v>96</v>
      </c>
      <c r="T42" s="160">
        <v>3822</v>
      </c>
      <c r="U42" s="341">
        <v>168</v>
      </c>
      <c r="V42" s="341">
        <v>168</v>
      </c>
      <c r="W42" s="341">
        <v>126</v>
      </c>
      <c r="X42" s="341">
        <v>42</v>
      </c>
      <c r="Y42" s="342">
        <v>42</v>
      </c>
      <c r="Z42" s="224"/>
    </row>
    <row r="43" spans="1:26" ht="33.75" x14ac:dyDescent="0.15">
      <c r="A43" s="310"/>
      <c r="B43" s="359" t="s">
        <v>34</v>
      </c>
      <c r="C43" s="63">
        <v>22</v>
      </c>
      <c r="D43" s="227" t="s">
        <v>92</v>
      </c>
      <c r="E43" s="63"/>
      <c r="F43" s="63"/>
      <c r="G43" s="358">
        <v>3872</v>
      </c>
      <c r="H43" s="356">
        <v>0</v>
      </c>
      <c r="I43" s="356">
        <v>66</v>
      </c>
      <c r="J43" s="356">
        <v>0</v>
      </c>
      <c r="K43" s="356">
        <v>0</v>
      </c>
      <c r="L43" s="357">
        <v>0</v>
      </c>
      <c r="M43" s="218"/>
      <c r="N43" s="219"/>
      <c r="O43" s="98"/>
      <c r="P43" s="80"/>
      <c r="Q43" s="270" t="s">
        <v>73</v>
      </c>
      <c r="R43" s="80"/>
      <c r="S43" s="270" t="s">
        <v>96</v>
      </c>
      <c r="T43" s="158">
        <v>1806</v>
      </c>
      <c r="U43" s="157">
        <v>84</v>
      </c>
      <c r="V43" s="157">
        <v>126</v>
      </c>
      <c r="W43" s="157">
        <v>0</v>
      </c>
      <c r="X43" s="157">
        <v>84</v>
      </c>
      <c r="Y43" s="159">
        <v>42</v>
      </c>
      <c r="Z43" s="224"/>
    </row>
    <row r="44" spans="1:26" ht="22.5" x14ac:dyDescent="0.15">
      <c r="A44" s="310"/>
      <c r="B44" s="359" t="s">
        <v>43</v>
      </c>
      <c r="C44" s="63">
        <v>3</v>
      </c>
      <c r="D44" s="227" t="s">
        <v>75</v>
      </c>
      <c r="E44" s="63"/>
      <c r="F44" s="63"/>
      <c r="G44" s="358">
        <v>5985</v>
      </c>
      <c r="H44" s="356">
        <v>9</v>
      </c>
      <c r="I44" s="356">
        <v>6</v>
      </c>
      <c r="J44" s="356">
        <v>0</v>
      </c>
      <c r="K44" s="356">
        <v>3</v>
      </c>
      <c r="L44" s="357">
        <v>3</v>
      </c>
      <c r="M44" s="218"/>
      <c r="N44" s="219"/>
      <c r="O44" s="98" t="s">
        <v>30</v>
      </c>
      <c r="P44" s="80">
        <v>3</v>
      </c>
      <c r="Q44" s="80" t="s">
        <v>9</v>
      </c>
      <c r="R44" s="80">
        <v>3</v>
      </c>
      <c r="S44" s="270" t="s">
        <v>97</v>
      </c>
      <c r="T44" s="158">
        <v>273</v>
      </c>
      <c r="U44" s="157">
        <v>12</v>
      </c>
      <c r="V44" s="157">
        <v>12</v>
      </c>
      <c r="W44" s="157">
        <v>9</v>
      </c>
      <c r="X44" s="157">
        <v>0</v>
      </c>
      <c r="Y44" s="159">
        <v>0</v>
      </c>
      <c r="Z44" s="224"/>
    </row>
    <row r="45" spans="1:26" ht="22.5" x14ac:dyDescent="0.15">
      <c r="A45" s="310"/>
      <c r="B45" s="359" t="s">
        <v>40</v>
      </c>
      <c r="C45" s="63">
        <v>2</v>
      </c>
      <c r="D45" s="63" t="s">
        <v>13</v>
      </c>
      <c r="E45" s="63">
        <v>2</v>
      </c>
      <c r="F45" s="63" t="s">
        <v>94</v>
      </c>
      <c r="G45" s="358">
        <v>0</v>
      </c>
      <c r="H45" s="356">
        <v>8</v>
      </c>
      <c r="I45" s="356">
        <v>8</v>
      </c>
      <c r="J45" s="356">
        <v>8</v>
      </c>
      <c r="K45" s="356">
        <v>4</v>
      </c>
      <c r="L45" s="357">
        <v>4</v>
      </c>
      <c r="M45" s="218"/>
      <c r="N45" s="219"/>
      <c r="O45" s="98"/>
      <c r="P45" s="80"/>
      <c r="Q45" s="80" t="s">
        <v>14</v>
      </c>
      <c r="R45" s="80"/>
      <c r="S45" s="270" t="s">
        <v>97</v>
      </c>
      <c r="T45" s="158">
        <v>0</v>
      </c>
      <c r="U45" s="157">
        <v>0</v>
      </c>
      <c r="V45" s="157">
        <v>0</v>
      </c>
      <c r="W45" s="157">
        <v>0</v>
      </c>
      <c r="X45" s="157">
        <v>9</v>
      </c>
      <c r="Y45" s="159">
        <v>3</v>
      </c>
      <c r="Z45" s="224"/>
    </row>
    <row r="46" spans="1:26" ht="29.25" customHeight="1" x14ac:dyDescent="0.15">
      <c r="A46" s="310"/>
      <c r="B46" s="359"/>
      <c r="C46" s="63">
        <v>10</v>
      </c>
      <c r="D46" s="63" t="s">
        <v>13</v>
      </c>
      <c r="E46" s="63"/>
      <c r="F46" s="63"/>
      <c r="G46" s="358">
        <v>1050</v>
      </c>
      <c r="H46" s="356">
        <v>40</v>
      </c>
      <c r="I46" s="356">
        <v>40</v>
      </c>
      <c r="J46" s="356">
        <v>40</v>
      </c>
      <c r="K46" s="356">
        <v>20</v>
      </c>
      <c r="L46" s="357">
        <v>20</v>
      </c>
      <c r="M46" s="218"/>
      <c r="N46" s="219"/>
      <c r="O46" s="98"/>
      <c r="P46" s="80"/>
      <c r="Q46" s="270" t="s">
        <v>73</v>
      </c>
      <c r="R46" s="80"/>
      <c r="S46" s="270" t="s">
        <v>97</v>
      </c>
      <c r="T46" s="158">
        <v>129</v>
      </c>
      <c r="U46" s="157">
        <v>6</v>
      </c>
      <c r="V46" s="157">
        <v>9</v>
      </c>
      <c r="W46" s="157">
        <v>0</v>
      </c>
      <c r="X46" s="157">
        <v>6</v>
      </c>
      <c r="Y46" s="159">
        <v>3</v>
      </c>
      <c r="Z46" s="224"/>
    </row>
    <row r="47" spans="1:26" ht="34.5" customHeight="1" x14ac:dyDescent="0.15">
      <c r="A47" s="310"/>
      <c r="B47" s="359" t="s">
        <v>38</v>
      </c>
      <c r="C47" s="63">
        <v>24</v>
      </c>
      <c r="D47" s="63" t="s">
        <v>13</v>
      </c>
      <c r="E47" s="63"/>
      <c r="F47" s="63"/>
      <c r="G47" s="358">
        <v>2520</v>
      </c>
      <c r="H47" s="356">
        <v>96</v>
      </c>
      <c r="I47" s="356">
        <v>96</v>
      </c>
      <c r="J47" s="356">
        <v>96</v>
      </c>
      <c r="K47" s="356">
        <v>48</v>
      </c>
      <c r="L47" s="357">
        <v>48</v>
      </c>
      <c r="M47" s="218"/>
      <c r="N47" s="219"/>
      <c r="O47" s="98" t="s">
        <v>31</v>
      </c>
      <c r="P47" s="80">
        <v>10</v>
      </c>
      <c r="Q47" s="80" t="s">
        <v>14</v>
      </c>
      <c r="R47" s="80"/>
      <c r="S47" s="80"/>
      <c r="T47" s="158">
        <v>1810</v>
      </c>
      <c r="U47" s="157">
        <v>20</v>
      </c>
      <c r="V47" s="157">
        <v>40</v>
      </c>
      <c r="W47" s="157">
        <v>10</v>
      </c>
      <c r="X47" s="157">
        <v>30</v>
      </c>
      <c r="Y47" s="159">
        <v>10</v>
      </c>
      <c r="Z47" s="224"/>
    </row>
    <row r="48" spans="1:26" ht="33.75" x14ac:dyDescent="0.15">
      <c r="A48" s="310"/>
      <c r="B48" s="359" t="s">
        <v>21</v>
      </c>
      <c r="C48" s="63">
        <v>1</v>
      </c>
      <c r="D48" s="63" t="s">
        <v>17</v>
      </c>
      <c r="E48" s="63">
        <v>1</v>
      </c>
      <c r="F48" s="227" t="s">
        <v>86</v>
      </c>
      <c r="G48" s="358">
        <v>0</v>
      </c>
      <c r="H48" s="356">
        <v>2</v>
      </c>
      <c r="I48" s="356">
        <v>4</v>
      </c>
      <c r="J48" s="356">
        <v>0</v>
      </c>
      <c r="K48" s="356">
        <v>10</v>
      </c>
      <c r="L48" s="357">
        <v>40</v>
      </c>
      <c r="M48" s="218"/>
      <c r="N48" s="219"/>
      <c r="O48" s="98"/>
      <c r="P48" s="80"/>
      <c r="Q48" s="270" t="s">
        <v>73</v>
      </c>
      <c r="R48" s="80"/>
      <c r="S48" s="80"/>
      <c r="T48" s="158">
        <v>430</v>
      </c>
      <c r="U48" s="157">
        <v>20</v>
      </c>
      <c r="V48" s="157">
        <v>30</v>
      </c>
      <c r="W48" s="157">
        <v>0</v>
      </c>
      <c r="X48" s="157">
        <v>20</v>
      </c>
      <c r="Y48" s="159">
        <v>10</v>
      </c>
      <c r="Z48" s="224"/>
    </row>
    <row r="49" spans="1:26" ht="33.75" x14ac:dyDescent="0.15">
      <c r="A49" s="310"/>
      <c r="B49" s="359" t="s">
        <v>55</v>
      </c>
      <c r="C49" s="63">
        <v>12</v>
      </c>
      <c r="D49" s="63"/>
      <c r="E49" s="63"/>
      <c r="F49" s="63"/>
      <c r="G49" s="358">
        <v>0</v>
      </c>
      <c r="H49" s="356">
        <v>0</v>
      </c>
      <c r="I49" s="356">
        <v>0</v>
      </c>
      <c r="J49" s="356">
        <v>0</v>
      </c>
      <c r="K49" s="356">
        <v>0</v>
      </c>
      <c r="L49" s="357">
        <v>0</v>
      </c>
      <c r="M49" s="218"/>
      <c r="N49" s="219"/>
      <c r="O49" s="98"/>
      <c r="P49" s="80">
        <v>15</v>
      </c>
      <c r="Q49" s="270" t="s">
        <v>73</v>
      </c>
      <c r="R49" s="80"/>
      <c r="S49" s="80"/>
      <c r="T49" s="158">
        <v>645</v>
      </c>
      <c r="U49" s="157">
        <v>30</v>
      </c>
      <c r="V49" s="157">
        <v>45</v>
      </c>
      <c r="W49" s="157">
        <v>0</v>
      </c>
      <c r="X49" s="157">
        <v>30</v>
      </c>
      <c r="Y49" s="159">
        <v>15</v>
      </c>
      <c r="Z49" s="224"/>
    </row>
    <row r="50" spans="1:26" ht="27" customHeight="1" thickBot="1" x14ac:dyDescent="0.2">
      <c r="A50" s="310"/>
      <c r="B50" s="373" t="s">
        <v>41</v>
      </c>
      <c r="C50" s="152">
        <v>0.5</v>
      </c>
      <c r="D50" s="377" t="s">
        <v>90</v>
      </c>
      <c r="E50" s="152">
        <v>0.5</v>
      </c>
      <c r="F50" s="152" t="s">
        <v>95</v>
      </c>
      <c r="G50" s="374">
        <v>0</v>
      </c>
      <c r="H50" s="362">
        <v>2</v>
      </c>
      <c r="I50" s="362">
        <v>1</v>
      </c>
      <c r="J50" s="362">
        <v>0</v>
      </c>
      <c r="K50" s="362">
        <v>20</v>
      </c>
      <c r="L50" s="363">
        <v>30</v>
      </c>
      <c r="M50" s="218"/>
      <c r="N50" s="219"/>
      <c r="O50" s="98" t="s">
        <v>42</v>
      </c>
      <c r="P50" s="80">
        <v>14</v>
      </c>
      <c r="Q50" s="80"/>
      <c r="R50" s="80"/>
      <c r="S50" s="80"/>
      <c r="T50" s="428"/>
      <c r="U50" s="157"/>
      <c r="V50" s="157"/>
      <c r="W50" s="157"/>
      <c r="X50" s="157"/>
      <c r="Y50" s="159"/>
      <c r="Z50" s="224"/>
    </row>
    <row r="51" spans="1:26" ht="24.75" customHeight="1" thickBot="1" x14ac:dyDescent="0.2">
      <c r="A51" s="310"/>
      <c r="B51" s="249" t="s">
        <v>2</v>
      </c>
      <c r="C51" s="250">
        <v>100</v>
      </c>
      <c r="D51" s="250"/>
      <c r="E51" s="250"/>
      <c r="F51" s="250"/>
      <c r="G51" s="376">
        <v>20964.5</v>
      </c>
      <c r="H51" s="351">
        <v>182</v>
      </c>
      <c r="I51" s="351">
        <v>246</v>
      </c>
      <c r="J51" s="351">
        <v>194</v>
      </c>
      <c r="K51" s="351">
        <v>117.5</v>
      </c>
      <c r="L51" s="352">
        <v>157.5</v>
      </c>
      <c r="M51" s="218"/>
      <c r="N51" s="219"/>
      <c r="O51" s="98" t="s">
        <v>26</v>
      </c>
      <c r="P51" s="80">
        <v>15</v>
      </c>
      <c r="Q51" s="80" t="s">
        <v>15</v>
      </c>
      <c r="R51" s="80"/>
      <c r="S51" s="80"/>
      <c r="T51" s="158">
        <v>2265</v>
      </c>
      <c r="U51" s="157">
        <v>30</v>
      </c>
      <c r="V51" s="157">
        <v>15</v>
      </c>
      <c r="W51" s="157">
        <v>15</v>
      </c>
      <c r="X51" s="157">
        <v>15</v>
      </c>
      <c r="Y51" s="159">
        <v>15</v>
      </c>
      <c r="Z51" s="224"/>
    </row>
    <row r="52" spans="1:26" ht="15.75" customHeight="1" thickBot="1" x14ac:dyDescent="0.2">
      <c r="A52" s="310"/>
      <c r="B52" s="274" t="s">
        <v>58</v>
      </c>
      <c r="C52" s="273">
        <v>20000</v>
      </c>
      <c r="D52" s="258"/>
      <c r="E52" s="258"/>
      <c r="F52" s="258"/>
      <c r="G52" s="213"/>
      <c r="H52" s="213"/>
      <c r="I52" s="213"/>
      <c r="J52" s="213"/>
      <c r="K52" s="213"/>
      <c r="L52" s="213"/>
      <c r="M52" s="181"/>
      <c r="N52" s="182"/>
      <c r="O52" s="98" t="s">
        <v>21</v>
      </c>
      <c r="P52" s="80">
        <v>0.5</v>
      </c>
      <c r="Q52" s="80" t="s">
        <v>17</v>
      </c>
      <c r="R52" s="80">
        <v>0.5</v>
      </c>
      <c r="S52" s="80" t="s">
        <v>83</v>
      </c>
      <c r="T52" s="158">
        <v>0</v>
      </c>
      <c r="U52" s="157">
        <v>1</v>
      </c>
      <c r="V52" s="157">
        <v>2</v>
      </c>
      <c r="W52" s="157">
        <v>0</v>
      </c>
      <c r="X52" s="157">
        <v>5</v>
      </c>
      <c r="Y52" s="159">
        <v>20</v>
      </c>
      <c r="Z52" s="224"/>
    </row>
    <row r="53" spans="1:26" ht="23.25" thickBot="1" x14ac:dyDescent="0.2">
      <c r="A53" s="307"/>
      <c r="B53" s="275"/>
      <c r="C53" s="213"/>
      <c r="D53" s="171"/>
      <c r="E53" s="179"/>
      <c r="F53" s="171"/>
      <c r="G53" s="171"/>
      <c r="H53" s="171"/>
      <c r="I53" s="171"/>
      <c r="J53" s="171"/>
      <c r="K53" s="171"/>
      <c r="L53" s="171"/>
      <c r="M53" s="172"/>
      <c r="N53" s="173"/>
      <c r="O53" s="371" t="s">
        <v>41</v>
      </c>
      <c r="P53" s="101">
        <v>0.5</v>
      </c>
      <c r="Q53" s="378" t="s">
        <v>90</v>
      </c>
      <c r="R53" s="101">
        <v>0.5</v>
      </c>
      <c r="S53" s="101" t="s">
        <v>95</v>
      </c>
      <c r="T53" s="328">
        <v>0</v>
      </c>
      <c r="U53" s="329">
        <v>2</v>
      </c>
      <c r="V53" s="329">
        <v>1</v>
      </c>
      <c r="W53" s="329">
        <v>0</v>
      </c>
      <c r="X53" s="329">
        <v>20</v>
      </c>
      <c r="Y53" s="330">
        <v>30</v>
      </c>
      <c r="Z53" s="187"/>
    </row>
    <row r="54" spans="1:26" ht="12" thickBot="1" x14ac:dyDescent="0.2">
      <c r="A54" s="365"/>
      <c r="B54" s="194"/>
      <c r="C54" s="298"/>
      <c r="D54" s="261"/>
      <c r="E54" s="240"/>
      <c r="F54" s="261"/>
      <c r="G54" s="261"/>
      <c r="H54" s="261"/>
      <c r="I54" s="261"/>
      <c r="J54" s="261"/>
      <c r="K54" s="261"/>
      <c r="L54" s="261"/>
      <c r="M54" s="366"/>
      <c r="N54" s="367"/>
      <c r="O54" s="233" t="s">
        <v>2</v>
      </c>
      <c r="P54" s="234">
        <v>100</v>
      </c>
      <c r="Q54" s="234"/>
      <c r="R54" s="234"/>
      <c r="S54" s="234"/>
      <c r="T54" s="429">
        <v>11180</v>
      </c>
      <c r="U54" s="430">
        <v>373</v>
      </c>
      <c r="V54" s="430">
        <v>448</v>
      </c>
      <c r="W54" s="430">
        <v>160</v>
      </c>
      <c r="X54" s="430">
        <v>261</v>
      </c>
      <c r="Y54" s="431">
        <v>190</v>
      </c>
      <c r="Z54" s="368"/>
    </row>
    <row r="55" spans="1:26" ht="12" thickBot="1" x14ac:dyDescent="0.2">
      <c r="A55" s="308"/>
      <c r="B55" s="277"/>
      <c r="C55" s="188"/>
      <c r="D55" s="209"/>
      <c r="E55" s="188"/>
      <c r="F55" s="209"/>
      <c r="G55" s="209"/>
      <c r="H55" s="209"/>
      <c r="I55" s="209"/>
      <c r="J55" s="209"/>
      <c r="K55" s="209"/>
      <c r="L55" s="209"/>
      <c r="M55" s="189"/>
      <c r="N55" s="190"/>
      <c r="O55" s="272" t="s">
        <v>58</v>
      </c>
      <c r="P55" s="273">
        <v>10000</v>
      </c>
      <c r="Q55" s="380"/>
      <c r="R55" s="381"/>
      <c r="S55" s="381"/>
      <c r="T55" s="234"/>
      <c r="U55" s="234"/>
      <c r="V55" s="234"/>
      <c r="W55" s="234"/>
      <c r="X55" s="382"/>
      <c r="Y55" s="234"/>
      <c r="Z55" s="193"/>
    </row>
  </sheetData>
  <mergeCells count="8">
    <mergeCell ref="G39:L39"/>
    <mergeCell ref="T40:Y40"/>
    <mergeCell ref="A1:M1"/>
    <mergeCell ref="O1:Z1"/>
    <mergeCell ref="G11:L11"/>
    <mergeCell ref="T11:Y11"/>
    <mergeCell ref="G25:L25"/>
    <mergeCell ref="T25:Y25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Biologisch</vt:lpstr>
      <vt:lpstr>A.</vt:lpstr>
      <vt:lpstr>B.</vt:lpstr>
      <vt:lpstr>C.</vt:lpstr>
      <vt:lpstr>D.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Rekenvoorbeelden melkvee en akkerbouw</dc:title>
  <dc:creator>Rijksdienst voor Ondernemend Nederland</dc:creator>
  <cp:lastModifiedBy>Rijksdienst voor Ondernemend Nederland</cp:lastModifiedBy>
  <dcterms:created xsi:type="dcterms:W3CDTF">2021-02-19T14:47:15Z</dcterms:created>
  <dcterms:modified xsi:type="dcterms:W3CDTF">2023-05-15T11:45:21Z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d88dc2-102c-473d-aa45-6161565a3617_Enabled">
    <vt:lpwstr>true</vt:lpwstr>
  </property>
  <property fmtid="{D5CDD505-2E9C-101B-9397-08002B2CF9AE}" pid="3" name="MSIP_Label_acd88dc2-102c-473d-aa45-6161565a3617_SetDate">
    <vt:lpwstr>2022-09-09T13:04:44Z</vt:lpwstr>
  </property>
  <property fmtid="{D5CDD505-2E9C-101B-9397-08002B2CF9AE}" pid="4" name="MSIP_Label_acd88dc2-102c-473d-aa45-6161565a3617_Method">
    <vt:lpwstr>Privileged</vt:lpwstr>
  </property>
  <property fmtid="{D5CDD505-2E9C-101B-9397-08002B2CF9AE}" pid="5" name="MSIP_Label_acd88dc2-102c-473d-aa45-6161565a3617_Name">
    <vt:lpwstr>Sublabel-Interngebruik-onversleuteld</vt:lpwstr>
  </property>
  <property fmtid="{D5CDD505-2E9C-101B-9397-08002B2CF9AE}" pid="6" name="MSIP_Label_acd88dc2-102c-473d-aa45-6161565a3617_SiteId">
    <vt:lpwstr>1321633e-f6b9-44e2-a44f-59b9d264ecb7</vt:lpwstr>
  </property>
  <property fmtid="{D5CDD505-2E9C-101B-9397-08002B2CF9AE}" pid="7" name="MSIP_Label_acd88dc2-102c-473d-aa45-6161565a3617_ActionId">
    <vt:lpwstr>3f5c0db7-8919-4b0f-b24d-c904481f4339</vt:lpwstr>
  </property>
  <property fmtid="{D5CDD505-2E9C-101B-9397-08002B2CF9AE}" pid="8" name="MSIP_Label_acd88dc2-102c-473d-aa45-6161565a3617_ContentBits">
    <vt:lpwstr>3</vt:lpwstr>
  </property>
</Properties>
</file>