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R:\Mijn Documenten\Content\Globalstars\"/>
    </mc:Choice>
  </mc:AlternateContent>
  <xr:revisionPtr revIDLastSave="0" documentId="8_{65703E12-D383-422E-B624-6AFA335CAD38}" xr6:coauthVersionLast="47" xr6:coauthVersionMax="47" xr10:uidLastSave="{00000000-0000-0000-0000-000000000000}"/>
  <bookViews>
    <workbookView xWindow="-108" yWindow="-108" windowWidth="23256" windowHeight="12576" tabRatio="847" xr2:uid="{00000000-000D-0000-FFFF-FFFF00000000}"/>
  </bookViews>
  <sheets>
    <sheet name="Toelichting" sheetId="19" r:id="rId1"/>
    <sheet name="Toelichting kostenposten" sheetId="16" r:id="rId2"/>
    <sheet name="Penvoerder-aanvrager 1" sheetId="2" r:id="rId3"/>
    <sheet name="Aanvrager 2" sheetId="20" r:id="rId4"/>
    <sheet name="Aanvrager 3" sheetId="21" r:id="rId5"/>
    <sheet name="Totaalbegroting" sheetId="17" r:id="rId6"/>
    <sheet name="Projectkosten per werkpakket" sheetId="26" r:id="rId7"/>
    <sheet name="Specificatie materialen" sheetId="28" r:id="rId8"/>
    <sheet name="Specificatie apparatuur" sheetId="15" r:id="rId9"/>
  </sheets>
  <definedNames>
    <definedName name="_xlnm._FilterDatabase" localSheetId="2" hidden="1">'Penvoerder-aanvrager 1'!$B$6:$K$6</definedName>
    <definedName name="_xlnm.Print_Area" localSheetId="3">'Aanvrager 2'!$A$1:$K$75</definedName>
    <definedName name="_xlnm.Print_Area" localSheetId="4">'Aanvrager 3'!$A$1:$K$75</definedName>
    <definedName name="_xlnm.Print_Area" localSheetId="2">'Penvoerder-aanvrager 1'!$A$1:$K$75</definedName>
    <definedName name="_xlnm.Print_Area" localSheetId="6">'Projectkosten per werkpakket'!$A$1:$J$31</definedName>
    <definedName name="_xlnm.Print_Area" localSheetId="8">'Specificatie apparatuur'!$A$1:$R$31</definedName>
    <definedName name="_xlnm.Print_Area" localSheetId="7">'Specificatie materialen'!$A$1:$I$20</definedName>
    <definedName name="_xlnm.Print_Area" localSheetId="0">Toelichting!$A$1:$K$48</definedName>
    <definedName name="_xlnm.Print_Area" localSheetId="5">Totaalbegroting!$B$1:$R$15</definedName>
    <definedName name="_xlnm.Print_Titles" localSheetId="8">'Specificatie apparatuur'!$1:$4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7" l="1"/>
  <c r="I68" i="21"/>
  <c r="F68" i="21"/>
  <c r="I54" i="21"/>
  <c r="F54" i="21"/>
  <c r="C40" i="21"/>
  <c r="C39" i="21"/>
  <c r="I35" i="21"/>
  <c r="F35" i="21"/>
  <c r="I34" i="21"/>
  <c r="F34" i="21"/>
  <c r="I33" i="21"/>
  <c r="F33" i="21"/>
  <c r="I32" i="21"/>
  <c r="F32" i="21"/>
  <c r="I31" i="21"/>
  <c r="F31" i="21"/>
  <c r="I30" i="21"/>
  <c r="F30" i="21"/>
  <c r="I29" i="21"/>
  <c r="F29" i="21"/>
  <c r="I28" i="21"/>
  <c r="I37" i="21" s="1"/>
  <c r="F28" i="21"/>
  <c r="F37" i="21" s="1"/>
  <c r="K22" i="21"/>
  <c r="I22" i="21"/>
  <c r="F22" i="21"/>
  <c r="E22" i="21"/>
  <c r="I19" i="21"/>
  <c r="F19" i="21"/>
  <c r="I18" i="21"/>
  <c r="F18" i="21"/>
  <c r="I17" i="21"/>
  <c r="F17" i="21"/>
  <c r="I16" i="21"/>
  <c r="F16" i="21"/>
  <c r="I15" i="21"/>
  <c r="F15" i="21"/>
  <c r="I14" i="21"/>
  <c r="I13" i="21"/>
  <c r="F13" i="21"/>
  <c r="I12" i="21"/>
  <c r="F12" i="21"/>
  <c r="I11" i="21"/>
  <c r="F11" i="21"/>
  <c r="B8" i="21"/>
  <c r="I68" i="20"/>
  <c r="F68" i="20"/>
  <c r="I54" i="20"/>
  <c r="F54" i="20"/>
  <c r="C40" i="20"/>
  <c r="C39" i="20"/>
  <c r="I35" i="20"/>
  <c r="F35" i="20"/>
  <c r="I34" i="20"/>
  <c r="F34" i="20"/>
  <c r="I33" i="20"/>
  <c r="F33" i="20"/>
  <c r="I32" i="20"/>
  <c r="F32" i="20"/>
  <c r="I31" i="20"/>
  <c r="F31" i="20"/>
  <c r="I30" i="20"/>
  <c r="F30" i="20"/>
  <c r="I29" i="20"/>
  <c r="F29" i="20"/>
  <c r="I28" i="20"/>
  <c r="I37" i="20" s="1"/>
  <c r="F28" i="20"/>
  <c r="F37" i="20" s="1"/>
  <c r="K22" i="20"/>
  <c r="I22" i="20"/>
  <c r="F22" i="20"/>
  <c r="E22" i="20"/>
  <c r="I19" i="20"/>
  <c r="F19" i="20"/>
  <c r="I18" i="20"/>
  <c r="F18" i="20"/>
  <c r="I17" i="20"/>
  <c r="F17" i="20"/>
  <c r="I16" i="20"/>
  <c r="F16" i="20"/>
  <c r="I15" i="20"/>
  <c r="F15" i="20"/>
  <c r="I14" i="20"/>
  <c r="I13" i="20"/>
  <c r="F13" i="20"/>
  <c r="I12" i="20"/>
  <c r="F12" i="20"/>
  <c r="I11" i="20"/>
  <c r="F11" i="20"/>
  <c r="B8" i="20"/>
  <c r="C3" i="28"/>
  <c r="B21" i="26"/>
  <c r="B13" i="26"/>
  <c r="B5" i="26"/>
  <c r="B1" i="26"/>
  <c r="I27" i="26"/>
  <c r="H27" i="26"/>
  <c r="H28" i="26" s="1"/>
  <c r="G27" i="26"/>
  <c r="J27" i="26" s="1"/>
  <c r="F27" i="26"/>
  <c r="E27" i="26"/>
  <c r="D27" i="26"/>
  <c r="C27" i="26"/>
  <c r="I19" i="26"/>
  <c r="H19" i="26"/>
  <c r="G19" i="26"/>
  <c r="F19" i="26"/>
  <c r="E19" i="26"/>
  <c r="E28" i="26" s="1"/>
  <c r="D19" i="26"/>
  <c r="C19" i="26"/>
  <c r="J19" i="26" s="1"/>
  <c r="I11" i="26"/>
  <c r="I28" i="26" s="1"/>
  <c r="H11" i="26"/>
  <c r="G11" i="26"/>
  <c r="G28" i="26" s="1"/>
  <c r="F11" i="26"/>
  <c r="F28" i="26" s="1"/>
  <c r="E11" i="26"/>
  <c r="D11" i="26"/>
  <c r="D28" i="26"/>
  <c r="C11" i="26"/>
  <c r="C28" i="26"/>
  <c r="D9" i="17"/>
  <c r="L9" i="17"/>
  <c r="D10" i="17"/>
  <c r="G10" i="17"/>
  <c r="P31" i="15"/>
  <c r="C3" i="15"/>
  <c r="L23" i="26"/>
  <c r="L25" i="26"/>
  <c r="L24" i="26"/>
  <c r="L26" i="26"/>
  <c r="L17" i="26"/>
  <c r="L16" i="26"/>
  <c r="I11" i="2"/>
  <c r="I12" i="2"/>
  <c r="I13" i="2"/>
  <c r="I23" i="2" s="1"/>
  <c r="I14" i="2"/>
  <c r="I20" i="2" s="1"/>
  <c r="I15" i="2"/>
  <c r="I16" i="2"/>
  <c r="I17" i="2"/>
  <c r="I18" i="2"/>
  <c r="I19" i="2"/>
  <c r="I54" i="2"/>
  <c r="I68" i="2"/>
  <c r="I28" i="2"/>
  <c r="I37" i="2" s="1"/>
  <c r="I29" i="2"/>
  <c r="I30" i="2"/>
  <c r="I31" i="2"/>
  <c r="I32" i="2"/>
  <c r="I33" i="2"/>
  <c r="I34" i="2"/>
  <c r="I35" i="2"/>
  <c r="D8" i="17"/>
  <c r="L8" i="17" s="1"/>
  <c r="F11" i="2"/>
  <c r="F12" i="2"/>
  <c r="F20" i="2" s="1"/>
  <c r="F13" i="2"/>
  <c r="F15" i="2"/>
  <c r="F16" i="2"/>
  <c r="F17" i="2"/>
  <c r="F18" i="2"/>
  <c r="F19" i="2"/>
  <c r="F54" i="2"/>
  <c r="L9" i="26"/>
  <c r="F68" i="2"/>
  <c r="L10" i="26" s="1"/>
  <c r="F28" i="2"/>
  <c r="F29" i="2"/>
  <c r="F30" i="2"/>
  <c r="F31" i="2"/>
  <c r="F32" i="2"/>
  <c r="F33" i="2"/>
  <c r="F34" i="2"/>
  <c r="F35" i="2"/>
  <c r="C3" i="17"/>
  <c r="I22" i="2"/>
  <c r="E22" i="2"/>
  <c r="K22" i="2"/>
  <c r="B8" i="2"/>
  <c r="C40" i="2"/>
  <c r="C39" i="2"/>
  <c r="C9" i="17"/>
  <c r="C10" i="17"/>
  <c r="C8" i="17"/>
  <c r="P17" i="15"/>
  <c r="R17" i="15"/>
  <c r="R31" i="15"/>
  <c r="L15" i="26"/>
  <c r="F22" i="2"/>
  <c r="F23" i="2"/>
  <c r="F72" i="2" s="1"/>
  <c r="K54" i="2"/>
  <c r="F37" i="2"/>
  <c r="L10" i="17"/>
  <c r="L18" i="26"/>
  <c r="L7" i="26"/>
  <c r="J11" i="26" l="1"/>
  <c r="F23" i="21"/>
  <c r="F20" i="21"/>
  <c r="I23" i="21"/>
  <c r="I72" i="21" s="1"/>
  <c r="J10" i="17" s="1"/>
  <c r="N10" i="17" s="1"/>
  <c r="I20" i="21"/>
  <c r="K37" i="21"/>
  <c r="K54" i="21"/>
  <c r="K68" i="21"/>
  <c r="F23" i="20"/>
  <c r="F20" i="20"/>
  <c r="I23" i="20"/>
  <c r="I72" i="20" s="1"/>
  <c r="I20" i="20"/>
  <c r="K37" i="20"/>
  <c r="K54" i="20"/>
  <c r="K68" i="20"/>
  <c r="I72" i="2"/>
  <c r="J8" i="17" s="1"/>
  <c r="L6" i="26"/>
  <c r="E8" i="17"/>
  <c r="L14" i="26"/>
  <c r="L8" i="26"/>
  <c r="K37" i="2"/>
  <c r="J9" i="17"/>
  <c r="N9" i="17" s="1"/>
  <c r="J28" i="26"/>
  <c r="K23" i="2"/>
  <c r="G8" i="17"/>
  <c r="K68" i="2"/>
  <c r="F72" i="21" l="1"/>
  <c r="K72" i="21" s="1"/>
  <c r="K23" i="21"/>
  <c r="F72" i="20"/>
  <c r="K72" i="20" s="1"/>
  <c r="K23" i="20"/>
  <c r="K72" i="2"/>
  <c r="L11" i="26" s="1"/>
  <c r="L22" i="26"/>
  <c r="I8" i="17"/>
  <c r="O8" i="17"/>
  <c r="L19" i="26"/>
  <c r="E9" i="17"/>
  <c r="J12" i="17"/>
  <c r="N8" i="17"/>
  <c r="N12" i="17" s="1"/>
  <c r="E10" i="17" l="1"/>
  <c r="L27" i="26"/>
  <c r="Q8" i="17"/>
  <c r="I9" i="17"/>
  <c r="Q9" i="17" s="1"/>
  <c r="O9" i="17"/>
  <c r="O10" i="17" l="1"/>
  <c r="O12" i="17" s="1"/>
  <c r="L28" i="26" s="1"/>
  <c r="I10" i="17"/>
  <c r="Q10" i="17" s="1"/>
  <c r="Q12" i="17"/>
  <c r="I12" i="17"/>
  <c r="E12" i="17"/>
</calcChain>
</file>

<file path=xl/sharedStrings.xml><?xml version="1.0" encoding="utf-8"?>
<sst xmlns="http://schemas.openxmlformats.org/spreadsheetml/2006/main" count="280" uniqueCount="87">
  <si>
    <t>Medewerker</t>
  </si>
  <si>
    <t>Functie</t>
  </si>
  <si>
    <t>Uurtarief</t>
  </si>
  <si>
    <t>1.</t>
  </si>
  <si>
    <t>2.</t>
  </si>
  <si>
    <t>Aanschafdatum</t>
  </si>
  <si>
    <t>3.</t>
  </si>
  <si>
    <t>Prijs per hoeveelheid</t>
  </si>
  <si>
    <t>4.</t>
  </si>
  <si>
    <t>5.</t>
  </si>
  <si>
    <t>Uren</t>
  </si>
  <si>
    <t>Uren x tarief</t>
  </si>
  <si>
    <t>Hoeveelheid</t>
  </si>
  <si>
    <t>Kosten</t>
  </si>
  <si>
    <t>Aanschafwaarde</t>
  </si>
  <si>
    <t>Jaarlijkse fiscale afschrijving</t>
  </si>
  <si>
    <t>Hoev.x prijs</t>
  </si>
  <si>
    <t>Industrieel onderzoek</t>
  </si>
  <si>
    <t>Kosten Industrieel onderzoek</t>
  </si>
  <si>
    <t>Totale subsidiabele projectkosten</t>
  </si>
  <si>
    <t>Aanschafdatum
(indicatie)</t>
  </si>
  <si>
    <t>Projecttitel:</t>
  </si>
  <si>
    <t>Naam</t>
  </si>
  <si>
    <t>Totaal</t>
  </si>
  <si>
    <t>Penvoerder:</t>
  </si>
  <si>
    <t>Experimentele ontwikkeling</t>
  </si>
  <si>
    <t>Kosten Experimentele ontwikkeling</t>
  </si>
  <si>
    <t>Restwaarde</t>
  </si>
  <si>
    <t>Penvoerder/aanvrager 1</t>
  </si>
  <si>
    <t>Aanvrager 2</t>
  </si>
  <si>
    <t>Aanvrager 3</t>
  </si>
  <si>
    <t>Aanvrager 2:</t>
  </si>
  <si>
    <t>Aanvrager 3:</t>
  </si>
  <si>
    <t>[Maak een keuze]</t>
  </si>
  <si>
    <t>Omschrijving</t>
  </si>
  <si>
    <t>Projectspecifieke kosten verbruikte materialen</t>
  </si>
  <si>
    <t>Projectspecifieke kosten gebruik apparatuur</t>
  </si>
  <si>
    <t>Projectspecifieke aan derden verschuldigde kosten</t>
  </si>
  <si>
    <t>Totaal kosten verbruikte materialen</t>
  </si>
  <si>
    <t>Totaal kosten gebruik apparatuur</t>
  </si>
  <si>
    <t>Totaal aan derden verschuldigde kosten</t>
  </si>
  <si>
    <t>Maak een keuze tussen de integrale kostensystematiek, de loonkosten plus vaste opslag-systematiek of de vaste uurtarief-systematiek:</t>
  </si>
  <si>
    <t>Totaal:</t>
  </si>
  <si>
    <t>Subtotaal:</t>
  </si>
  <si>
    <t>Penvoerder/aanvrager 1:</t>
  </si>
  <si>
    <t>Totaal gevraagde subsidie</t>
  </si>
  <si>
    <t>Totaal begrote projectkosten</t>
  </si>
  <si>
    <t>Organisatiesoort. Penvoerder/aanvrager 1 is een:</t>
  </si>
  <si>
    <t>Aanvrager</t>
  </si>
  <si>
    <t>Organisatiesoort</t>
  </si>
  <si>
    <t>Organisatiesoort. Aanvrager 2 is een:</t>
  </si>
  <si>
    <t>Organisatiesoort. Aanvrager 3 is een:</t>
  </si>
  <si>
    <t>Organisatiegegevens</t>
  </si>
  <si>
    <t>Subsidie-bedrag</t>
  </si>
  <si>
    <t>Subsidie-percentage</t>
  </si>
  <si>
    <t>Totale projectkosten</t>
  </si>
  <si>
    <t>Naam aanvrager</t>
  </si>
  <si>
    <t>Omschrijving apparatuur</t>
  </si>
  <si>
    <t>Gebruikspercentage apparatuur</t>
  </si>
  <si>
    <t>Projectspecifieke kosten voor gebruik bestaande apparatuur (toerekening naar evenredigheid van de tijd welke deze apparatuur wordt gebruikt voor het project)</t>
  </si>
  <si>
    <t>Projectspecifieke kosten voor gebruik van speciaal aan te schaffen apparatuur</t>
  </si>
  <si>
    <t>Totaalbegroting</t>
  </si>
  <si>
    <t>[Ruimte voor toelichting]</t>
  </si>
  <si>
    <t>Kosten WP1</t>
  </si>
  <si>
    <t>Kosten WP2</t>
  </si>
  <si>
    <t>Kosten WP3</t>
  </si>
  <si>
    <t>Kosten WP4</t>
  </si>
  <si>
    <t>Kosten WP5</t>
  </si>
  <si>
    <t>Kosten WP6</t>
  </si>
  <si>
    <t>Kosten WP7</t>
  </si>
  <si>
    <t>Loonkosten</t>
  </si>
  <si>
    <t>50% opslag op loonkosten</t>
  </si>
  <si>
    <t>Machines &amp; apparatuur</t>
  </si>
  <si>
    <t>Materialen &amp; hulpmiddelen</t>
  </si>
  <si>
    <t>Derden</t>
  </si>
  <si>
    <t>TOTAAL</t>
  </si>
  <si>
    <t>Project-totaal</t>
  </si>
  <si>
    <t>controletabel</t>
  </si>
  <si>
    <t>Penvoerder-aanvrager 1</t>
  </si>
  <si>
    <t>Geef per Nederlandse aanvrager aan hoe de projectkosten over de work packages verdeeld zijn.</t>
  </si>
  <si>
    <t>NB. projectsubsidie tot maximaal 350.000 euro</t>
  </si>
  <si>
    <t>Specificatie kosten gebruik apparatuur</t>
  </si>
  <si>
    <r>
      <t xml:space="preserve">Let op! Alleen </t>
    </r>
    <r>
      <rPr>
        <b/>
        <u/>
        <sz val="11"/>
        <color indexed="8"/>
        <rFont val="Arial"/>
        <family val="2"/>
      </rPr>
      <t>buitenlandse</t>
    </r>
    <r>
      <rPr>
        <b/>
        <sz val="11"/>
        <color indexed="8"/>
        <rFont val="Arial"/>
        <family val="2"/>
      </rPr>
      <t xml:space="preserve"> reis- en verblijfkosten van betrokken R&amp;D-medewerkers komen voor subsidie in aanmerking.                                                                     </t>
    </r>
  </si>
  <si>
    <r>
      <t xml:space="preserve">Let op! Alleen uren </t>
    </r>
    <r>
      <rPr>
        <b/>
        <u/>
        <sz val="11"/>
        <color indexed="8"/>
        <rFont val="Arial"/>
        <family val="2"/>
      </rPr>
      <t>direct gerelateerd aan R&amp;D-activiteiten</t>
    </r>
    <r>
      <rPr>
        <b/>
        <sz val="11"/>
        <color indexed="8"/>
        <rFont val="Arial"/>
        <family val="2"/>
      </rPr>
      <t xml:space="preserve"> komen voor subsidie in aanmerking. Uren inzake algemeen-/projectmanagement, leidinggevende-, coördinerende-, toezichthoudende-, begeleidende-, administratieve-, literatuuronderzoeks-, juridische-, certificerings-, (pré-) commerciële-, logistieke- en marketingactiviteiten e.d. zijn geen directe R&amp;D-activiteiten en dient u hier niet op te voeren. </t>
    </r>
  </si>
  <si>
    <r>
      <t xml:space="preserve">Let op! Zorg dat u bij positieve beoordeling de </t>
    </r>
    <r>
      <rPr>
        <b/>
        <u/>
        <sz val="11"/>
        <color indexed="8"/>
        <rFont val="Arial"/>
        <family val="2"/>
      </rPr>
      <t>(voorlopige) offertes en nadere specificatie</t>
    </r>
    <r>
      <rPr>
        <b/>
        <sz val="11"/>
        <color indexed="8"/>
        <rFont val="Arial"/>
        <family val="2"/>
      </rPr>
      <t xml:space="preserve"> van de opgevoerde R&amp;D-uitbestedingen per omgaande kunt overleggen. </t>
    </r>
  </si>
  <si>
    <t>Specificatie kosten verbruikte materialen</t>
  </si>
  <si>
    <t>Projectspecifieke kosten voor verbruikte materialen en hulpmiddelen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</si>
</sst>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General_)"/>
    <numFmt numFmtId="166" formatCode="_-* #,##0_-;_-* #,##0\-;_-* &quot;-&quot;??_-;_-@_-"/>
    <numFmt numFmtId="167" formatCode="&quot;€&quot;\ #,##0.00_-"/>
    <numFmt numFmtId="168" formatCode="&quot;€&quot;\ #,##0_-"/>
    <numFmt numFmtId="169" formatCode="d/mm/yy;@"/>
  </numFmts>
  <fonts count="30" x14ac:knownFonts="1">
    <font>
      <sz val="10"/>
      <name val="Courier"/>
    </font>
    <font>
      <sz val="10"/>
      <name val="Arial"/>
      <family val="2"/>
    </font>
    <font>
      <sz val="8"/>
      <name val="Courier"/>
    </font>
    <font>
      <b/>
      <i/>
      <sz val="14"/>
      <color indexed="8"/>
      <name val="Arial"/>
      <family val="2"/>
    </font>
    <font>
      <sz val="10"/>
      <color indexed="8"/>
      <name val="Times New Roman"/>
      <family val="1"/>
    </font>
    <font>
      <b/>
      <sz val="10"/>
      <color indexed="8"/>
      <name val="Times New Roman"/>
      <family val="1"/>
    </font>
    <font>
      <sz val="10"/>
      <name val="Times New Roman"/>
      <family val="1"/>
    </font>
    <font>
      <sz val="8"/>
      <color indexed="8"/>
      <name val="Times New Roman"/>
      <family val="1"/>
    </font>
    <font>
      <sz val="10"/>
      <color indexed="8"/>
      <name val="Arial"/>
      <family val="2"/>
    </font>
    <font>
      <sz val="10"/>
      <color indexed="10"/>
      <name val="Courier"/>
    </font>
    <font>
      <b/>
      <sz val="12"/>
      <color indexed="8"/>
      <name val="Arial"/>
      <family val="2"/>
    </font>
    <font>
      <b/>
      <sz val="10"/>
      <color indexed="8"/>
      <name val="Arial"/>
      <family val="2"/>
    </font>
    <font>
      <sz val="10"/>
      <name val="Arial"/>
      <family val="2"/>
    </font>
    <font>
      <b/>
      <sz val="10"/>
      <name val="Arial"/>
      <family val="2"/>
    </font>
    <font>
      <b/>
      <sz val="11"/>
      <color indexed="8"/>
      <name val="Arial"/>
      <family val="2"/>
    </font>
    <font>
      <b/>
      <sz val="14"/>
      <name val="Arial"/>
      <family val="2"/>
    </font>
    <font>
      <sz val="12"/>
      <name val="Arial"/>
      <family val="2"/>
    </font>
    <font>
      <b/>
      <sz val="12"/>
      <name val="Arial"/>
      <family val="2"/>
    </font>
    <font>
      <b/>
      <sz val="14"/>
      <color indexed="8"/>
      <name val="Arial"/>
      <family val="2"/>
    </font>
    <font>
      <sz val="14"/>
      <color indexed="8"/>
      <name val="Arial"/>
      <family val="2"/>
    </font>
    <font>
      <sz val="12"/>
      <name val="Courier"/>
    </font>
    <font>
      <b/>
      <sz val="12"/>
      <name val="Courier"/>
    </font>
    <font>
      <b/>
      <sz val="10"/>
      <name val="Courier"/>
    </font>
    <font>
      <b/>
      <i/>
      <sz val="10"/>
      <color indexed="8"/>
      <name val="Arial"/>
      <family val="2"/>
    </font>
    <font>
      <sz val="16"/>
      <color indexed="8"/>
      <name val="Arial"/>
      <family val="2"/>
    </font>
    <font>
      <b/>
      <u/>
      <sz val="11"/>
      <color indexed="8"/>
      <name val="Arial"/>
      <family val="2"/>
    </font>
    <font>
      <sz val="10"/>
      <name val="Courier"/>
      <family val="3"/>
    </font>
    <font>
      <i/>
      <sz val="10"/>
      <name val="Arial"/>
      <family val="2"/>
    </font>
    <font>
      <b/>
      <i/>
      <sz val="10"/>
      <name val="Arial"/>
      <family val="2"/>
    </font>
    <font>
      <b/>
      <sz val="10"/>
      <name val="Courier"/>
      <family val="3"/>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rgb="FF8FCAE7"/>
        <bgColor indexed="64"/>
      </patternFill>
    </fill>
  </fills>
  <borders count="68">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thin">
        <color theme="0" tint="-0.249977111117893"/>
      </left>
      <right style="medium">
        <color theme="1"/>
      </right>
      <top style="thin">
        <color theme="0" tint="-0.249977111117893"/>
      </top>
      <bottom style="thin">
        <color theme="0" tint="-0.249977111117893"/>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thin">
        <color theme="0" tint="-0.249977111117893"/>
      </right>
      <top style="thin">
        <color theme="0" tint="-0.249977111117893"/>
      </top>
      <bottom style="thin">
        <color theme="0" tint="-0.249977111117893"/>
      </bottom>
      <diagonal/>
    </border>
    <border>
      <left style="medium">
        <color theme="1"/>
      </left>
      <right/>
      <top style="mediumDashed">
        <color indexed="64"/>
      </top>
      <bottom style="medium">
        <color theme="1"/>
      </bottom>
      <diagonal/>
    </border>
    <border>
      <left/>
      <right style="medium">
        <color theme="1"/>
      </right>
      <top style="mediumDashed">
        <color indexed="64"/>
      </top>
      <bottom style="medium">
        <color theme="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ck">
        <color indexed="64"/>
      </bottom>
      <diagonal/>
    </border>
    <border>
      <left style="thin">
        <color theme="0" tint="-0.249977111117893"/>
      </left>
      <right/>
      <top/>
      <bottom style="thick">
        <color indexed="64"/>
      </bottom>
      <diagonal/>
    </border>
    <border>
      <left style="thin">
        <color theme="0" tint="-0.249977111117893"/>
      </left>
      <right style="thin">
        <color theme="0" tint="-0.249977111117893"/>
      </right>
      <top style="thin">
        <color theme="1"/>
      </top>
      <bottom style="thick">
        <color theme="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1"/>
      </bottom>
      <diagonal/>
    </border>
    <border>
      <left style="thin">
        <color theme="0" tint="-0.24994659260841701"/>
      </left>
      <right style="thin">
        <color theme="0" tint="-0.24994659260841701"/>
      </right>
      <top style="medium">
        <color indexed="64"/>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Dashed">
        <color indexed="64"/>
      </top>
      <bottom style="medium">
        <color theme="1"/>
      </bottom>
      <diagonal/>
    </border>
  </borders>
  <cellStyleXfs count="2">
    <xf numFmtId="165" fontId="0" fillId="0" borderId="0"/>
    <xf numFmtId="164" fontId="1" fillId="0" borderId="0" applyFont="0" applyFill="0" applyBorder="0" applyAlignment="0" applyProtection="0"/>
  </cellStyleXfs>
  <cellXfs count="388">
    <xf numFmtId="165" fontId="0" fillId="0" borderId="0" xfId="0"/>
    <xf numFmtId="166" fontId="8" fillId="0" borderId="0" xfId="1" applyNumberFormat="1" applyFont="1" applyFill="1" applyBorder="1" applyAlignment="1" applyProtection="1">
      <alignment vertical="center"/>
    </xf>
    <xf numFmtId="166" fontId="10" fillId="0" borderId="1" xfId="1" applyNumberFormat="1" applyFont="1" applyFill="1" applyBorder="1" applyAlignment="1" applyProtection="1">
      <alignment vertical="center"/>
    </xf>
    <xf numFmtId="166" fontId="11" fillId="0" borderId="0" xfId="1" applyNumberFormat="1" applyFont="1" applyFill="1" applyBorder="1" applyAlignment="1" applyProtection="1">
      <alignment vertical="center"/>
    </xf>
    <xf numFmtId="3" fontId="8" fillId="0" borderId="0" xfId="1" applyNumberFormat="1" applyFont="1" applyFill="1" applyBorder="1" applyAlignment="1" applyProtection="1">
      <alignment vertical="center"/>
    </xf>
    <xf numFmtId="167" fontId="11" fillId="0" borderId="3" xfId="1" applyNumberFormat="1" applyFont="1" applyFill="1" applyBorder="1" applyAlignment="1" applyProtection="1">
      <alignment vertical="center"/>
    </xf>
    <xf numFmtId="3" fontId="11" fillId="0" borderId="3" xfId="1" applyNumberFormat="1" applyFont="1" applyFill="1" applyBorder="1" applyAlignment="1" applyProtection="1">
      <alignment vertical="center"/>
    </xf>
    <xf numFmtId="166" fontId="18" fillId="0" borderId="0" xfId="1" applyNumberFormat="1" applyFont="1" applyFill="1" applyBorder="1" applyAlignment="1" applyProtection="1">
      <alignment vertical="center"/>
    </xf>
    <xf numFmtId="166" fontId="4" fillId="0" borderId="0" xfId="1" applyNumberFormat="1" applyFont="1" applyFill="1" applyBorder="1" applyAlignment="1" applyProtection="1">
      <alignment vertical="center"/>
    </xf>
    <xf numFmtId="167" fontId="4" fillId="0" borderId="0" xfId="1" applyNumberFormat="1" applyFont="1" applyFill="1" applyBorder="1" applyAlignment="1" applyProtection="1">
      <alignment vertical="center"/>
    </xf>
    <xf numFmtId="167" fontId="5" fillId="0" borderId="0" xfId="1" applyNumberFormat="1" applyFont="1" applyFill="1" applyBorder="1" applyAlignment="1" applyProtection="1">
      <alignment horizontal="center" vertical="center"/>
    </xf>
    <xf numFmtId="3" fontId="11" fillId="3" borderId="4" xfId="1" applyNumberFormat="1" applyFont="1" applyFill="1" applyBorder="1" applyAlignment="1" applyProtection="1">
      <alignment vertical="center"/>
    </xf>
    <xf numFmtId="3" fontId="11" fillId="3" borderId="5" xfId="1" applyNumberFormat="1" applyFont="1" applyFill="1" applyBorder="1" applyAlignment="1" applyProtection="1">
      <alignment horizontal="center" vertical="center"/>
    </xf>
    <xf numFmtId="3" fontId="18" fillId="3" borderId="3" xfId="1" applyNumberFormat="1" applyFont="1" applyFill="1" applyBorder="1" applyAlignment="1" applyProtection="1">
      <alignment vertical="center"/>
    </xf>
    <xf numFmtId="3" fontId="18" fillId="3" borderId="6" xfId="1" applyNumberFormat="1" applyFont="1" applyFill="1" applyBorder="1" applyAlignment="1" applyProtection="1">
      <alignment horizontal="center" vertical="center"/>
    </xf>
    <xf numFmtId="166" fontId="11" fillId="0" borderId="0" xfId="1" applyNumberFormat="1" applyFont="1" applyFill="1" applyBorder="1" applyAlignment="1" applyProtection="1">
      <alignment horizontal="center" vertical="center"/>
    </xf>
    <xf numFmtId="166" fontId="11" fillId="4" borderId="0" xfId="1" applyNumberFormat="1" applyFont="1" applyFill="1" applyBorder="1" applyAlignment="1" applyProtection="1">
      <alignment vertical="center"/>
    </xf>
    <xf numFmtId="166" fontId="10" fillId="4" borderId="0" xfId="1" applyNumberFormat="1" applyFont="1" applyFill="1" applyBorder="1" applyAlignment="1" applyProtection="1">
      <alignment vertical="center"/>
    </xf>
    <xf numFmtId="167" fontId="13" fillId="4" borderId="0" xfId="1" applyNumberFormat="1" applyFont="1" applyFill="1" applyBorder="1" applyAlignment="1" applyProtection="1">
      <alignment vertical="center"/>
    </xf>
    <xf numFmtId="167" fontId="11" fillId="4" borderId="0" xfId="1" applyNumberFormat="1" applyFont="1" applyFill="1" applyBorder="1" applyAlignment="1" applyProtection="1">
      <alignment vertical="center"/>
    </xf>
    <xf numFmtId="166" fontId="13" fillId="4" borderId="0" xfId="1" applyNumberFormat="1" applyFont="1" applyFill="1" applyBorder="1" applyAlignment="1" applyProtection="1">
      <alignment vertical="center"/>
    </xf>
    <xf numFmtId="167" fontId="11" fillId="4" borderId="0" xfId="1" applyNumberFormat="1" applyFont="1" applyFill="1" applyBorder="1" applyAlignment="1" applyProtection="1">
      <alignment horizontal="center" vertical="center"/>
    </xf>
    <xf numFmtId="10" fontId="11" fillId="4" borderId="0" xfId="1" applyNumberFormat="1" applyFont="1" applyFill="1" applyBorder="1" applyAlignment="1" applyProtection="1">
      <alignment vertical="center"/>
    </xf>
    <xf numFmtId="166" fontId="4"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vertical="center"/>
    </xf>
    <xf numFmtId="167" fontId="5" fillId="4" borderId="0" xfId="1" applyNumberFormat="1" applyFont="1" applyFill="1" applyBorder="1" applyAlignment="1" applyProtection="1">
      <alignment horizontal="center" vertical="center"/>
    </xf>
    <xf numFmtId="166" fontId="8" fillId="4" borderId="0" xfId="1" applyNumberFormat="1" applyFont="1" applyFill="1" applyBorder="1" applyAlignment="1" applyProtection="1">
      <alignment vertical="center"/>
    </xf>
    <xf numFmtId="167" fontId="8" fillId="4" borderId="0" xfId="1" applyNumberFormat="1" applyFont="1" applyFill="1" applyBorder="1" applyAlignment="1" applyProtection="1">
      <alignment vertical="center"/>
    </xf>
    <xf numFmtId="166" fontId="11" fillId="4" borderId="0" xfId="1" applyNumberFormat="1" applyFont="1" applyFill="1" applyBorder="1" applyAlignment="1" applyProtection="1">
      <alignment horizontal="center" vertical="center"/>
    </xf>
    <xf numFmtId="166" fontId="18" fillId="4" borderId="0" xfId="1" applyNumberFormat="1" applyFont="1" applyFill="1" applyBorder="1" applyAlignment="1" applyProtection="1">
      <alignment vertical="center"/>
    </xf>
    <xf numFmtId="166" fontId="11" fillId="4" borderId="0" xfId="1" quotePrefix="1" applyNumberFormat="1" applyFont="1" applyFill="1" applyBorder="1" applyAlignment="1" applyProtection="1">
      <alignment vertical="center"/>
    </xf>
    <xf numFmtId="4" fontId="11" fillId="4" borderId="0" xfId="1" applyNumberFormat="1" applyFont="1" applyFill="1" applyBorder="1" applyAlignment="1" applyProtection="1">
      <alignment vertical="center"/>
    </xf>
    <xf numFmtId="166" fontId="8" fillId="4" borderId="0" xfId="1" applyNumberFormat="1" applyFont="1" applyFill="1" applyBorder="1" applyAlignment="1" applyProtection="1">
      <alignment horizontal="right" vertical="center"/>
    </xf>
    <xf numFmtId="3" fontId="11" fillId="4" borderId="0" xfId="1" applyNumberFormat="1" applyFont="1" applyFill="1" applyBorder="1" applyAlignment="1" applyProtection="1">
      <alignment vertical="center"/>
    </xf>
    <xf numFmtId="3" fontId="11" fillId="4" borderId="0" xfId="1" applyNumberFormat="1" applyFont="1" applyFill="1" applyBorder="1" applyAlignment="1" applyProtection="1">
      <alignment horizontal="center" vertical="center"/>
    </xf>
    <xf numFmtId="166" fontId="11" fillId="4" borderId="7" xfId="1" applyNumberFormat="1" applyFont="1" applyFill="1" applyBorder="1" applyAlignment="1" applyProtection="1">
      <alignment vertical="center"/>
    </xf>
    <xf numFmtId="166" fontId="8" fillId="4" borderId="0" xfId="1" applyNumberFormat="1" applyFont="1" applyFill="1" applyBorder="1" applyAlignment="1" applyProtection="1">
      <alignment horizontal="left" vertical="center"/>
    </xf>
    <xf numFmtId="166" fontId="11" fillId="4" borderId="0" xfId="1" applyNumberFormat="1" applyFont="1" applyFill="1" applyBorder="1" applyAlignment="1" applyProtection="1">
      <alignment horizontal="left" vertical="center"/>
    </xf>
    <xf numFmtId="166" fontId="10" fillId="4" borderId="0" xfId="1" applyNumberFormat="1" applyFont="1" applyFill="1" applyBorder="1" applyAlignment="1" applyProtection="1">
      <alignment horizontal="left" vertical="center"/>
    </xf>
    <xf numFmtId="166" fontId="18" fillId="4" borderId="0" xfId="1" applyNumberFormat="1" applyFont="1" applyFill="1" applyBorder="1" applyAlignment="1" applyProtection="1">
      <alignment horizontal="left" vertical="center"/>
    </xf>
    <xf numFmtId="166" fontId="4" fillId="4" borderId="0" xfId="1" applyNumberFormat="1" applyFont="1" applyFill="1" applyBorder="1" applyAlignment="1" applyProtection="1">
      <alignment horizontal="left" vertical="center"/>
    </xf>
    <xf numFmtId="166" fontId="10" fillId="4" borderId="8" xfId="1" applyNumberFormat="1" applyFont="1" applyFill="1" applyBorder="1" applyAlignment="1" applyProtection="1">
      <alignment vertical="center"/>
    </xf>
    <xf numFmtId="166" fontId="18" fillId="4" borderId="7" xfId="1" applyNumberFormat="1" applyFont="1" applyFill="1" applyBorder="1" applyAlignment="1" applyProtection="1">
      <alignment vertical="center"/>
    </xf>
    <xf numFmtId="167" fontId="18" fillId="4" borderId="7" xfId="1" applyNumberFormat="1" applyFont="1" applyFill="1" applyBorder="1" applyAlignment="1" applyProtection="1">
      <alignment vertical="center"/>
    </xf>
    <xf numFmtId="166" fontId="19" fillId="4" borderId="7" xfId="1" applyNumberFormat="1" applyFont="1" applyFill="1" applyBorder="1" applyAlignment="1" applyProtection="1">
      <alignment vertical="center"/>
    </xf>
    <xf numFmtId="166" fontId="18" fillId="4" borderId="2" xfId="1" applyNumberFormat="1" applyFont="1" applyFill="1" applyBorder="1" applyAlignment="1" applyProtection="1">
      <alignment vertical="center"/>
    </xf>
    <xf numFmtId="167" fontId="18" fillId="4" borderId="0" xfId="1" applyNumberFormat="1" applyFont="1" applyFill="1" applyBorder="1" applyAlignment="1" applyProtection="1">
      <alignment vertical="center"/>
    </xf>
    <xf numFmtId="166" fontId="14" fillId="4" borderId="9" xfId="1" applyNumberFormat="1" applyFont="1" applyFill="1" applyBorder="1" applyAlignment="1" applyProtection="1">
      <alignment vertical="center"/>
    </xf>
    <xf numFmtId="166" fontId="14" fillId="4" borderId="3" xfId="1" applyNumberFormat="1" applyFont="1" applyFill="1" applyBorder="1" applyAlignment="1" applyProtection="1">
      <alignment vertical="center"/>
    </xf>
    <xf numFmtId="166" fontId="18" fillId="4" borderId="3" xfId="1" applyNumberFormat="1" applyFont="1" applyFill="1" applyBorder="1" applyAlignment="1" applyProtection="1">
      <alignment vertical="center"/>
    </xf>
    <xf numFmtId="166" fontId="8" fillId="4" borderId="3" xfId="1" applyNumberFormat="1" applyFont="1" applyFill="1" applyBorder="1" applyAlignment="1" applyProtection="1">
      <alignment horizontal="right" vertical="center"/>
    </xf>
    <xf numFmtId="166" fontId="11" fillId="4" borderId="10" xfId="1" applyNumberFormat="1" applyFont="1" applyFill="1" applyBorder="1" applyAlignment="1" applyProtection="1">
      <alignment vertical="center"/>
    </xf>
    <xf numFmtId="166" fontId="17" fillId="4" borderId="0" xfId="1" applyNumberFormat="1" applyFont="1" applyFill="1" applyBorder="1" applyAlignment="1" applyProtection="1">
      <alignment horizontal="center" vertical="center"/>
    </xf>
    <xf numFmtId="166" fontId="10" fillId="4" borderId="0" xfId="1" applyNumberFormat="1" applyFont="1" applyFill="1" applyBorder="1" applyAlignment="1" applyProtection="1">
      <alignment horizontal="center" vertical="center"/>
    </xf>
    <xf numFmtId="166" fontId="10" fillId="4" borderId="0" xfId="1" applyNumberFormat="1" applyFont="1" applyFill="1" applyBorder="1" applyAlignment="1" applyProtection="1">
      <alignment horizontal="right" vertical="center"/>
    </xf>
    <xf numFmtId="166" fontId="10" fillId="4" borderId="11" xfId="1" applyNumberFormat="1" applyFont="1" applyFill="1" applyBorder="1" applyAlignment="1" applyProtection="1">
      <alignment horizontal="center" vertical="center"/>
    </xf>
    <xf numFmtId="3" fontId="19" fillId="4" borderId="3" xfId="1" applyNumberFormat="1" applyFont="1" applyFill="1" applyBorder="1" applyAlignment="1" applyProtection="1">
      <alignment vertical="center"/>
    </xf>
    <xf numFmtId="166" fontId="8" fillId="4" borderId="2" xfId="1" applyNumberFormat="1" applyFont="1" applyFill="1" applyBorder="1" applyAlignment="1" applyProtection="1">
      <alignment vertical="center"/>
      <protection locked="0"/>
    </xf>
    <xf numFmtId="166" fontId="11" fillId="4" borderId="9" xfId="1" applyNumberFormat="1" applyFont="1" applyFill="1" applyBorder="1" applyAlignment="1" applyProtection="1">
      <alignment vertical="center"/>
    </xf>
    <xf numFmtId="166" fontId="11" fillId="4" borderId="3" xfId="1" applyNumberFormat="1" applyFont="1" applyFill="1" applyBorder="1" applyAlignment="1" applyProtection="1">
      <alignment vertical="center"/>
    </xf>
    <xf numFmtId="167" fontId="11" fillId="4" borderId="3" xfId="1" applyNumberFormat="1" applyFont="1" applyFill="1" applyBorder="1" applyAlignment="1" applyProtection="1">
      <alignment vertical="center"/>
    </xf>
    <xf numFmtId="167" fontId="8" fillId="4" borderId="7" xfId="1" applyNumberFormat="1" applyFont="1" applyFill="1" applyBorder="1" applyAlignment="1" applyProtection="1">
      <alignment vertical="center"/>
    </xf>
    <xf numFmtId="166" fontId="8" fillId="4" borderId="7" xfId="1" applyNumberFormat="1" applyFont="1" applyFill="1" applyBorder="1" applyAlignment="1" applyProtection="1">
      <alignment vertical="center"/>
    </xf>
    <xf numFmtId="167" fontId="11" fillId="4" borderId="10" xfId="1" applyNumberFormat="1" applyFont="1" applyFill="1" applyBorder="1" applyAlignment="1" applyProtection="1">
      <alignment horizontal="center" vertical="center"/>
    </xf>
    <xf numFmtId="166" fontId="11" fillId="4" borderId="2" xfId="1" applyNumberFormat="1" applyFont="1" applyFill="1" applyBorder="1" applyAlignment="1" applyProtection="1">
      <alignment vertical="center"/>
    </xf>
    <xf numFmtId="166" fontId="13" fillId="4" borderId="0" xfId="1" applyNumberFormat="1" applyFont="1" applyFill="1" applyBorder="1" applyAlignment="1" applyProtection="1">
      <alignment horizontal="center" vertical="center"/>
    </xf>
    <xf numFmtId="167" fontId="8" fillId="4" borderId="0" xfId="1" applyNumberFormat="1" applyFont="1" applyFill="1" applyBorder="1" applyAlignment="1" applyProtection="1">
      <alignment horizontal="center" vertical="center"/>
    </xf>
    <xf numFmtId="167" fontId="11" fillId="4" borderId="11" xfId="1" applyNumberFormat="1" applyFont="1" applyFill="1" applyBorder="1" applyAlignment="1" applyProtection="1">
      <alignment horizontal="center" vertical="center"/>
    </xf>
    <xf numFmtId="166" fontId="11" fillId="4" borderId="2" xfId="1" applyNumberFormat="1" applyFont="1" applyFill="1" applyBorder="1" applyAlignment="1" applyProtection="1">
      <alignment horizontal="center" vertical="center"/>
    </xf>
    <xf numFmtId="3" fontId="8" fillId="4" borderId="0" xfId="1" applyNumberFormat="1" applyFont="1" applyFill="1" applyBorder="1" applyAlignment="1" applyProtection="1">
      <alignment vertical="center"/>
    </xf>
    <xf numFmtId="3" fontId="11" fillId="4" borderId="11" xfId="1" applyNumberFormat="1" applyFont="1" applyFill="1" applyBorder="1" applyAlignment="1" applyProtection="1">
      <alignment horizontal="center" vertical="center"/>
    </xf>
    <xf numFmtId="3" fontId="12" fillId="4" borderId="0" xfId="1" applyNumberFormat="1" applyFont="1" applyFill="1" applyBorder="1" applyAlignment="1" applyProtection="1">
      <alignment vertical="center"/>
    </xf>
    <xf numFmtId="3" fontId="11" fillId="4" borderId="3" xfId="1" applyNumberFormat="1" applyFont="1" applyFill="1" applyBorder="1" applyAlignment="1" applyProtection="1">
      <alignment vertical="center"/>
    </xf>
    <xf numFmtId="167" fontId="7" fillId="4" borderId="0" xfId="1" applyNumberFormat="1" applyFont="1" applyFill="1" applyBorder="1" applyAlignment="1" applyProtection="1">
      <alignment horizontal="right" vertical="center"/>
    </xf>
    <xf numFmtId="10" fontId="4"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horizontal="center" vertical="center"/>
    </xf>
    <xf numFmtId="166" fontId="11" fillId="4" borderId="11" xfId="1" applyNumberFormat="1" applyFont="1" applyFill="1" applyBorder="1" applyAlignment="1" applyProtection="1">
      <alignment horizontal="center" vertical="center"/>
    </xf>
    <xf numFmtId="167" fontId="8" fillId="4" borderId="0" xfId="1" applyNumberFormat="1" applyFont="1" applyFill="1" applyBorder="1" applyAlignment="1" applyProtection="1">
      <alignment horizontal="right" vertical="center"/>
    </xf>
    <xf numFmtId="166" fontId="11" fillId="4" borderId="0" xfId="1" applyNumberFormat="1" applyFont="1" applyFill="1" applyBorder="1" applyAlignment="1" applyProtection="1">
      <alignment horizontal="right" vertical="center"/>
    </xf>
    <xf numFmtId="1" fontId="11" fillId="4" borderId="0" xfId="1" applyNumberFormat="1" applyFont="1" applyFill="1" applyBorder="1" applyAlignment="1" applyProtection="1">
      <alignment vertical="center"/>
    </xf>
    <xf numFmtId="0" fontId="13" fillId="4" borderId="0" xfId="1" applyNumberFormat="1" applyFont="1" applyFill="1" applyBorder="1" applyAlignment="1" applyProtection="1">
      <alignment horizontal="right" vertical="center" wrapText="1"/>
    </xf>
    <xf numFmtId="3" fontId="8" fillId="4" borderId="12" xfId="1" applyNumberFormat="1" applyFont="1" applyFill="1" applyBorder="1" applyAlignment="1" applyProtection="1">
      <alignment vertical="center"/>
    </xf>
    <xf numFmtId="3" fontId="8" fillId="4" borderId="13" xfId="1" applyNumberFormat="1" applyFont="1" applyFill="1" applyBorder="1" applyAlignment="1" applyProtection="1">
      <alignment vertical="center"/>
    </xf>
    <xf numFmtId="166" fontId="8" fillId="4" borderId="10" xfId="1" applyNumberFormat="1" applyFont="1" applyFill="1" applyBorder="1" applyAlignment="1" applyProtection="1">
      <alignment vertical="center"/>
    </xf>
    <xf numFmtId="166" fontId="8" fillId="4" borderId="2" xfId="1" applyNumberFormat="1" applyFont="1" applyFill="1" applyBorder="1" applyAlignment="1" applyProtection="1">
      <alignment vertical="center"/>
    </xf>
    <xf numFmtId="3" fontId="8" fillId="4" borderId="0" xfId="1" quotePrefix="1" applyNumberFormat="1" applyFont="1" applyFill="1" applyBorder="1" applyAlignment="1" applyProtection="1">
      <alignment vertical="center"/>
    </xf>
    <xf numFmtId="166" fontId="8" fillId="4" borderId="11" xfId="1" applyNumberFormat="1" applyFont="1" applyFill="1" applyBorder="1" applyAlignment="1" applyProtection="1">
      <alignment vertical="center"/>
    </xf>
    <xf numFmtId="167" fontId="11" fillId="4" borderId="7" xfId="1" applyNumberFormat="1" applyFont="1" applyFill="1" applyBorder="1" applyAlignment="1" applyProtection="1">
      <alignment vertical="center"/>
    </xf>
    <xf numFmtId="3" fontId="11" fillId="4" borderId="7" xfId="1" applyNumberFormat="1" applyFont="1" applyFill="1" applyBorder="1" applyAlignment="1" applyProtection="1">
      <alignment vertical="center"/>
    </xf>
    <xf numFmtId="3" fontId="11" fillId="4" borderId="10" xfId="1" applyNumberFormat="1" applyFont="1" applyFill="1" applyBorder="1" applyAlignment="1" applyProtection="1">
      <alignment horizontal="center" vertical="center"/>
    </xf>
    <xf numFmtId="166" fontId="11" fillId="4" borderId="9" xfId="1" quotePrefix="1" applyNumberFormat="1" applyFont="1" applyFill="1" applyBorder="1" applyAlignment="1" applyProtection="1">
      <alignment vertical="center"/>
    </xf>
    <xf numFmtId="166" fontId="11" fillId="4" borderId="3" xfId="1" quotePrefix="1" applyNumberFormat="1" applyFont="1" applyFill="1" applyBorder="1" applyAlignment="1" applyProtection="1">
      <alignment vertical="center"/>
    </xf>
    <xf numFmtId="4" fontId="11" fillId="4" borderId="3" xfId="1" applyNumberFormat="1" applyFont="1" applyFill="1" applyBorder="1" applyAlignment="1" applyProtection="1">
      <alignment vertical="center"/>
    </xf>
    <xf numFmtId="4" fontId="8" fillId="4" borderId="0" xfId="1" applyNumberFormat="1" applyFont="1" applyFill="1" applyBorder="1" applyAlignment="1" applyProtection="1">
      <alignment vertical="center"/>
    </xf>
    <xf numFmtId="4" fontId="11" fillId="4" borderId="11" xfId="1" applyNumberFormat="1" applyFont="1" applyFill="1" applyBorder="1" applyAlignment="1" applyProtection="1">
      <alignment horizontal="center" vertical="center"/>
    </xf>
    <xf numFmtId="1" fontId="8" fillId="4" borderId="0" xfId="1" applyNumberFormat="1" applyFont="1" applyFill="1" applyBorder="1" applyAlignment="1" applyProtection="1">
      <alignment vertical="center"/>
    </xf>
    <xf numFmtId="166" fontId="8" fillId="4" borderId="12" xfId="1" applyNumberFormat="1" applyFont="1" applyFill="1" applyBorder="1" applyAlignment="1" applyProtection="1">
      <alignment vertical="center"/>
    </xf>
    <xf numFmtId="166" fontId="8" fillId="4" borderId="13" xfId="1" applyNumberFormat="1" applyFont="1" applyFill="1" applyBorder="1" applyAlignment="1" applyProtection="1">
      <alignment vertical="center"/>
    </xf>
    <xf numFmtId="3" fontId="12" fillId="4" borderId="13" xfId="1" applyNumberFormat="1" applyFont="1" applyFill="1" applyBorder="1" applyAlignment="1" applyProtection="1">
      <alignment vertical="center"/>
    </xf>
    <xf numFmtId="166" fontId="8" fillId="0" borderId="13" xfId="1" applyNumberFormat="1" applyFont="1" applyFill="1" applyBorder="1" applyAlignment="1" applyProtection="1">
      <alignment vertical="center"/>
    </xf>
    <xf numFmtId="3" fontId="8" fillId="4" borderId="13" xfId="1" quotePrefix="1" applyNumberFormat="1" applyFont="1" applyFill="1" applyBorder="1" applyAlignment="1" applyProtection="1">
      <alignment vertical="center"/>
    </xf>
    <xf numFmtId="165" fontId="0" fillId="0" borderId="0" xfId="0" applyAlignment="1" applyProtection="1">
      <alignment vertical="center"/>
    </xf>
    <xf numFmtId="165" fontId="0" fillId="4" borderId="0" xfId="0" applyFill="1" applyBorder="1" applyAlignment="1" applyProtection="1">
      <alignment vertical="center"/>
    </xf>
    <xf numFmtId="165" fontId="20" fillId="4" borderId="0" xfId="0" applyFont="1" applyFill="1" applyBorder="1" applyAlignment="1" applyProtection="1">
      <alignment horizontal="right" vertical="center"/>
    </xf>
    <xf numFmtId="3" fontId="8" fillId="4" borderId="0" xfId="1" applyNumberFormat="1" applyFont="1" applyFill="1" applyBorder="1" applyAlignment="1" applyProtection="1">
      <alignment horizontal="right" vertical="center" wrapText="1"/>
    </xf>
    <xf numFmtId="166" fontId="8" fillId="4" borderId="0" xfId="1" applyNumberFormat="1" applyFont="1" applyFill="1" applyBorder="1" applyAlignment="1" applyProtection="1">
      <alignment vertical="center"/>
      <protection locked="0"/>
    </xf>
    <xf numFmtId="2" fontId="8" fillId="4" borderId="0" xfId="1" applyNumberFormat="1" applyFont="1" applyFill="1" applyBorder="1" applyAlignment="1" applyProtection="1">
      <alignment vertical="center"/>
      <protection locked="0"/>
    </xf>
    <xf numFmtId="3" fontId="8" fillId="4" borderId="0" xfId="1" applyNumberFormat="1" applyFont="1" applyFill="1" applyBorder="1" applyAlignment="1" applyProtection="1">
      <alignment horizontal="right" vertical="center"/>
      <protection locked="0"/>
    </xf>
    <xf numFmtId="165" fontId="12" fillId="0" borderId="0" xfId="0" applyFont="1" applyAlignment="1" applyProtection="1">
      <alignment vertical="center"/>
    </xf>
    <xf numFmtId="165" fontId="12" fillId="0" borderId="0" xfId="0" applyFont="1" applyFill="1" applyAlignment="1" applyProtection="1">
      <alignment vertical="center"/>
    </xf>
    <xf numFmtId="3" fontId="16" fillId="0" borderId="0" xfId="0" applyNumberFormat="1" applyFont="1" applyFill="1" applyBorder="1" applyAlignment="1" applyProtection="1">
      <alignment vertical="center"/>
    </xf>
    <xf numFmtId="165" fontId="12" fillId="4" borderId="0" xfId="0" applyFont="1" applyFill="1" applyAlignment="1" applyProtection="1">
      <alignment vertical="center"/>
    </xf>
    <xf numFmtId="3" fontId="16" fillId="4" borderId="0" xfId="0" applyNumberFormat="1" applyFont="1" applyFill="1" applyBorder="1" applyAlignment="1" applyProtection="1">
      <alignment vertical="center"/>
    </xf>
    <xf numFmtId="165" fontId="13" fillId="4" borderId="0" xfId="0" applyFont="1" applyFill="1" applyBorder="1" applyAlignment="1" applyProtection="1">
      <alignment horizontal="center" vertical="center"/>
    </xf>
    <xf numFmtId="165" fontId="16" fillId="4" borderId="0" xfId="0" applyFont="1" applyFill="1" applyBorder="1" applyAlignment="1" applyProtection="1">
      <alignment vertical="center"/>
    </xf>
    <xf numFmtId="167" fontId="16" fillId="4" borderId="0" xfId="0" applyNumberFormat="1" applyFont="1" applyFill="1" applyBorder="1" applyAlignment="1" applyProtection="1">
      <alignment vertical="center"/>
    </xf>
    <xf numFmtId="165" fontId="12" fillId="4" borderId="0" xfId="0" applyFont="1" applyFill="1" applyBorder="1" applyAlignment="1" applyProtection="1">
      <alignment vertical="center"/>
    </xf>
    <xf numFmtId="165" fontId="9" fillId="4" borderId="0" xfId="0" applyFont="1" applyFill="1" applyAlignment="1" applyProtection="1">
      <alignment vertical="center"/>
    </xf>
    <xf numFmtId="165" fontId="0" fillId="4" borderId="0" xfId="0" applyFill="1" applyAlignment="1" applyProtection="1">
      <alignment vertical="center"/>
    </xf>
    <xf numFmtId="165" fontId="17" fillId="4" borderId="0" xfId="0" applyFont="1" applyFill="1" applyBorder="1" applyAlignment="1" applyProtection="1">
      <alignment horizontal="center" vertical="center"/>
    </xf>
    <xf numFmtId="166" fontId="10" fillId="0" borderId="14" xfId="1" applyNumberFormat="1" applyFont="1" applyFill="1" applyBorder="1" applyAlignment="1" applyProtection="1">
      <alignment vertical="center"/>
    </xf>
    <xf numFmtId="166" fontId="11" fillId="0" borderId="14" xfId="1" applyNumberFormat="1" applyFont="1" applyFill="1" applyBorder="1" applyAlignment="1" applyProtection="1">
      <alignment vertical="center"/>
    </xf>
    <xf numFmtId="10" fontId="8" fillId="4" borderId="0" xfId="1" applyNumberFormat="1" applyFont="1" applyFill="1" applyBorder="1" applyAlignment="1" applyProtection="1">
      <alignment vertical="center"/>
    </xf>
    <xf numFmtId="10" fontId="11" fillId="4" borderId="0" xfId="1" applyNumberFormat="1" applyFont="1" applyFill="1" applyBorder="1" applyAlignment="1" applyProtection="1">
      <alignment horizontal="center" vertical="center"/>
    </xf>
    <xf numFmtId="166" fontId="19" fillId="4" borderId="0" xfId="1" applyNumberFormat="1" applyFont="1" applyFill="1" applyBorder="1" applyAlignment="1" applyProtection="1">
      <alignment horizontal="center" vertical="center"/>
    </xf>
    <xf numFmtId="166" fontId="19" fillId="4" borderId="0" xfId="1" applyNumberFormat="1" applyFont="1" applyFill="1" applyBorder="1" applyAlignment="1" applyProtection="1">
      <alignment vertical="center"/>
    </xf>
    <xf numFmtId="166" fontId="12" fillId="4" borderId="0" xfId="1" applyNumberFormat="1" applyFont="1" applyFill="1" applyBorder="1" applyAlignment="1" applyProtection="1">
      <alignment vertical="center"/>
    </xf>
    <xf numFmtId="10" fontId="12" fillId="4" borderId="0" xfId="1" applyNumberFormat="1" applyFont="1" applyFill="1" applyBorder="1" applyAlignment="1" applyProtection="1">
      <alignment vertical="center"/>
    </xf>
    <xf numFmtId="10" fontId="18" fillId="4" borderId="0" xfId="1" applyNumberFormat="1" applyFont="1" applyFill="1" applyBorder="1" applyAlignment="1" applyProtection="1">
      <alignment vertical="center"/>
    </xf>
    <xf numFmtId="165" fontId="17" fillId="4" borderId="0" xfId="0" applyFont="1" applyFill="1" applyBorder="1" applyAlignment="1" applyProtection="1">
      <alignment horizontal="left" vertical="center"/>
    </xf>
    <xf numFmtId="166" fontId="10" fillId="4" borderId="1" xfId="1" applyNumberFormat="1" applyFont="1" applyFill="1" applyBorder="1" applyAlignment="1" applyProtection="1">
      <alignment vertical="center"/>
    </xf>
    <xf numFmtId="165" fontId="16" fillId="4" borderId="0" xfId="0" applyFont="1" applyFill="1" applyAlignment="1" applyProtection="1">
      <alignment vertical="center"/>
    </xf>
    <xf numFmtId="165" fontId="16" fillId="0" borderId="0" xfId="0" applyFont="1" applyAlignment="1" applyProtection="1">
      <alignment vertical="center"/>
    </xf>
    <xf numFmtId="165" fontId="13" fillId="4" borderId="0" xfId="0" applyFont="1" applyFill="1" applyAlignment="1" applyProtection="1">
      <alignment vertical="center"/>
    </xf>
    <xf numFmtId="165" fontId="17" fillId="4" borderId="0" xfId="0" applyFont="1" applyFill="1" applyAlignment="1" applyProtection="1">
      <alignment vertical="center"/>
    </xf>
    <xf numFmtId="166" fontId="23" fillId="4" borderId="0" xfId="1" applyNumberFormat="1" applyFont="1" applyFill="1" applyBorder="1" applyAlignment="1" applyProtection="1">
      <alignment vertical="center"/>
    </xf>
    <xf numFmtId="166" fontId="3" fillId="4" borderId="0" xfId="1" applyNumberFormat="1" applyFont="1" applyFill="1" applyBorder="1" applyAlignment="1" applyProtection="1">
      <alignment vertical="center"/>
    </xf>
    <xf numFmtId="166" fontId="11" fillId="4" borderId="0" xfId="1" applyNumberFormat="1" applyFont="1" applyFill="1" applyBorder="1" applyAlignment="1" applyProtection="1">
      <alignment vertical="center" wrapText="1"/>
    </xf>
    <xf numFmtId="166" fontId="11" fillId="4" borderId="0" xfId="1" applyNumberFormat="1" applyFont="1" applyFill="1" applyBorder="1" applyAlignment="1" applyProtection="1">
      <alignment horizontal="left" vertical="center" wrapText="1"/>
    </xf>
    <xf numFmtId="165" fontId="13" fillId="4" borderId="0" xfId="0" applyFont="1" applyFill="1" applyBorder="1" applyAlignment="1" applyProtection="1">
      <alignment vertical="center" wrapText="1"/>
    </xf>
    <xf numFmtId="165" fontId="13" fillId="0" borderId="0" xfId="0" applyFont="1" applyBorder="1" applyAlignment="1" applyProtection="1">
      <alignment vertical="center" wrapText="1"/>
    </xf>
    <xf numFmtId="165" fontId="16" fillId="0" borderId="0" xfId="0" applyFont="1" applyBorder="1" applyAlignment="1" applyProtection="1">
      <alignment vertical="center"/>
    </xf>
    <xf numFmtId="49" fontId="16" fillId="4" borderId="0" xfId="0" applyNumberFormat="1" applyFont="1" applyFill="1" applyBorder="1" applyAlignment="1" applyProtection="1">
      <alignment vertical="center"/>
    </xf>
    <xf numFmtId="49" fontId="12" fillId="4" borderId="0" xfId="0" applyNumberFormat="1" applyFont="1" applyFill="1" applyBorder="1" applyAlignment="1" applyProtection="1">
      <alignment vertical="center"/>
    </xf>
    <xf numFmtId="169" fontId="12" fillId="4" borderId="0" xfId="0" applyNumberFormat="1" applyFont="1" applyFill="1" applyBorder="1" applyAlignment="1" applyProtection="1">
      <alignment vertical="center"/>
    </xf>
    <xf numFmtId="9" fontId="8" fillId="4" borderId="0" xfId="1" applyNumberFormat="1" applyFont="1" applyFill="1" applyBorder="1" applyAlignment="1" applyProtection="1">
      <alignment vertical="center"/>
    </xf>
    <xf numFmtId="168" fontId="8" fillId="4" borderId="0" xfId="1" applyNumberFormat="1" applyFont="1" applyFill="1" applyBorder="1" applyAlignment="1" applyProtection="1">
      <alignment vertical="center"/>
    </xf>
    <xf numFmtId="165" fontId="15" fillId="4" borderId="0" xfId="0" applyFont="1" applyFill="1" applyAlignment="1" applyProtection="1">
      <alignment vertical="center"/>
    </xf>
    <xf numFmtId="165" fontId="6" fillId="5" borderId="0" xfId="0" applyFont="1" applyFill="1"/>
    <xf numFmtId="165" fontId="0" fillId="5" borderId="0" xfId="0" applyFill="1"/>
    <xf numFmtId="165" fontId="27" fillId="4" borderId="0" xfId="0" applyFont="1" applyFill="1" applyAlignment="1" applyProtection="1">
      <alignment vertical="center"/>
    </xf>
    <xf numFmtId="165" fontId="13" fillId="6" borderId="0" xfId="0" applyFont="1" applyFill="1" applyBorder="1" applyAlignment="1">
      <alignment horizontal="center"/>
    </xf>
    <xf numFmtId="165" fontId="12" fillId="6" borderId="0" xfId="0" applyFont="1" applyFill="1" applyBorder="1"/>
    <xf numFmtId="165" fontId="13" fillId="6" borderId="24" xfId="0" applyFont="1" applyFill="1" applyBorder="1"/>
    <xf numFmtId="3" fontId="12" fillId="6" borderId="0" xfId="0" applyNumberFormat="1" applyFont="1" applyFill="1" applyBorder="1" applyAlignment="1">
      <alignment horizontal="right"/>
    </xf>
    <xf numFmtId="3" fontId="13" fillId="6" borderId="24" xfId="0" applyNumberFormat="1" applyFont="1" applyFill="1" applyBorder="1" applyProtection="1"/>
    <xf numFmtId="166" fontId="4" fillId="6" borderId="0" xfId="1" applyNumberFormat="1" applyFont="1" applyFill="1" applyBorder="1" applyAlignment="1" applyProtection="1">
      <alignment vertical="center"/>
    </xf>
    <xf numFmtId="166" fontId="8" fillId="7" borderId="0" xfId="1" applyNumberFormat="1" applyFont="1" applyFill="1" applyBorder="1" applyAlignment="1" applyProtection="1">
      <alignment vertical="center"/>
    </xf>
    <xf numFmtId="166" fontId="11" fillId="7" borderId="0" xfId="1" applyNumberFormat="1" applyFont="1" applyFill="1" applyBorder="1" applyAlignment="1" applyProtection="1">
      <alignment vertical="center"/>
    </xf>
    <xf numFmtId="166" fontId="11" fillId="7" borderId="0" xfId="1" applyNumberFormat="1" applyFont="1" applyFill="1" applyBorder="1" applyAlignment="1" applyProtection="1">
      <alignment horizontal="center" vertical="center"/>
    </xf>
    <xf numFmtId="49" fontId="14" fillId="7" borderId="2" xfId="1" applyNumberFormat="1" applyFont="1" applyFill="1" applyBorder="1" applyAlignment="1" applyProtection="1">
      <alignment horizontal="left" vertical="top" wrapText="1"/>
    </xf>
    <xf numFmtId="166" fontId="18" fillId="7" borderId="0" xfId="1" applyNumberFormat="1" applyFont="1" applyFill="1" applyBorder="1" applyAlignment="1" applyProtection="1">
      <alignment vertical="center"/>
    </xf>
    <xf numFmtId="166" fontId="4" fillId="7" borderId="0" xfId="1" applyNumberFormat="1" applyFont="1" applyFill="1" applyBorder="1" applyAlignment="1" applyProtection="1">
      <alignment vertical="center"/>
    </xf>
    <xf numFmtId="166" fontId="10" fillId="4" borderId="8" xfId="1" applyNumberFormat="1" applyFont="1" applyFill="1" applyBorder="1" applyAlignment="1" applyProtection="1">
      <alignment vertical="center"/>
    </xf>
    <xf numFmtId="49" fontId="14" fillId="7" borderId="2" xfId="1" applyNumberFormat="1" applyFont="1" applyFill="1" applyBorder="1" applyAlignment="1" applyProtection="1">
      <alignment horizontal="left" vertical="top" wrapText="1"/>
    </xf>
    <xf numFmtId="166" fontId="8" fillId="2" borderId="29" xfId="1" applyNumberFormat="1" applyFont="1" applyFill="1" applyBorder="1" applyAlignment="1" applyProtection="1">
      <alignment vertical="center"/>
      <protection locked="0"/>
    </xf>
    <xf numFmtId="2" fontId="8" fillId="2" borderId="29" xfId="1" applyNumberFormat="1" applyFont="1" applyFill="1" applyBorder="1" applyAlignment="1" applyProtection="1">
      <alignment vertical="center"/>
      <protection locked="0"/>
    </xf>
    <xf numFmtId="3" fontId="8" fillId="2" borderId="29" xfId="1" applyNumberFormat="1" applyFont="1" applyFill="1" applyBorder="1" applyAlignment="1" applyProtection="1">
      <alignment vertical="center"/>
      <protection locked="0"/>
    </xf>
    <xf numFmtId="2" fontId="8" fillId="8" borderId="29" xfId="1" applyNumberFormat="1" applyFont="1" applyFill="1" applyBorder="1" applyAlignment="1" applyProtection="1">
      <alignment vertical="center"/>
      <protection locked="0"/>
    </xf>
    <xf numFmtId="4" fontId="8" fillId="2" borderId="29" xfId="1" applyNumberFormat="1" applyFont="1" applyFill="1" applyBorder="1" applyAlignment="1" applyProtection="1">
      <alignment vertical="center"/>
      <protection locked="0"/>
    </xf>
    <xf numFmtId="3" fontId="8" fillId="2" borderId="29" xfId="1" quotePrefix="1" applyNumberFormat="1" applyFont="1" applyFill="1" applyBorder="1" applyAlignment="1" applyProtection="1">
      <alignment vertical="center"/>
      <protection locked="0"/>
    </xf>
    <xf numFmtId="166" fontId="8" fillId="2" borderId="32" xfId="1" applyNumberFormat="1" applyFont="1" applyFill="1" applyBorder="1" applyAlignment="1" applyProtection="1">
      <alignment vertical="center"/>
      <protection locked="0"/>
    </xf>
    <xf numFmtId="165" fontId="0" fillId="4" borderId="0" xfId="0" applyFill="1" applyBorder="1" applyAlignment="1" applyProtection="1">
      <alignment horizontal="center" vertical="center"/>
    </xf>
    <xf numFmtId="0" fontId="16" fillId="4" borderId="29" xfId="0" applyNumberFormat="1" applyFont="1" applyFill="1" applyBorder="1" applyAlignment="1" applyProtection="1">
      <alignment horizontal="left" vertical="center"/>
    </xf>
    <xf numFmtId="49" fontId="16" fillId="4" borderId="29" xfId="0" applyNumberFormat="1" applyFont="1" applyFill="1" applyBorder="1" applyAlignment="1" applyProtection="1">
      <alignment horizontal="left" vertical="center"/>
    </xf>
    <xf numFmtId="165" fontId="17" fillId="4" borderId="39" xfId="0" applyFont="1" applyFill="1" applyBorder="1" applyAlignment="1" applyProtection="1">
      <alignment vertical="center"/>
    </xf>
    <xf numFmtId="165" fontId="17" fillId="4" borderId="40" xfId="0" applyFont="1" applyFill="1" applyBorder="1" applyAlignment="1" applyProtection="1">
      <alignment horizontal="left" vertical="center"/>
    </xf>
    <xf numFmtId="165" fontId="17" fillId="4" borderId="39" xfId="0" applyFont="1" applyFill="1" applyBorder="1" applyAlignment="1" applyProtection="1">
      <alignment horizontal="left" vertical="center"/>
    </xf>
    <xf numFmtId="165" fontId="12" fillId="0" borderId="0" xfId="0" applyFont="1" applyBorder="1" applyAlignment="1" applyProtection="1">
      <alignment vertical="center"/>
    </xf>
    <xf numFmtId="165" fontId="16" fillId="4" borderId="39" xfId="0" applyFont="1" applyFill="1" applyBorder="1" applyAlignment="1" applyProtection="1">
      <alignment vertical="center"/>
    </xf>
    <xf numFmtId="0" fontId="16" fillId="4" borderId="41" xfId="0" applyNumberFormat="1" applyFont="1" applyFill="1" applyBorder="1" applyAlignment="1" applyProtection="1">
      <alignment horizontal="left" vertical="center"/>
    </xf>
    <xf numFmtId="165" fontId="16" fillId="4" borderId="40" xfId="0" applyFont="1" applyFill="1" applyBorder="1" applyAlignment="1" applyProtection="1">
      <alignment vertical="center"/>
    </xf>
    <xf numFmtId="165" fontId="16" fillId="4" borderId="42" xfId="0" applyFont="1" applyFill="1" applyBorder="1" applyAlignment="1" applyProtection="1">
      <alignment vertical="center"/>
    </xf>
    <xf numFmtId="165" fontId="12" fillId="4" borderId="43" xfId="0" applyFont="1" applyFill="1" applyBorder="1" applyAlignment="1" applyProtection="1">
      <alignment vertical="center"/>
    </xf>
    <xf numFmtId="165" fontId="17" fillId="4" borderId="44" xfId="0" applyFont="1" applyFill="1" applyBorder="1" applyAlignment="1" applyProtection="1">
      <alignment horizontal="right" vertical="center"/>
    </xf>
    <xf numFmtId="165" fontId="17" fillId="4" borderId="39" xfId="0" applyFont="1" applyFill="1" applyBorder="1" applyAlignment="1" applyProtection="1">
      <alignment horizontal="center" vertical="center"/>
    </xf>
    <xf numFmtId="165" fontId="13" fillId="4" borderId="39" xfId="0" applyFont="1" applyFill="1" applyBorder="1" applyAlignment="1" applyProtection="1">
      <alignment horizontal="center" vertical="center"/>
    </xf>
    <xf numFmtId="3" fontId="16" fillId="3" borderId="45" xfId="0" applyNumberFormat="1" applyFont="1" applyFill="1" applyBorder="1" applyAlignment="1" applyProtection="1">
      <alignment vertical="center"/>
    </xf>
    <xf numFmtId="3" fontId="16" fillId="5" borderId="41" xfId="0" applyNumberFormat="1" applyFont="1" applyFill="1" applyBorder="1" applyAlignment="1" applyProtection="1">
      <alignment vertical="center"/>
    </xf>
    <xf numFmtId="3" fontId="16" fillId="0" borderId="39" xfId="0" applyNumberFormat="1" applyFont="1" applyFill="1" applyBorder="1" applyAlignment="1" applyProtection="1">
      <alignment vertical="center"/>
    </xf>
    <xf numFmtId="3" fontId="16" fillId="0" borderId="40" xfId="0" applyNumberFormat="1" applyFont="1" applyFill="1" applyBorder="1" applyAlignment="1" applyProtection="1">
      <alignment vertical="center"/>
    </xf>
    <xf numFmtId="3" fontId="17" fillId="3" borderId="46" xfId="0" applyNumberFormat="1" applyFont="1" applyFill="1" applyBorder="1" applyAlignment="1" applyProtection="1">
      <alignment vertical="center"/>
    </xf>
    <xf numFmtId="3" fontId="17" fillId="4" borderId="43" xfId="0" applyNumberFormat="1" applyFont="1" applyFill="1" applyBorder="1" applyAlignment="1" applyProtection="1">
      <alignment vertical="center"/>
    </xf>
    <xf numFmtId="167" fontId="17" fillId="4" borderId="43" xfId="0" applyNumberFormat="1" applyFont="1" applyFill="1" applyBorder="1" applyAlignment="1" applyProtection="1">
      <alignment vertical="center"/>
    </xf>
    <xf numFmtId="3" fontId="17" fillId="5" borderId="47" xfId="0" applyNumberFormat="1" applyFont="1" applyFill="1" applyBorder="1" applyAlignment="1" applyProtection="1">
      <alignment vertical="center"/>
    </xf>
    <xf numFmtId="165" fontId="17" fillId="4" borderId="37" xfId="0" applyFont="1" applyFill="1" applyBorder="1" applyAlignment="1" applyProtection="1">
      <alignment horizontal="center" vertical="center"/>
    </xf>
    <xf numFmtId="165" fontId="0" fillId="4" borderId="39" xfId="0" applyFill="1" applyBorder="1" applyAlignment="1" applyProtection="1">
      <alignment horizontal="center" vertical="center" wrapText="1"/>
    </xf>
    <xf numFmtId="165" fontId="0" fillId="4" borderId="40" xfId="0" applyFill="1" applyBorder="1" applyAlignment="1" applyProtection="1">
      <alignment horizontal="center" vertical="center" wrapText="1"/>
    </xf>
    <xf numFmtId="1" fontId="16" fillId="0" borderId="40" xfId="0" applyNumberFormat="1" applyFont="1" applyFill="1" applyBorder="1" applyAlignment="1" applyProtection="1">
      <alignment vertical="center"/>
    </xf>
    <xf numFmtId="9" fontId="16" fillId="10" borderId="29" xfId="0" applyNumberFormat="1" applyFont="1" applyFill="1" applyBorder="1" applyAlignment="1" applyProtection="1">
      <alignment vertical="center"/>
    </xf>
    <xf numFmtId="166" fontId="11" fillId="6" borderId="1" xfId="1" applyNumberFormat="1" applyFont="1" applyFill="1" applyBorder="1" applyAlignment="1" applyProtection="1"/>
    <xf numFmtId="166" fontId="11" fillId="6" borderId="0" xfId="1" applyNumberFormat="1" applyFont="1" applyFill="1" applyBorder="1" applyAlignment="1" applyProtection="1"/>
    <xf numFmtId="165" fontId="12" fillId="6" borderId="0" xfId="0" applyFont="1" applyFill="1"/>
    <xf numFmtId="165" fontId="0" fillId="6" borderId="0" xfId="0" applyFill="1"/>
    <xf numFmtId="165" fontId="28" fillId="6" borderId="0" xfId="0" applyFont="1" applyFill="1"/>
    <xf numFmtId="165" fontId="12" fillId="6" borderId="16" xfId="0" applyFont="1" applyFill="1" applyBorder="1"/>
    <xf numFmtId="165" fontId="13" fillId="6" borderId="0" xfId="0" applyFont="1" applyFill="1" applyBorder="1"/>
    <xf numFmtId="165" fontId="12" fillId="6" borderId="19" xfId="0" applyFont="1" applyFill="1" applyBorder="1"/>
    <xf numFmtId="165" fontId="13" fillId="6" borderId="21" xfId="0" applyFont="1" applyFill="1" applyBorder="1"/>
    <xf numFmtId="0" fontId="0" fillId="6" borderId="0" xfId="0" applyNumberFormat="1" applyFill="1"/>
    <xf numFmtId="3" fontId="13" fillId="6" borderId="0" xfId="0" applyNumberFormat="1" applyFont="1" applyFill="1" applyBorder="1"/>
    <xf numFmtId="165" fontId="12" fillId="6" borderId="21" xfId="0" applyFont="1" applyFill="1" applyBorder="1"/>
    <xf numFmtId="0" fontId="12" fillId="6" borderId="0" xfId="0" applyNumberFormat="1" applyFont="1" applyFill="1" applyBorder="1" applyAlignment="1">
      <alignment horizontal="left"/>
    </xf>
    <xf numFmtId="49" fontId="12" fillId="6" borderId="0" xfId="0" applyNumberFormat="1" applyFont="1" applyFill="1" applyBorder="1" applyAlignment="1">
      <alignment horizontal="left"/>
    </xf>
    <xf numFmtId="3" fontId="13" fillId="6" borderId="50" xfId="0" applyNumberFormat="1" applyFont="1" applyFill="1" applyBorder="1"/>
    <xf numFmtId="165" fontId="12" fillId="6" borderId="23" xfId="0" applyFont="1" applyFill="1" applyBorder="1"/>
    <xf numFmtId="165" fontId="13" fillId="6" borderId="27" xfId="0" applyFont="1" applyFill="1" applyBorder="1" applyAlignment="1">
      <alignment horizontal="right"/>
    </xf>
    <xf numFmtId="3" fontId="13" fillId="6" borderId="0" xfId="0" applyNumberFormat="1" applyFont="1" applyFill="1" applyBorder="1" applyAlignment="1">
      <alignment horizontal="right"/>
    </xf>
    <xf numFmtId="166" fontId="11" fillId="6" borderId="0" xfId="1" applyNumberFormat="1" applyFont="1" applyFill="1" applyBorder="1" applyAlignment="1" applyProtection="1">
      <alignment horizontal="left"/>
    </xf>
    <xf numFmtId="167" fontId="13" fillId="6" borderId="0" xfId="0" applyNumberFormat="1" applyFont="1" applyFill="1" applyBorder="1"/>
    <xf numFmtId="0" fontId="12" fillId="8" borderId="29" xfId="0" applyNumberFormat="1" applyFont="1" applyFill="1" applyBorder="1" applyAlignment="1">
      <alignment horizontal="left"/>
    </xf>
    <xf numFmtId="165" fontId="12" fillId="8" borderId="29" xfId="0" applyFont="1" applyFill="1" applyBorder="1"/>
    <xf numFmtId="165" fontId="13" fillId="8" borderId="29" xfId="0" applyFont="1" applyFill="1" applyBorder="1"/>
    <xf numFmtId="165" fontId="13" fillId="8" borderId="49" xfId="0" applyFont="1" applyFill="1" applyBorder="1"/>
    <xf numFmtId="165" fontId="13" fillId="8" borderId="29" xfId="0" applyFont="1" applyFill="1" applyBorder="1" applyAlignment="1" applyProtection="1">
      <alignment horizontal="center"/>
      <protection locked="0"/>
    </xf>
    <xf numFmtId="3" fontId="13" fillId="8" borderId="29" xfId="0" applyNumberFormat="1" applyFont="1" applyFill="1" applyBorder="1" applyAlignment="1">
      <alignment horizontal="right"/>
    </xf>
    <xf numFmtId="3" fontId="12" fillId="8" borderId="29" xfId="0" applyNumberFormat="1" applyFont="1" applyFill="1" applyBorder="1" applyAlignment="1" applyProtection="1">
      <alignment horizontal="right"/>
      <protection locked="0"/>
    </xf>
    <xf numFmtId="3" fontId="13" fillId="8" borderId="49" xfId="0" applyNumberFormat="1" applyFont="1" applyFill="1" applyBorder="1" applyAlignment="1">
      <alignment horizontal="right"/>
    </xf>
    <xf numFmtId="165" fontId="12" fillId="8" borderId="17" xfId="0" applyFont="1" applyFill="1" applyBorder="1"/>
    <xf numFmtId="165" fontId="13" fillId="8" borderId="3" xfId="0" applyFont="1" applyFill="1" applyBorder="1" applyAlignment="1">
      <alignment horizontal="center"/>
    </xf>
    <xf numFmtId="165" fontId="12" fillId="8" borderId="29" xfId="0" applyFont="1" applyFill="1" applyBorder="1" applyProtection="1">
      <protection locked="0"/>
    </xf>
    <xf numFmtId="3" fontId="13" fillId="8" borderId="27" xfId="0" applyNumberFormat="1" applyFont="1" applyFill="1" applyBorder="1" applyAlignment="1">
      <alignment horizontal="right"/>
    </xf>
    <xf numFmtId="165" fontId="13" fillId="8" borderId="18" xfId="0" applyFont="1" applyFill="1" applyBorder="1"/>
    <xf numFmtId="165" fontId="13" fillId="8" borderId="20" xfId="0" applyFont="1" applyFill="1" applyBorder="1" applyAlignment="1">
      <alignment horizontal="center"/>
    </xf>
    <xf numFmtId="165" fontId="13" fillId="8" borderId="29" xfId="0" applyFont="1" applyFill="1" applyBorder="1" applyProtection="1"/>
    <xf numFmtId="3" fontId="13" fillId="8" borderId="29" xfId="0" applyNumberFormat="1" applyFont="1" applyFill="1" applyBorder="1" applyProtection="1"/>
    <xf numFmtId="3" fontId="13" fillId="8" borderId="49" xfId="0" applyNumberFormat="1" applyFont="1" applyFill="1" applyBorder="1" applyProtection="1"/>
    <xf numFmtId="3" fontId="13" fillId="8" borderId="22" xfId="0" applyNumberFormat="1" applyFont="1" applyFill="1" applyBorder="1" applyAlignment="1" applyProtection="1">
      <alignment horizontal="right"/>
    </xf>
    <xf numFmtId="165" fontId="13" fillId="10" borderId="29" xfId="0" applyFont="1" applyFill="1" applyBorder="1" applyAlignment="1" applyProtection="1">
      <alignment horizontal="center"/>
      <protection locked="0"/>
    </xf>
    <xf numFmtId="3" fontId="13" fillId="10" borderId="29" xfId="0" applyNumberFormat="1" applyFont="1" applyFill="1" applyBorder="1" applyAlignment="1">
      <alignment horizontal="right"/>
    </xf>
    <xf numFmtId="3" fontId="12" fillId="10" borderId="29" xfId="0" applyNumberFormat="1" applyFont="1" applyFill="1" applyBorder="1" applyAlignment="1" applyProtection="1">
      <alignment horizontal="right"/>
      <protection locked="0"/>
    </xf>
    <xf numFmtId="3" fontId="13" fillId="10" borderId="49" xfId="0" applyNumberFormat="1" applyFont="1" applyFill="1" applyBorder="1" applyAlignment="1">
      <alignment horizontal="right"/>
    </xf>
    <xf numFmtId="3" fontId="13" fillId="10" borderId="27" xfId="0" applyNumberFormat="1" applyFont="1" applyFill="1" applyBorder="1" applyAlignment="1">
      <alignment horizontal="right"/>
    </xf>
    <xf numFmtId="165" fontId="12" fillId="10" borderId="29" xfId="0" applyFont="1" applyFill="1" applyBorder="1" applyProtection="1">
      <protection locked="0"/>
    </xf>
    <xf numFmtId="165" fontId="12" fillId="10" borderId="17" xfId="0" applyFont="1" applyFill="1" applyBorder="1"/>
    <xf numFmtId="165" fontId="13" fillId="10" borderId="3" xfId="0" applyFont="1" applyFill="1" applyBorder="1" applyAlignment="1">
      <alignment horizontal="center"/>
    </xf>
    <xf numFmtId="166" fontId="11" fillId="8" borderId="15" xfId="1" applyNumberFormat="1" applyFont="1" applyFill="1" applyBorder="1" applyAlignment="1" applyProtection="1"/>
    <xf numFmtId="3" fontId="0" fillId="6" borderId="29" xfId="0" applyNumberFormat="1" applyFill="1" applyBorder="1"/>
    <xf numFmtId="3" fontId="0" fillId="6" borderId="48" xfId="0" applyNumberFormat="1" applyFill="1" applyBorder="1"/>
    <xf numFmtId="3" fontId="29" fillId="6" borderId="52" xfId="0" applyNumberFormat="1" applyFont="1" applyFill="1" applyBorder="1"/>
    <xf numFmtId="3" fontId="29" fillId="6" borderId="51" xfId="0" applyNumberFormat="1" applyFont="1" applyFill="1" applyBorder="1"/>
    <xf numFmtId="3" fontId="0" fillId="6" borderId="53" xfId="0" applyNumberFormat="1" applyFill="1" applyBorder="1"/>
    <xf numFmtId="49" fontId="13" fillId="8" borderId="29" xfId="0" applyNumberFormat="1" applyFont="1" applyFill="1" applyBorder="1" applyAlignment="1">
      <alignment horizontal="left"/>
    </xf>
    <xf numFmtId="49" fontId="13" fillId="8" borderId="54" xfId="0" applyNumberFormat="1" applyFont="1" applyFill="1" applyBorder="1" applyAlignment="1">
      <alignment horizontal="left"/>
    </xf>
    <xf numFmtId="49" fontId="12" fillId="2" borderId="29" xfId="0" applyNumberFormat="1" applyFont="1" applyFill="1" applyBorder="1" applyAlignment="1" applyProtection="1">
      <alignment vertical="center"/>
      <protection locked="0"/>
    </xf>
    <xf numFmtId="165" fontId="17" fillId="4" borderId="36" xfId="0" applyFont="1" applyFill="1" applyBorder="1" applyAlignment="1" applyProtection="1">
      <alignment vertical="center"/>
    </xf>
    <xf numFmtId="165" fontId="13" fillId="4" borderId="37" xfId="0" applyFont="1" applyFill="1" applyBorder="1" applyAlignment="1" applyProtection="1">
      <alignment vertical="center"/>
    </xf>
    <xf numFmtId="165" fontId="12" fillId="4" borderId="37" xfId="0" applyFont="1" applyFill="1" applyBorder="1" applyAlignment="1" applyProtection="1">
      <alignment vertical="center"/>
    </xf>
    <xf numFmtId="166" fontId="11" fillId="4" borderId="39" xfId="1" applyNumberFormat="1" applyFont="1" applyFill="1" applyBorder="1" applyAlignment="1" applyProtection="1">
      <alignment vertical="center" wrapText="1"/>
    </xf>
    <xf numFmtId="49" fontId="12" fillId="2" borderId="45" xfId="0" applyNumberFormat="1" applyFont="1" applyFill="1" applyBorder="1" applyAlignment="1" applyProtection="1">
      <alignment vertical="center"/>
      <protection locked="0"/>
    </xf>
    <xf numFmtId="49" fontId="12" fillId="6" borderId="39" xfId="0" applyNumberFormat="1" applyFont="1" applyFill="1" applyBorder="1" applyAlignment="1" applyProtection="1">
      <alignment vertical="center"/>
    </xf>
    <xf numFmtId="165" fontId="12" fillId="4" borderId="42" xfId="0" applyFont="1" applyFill="1" applyBorder="1" applyAlignment="1" applyProtection="1">
      <alignment vertical="center"/>
    </xf>
    <xf numFmtId="165" fontId="16" fillId="4" borderId="43" xfId="0" applyFont="1" applyFill="1" applyBorder="1" applyAlignment="1" applyProtection="1">
      <alignment vertical="center"/>
    </xf>
    <xf numFmtId="165" fontId="16" fillId="6" borderId="0" xfId="0" applyFont="1" applyFill="1" applyAlignment="1" applyProtection="1">
      <alignment vertical="center"/>
    </xf>
    <xf numFmtId="166" fontId="18" fillId="6" borderId="0" xfId="1" applyNumberFormat="1" applyFont="1" applyFill="1" applyBorder="1" applyAlignment="1" applyProtection="1">
      <alignment horizontal="left" vertical="center"/>
    </xf>
    <xf numFmtId="166" fontId="10" fillId="6" borderId="0" xfId="1" applyNumberFormat="1" applyFont="1" applyFill="1" applyBorder="1" applyAlignment="1" applyProtection="1">
      <alignment horizontal="left" vertical="center"/>
    </xf>
    <xf numFmtId="165" fontId="12" fillId="6" borderId="0" xfId="0" applyFont="1" applyFill="1" applyAlignment="1" applyProtection="1">
      <alignment vertical="center"/>
    </xf>
    <xf numFmtId="165" fontId="0" fillId="6" borderId="0" xfId="0" applyFill="1" applyProtection="1"/>
    <xf numFmtId="166" fontId="10" fillId="6" borderId="63" xfId="1" applyNumberFormat="1" applyFont="1" applyFill="1" applyBorder="1" applyAlignment="1" applyProtection="1">
      <alignment vertical="center"/>
    </xf>
    <xf numFmtId="165" fontId="13" fillId="6" borderId="0" xfId="0" applyFont="1" applyFill="1" applyAlignment="1" applyProtection="1">
      <alignment vertical="center"/>
    </xf>
    <xf numFmtId="165" fontId="17" fillId="6" borderId="0" xfId="0" applyFont="1" applyFill="1" applyAlignment="1" applyProtection="1">
      <alignment vertical="center"/>
    </xf>
    <xf numFmtId="166" fontId="23" fillId="6" borderId="0" xfId="1" applyNumberFormat="1" applyFont="1" applyFill="1" applyBorder="1" applyAlignment="1" applyProtection="1">
      <alignment vertical="center"/>
    </xf>
    <xf numFmtId="165" fontId="17" fillId="6" borderId="36" xfId="0" applyFont="1" applyFill="1" applyBorder="1" applyAlignment="1" applyProtection="1">
      <alignment vertical="center"/>
    </xf>
    <xf numFmtId="165" fontId="13" fillId="6" borderId="37" xfId="0" applyFont="1" applyFill="1" applyBorder="1" applyAlignment="1" applyProtection="1">
      <alignment vertical="center"/>
    </xf>
    <xf numFmtId="165" fontId="12" fillId="6" borderId="37" xfId="0" applyFont="1" applyFill="1" applyBorder="1" applyAlignment="1" applyProtection="1">
      <alignment vertical="center"/>
    </xf>
    <xf numFmtId="165" fontId="0" fillId="6" borderId="37" xfId="0" applyFill="1" applyBorder="1" applyProtection="1"/>
    <xf numFmtId="165" fontId="0" fillId="6" borderId="38" xfId="0" applyFill="1" applyBorder="1" applyProtection="1"/>
    <xf numFmtId="165" fontId="17" fillId="6" borderId="39" xfId="0" applyFont="1" applyFill="1" applyBorder="1" applyAlignment="1" applyProtection="1">
      <alignment vertical="center"/>
    </xf>
    <xf numFmtId="165" fontId="13" fillId="6" borderId="0" xfId="0" applyFont="1" applyFill="1" applyBorder="1" applyAlignment="1" applyProtection="1">
      <alignment vertical="center"/>
    </xf>
    <xf numFmtId="165" fontId="12" fillId="6" borderId="0" xfId="0" applyFont="1" applyFill="1" applyBorder="1" applyAlignment="1" applyProtection="1">
      <alignment vertical="center"/>
    </xf>
    <xf numFmtId="165" fontId="0" fillId="6" borderId="0" xfId="0" applyFill="1" applyBorder="1" applyProtection="1"/>
    <xf numFmtId="165" fontId="0" fillId="6" borderId="40" xfId="0" applyFill="1" applyBorder="1" applyProtection="1"/>
    <xf numFmtId="165" fontId="13" fillId="6" borderId="0" xfId="0" applyFont="1" applyFill="1" applyBorder="1" applyAlignment="1" applyProtection="1">
      <alignment vertical="center" wrapText="1"/>
    </xf>
    <xf numFmtId="166" fontId="11" fillId="6" borderId="39" xfId="1" applyNumberFormat="1" applyFont="1" applyFill="1" applyBorder="1" applyAlignment="1" applyProtection="1">
      <alignment vertical="center" wrapText="1"/>
    </xf>
    <xf numFmtId="166" fontId="11" fillId="6" borderId="0" xfId="1" applyNumberFormat="1" applyFont="1" applyFill="1" applyBorder="1" applyAlignment="1" applyProtection="1">
      <alignment vertical="center" wrapText="1"/>
    </xf>
    <xf numFmtId="165" fontId="16" fillId="6" borderId="0" xfId="0" applyFont="1" applyFill="1" applyBorder="1" applyAlignment="1" applyProtection="1">
      <alignment vertical="center"/>
    </xf>
    <xf numFmtId="49" fontId="16" fillId="6" borderId="0" xfId="0" applyNumberFormat="1" applyFont="1" applyFill="1" applyBorder="1" applyAlignment="1" applyProtection="1">
      <alignment vertical="center"/>
    </xf>
    <xf numFmtId="165" fontId="12" fillId="6" borderId="42" xfId="0" applyFont="1" applyFill="1" applyBorder="1" applyAlignment="1" applyProtection="1">
      <alignment vertical="center"/>
    </xf>
    <xf numFmtId="165" fontId="16" fillId="6" borderId="43" xfId="0" applyFont="1" applyFill="1" applyBorder="1" applyAlignment="1" applyProtection="1">
      <alignment vertical="center"/>
    </xf>
    <xf numFmtId="165" fontId="12" fillId="6" borderId="43" xfId="0" applyFont="1" applyFill="1" applyBorder="1" applyAlignment="1" applyProtection="1">
      <alignment vertical="center"/>
    </xf>
    <xf numFmtId="165" fontId="0" fillId="6" borderId="43" xfId="0" applyFill="1" applyBorder="1" applyProtection="1"/>
    <xf numFmtId="165" fontId="0" fillId="6" borderId="44" xfId="0" applyFill="1" applyBorder="1" applyProtection="1"/>
    <xf numFmtId="49" fontId="12" fillId="8" borderId="45" xfId="0" applyNumberFormat="1" applyFont="1" applyFill="1" applyBorder="1" applyAlignment="1" applyProtection="1">
      <alignment vertical="center"/>
      <protection locked="0"/>
    </xf>
    <xf numFmtId="169" fontId="12" fillId="2" borderId="29" xfId="0" applyNumberFormat="1" applyFont="1" applyFill="1" applyBorder="1" applyAlignment="1" applyProtection="1">
      <alignment vertical="center"/>
      <protection locked="0"/>
    </xf>
    <xf numFmtId="9" fontId="8" fillId="2" borderId="29" xfId="1" applyNumberFormat="1" applyFont="1" applyFill="1" applyBorder="1" applyAlignment="1" applyProtection="1">
      <alignment vertical="center"/>
      <protection locked="0"/>
    </xf>
    <xf numFmtId="1" fontId="8" fillId="2" borderId="29" xfId="1" applyNumberFormat="1" applyFont="1" applyFill="1" applyBorder="1" applyAlignment="1" applyProtection="1">
      <alignment vertical="center"/>
      <protection locked="0"/>
    </xf>
    <xf numFmtId="165" fontId="16" fillId="4" borderId="37" xfId="0" applyFont="1" applyFill="1" applyBorder="1" applyAlignment="1" applyProtection="1">
      <alignment vertical="center"/>
    </xf>
    <xf numFmtId="166" fontId="8" fillId="4" borderId="37" xfId="1" applyNumberFormat="1" applyFont="1" applyFill="1" applyBorder="1" applyAlignment="1" applyProtection="1">
      <alignment vertical="center"/>
    </xf>
    <xf numFmtId="166" fontId="8" fillId="4" borderId="38" xfId="1" applyNumberFormat="1" applyFont="1" applyFill="1" applyBorder="1" applyAlignment="1" applyProtection="1">
      <alignment vertical="center"/>
    </xf>
    <xf numFmtId="166" fontId="11" fillId="4" borderId="40" xfId="1" applyNumberFormat="1" applyFont="1" applyFill="1" applyBorder="1" applyAlignment="1" applyProtection="1">
      <alignment horizontal="left" vertical="center" wrapText="1"/>
    </xf>
    <xf numFmtId="3" fontId="8" fillId="2" borderId="41" xfId="1" applyNumberFormat="1" applyFont="1" applyFill="1" applyBorder="1" applyAlignment="1" applyProtection="1">
      <alignment vertical="center"/>
      <protection locked="0"/>
    </xf>
    <xf numFmtId="165" fontId="12" fillId="4" borderId="39" xfId="0" applyFont="1" applyFill="1" applyBorder="1" applyAlignment="1" applyProtection="1">
      <alignment vertical="center"/>
    </xf>
    <xf numFmtId="166" fontId="8" fillId="4" borderId="40" xfId="1" applyNumberFormat="1" applyFont="1" applyFill="1" applyBorder="1" applyAlignment="1" applyProtection="1">
      <alignment vertical="center"/>
    </xf>
    <xf numFmtId="166" fontId="8" fillId="4" borderId="43" xfId="1" applyNumberFormat="1" applyFont="1" applyFill="1" applyBorder="1" applyAlignment="1" applyProtection="1">
      <alignment vertical="center"/>
    </xf>
    <xf numFmtId="3" fontId="8" fillId="3" borderId="67" xfId="1" applyNumberFormat="1" applyFont="1" applyFill="1" applyBorder="1" applyAlignment="1" applyProtection="1">
      <alignment vertical="center"/>
    </xf>
    <xf numFmtId="3" fontId="8" fillId="3" borderId="47" xfId="1" applyNumberFormat="1" applyFont="1" applyFill="1" applyBorder="1" applyAlignment="1" applyProtection="1">
      <alignment vertical="center"/>
    </xf>
    <xf numFmtId="165" fontId="12" fillId="4" borderId="38" xfId="0" applyFont="1" applyFill="1" applyBorder="1" applyAlignment="1" applyProtection="1">
      <alignment vertical="center"/>
    </xf>
    <xf numFmtId="49" fontId="1" fillId="2" borderId="45" xfId="0" applyNumberFormat="1" applyFont="1" applyFill="1" applyBorder="1" applyAlignment="1" applyProtection="1">
      <alignment vertical="center"/>
      <protection locked="0"/>
    </xf>
    <xf numFmtId="3" fontId="8" fillId="4" borderId="43" xfId="1" applyNumberFormat="1" applyFont="1" applyFill="1" applyBorder="1" applyAlignment="1" applyProtection="1">
      <alignment vertical="center"/>
    </xf>
    <xf numFmtId="49" fontId="14" fillId="7" borderId="2" xfId="1" applyNumberFormat="1" applyFont="1" applyFill="1" applyBorder="1" applyAlignment="1" applyProtection="1">
      <alignment horizontal="left" vertical="top" wrapText="1"/>
    </xf>
    <xf numFmtId="166" fontId="8" fillId="2" borderId="32" xfId="1" applyNumberFormat="1" applyFont="1" applyFill="1" applyBorder="1" applyAlignment="1" applyProtection="1">
      <alignment vertical="center"/>
      <protection locked="0"/>
    </xf>
    <xf numFmtId="165" fontId="0" fillId="0" borderId="29" xfId="0" applyBorder="1" applyAlignment="1" applyProtection="1">
      <alignment vertical="center"/>
      <protection locked="0"/>
    </xf>
    <xf numFmtId="165" fontId="0" fillId="2" borderId="32" xfId="0" applyFill="1" applyBorder="1" applyAlignment="1" applyProtection="1">
      <alignment vertical="center"/>
      <protection locked="0"/>
    </xf>
    <xf numFmtId="165" fontId="26" fillId="2" borderId="32" xfId="0" applyFont="1" applyFill="1" applyBorder="1" applyAlignment="1" applyProtection="1">
      <alignment vertical="center"/>
      <protection locked="0"/>
    </xf>
    <xf numFmtId="165" fontId="0" fillId="8" borderId="32" xfId="0" applyFill="1" applyBorder="1" applyAlignment="1" applyProtection="1">
      <alignment vertical="center"/>
      <protection locked="0"/>
    </xf>
    <xf numFmtId="165" fontId="0" fillId="8" borderId="29" xfId="0" applyFill="1" applyBorder="1" applyAlignment="1" applyProtection="1">
      <alignment vertical="center"/>
      <protection locked="0"/>
    </xf>
    <xf numFmtId="49" fontId="11" fillId="2" borderId="1" xfId="1" applyNumberFormat="1" applyFont="1" applyFill="1" applyBorder="1" applyAlignment="1" applyProtection="1">
      <alignment vertical="center"/>
      <protection locked="0"/>
    </xf>
    <xf numFmtId="165" fontId="0" fillId="0" borderId="25" xfId="0" applyBorder="1" applyAlignment="1" applyProtection="1">
      <alignment vertical="center"/>
      <protection locked="0"/>
    </xf>
    <xf numFmtId="166" fontId="11" fillId="2" borderId="1" xfId="1" applyNumberFormat="1" applyFont="1" applyFill="1" applyBorder="1" applyAlignment="1" applyProtection="1">
      <alignment vertical="center"/>
      <protection locked="0"/>
    </xf>
    <xf numFmtId="166" fontId="11" fillId="0" borderId="1" xfId="1" applyNumberFormat="1" applyFont="1" applyFill="1" applyBorder="1" applyAlignment="1" applyProtection="1">
      <alignment vertical="center"/>
    </xf>
    <xf numFmtId="165" fontId="0" fillId="0" borderId="25" xfId="0" applyBorder="1" applyAlignment="1" applyProtection="1">
      <alignment vertical="center"/>
    </xf>
    <xf numFmtId="166" fontId="10" fillId="10" borderId="33" xfId="1" applyNumberFormat="1" applyFont="1" applyFill="1" applyBorder="1" applyAlignment="1" applyProtection="1">
      <alignment vertical="center" wrapText="1"/>
    </xf>
    <xf numFmtId="165" fontId="21" fillId="10" borderId="34" xfId="0" applyFont="1" applyFill="1" applyBorder="1" applyAlignment="1" applyProtection="1">
      <alignment vertical="center"/>
    </xf>
    <xf numFmtId="165" fontId="0" fillId="10" borderId="34" xfId="0" applyFill="1" applyBorder="1" applyAlignment="1" applyProtection="1">
      <alignment vertical="center"/>
    </xf>
    <xf numFmtId="165" fontId="0" fillId="10" borderId="35" xfId="0" applyFill="1" applyBorder="1" applyAlignment="1" applyProtection="1">
      <alignment vertical="center"/>
    </xf>
    <xf numFmtId="166" fontId="10" fillId="10" borderId="30" xfId="1" applyNumberFormat="1" applyFont="1" applyFill="1" applyBorder="1" applyAlignment="1" applyProtection="1">
      <alignment vertical="center"/>
    </xf>
    <xf numFmtId="165" fontId="20" fillId="10" borderId="31" xfId="0" applyFont="1" applyFill="1" applyBorder="1" applyAlignment="1" applyProtection="1">
      <alignment vertical="center"/>
    </xf>
    <xf numFmtId="165" fontId="0" fillId="10" borderId="31" xfId="0" applyFill="1" applyBorder="1" applyAlignment="1" applyProtection="1">
      <alignment vertical="center"/>
    </xf>
    <xf numFmtId="166" fontId="24" fillId="8" borderId="16" xfId="1" applyNumberFormat="1" applyFont="1" applyFill="1" applyBorder="1" applyAlignment="1" applyProtection="1">
      <alignment horizontal="left" vertical="top"/>
    </xf>
    <xf numFmtId="166" fontId="24" fillId="8" borderId="17" xfId="1" applyNumberFormat="1" applyFont="1" applyFill="1" applyBorder="1" applyAlignment="1" applyProtection="1">
      <alignment horizontal="left" vertical="top"/>
    </xf>
    <xf numFmtId="166" fontId="24" fillId="8" borderId="18" xfId="1" applyNumberFormat="1" applyFont="1" applyFill="1" applyBorder="1" applyAlignment="1" applyProtection="1">
      <alignment horizontal="left" vertical="top"/>
    </xf>
    <xf numFmtId="166" fontId="24" fillId="8" borderId="26" xfId="1" applyNumberFormat="1" applyFont="1" applyFill="1" applyBorder="1" applyAlignment="1" applyProtection="1">
      <alignment horizontal="left" vertical="top"/>
    </xf>
    <xf numFmtId="166" fontId="24" fillId="8" borderId="27" xfId="1" applyNumberFormat="1" applyFont="1" applyFill="1" applyBorder="1" applyAlignment="1" applyProtection="1">
      <alignment horizontal="left" vertical="top"/>
    </xf>
    <xf numFmtId="166" fontId="24" fillId="8" borderId="22" xfId="1" applyNumberFormat="1" applyFont="1" applyFill="1" applyBorder="1" applyAlignment="1" applyProtection="1">
      <alignment horizontal="left" vertical="top"/>
    </xf>
    <xf numFmtId="166" fontId="10" fillId="10" borderId="33" xfId="1" applyNumberFormat="1" applyFont="1" applyFill="1" applyBorder="1" applyAlignment="1" applyProtection="1">
      <alignment vertical="center"/>
    </xf>
    <xf numFmtId="167" fontId="17" fillId="2" borderId="33" xfId="1" applyNumberFormat="1" applyFont="1" applyFill="1" applyBorder="1" applyAlignment="1" applyProtection="1">
      <alignment vertical="center"/>
      <protection locked="0"/>
    </xf>
    <xf numFmtId="165" fontId="20" fillId="2" borderId="34" xfId="0" applyFont="1" applyFill="1" applyBorder="1" applyAlignment="1" applyProtection="1">
      <alignment vertical="center"/>
      <protection locked="0"/>
    </xf>
    <xf numFmtId="165" fontId="20" fillId="2" borderId="35" xfId="0" applyFont="1" applyFill="1" applyBorder="1" applyAlignment="1" applyProtection="1">
      <alignment vertical="center"/>
      <protection locked="0"/>
    </xf>
    <xf numFmtId="165" fontId="0" fillId="2" borderId="29" xfId="0" applyFill="1" applyBorder="1" applyAlignment="1" applyProtection="1">
      <alignment vertical="center"/>
      <protection locked="0"/>
    </xf>
    <xf numFmtId="49" fontId="10" fillId="2" borderId="33" xfId="1" applyNumberFormat="1" applyFont="1" applyFill="1" applyBorder="1" applyAlignment="1" applyProtection="1">
      <alignment vertical="center" wrapText="1"/>
      <protection locked="0"/>
    </xf>
    <xf numFmtId="166" fontId="10" fillId="9" borderId="30" xfId="1" applyNumberFormat="1" applyFont="1" applyFill="1" applyBorder="1" applyAlignment="1" applyProtection="1">
      <alignment vertical="center"/>
    </xf>
    <xf numFmtId="165" fontId="20" fillId="9" borderId="31" xfId="0" applyFont="1" applyFill="1" applyBorder="1" applyAlignment="1" applyProtection="1">
      <alignment vertical="center"/>
    </xf>
    <xf numFmtId="165" fontId="0" fillId="9" borderId="31" xfId="0" applyFill="1" applyBorder="1" applyAlignment="1" applyProtection="1">
      <alignment vertical="center"/>
    </xf>
    <xf numFmtId="165" fontId="17" fillId="4" borderId="38" xfId="0" applyFont="1" applyFill="1" applyBorder="1" applyAlignment="1" applyProtection="1">
      <alignment horizontal="center" vertical="center" wrapText="1"/>
    </xf>
    <xf numFmtId="165" fontId="20" fillId="4" borderId="40" xfId="0" applyFont="1" applyFill="1" applyBorder="1" applyAlignment="1" applyProtection="1">
      <alignment horizontal="center" vertical="center" wrapText="1"/>
    </xf>
    <xf numFmtId="166" fontId="10" fillId="4" borderId="36" xfId="1" applyNumberFormat="1" applyFont="1" applyFill="1" applyBorder="1" applyAlignment="1" applyProtection="1">
      <alignment horizontal="center" vertical="center"/>
    </xf>
    <xf numFmtId="166" fontId="10" fillId="4" borderId="37" xfId="1" applyNumberFormat="1" applyFont="1" applyFill="1" applyBorder="1" applyAlignment="1" applyProtection="1">
      <alignment horizontal="center" vertical="center"/>
    </xf>
    <xf numFmtId="165" fontId="20" fillId="4" borderId="37" xfId="0" applyFont="1" applyFill="1" applyBorder="1" applyAlignment="1" applyProtection="1">
      <alignment horizontal="center" vertical="center"/>
    </xf>
    <xf numFmtId="165" fontId="20" fillId="4" borderId="38" xfId="0" applyFont="1" applyFill="1" applyBorder="1" applyAlignment="1" applyProtection="1">
      <alignment horizontal="center" vertical="center"/>
    </xf>
    <xf numFmtId="166" fontId="17" fillId="4" borderId="36" xfId="1" applyNumberFormat="1" applyFont="1" applyFill="1" applyBorder="1" applyAlignment="1" applyProtection="1">
      <alignment horizontal="center" vertical="center"/>
    </xf>
    <xf numFmtId="166" fontId="17" fillId="4" borderId="37" xfId="1" applyNumberFormat="1" applyFont="1" applyFill="1" applyBorder="1" applyAlignment="1" applyProtection="1">
      <alignment horizontal="center" vertical="center"/>
    </xf>
    <xf numFmtId="165" fontId="17" fillId="4" borderId="36" xfId="0" applyFont="1" applyFill="1" applyBorder="1" applyAlignment="1" applyProtection="1">
      <alignment horizontal="center" vertical="center"/>
    </xf>
    <xf numFmtId="165" fontId="22" fillId="0" borderId="37" xfId="0" applyFont="1" applyBorder="1" applyAlignment="1">
      <alignment horizontal="center" vertical="center"/>
    </xf>
    <xf numFmtId="165" fontId="22" fillId="0" borderId="38" xfId="0" applyFont="1" applyBorder="1" applyAlignment="1">
      <alignment horizontal="center" vertical="center"/>
    </xf>
    <xf numFmtId="165" fontId="17" fillId="4" borderId="40" xfId="0" applyFont="1" applyFill="1" applyBorder="1" applyAlignment="1" applyProtection="1">
      <alignment horizontal="center" vertical="center" wrapText="1"/>
    </xf>
    <xf numFmtId="165" fontId="0" fillId="0" borderId="40" xfId="0" applyBorder="1" applyAlignment="1">
      <alignment horizontal="center" vertical="center" wrapText="1"/>
    </xf>
    <xf numFmtId="165" fontId="17" fillId="4" borderId="0" xfId="0" applyFont="1" applyFill="1" applyBorder="1" applyAlignment="1" applyProtection="1">
      <alignment horizontal="center" vertical="center" wrapText="1"/>
    </xf>
    <xf numFmtId="165" fontId="0" fillId="0" borderId="0" xfId="0" applyBorder="1" applyAlignment="1">
      <alignment horizontal="center" vertical="center" wrapText="1"/>
    </xf>
    <xf numFmtId="165" fontId="17" fillId="4" borderId="39" xfId="0" applyFont="1" applyFill="1" applyBorder="1" applyAlignment="1" applyProtection="1">
      <alignment horizontal="center" vertical="center" wrapText="1"/>
    </xf>
    <xf numFmtId="165" fontId="0" fillId="0" borderId="39" xfId="0" applyBorder="1" applyAlignment="1">
      <alignment horizontal="center" vertical="center" wrapText="1"/>
    </xf>
    <xf numFmtId="165" fontId="17" fillId="4" borderId="36" xfId="0" applyFont="1" applyFill="1" applyBorder="1" applyAlignment="1" applyProtection="1">
      <alignment horizontal="center" vertical="center" wrapText="1"/>
    </xf>
    <xf numFmtId="165" fontId="20" fillId="4" borderId="39" xfId="0" applyFont="1" applyFill="1" applyBorder="1" applyAlignment="1" applyProtection="1">
      <alignment horizontal="center" vertical="center" wrapText="1"/>
    </xf>
    <xf numFmtId="49" fontId="12" fillId="6" borderId="0" xfId="0" applyNumberFormat="1" applyFont="1" applyFill="1" applyBorder="1" applyAlignment="1" applyProtection="1">
      <alignment vertical="center"/>
    </xf>
    <xf numFmtId="49" fontId="12" fillId="8" borderId="55" xfId="0" applyNumberFormat="1" applyFont="1" applyFill="1" applyBorder="1" applyAlignment="1" applyProtection="1">
      <alignment vertical="center"/>
      <protection locked="0"/>
    </xf>
    <xf numFmtId="49" fontId="12" fillId="8" borderId="56" xfId="0" applyNumberFormat="1" applyFont="1" applyFill="1" applyBorder="1" applyAlignment="1" applyProtection="1">
      <alignment vertical="center"/>
      <protection locked="0"/>
    </xf>
    <xf numFmtId="49" fontId="12" fillId="8" borderId="57" xfId="0" applyNumberFormat="1" applyFont="1" applyFill="1" applyBorder="1" applyAlignment="1" applyProtection="1">
      <alignment vertical="center"/>
      <protection locked="0"/>
    </xf>
    <xf numFmtId="49" fontId="12" fillId="8" borderId="58" xfId="0" applyNumberFormat="1" applyFont="1" applyFill="1" applyBorder="1" applyAlignment="1" applyProtection="1">
      <alignment vertical="center"/>
      <protection locked="0"/>
    </xf>
    <xf numFmtId="49" fontId="12" fillId="8" borderId="0" xfId="0" applyNumberFormat="1" applyFont="1" applyFill="1" applyBorder="1" applyAlignment="1" applyProtection="1">
      <alignment vertical="center"/>
      <protection locked="0"/>
    </xf>
    <xf numFmtId="49" fontId="12" fillId="8" borderId="59" xfId="0" applyNumberFormat="1" applyFont="1" applyFill="1" applyBorder="1" applyAlignment="1" applyProtection="1">
      <alignment vertical="center"/>
      <protection locked="0"/>
    </xf>
    <xf numFmtId="49" fontId="12" fillId="8" borderId="60" xfId="0" applyNumberFormat="1" applyFont="1" applyFill="1" applyBorder="1" applyAlignment="1" applyProtection="1">
      <alignment vertical="center"/>
      <protection locked="0"/>
    </xf>
    <xf numFmtId="49" fontId="12" fillId="8" borderId="61" xfId="0" applyNumberFormat="1" applyFont="1" applyFill="1" applyBorder="1" applyAlignment="1" applyProtection="1">
      <alignment vertical="center"/>
      <protection locked="0"/>
    </xf>
    <xf numFmtId="49" fontId="12" fillId="8" borderId="62" xfId="0" applyNumberFormat="1" applyFont="1" applyFill="1" applyBorder="1" applyAlignment="1" applyProtection="1">
      <alignment vertical="center"/>
      <protection locked="0"/>
    </xf>
    <xf numFmtId="49" fontId="12" fillId="8" borderId="55" xfId="0" applyNumberFormat="1" applyFont="1" applyFill="1" applyBorder="1" applyAlignment="1" applyProtection="1">
      <alignment horizontal="center" vertical="center"/>
      <protection locked="0"/>
    </xf>
    <xf numFmtId="49" fontId="12" fillId="8" borderId="56" xfId="0" applyNumberFormat="1" applyFont="1" applyFill="1" applyBorder="1" applyAlignment="1" applyProtection="1">
      <alignment horizontal="center" vertical="center"/>
      <protection locked="0"/>
    </xf>
    <xf numFmtId="49" fontId="12" fillId="8" borderId="57" xfId="0" applyNumberFormat="1" applyFont="1" applyFill="1" applyBorder="1" applyAlignment="1" applyProtection="1">
      <alignment horizontal="center" vertical="center"/>
      <protection locked="0"/>
    </xf>
    <xf numFmtId="49" fontId="12" fillId="8" borderId="58" xfId="0" applyNumberFormat="1" applyFont="1" applyFill="1" applyBorder="1" applyAlignment="1" applyProtection="1">
      <alignment horizontal="center" vertical="center"/>
      <protection locked="0"/>
    </xf>
    <xf numFmtId="49" fontId="12" fillId="8" borderId="0" xfId="0" applyNumberFormat="1" applyFont="1" applyFill="1" applyBorder="1" applyAlignment="1" applyProtection="1">
      <alignment horizontal="center" vertical="center"/>
      <protection locked="0"/>
    </xf>
    <xf numFmtId="49" fontId="12" fillId="8" borderId="59" xfId="0" applyNumberFormat="1" applyFont="1" applyFill="1" applyBorder="1" applyAlignment="1" applyProtection="1">
      <alignment horizontal="center" vertical="center"/>
      <protection locked="0"/>
    </xf>
    <xf numFmtId="49" fontId="12" fillId="8" borderId="60" xfId="0" applyNumberFormat="1" applyFont="1" applyFill="1" applyBorder="1" applyAlignment="1" applyProtection="1">
      <alignment horizontal="center" vertical="center"/>
      <protection locked="0"/>
    </xf>
    <xf numFmtId="49" fontId="12" fillId="8" borderId="61" xfId="0" applyNumberFormat="1" applyFont="1" applyFill="1" applyBorder="1" applyAlignment="1" applyProtection="1">
      <alignment horizontal="center" vertical="center"/>
      <protection locked="0"/>
    </xf>
    <xf numFmtId="49" fontId="12" fillId="8" borderId="62" xfId="0" applyNumberFormat="1" applyFont="1" applyFill="1" applyBorder="1" applyAlignment="1" applyProtection="1">
      <alignment horizontal="center" vertical="center"/>
      <protection locked="0"/>
    </xf>
    <xf numFmtId="166" fontId="10" fillId="6" borderId="64" xfId="1" applyNumberFormat="1" applyFont="1" applyFill="1" applyBorder="1" applyAlignment="1" applyProtection="1">
      <alignment horizontal="left" vertical="center"/>
    </xf>
    <xf numFmtId="165" fontId="20" fillId="6" borderId="65" xfId="0" applyFont="1" applyFill="1" applyBorder="1" applyAlignment="1" applyProtection="1">
      <alignment horizontal="left" vertical="center"/>
    </xf>
    <xf numFmtId="165" fontId="20" fillId="6" borderId="66" xfId="0" applyFont="1" applyFill="1" applyBorder="1" applyAlignment="1" applyProtection="1">
      <alignment horizontal="left" vertical="center"/>
    </xf>
    <xf numFmtId="166" fontId="10" fillId="4" borderId="1" xfId="1" applyNumberFormat="1" applyFont="1" applyFill="1" applyBorder="1" applyAlignment="1" applyProtection="1">
      <alignment horizontal="left" vertical="center"/>
    </xf>
    <xf numFmtId="165" fontId="20" fillId="4" borderId="28" xfId="0" applyFont="1" applyFill="1" applyBorder="1" applyAlignment="1" applyProtection="1">
      <alignment horizontal="left" vertical="center"/>
    </xf>
    <xf numFmtId="165" fontId="20" fillId="0" borderId="28" xfId="0" applyFont="1" applyBorder="1" applyAlignment="1" applyProtection="1">
      <alignment horizontal="left" vertical="center"/>
    </xf>
    <xf numFmtId="165" fontId="20" fillId="0" borderId="25" xfId="0" applyFont="1" applyBorder="1" applyAlignment="1" applyProtection="1">
      <alignment horizontal="left" vertical="center"/>
    </xf>
  </cellXfs>
  <cellStyles count="2">
    <cellStyle name="Komma" xfId="1" builtinId="3"/>
    <cellStyle name="Standaard" xfId="0" builtinId="0"/>
  </cellStyles>
  <dxfs count="26">
    <dxf>
      <font>
        <condense val="0"/>
        <extend val="0"/>
        <color indexed="9"/>
      </font>
    </dxf>
    <dxf>
      <font>
        <condense val="0"/>
        <extend val="0"/>
        <color indexed="9"/>
      </font>
    </dxf>
    <dxf>
      <fill>
        <patternFill>
          <bgColor rgb="FFCCFFCC"/>
        </patternFill>
      </fill>
    </dxf>
    <dxf>
      <fill>
        <patternFill>
          <bgColor rgb="FFCCFFCC"/>
        </patternFill>
      </fill>
    </dxf>
    <dxf>
      <fill>
        <patternFill>
          <bgColor rgb="FFCCFFCC"/>
        </patternFill>
      </fill>
    </dxf>
    <dxf>
      <font>
        <condense val="0"/>
        <extend val="0"/>
        <color indexed="8"/>
      </font>
    </dxf>
    <dxf>
      <fill>
        <patternFill>
          <bgColor indexed="42"/>
        </patternFill>
      </fill>
    </dxf>
    <dxf>
      <fill>
        <patternFill>
          <bgColor indexed="42"/>
        </patternFill>
      </fill>
    </dxf>
    <dxf>
      <font>
        <condense val="0"/>
        <extend val="0"/>
        <color indexed="8"/>
      </font>
      <fill>
        <patternFill>
          <bgColor indexed="42"/>
        </patternFill>
      </fill>
    </dxf>
    <dxf>
      <fill>
        <patternFill>
          <bgColor indexed="13"/>
        </patternFill>
      </fill>
    </dxf>
    <dxf>
      <fill>
        <patternFill>
          <bgColor rgb="FFCCFFCC"/>
        </patternFill>
      </fill>
    </dxf>
    <dxf>
      <fill>
        <patternFill>
          <bgColor rgb="FFCCFFCC"/>
        </patternFill>
      </fill>
    </dxf>
    <dxf>
      <fill>
        <patternFill>
          <bgColor rgb="FFCCFFCC"/>
        </patternFill>
      </fill>
    </dxf>
    <dxf>
      <font>
        <condense val="0"/>
        <extend val="0"/>
        <color indexed="8"/>
      </font>
    </dxf>
    <dxf>
      <fill>
        <patternFill>
          <bgColor indexed="42"/>
        </patternFill>
      </fill>
    </dxf>
    <dxf>
      <fill>
        <patternFill>
          <bgColor indexed="42"/>
        </patternFill>
      </fill>
    </dxf>
    <dxf>
      <font>
        <condense val="0"/>
        <extend val="0"/>
        <color indexed="8"/>
      </font>
      <fill>
        <patternFill>
          <bgColor indexed="42"/>
        </patternFill>
      </fill>
    </dxf>
    <dxf>
      <fill>
        <patternFill>
          <bgColor indexed="13"/>
        </patternFill>
      </fill>
    </dxf>
    <dxf>
      <fill>
        <patternFill>
          <bgColor rgb="FFCCFFCC"/>
        </patternFill>
      </fill>
    </dxf>
    <dxf>
      <fill>
        <patternFill>
          <bgColor rgb="FFCCFFCC"/>
        </patternFill>
      </fill>
    </dxf>
    <dxf>
      <fill>
        <patternFill>
          <bgColor rgb="FFCCFFCC"/>
        </patternFill>
      </fill>
    </dxf>
    <dxf>
      <font>
        <condense val="0"/>
        <extend val="0"/>
        <color indexed="8"/>
      </font>
    </dxf>
    <dxf>
      <fill>
        <patternFill>
          <bgColor indexed="42"/>
        </patternFill>
      </fill>
    </dxf>
    <dxf>
      <fill>
        <patternFill>
          <bgColor indexed="42"/>
        </patternFill>
      </fill>
    </dxf>
    <dxf>
      <font>
        <condense val="0"/>
        <extend val="0"/>
        <color indexed="8"/>
      </font>
      <fill>
        <patternFill>
          <bgColor indexed="42"/>
        </patternFill>
      </fill>
    </dxf>
    <dxf>
      <fill>
        <patternFill>
          <bgColor indexed="1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7BC7"/>
      <color rgb="FFFFFF99"/>
      <color rgb="FFFFFF35"/>
      <color rgb="FF8FCA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625475</xdr:colOff>
      <xdr:row>46</xdr:row>
      <xdr:rowOff>130176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0" y="0"/>
          <a:ext cx="7912100" cy="74326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endParaRPr lang="en-GB" sz="1400" b="1" i="0" u="none" strike="noStrike" baseline="0">
            <a:solidFill>
              <a:srgbClr val="000000"/>
            </a:solidFill>
            <a:latin typeface="Arial"/>
            <a:cs typeface="Arial"/>
          </a:endParaRPr>
        </a:p>
        <a:p>
          <a:pPr algn="l" rtl="0">
            <a:defRPr sz="1000"/>
          </a:pPr>
          <a:r>
            <a:rPr lang="en-GB" sz="2400" b="1" i="0" u="none" strike="noStrike" baseline="0">
              <a:solidFill>
                <a:srgbClr val="007BC7"/>
              </a:solidFill>
              <a:latin typeface="RijksoverheidSansHeadingTT" panose="020B0503040202060203" pitchFamily="34" charset="0"/>
              <a:cs typeface="Arial"/>
            </a:rPr>
            <a:t>Bijlage bij formulier </a:t>
          </a:r>
          <a:r>
            <a:rPr lang="en-GB" sz="2400" b="1" i="0" baseline="0">
              <a:solidFill>
                <a:srgbClr val="007BC7"/>
              </a:solidFill>
              <a:effectLst/>
              <a:latin typeface="RijksoverheidSansHeadingTT" panose="020B0503040202060203" pitchFamily="34" charset="0"/>
              <a:ea typeface="+mn-ea"/>
              <a:cs typeface="+mn-cs"/>
            </a:rPr>
            <a:t>Aanvraag Subsidie  </a:t>
          </a:r>
          <a:endParaRPr lang="en-GB" sz="2400" b="1" i="0" u="none" strike="noStrike" baseline="0">
            <a:solidFill>
              <a:srgbClr val="007BC7"/>
            </a:solidFill>
            <a:latin typeface="RijksoverheidSansHeadingTT" panose="020B0503040202060203" pitchFamily="34" charset="0"/>
            <a:cs typeface="Arial"/>
          </a:endParaRPr>
        </a:p>
        <a:p>
          <a:pPr algn="l" rtl="0">
            <a:defRPr sz="1000"/>
          </a:pPr>
          <a:r>
            <a:rPr lang="en-GB" sz="2400" b="0" i="0" u="none" strike="noStrike" baseline="0">
              <a:solidFill>
                <a:srgbClr val="007BC7"/>
              </a:solidFill>
              <a:latin typeface="RijksoverheidSansHeadingTT" panose="020B0503040202060203" pitchFamily="34" charset="0"/>
              <a:cs typeface="Arial"/>
            </a:rPr>
            <a:t>Global Stars-innovatieproject</a:t>
          </a:r>
        </a:p>
        <a:p>
          <a:pPr algn="l" rtl="0">
            <a:defRPr sz="1000"/>
          </a:pPr>
          <a:endParaRPr lang="en-GB" sz="1200" b="1"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De elektronische versie van dit document bevat formules waarmee automatisch de totalen per deelnemer weergegeven worden en waarmee de totale projectbegroting en het subsidiebedrag wordt berekend.</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Deze begroting is een verplichte bijlage bij het aanvragen van subsidie voor een Global Stars-innovatieproject (projectsubsidie tot maximaal € 350.000)</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Projectkosten</a:t>
          </a:r>
        </a:p>
        <a:p>
          <a:pPr algn="l" rtl="0">
            <a:defRPr sz="1000"/>
          </a:pPr>
          <a:r>
            <a:rPr lang="en-GB" sz="1100" b="0" i="0" u="none" strike="noStrike" baseline="0">
              <a:solidFill>
                <a:srgbClr val="000000"/>
              </a:solidFill>
              <a:latin typeface="Arial"/>
              <a:cs typeface="Arial"/>
            </a:rPr>
            <a:t>Als projectkosten worden uitsluitend die kostenposten in aanmerking genomen die in deze modelbegroting zijn opgenomen. Per deelnemer dient een deelbegroting aangeleverd te worden. In het totaaloverzicht worden de totale subsidiabele kosten per deelnemer weergegeven. </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Voer alleen kosten op die:</a:t>
          </a:r>
        </a:p>
        <a:p>
          <a:pPr algn="l" rtl="0">
            <a:defRPr sz="1000"/>
          </a:pPr>
          <a:r>
            <a:rPr lang="en-GB" sz="1100" b="0" i="0" u="none" strike="noStrike" baseline="0">
              <a:solidFill>
                <a:srgbClr val="000000"/>
              </a:solidFill>
              <a:latin typeface="Arial"/>
              <a:cs typeface="Arial"/>
            </a:rPr>
            <a:t>• rechtstreeks zijn toe te rekenen aan het project;</a:t>
          </a:r>
        </a:p>
        <a:p>
          <a:pPr algn="l" rtl="0">
            <a:defRPr sz="1000"/>
          </a:pPr>
          <a:r>
            <a:rPr lang="en-GB" sz="1100" b="0" i="0" u="none" strike="noStrike" baseline="0">
              <a:solidFill>
                <a:srgbClr val="000000"/>
              </a:solidFill>
              <a:latin typeface="Arial"/>
              <a:cs typeface="Arial"/>
            </a:rPr>
            <a:t>• worden gemaakt ná indiening van de aanvraag en vóór het einde van het project.</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Let op dat de totaalbedragen (projectkosten en subsidie) op het aanvraagformulier overeenkomen met de bedragen uit deze begroting. Het aanvraagformulier is leidend.</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Onderneming</a:t>
          </a:r>
        </a:p>
        <a:p>
          <a:pPr algn="l" rtl="0">
            <a:defRPr sz="1000"/>
          </a:pPr>
          <a:r>
            <a:rPr lang="en-GB" sz="1100" b="0" i="0" u="none" strike="noStrike" baseline="0">
              <a:solidFill>
                <a:srgbClr val="000000"/>
              </a:solidFill>
              <a:latin typeface="Arial"/>
              <a:cs typeface="Arial"/>
            </a:rPr>
            <a:t>Is uw organisatie een (MKB-)onderneming of niet?</a:t>
          </a:r>
        </a:p>
        <a:p>
          <a:pPr algn="l" rtl="0">
            <a:defRPr sz="1000"/>
          </a:pPr>
          <a:r>
            <a:rPr lang="en-GB" sz="1100" b="0" i="0" u="none" strike="noStrike" baseline="0">
              <a:solidFill>
                <a:srgbClr val="000000"/>
              </a:solidFill>
              <a:latin typeface="Arial"/>
              <a:cs typeface="Arial"/>
            </a:rPr>
            <a:t>Een onderneming is elke entiteit, ongeacht de wijze waarop zij wordt gefinancierd, die een economische activiteit uitoefent (het aanbieden van goederen of diensten op een economische markt).</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Om te toetsten of uw organisatie een MKB-onderneming is, kunt u gebruik maken van de online mkb-toets:</a:t>
          </a:r>
        </a:p>
        <a:p>
          <a:pPr algn="l" rtl="0">
            <a:defRPr sz="1000"/>
          </a:pPr>
          <a:r>
            <a:rPr lang="en-GB" sz="1100" b="0" i="0" u="none" strike="noStrike" baseline="0">
              <a:solidFill>
                <a:srgbClr val="000000"/>
              </a:solidFill>
              <a:latin typeface="Arial"/>
              <a:cs typeface="Arial"/>
            </a:rPr>
            <a:t>http://www.rvo.nl/subsidies-regelingen/subsidiespelregels/standaardformulieren/mkb-toets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U blijft echter te allen tijde zelf verantwoordelijk voor de juiste informatie. </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Belangrijke regelgeving</a:t>
          </a:r>
        </a:p>
        <a:p>
          <a:pPr algn="l" rtl="0">
            <a:defRPr sz="1000"/>
          </a:pPr>
          <a:r>
            <a:rPr lang="en-GB" sz="1100" b="0" i="0" u="none" strike="noStrike" baseline="0">
              <a:solidFill>
                <a:srgbClr val="000000"/>
              </a:solidFill>
              <a:latin typeface="Arial"/>
              <a:cs typeface="Arial"/>
            </a:rPr>
            <a:t>- Subsidieregeling nationale EZ-subsidies, hoofdstuk 3, titel 3.8 Internationaal innoveren</a:t>
          </a:r>
        </a:p>
        <a:p>
          <a:pPr algn="l" rtl="0">
            <a:defRPr sz="1000"/>
          </a:pPr>
          <a:r>
            <a:rPr lang="en-GB" sz="1100" b="0" i="0" u="none" strike="noStrike" baseline="0">
              <a:solidFill>
                <a:srgbClr val="000000"/>
              </a:solidFill>
              <a:latin typeface="Arial"/>
              <a:cs typeface="Arial"/>
            </a:rPr>
            <a:t>- Kaderbesluit nationale EZ-subsidies</a:t>
          </a:r>
        </a:p>
        <a:p>
          <a:pPr algn="l" rtl="0">
            <a:defRPr sz="1000"/>
          </a:pPr>
          <a:r>
            <a:rPr lang="en-GB" sz="1100" b="0" i="0" u="none" strike="noStrike" baseline="0">
              <a:solidFill>
                <a:srgbClr val="000000"/>
              </a:solidFill>
              <a:latin typeface="Arial"/>
              <a:cs typeface="Arial"/>
            </a:rPr>
            <a:t>Beiden zijn te vinden via: www.wetten.overheid.nl.</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Europees kader</a:t>
          </a:r>
        </a:p>
        <a:p>
          <a:pPr algn="l" rtl="0">
            <a:defRPr sz="1000"/>
          </a:pPr>
          <a:r>
            <a:rPr lang="en-GB" sz="1100" b="0" i="0" u="none" strike="noStrike" baseline="0">
              <a:solidFill>
                <a:srgbClr val="000000"/>
              </a:solidFill>
              <a:latin typeface="Arial"/>
              <a:cs typeface="Arial"/>
            </a:rPr>
            <a:t>- Algemene groepsvrijstellingsverordening (Publicatieblad Europese Unie, 26 juni 2014)</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Raadpleeg de regelgeving en het Europees kader voor de details of neem contact op met één van onze projectadviseurs via Klantcontact op 088 042 42 42.</a:t>
          </a:r>
        </a:p>
        <a:p>
          <a:pPr algn="l" rtl="0">
            <a:defRPr sz="1000"/>
          </a:pPr>
          <a:endParaRPr lang="en-GB" sz="1100" b="1" i="0" u="sng" strike="noStrike" baseline="0">
            <a:solidFill>
              <a:srgbClr val="000000"/>
            </a:solidFill>
            <a:latin typeface="Arial"/>
            <a:cs typeface="Arial"/>
          </a:endParaRPr>
        </a:p>
      </xdr:txBody>
    </xdr:sp>
    <xdr:clientData/>
  </xdr:twoCellAnchor>
  <xdr:twoCellAnchor editAs="oneCell">
    <xdr:from>
      <xdr:col>5</xdr:col>
      <xdr:colOff>257175</xdr:colOff>
      <xdr:row>0</xdr:row>
      <xdr:rowOff>0</xdr:rowOff>
    </xdr:from>
    <xdr:to>
      <xdr:col>6</xdr:col>
      <xdr:colOff>43815</xdr:colOff>
      <xdr:row>8</xdr:row>
      <xdr:rowOff>45720</xdr:rowOff>
    </xdr:to>
    <xdr:pic>
      <xdr:nvPicPr>
        <xdr:cNvPr id="2" name="Picture 15">
          <a:extLst>
            <a:ext uri="{FF2B5EF4-FFF2-40B4-BE49-F238E27FC236}">
              <a16:creationId xmlns:a16="http://schemas.microsoft.com/office/drawing/2014/main" id="{83F2F6B1-2B45-9260-7E59-0D4C2B80D8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6175" y="0"/>
          <a:ext cx="472440" cy="1341120"/>
        </a:xfrm>
        <a:prstGeom prst="rect">
          <a:avLst/>
        </a:prstGeom>
        <a:noFill/>
      </xdr:spPr>
    </xdr:pic>
    <xdr:clientData/>
  </xdr:twoCellAnchor>
  <xdr:twoCellAnchor editAs="oneCell">
    <xdr:from>
      <xdr:col>6</xdr:col>
      <xdr:colOff>57150</xdr:colOff>
      <xdr:row>0</xdr:row>
      <xdr:rowOff>0</xdr:rowOff>
    </xdr:from>
    <xdr:to>
      <xdr:col>8</xdr:col>
      <xdr:colOff>581660</xdr:colOff>
      <xdr:row>9</xdr:row>
      <xdr:rowOff>133985</xdr:rowOff>
    </xdr:to>
    <xdr:pic>
      <xdr:nvPicPr>
        <xdr:cNvPr id="4" name="Afbeelding 3">
          <a:extLst>
            <a:ext uri="{FF2B5EF4-FFF2-40B4-BE49-F238E27FC236}">
              <a16:creationId xmlns:a16="http://schemas.microsoft.com/office/drawing/2014/main" id="{7C5E0210-413B-EBC6-1C46-B911AC9156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0"/>
          <a:ext cx="2353310" cy="159131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76200</xdr:rowOff>
    </xdr:from>
    <xdr:to>
      <xdr:col>11</xdr:col>
      <xdr:colOff>0</xdr:colOff>
      <xdr:row>56</xdr:row>
      <xdr:rowOff>66676</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85725" y="76200"/>
          <a:ext cx="7458075" cy="85248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400" b="1" i="0" u="none" strike="noStrike" baseline="0">
              <a:solidFill>
                <a:srgbClr val="000000"/>
              </a:solidFill>
              <a:latin typeface="Arial"/>
              <a:cs typeface="Arial"/>
            </a:rPr>
            <a:t>Toelichting kostenposten</a:t>
          </a: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100" b="1" i="0" u="none" strike="noStrike" baseline="0">
              <a:solidFill>
                <a:srgbClr val="000000"/>
              </a:solidFill>
              <a:latin typeface="Arial" panose="020B0604020202020204" pitchFamily="34" charset="0"/>
              <a:cs typeface="Arial" panose="020B0604020202020204" pitchFamily="34" charset="0"/>
            </a:rPr>
            <a:t>1. Directe en indirecte kosten o.b.v. integrale kostensystematiek,  o.b.v. vast tarief of o.b.v. directe loonkosten</a:t>
          </a:r>
        </a:p>
        <a:p>
          <a:pPr rtl="0"/>
          <a:r>
            <a:rPr lang="en-GB" sz="1100" b="0" i="0" baseline="0">
              <a:effectLst/>
              <a:latin typeface="Arial" panose="020B0604020202020204" pitchFamily="34" charset="0"/>
              <a:ea typeface="+mn-ea"/>
              <a:cs typeface="Arial" panose="020B0604020202020204" pitchFamily="34" charset="0"/>
            </a:rPr>
            <a:t>Voor de berekening van subsidiabele kosten kunt u kiezen uit de volgende drie systematieken:</a:t>
          </a:r>
          <a:endParaRPr lang="en-GB">
            <a:effectLst/>
            <a:latin typeface="Arial" panose="020B0604020202020204" pitchFamily="34" charset="0"/>
            <a:cs typeface="Arial" panose="020B0604020202020204" pitchFamily="34" charset="0"/>
          </a:endParaRPr>
        </a:p>
        <a:p>
          <a:pPr rtl="0"/>
          <a:r>
            <a:rPr lang="en-GB" sz="1100" b="0" i="0" baseline="0">
              <a:effectLst/>
              <a:latin typeface="Arial" panose="020B0604020202020204" pitchFamily="34" charset="0"/>
              <a:ea typeface="+mn-ea"/>
              <a:cs typeface="Arial" panose="020B0604020202020204" pitchFamily="34" charset="0"/>
            </a:rPr>
            <a:t>- Optie 1: integrale kostensystematiek;</a:t>
          </a:r>
          <a:endParaRPr lang="en-GB">
            <a:effectLst/>
            <a:latin typeface="Arial" panose="020B0604020202020204" pitchFamily="34" charset="0"/>
            <a:cs typeface="Arial" panose="020B0604020202020204" pitchFamily="34" charset="0"/>
          </a:endParaRPr>
        </a:p>
        <a:p>
          <a:pPr rtl="0"/>
          <a:r>
            <a:rPr lang="en-GB" sz="1100" b="0" i="0" baseline="0">
              <a:effectLst/>
              <a:latin typeface="Arial" panose="020B0604020202020204" pitchFamily="34" charset="0"/>
              <a:ea typeface="+mn-ea"/>
              <a:cs typeface="Arial" panose="020B0604020202020204" pitchFamily="34" charset="0"/>
            </a:rPr>
            <a:t>- Optie 2: loonkosten plus vaste-opslag-systematiek;</a:t>
          </a:r>
          <a:endParaRPr lang="en-GB">
            <a:effectLst/>
            <a:latin typeface="Arial" panose="020B0604020202020204" pitchFamily="34" charset="0"/>
            <a:cs typeface="Arial" panose="020B0604020202020204" pitchFamily="34" charset="0"/>
          </a:endParaRPr>
        </a:p>
        <a:p>
          <a:pPr rtl="0"/>
          <a:r>
            <a:rPr lang="en-GB" sz="1100" b="0" i="0" baseline="0">
              <a:effectLst/>
              <a:latin typeface="Arial" panose="020B0604020202020204" pitchFamily="34" charset="0"/>
              <a:ea typeface="+mn-ea"/>
              <a:cs typeface="Arial" panose="020B0604020202020204" pitchFamily="34" charset="0"/>
            </a:rPr>
            <a:t>- Optie 3: vaste-uurtarief-systematiek (60 euro).</a:t>
          </a:r>
        </a:p>
        <a:p>
          <a:pPr rtl="0"/>
          <a:endParaRPr lang="en-GB">
            <a:effectLst/>
            <a:latin typeface="Arial" panose="020B0604020202020204" pitchFamily="34" charset="0"/>
            <a:cs typeface="Arial" panose="020B0604020202020204" pitchFamily="34" charset="0"/>
          </a:endParaRPr>
        </a:p>
        <a:p>
          <a:pPr algn="l" rtl="0">
            <a:defRPr sz="1000"/>
          </a:pPr>
          <a:r>
            <a:rPr lang="en-GB" sz="1100" b="0" i="0" u="none" strike="noStrike" baseline="0">
              <a:solidFill>
                <a:srgbClr val="000000"/>
              </a:solidFill>
              <a:latin typeface="Arial" panose="020B0604020202020204" pitchFamily="34" charset="0"/>
              <a:cs typeface="Arial" panose="020B0604020202020204" pitchFamily="34" charset="0"/>
            </a:rPr>
            <a:t>Afhankelijk van de gekozen systematiek, voert u hier per medewerker het uurtarief en aantal uren op. Indien u gebruik maakt van de loonkosten plus vaste-opslag-systematiek wordt opslag van 50 procent over de totale loonkosten opgevoerd. Deze opslag is niet van toepassing wanneer u gebruik maakt van de integrale kostensystematiek of de vaste-uurtarief-systematiek.</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Projectmanagement:</a:t>
          </a:r>
        </a:p>
        <a:p>
          <a:pPr algn="l" rtl="0">
            <a:defRPr sz="1000"/>
          </a:pPr>
          <a:r>
            <a:rPr lang="en-GB" sz="1100" b="0" i="0" u="none" strike="noStrike" baseline="0">
              <a:solidFill>
                <a:srgbClr val="000000"/>
              </a:solidFill>
              <a:latin typeface="Arial"/>
              <a:cs typeface="Arial"/>
            </a:rPr>
            <a:t>Voor subsidie komen in aanmerking de kosten die direct verbonden zijn met de uitvoering van een activiteit. Bij onderzoeks- en ontwikkelingsprojecten zijn dat de activiteiten die als onderzoeks- en ontwikkelingswerkzaamheden kunnnen worden aangemerkt. </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Kosten voor projectmanagement zijn dus alleen subsidiabel als deze direct met de (inhoudelijke) onderzoeks- en ontwikkelingsactiviteiten verbonden zijn. Voorbeelden hiervan zijn:</a:t>
          </a:r>
        </a:p>
        <a:p>
          <a:pPr algn="l" rtl="0">
            <a:defRPr sz="1000"/>
          </a:pPr>
          <a:r>
            <a:rPr lang="en-GB" sz="1100" b="0" i="0" u="none" strike="noStrike" baseline="0">
              <a:solidFill>
                <a:srgbClr val="000000"/>
              </a:solidFill>
              <a:latin typeface="Arial"/>
              <a:cs typeface="Arial"/>
            </a:rPr>
            <a:t>- inhoudelijke discussies met medewerkers,</a:t>
          </a:r>
        </a:p>
        <a:p>
          <a:pPr algn="l" rtl="0">
            <a:defRPr sz="1000"/>
          </a:pPr>
          <a:r>
            <a:rPr lang="en-GB" sz="1100" b="0" i="0" u="none" strike="noStrike" baseline="0">
              <a:solidFill>
                <a:srgbClr val="000000"/>
              </a:solidFill>
              <a:latin typeface="Arial"/>
              <a:cs typeface="Arial"/>
            </a:rPr>
            <a:t>- het analyseren van technische risico's, </a:t>
          </a:r>
        </a:p>
        <a:p>
          <a:pPr algn="l" rtl="0">
            <a:defRPr sz="1000"/>
          </a:pPr>
          <a:r>
            <a:rPr lang="en-GB" sz="1100" b="0" i="0" u="none" strike="noStrike" baseline="0">
              <a:solidFill>
                <a:srgbClr val="000000"/>
              </a:solidFill>
              <a:latin typeface="Arial"/>
              <a:cs typeface="Arial"/>
            </a:rPr>
            <a:t>- het opstellen van inhoudelijke rapportages,</a:t>
          </a:r>
        </a:p>
        <a:p>
          <a:pPr algn="l" rtl="0">
            <a:defRPr sz="1000"/>
          </a:pPr>
          <a:r>
            <a:rPr lang="en-GB" sz="1100" b="0" i="0" u="none" strike="noStrike" baseline="0">
              <a:solidFill>
                <a:srgbClr val="000000"/>
              </a:solidFill>
              <a:latin typeface="Arial"/>
              <a:cs typeface="Arial"/>
            </a:rPr>
            <a:t>- het opstellen van specificaties.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Kosten voor projectmanagement zijn dus niet subsidiabel als deze niet direct met de inhoudelijke onderzoeks- en ontwikkelingsactiviteiten verbonden zijn. Voorbeelden zijn:</a:t>
          </a:r>
        </a:p>
        <a:p>
          <a:pPr algn="l" rtl="0">
            <a:defRPr sz="1000"/>
          </a:pPr>
          <a:r>
            <a:rPr lang="en-GB" sz="1100" b="0" i="0" u="none" strike="noStrike" baseline="0">
              <a:solidFill>
                <a:srgbClr val="000000"/>
              </a:solidFill>
              <a:latin typeface="Arial"/>
              <a:cs typeface="Arial"/>
            </a:rPr>
            <a:t>- escalering naar een stuurgroep,</a:t>
          </a:r>
        </a:p>
        <a:p>
          <a:pPr algn="l" rtl="0">
            <a:defRPr sz="1000"/>
          </a:pPr>
          <a:r>
            <a:rPr lang="en-GB" sz="1100" b="0" i="0" u="none" strike="noStrike" baseline="0">
              <a:solidFill>
                <a:srgbClr val="000000"/>
              </a:solidFill>
              <a:latin typeface="Arial"/>
              <a:cs typeface="Arial"/>
            </a:rPr>
            <a:t>- het opstellen van een risicomanagementmodel,</a:t>
          </a:r>
        </a:p>
        <a:p>
          <a:pPr algn="l" rtl="0">
            <a:defRPr sz="1000"/>
          </a:pPr>
          <a:r>
            <a:rPr lang="en-GB" sz="1100" b="0" i="0" u="none" strike="noStrike" baseline="0">
              <a:solidFill>
                <a:srgbClr val="000000"/>
              </a:solidFill>
              <a:latin typeface="Arial"/>
              <a:cs typeface="Arial"/>
            </a:rPr>
            <a:t>- het opstellen van rapportage om aan subsidieverplichtingen te doen,</a:t>
          </a:r>
        </a:p>
        <a:p>
          <a:pPr algn="l" rtl="0">
            <a:defRPr sz="1000"/>
          </a:pPr>
          <a:r>
            <a:rPr lang="en-GB" sz="1100" b="0" i="0" u="none" strike="noStrike" baseline="0">
              <a:solidFill>
                <a:srgbClr val="000000"/>
              </a:solidFill>
              <a:latin typeface="Arial"/>
              <a:cs typeface="Arial"/>
            </a:rPr>
            <a:t>- administratieve verantwoording.</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2. Projectspecifieke kosten: verbruikte materialen en hulpmiddelen</a:t>
          </a: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Dit zijn de kosten van te verbruiken materialen en hulpmiddelen, gebaseerd op historische aanschafprijzen. Deze kosten kunt u opvoeren als deze niet zijn opgenomen in een integraal tarief van de personeelskosten.</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3. Projectspecifieke kosten: gebruik apparatuur</a:t>
          </a:r>
          <a:endParaRPr lang="en-GB" sz="1100" b="1" i="1"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Dit betreffen de afschrijvingskosten van aangeschafte apparatuur en uitrusting en het gebruik van bestaande apparatuur en uitrusting op basis van de technische levensduur. Deze kosten kunt u opvoeren als deze niet zijn opgenomen in een integraal tarief van de personeelskosten.</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Als u apparatuur en uitrusting least, mag u de leasetermijnen (met uitzondering van de financieringskosten) opvoeren. Indien u van bestaande apparatuur en uitrusting gebruik maakt, rekent u naar evenredigheid toe van de tijd welke deze worden gebruikt voor het project. Indien het apparaat of uitrusting uitsluitend voor het project wordt aangeschaft, kunt u de afschrijvingskosten of leasetermijnen opvoeren. Voor alle apparaten en uitrusting die gebruikt/aangeschaft worden voor het project dient u een uitgebreidere specificatie van de betreffende apparatuur/uitrusting geven in het werkblad Specificatie apparatuur.</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4. Projectspecifieke kosten:  aan derden verschuldigde kosten</a:t>
          </a: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Dit zijn kosten van de activiteiten die u uitbesteedt, zoals kosten voor contractonderzoek, het inkopen van kennis, octrooionderzoek. </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dimension ref="A1"/>
  <sheetViews>
    <sheetView tabSelected="1" zoomScaleNormal="100" workbookViewId="0">
      <selection activeCell="V1" sqref="V1"/>
    </sheetView>
  </sheetViews>
  <sheetFormatPr defaultColWidth="9" defaultRowHeight="13.2" x14ac:dyDescent="0.25"/>
  <cols>
    <col min="1" max="7" width="9" style="148"/>
    <col min="8" max="8" width="15" style="148" customWidth="1"/>
    <col min="9" max="16384" width="9" style="148"/>
  </cols>
  <sheetData/>
  <sheetProtection algorithmName="SHA-512" hashValue="zeFK6BaoxooLH1nW4Su9IJMZ6EUOlbhpOGN4XoEjCjxkC7W36X7+5bz6NXj2dbwXmLAijbo288+BFQCMYxxEBw==" saltValue="JhhAWVt4UZ7loDDTueeogg==" spinCount="100000" sheet="1" objects="1" scenarios="1"/>
  <phoneticPr fontId="0" type="noConversion"/>
  <pageMargins left="0.47" right="0.38" top="1" bottom="1" header="0.5" footer="0.5"/>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
  <sheetViews>
    <sheetView zoomScaleNormal="100" workbookViewId="0"/>
  </sheetViews>
  <sheetFormatPr defaultColWidth="9" defaultRowHeight="12" x14ac:dyDescent="0.2"/>
  <cols>
    <col min="1" max="16384" width="9" style="149"/>
  </cols>
  <sheetData/>
  <sheetProtection algorithmName="SHA-512" hashValue="QevxxqOnp1H+6VNfdMQFG/jNYwnZV7EhRJCtflCyxKlfMo5o1pGCJMOPHQ7ynq4DOgVRFxDIZFITJBoeSPifIw==" saltValue="IB7FrEKubEHCZuU5S4Td+w==" spinCount="100000" sheet="1" objects="1" scenarios="1"/>
  <phoneticPr fontId="2" type="noConversion"/>
  <pageMargins left="0.75" right="0.75" top="1" bottom="1" header="0.5" footer="0.5"/>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Blad4"/>
  <dimension ref="A1:T97"/>
  <sheetViews>
    <sheetView zoomScale="70" zoomScaleNormal="70" workbookViewId="0">
      <selection activeCell="B11" sqref="B11"/>
    </sheetView>
  </sheetViews>
  <sheetFormatPr defaultColWidth="10.88671875" defaultRowHeight="15.6" customHeight="1" x14ac:dyDescent="0.2"/>
  <cols>
    <col min="1" max="1" width="3" style="40" customWidth="1"/>
    <col min="2" max="2" width="28.6640625" style="8" customWidth="1"/>
    <col min="3" max="3" width="20.6640625" style="8" customWidth="1"/>
    <col min="4" max="4" width="20.6640625" style="9" customWidth="1"/>
    <col min="5" max="5" width="20.6640625" style="8" customWidth="1"/>
    <col min="6" max="6" width="30.6640625" style="9" customWidth="1"/>
    <col min="7" max="7" width="3.6640625" style="9" customWidth="1"/>
    <col min="8" max="8" width="20.6640625" style="8" customWidth="1"/>
    <col min="9" max="9" width="30.6640625" style="9" customWidth="1"/>
    <col min="10" max="10" width="3.6640625" style="9" customWidth="1"/>
    <col min="11" max="11" width="36.77734375" style="10" customWidth="1"/>
    <col min="12" max="12" width="43.6640625" style="156" customWidth="1"/>
    <col min="13" max="13" width="43" style="74" customWidth="1"/>
    <col min="14" max="20" width="43" style="23" customWidth="1"/>
    <col min="21" max="16384" width="10.88671875" style="8"/>
  </cols>
  <sheetData>
    <row r="1" spans="1:20" s="1" customFormat="1" ht="24.9" customHeight="1" thickBot="1" x14ac:dyDescent="0.25">
      <c r="A1" s="36"/>
      <c r="B1" s="2" t="s">
        <v>44</v>
      </c>
      <c r="C1" s="316"/>
      <c r="D1" s="317"/>
      <c r="E1" s="26"/>
      <c r="F1" s="27"/>
      <c r="G1" s="27"/>
      <c r="H1" s="26"/>
      <c r="I1" s="27"/>
      <c r="J1" s="27"/>
      <c r="K1" s="21"/>
      <c r="L1" s="157"/>
      <c r="M1" s="122"/>
      <c r="N1" s="26"/>
      <c r="O1" s="26"/>
      <c r="P1" s="26"/>
      <c r="Q1" s="26"/>
      <c r="R1" s="26"/>
      <c r="S1" s="26"/>
      <c r="T1" s="26"/>
    </row>
    <row r="2" spans="1:20" s="3" customFormat="1" ht="24.9" customHeight="1" thickBot="1" x14ac:dyDescent="0.25">
      <c r="A2" s="37"/>
      <c r="B2" s="2" t="s">
        <v>21</v>
      </c>
      <c r="C2" s="318"/>
      <c r="D2" s="317"/>
      <c r="E2" s="20"/>
      <c r="F2" s="18"/>
      <c r="G2" s="18"/>
      <c r="H2" s="16"/>
      <c r="I2" s="18"/>
      <c r="J2" s="18"/>
      <c r="K2" s="21"/>
      <c r="L2" s="158"/>
      <c r="M2" s="22"/>
      <c r="N2" s="16"/>
      <c r="O2" s="16"/>
      <c r="P2" s="16"/>
      <c r="Q2" s="16"/>
      <c r="R2" s="16"/>
      <c r="S2" s="16"/>
      <c r="T2" s="16"/>
    </row>
    <row r="3" spans="1:20" s="3" customFormat="1" ht="24.9" customHeight="1" x14ac:dyDescent="0.2">
      <c r="A3" s="37"/>
      <c r="B3" s="17"/>
      <c r="C3" s="16"/>
      <c r="D3" s="102"/>
      <c r="E3" s="20"/>
      <c r="F3" s="18"/>
      <c r="G3" s="18"/>
      <c r="H3" s="16"/>
      <c r="I3" s="18"/>
      <c r="J3" s="18"/>
      <c r="K3" s="21"/>
      <c r="L3" s="158"/>
      <c r="M3" s="22"/>
      <c r="N3" s="16"/>
      <c r="O3" s="16"/>
      <c r="P3" s="16"/>
      <c r="Q3" s="16"/>
      <c r="R3" s="16"/>
      <c r="S3" s="16"/>
      <c r="T3" s="16"/>
    </row>
    <row r="4" spans="1:20" s="3" customFormat="1" ht="45" customHeight="1" x14ac:dyDescent="0.2">
      <c r="A4" s="37"/>
      <c r="B4" s="334" t="s">
        <v>47</v>
      </c>
      <c r="C4" s="323"/>
      <c r="D4" s="323"/>
      <c r="E4" s="323"/>
      <c r="F4" s="324"/>
      <c r="G4" s="335" t="s">
        <v>33</v>
      </c>
      <c r="H4" s="336"/>
      <c r="I4" s="336"/>
      <c r="J4" s="336"/>
      <c r="K4" s="337"/>
      <c r="L4" s="158"/>
      <c r="M4" s="22"/>
      <c r="N4" s="16"/>
      <c r="O4" s="16"/>
      <c r="P4" s="16"/>
      <c r="Q4" s="16"/>
      <c r="R4" s="16"/>
      <c r="S4" s="16"/>
      <c r="T4" s="16"/>
    </row>
    <row r="5" spans="1:20" s="16" customFormat="1" ht="24.9" customHeight="1" x14ac:dyDescent="0.2">
      <c r="A5" s="37"/>
      <c r="B5" s="17"/>
      <c r="C5" s="18"/>
      <c r="D5" s="19"/>
      <c r="E5" s="20"/>
      <c r="F5" s="18"/>
      <c r="G5" s="18"/>
      <c r="I5" s="18"/>
      <c r="J5" s="18"/>
      <c r="K5" s="21"/>
      <c r="L5" s="158"/>
      <c r="M5" s="22"/>
    </row>
    <row r="6" spans="1:20" s="3" customFormat="1" ht="45" customHeight="1" x14ac:dyDescent="0.2">
      <c r="A6" s="37"/>
      <c r="B6" s="321" t="s">
        <v>41</v>
      </c>
      <c r="C6" s="322"/>
      <c r="D6" s="322"/>
      <c r="E6" s="323"/>
      <c r="F6" s="324"/>
      <c r="G6" s="339" t="s">
        <v>33</v>
      </c>
      <c r="H6" s="336"/>
      <c r="I6" s="336"/>
      <c r="J6" s="336"/>
      <c r="K6" s="337"/>
      <c r="L6" s="158"/>
      <c r="M6" s="22"/>
      <c r="N6" s="16"/>
      <c r="O6" s="16"/>
      <c r="P6" s="16"/>
      <c r="Q6" s="16"/>
      <c r="R6" s="16"/>
      <c r="S6" s="16"/>
      <c r="T6" s="16"/>
    </row>
    <row r="7" spans="1:20" s="1" customFormat="1" ht="45" customHeight="1" thickBot="1" x14ac:dyDescent="0.25">
      <c r="A7" s="36"/>
      <c r="B7" s="26"/>
      <c r="C7" s="26"/>
      <c r="D7" s="27"/>
      <c r="E7" s="26"/>
      <c r="F7" s="27"/>
      <c r="G7" s="27"/>
      <c r="H7" s="26"/>
      <c r="I7" s="27"/>
      <c r="J7" s="27"/>
      <c r="K7" s="21"/>
      <c r="L7" s="157"/>
      <c r="M7" s="122"/>
      <c r="N7" s="26"/>
      <c r="O7" s="26"/>
      <c r="P7" s="26"/>
      <c r="Q7" s="26"/>
      <c r="R7" s="26"/>
      <c r="S7" s="26"/>
      <c r="T7" s="26"/>
    </row>
    <row r="8" spans="1:20" s="1" customFormat="1" ht="24.9" customHeight="1" x14ac:dyDescent="0.2">
      <c r="A8" s="38" t="s">
        <v>3</v>
      </c>
      <c r="B8" s="325" t="str">
        <f>IF(G6="[Maak een keuze]","Kies eerst uw systematiek voor de berekening van de subsidiabele kosten",(IF(G6="loonkosten plus vaste opslag-systematiek","Directe loonkosten",(IF(G6="integrale kostensystematiek","Directe en indirecte kosten op basis van integraal tarief","Directe en indirecte kosten op basis van vast tarief")))))</f>
        <v>Kies eerst uw systematiek voor de berekening van de subsidiabele kosten</v>
      </c>
      <c r="C8" s="326"/>
      <c r="D8" s="326"/>
      <c r="E8" s="327"/>
      <c r="F8" s="62"/>
      <c r="G8" s="61"/>
      <c r="H8" s="62"/>
      <c r="I8" s="62"/>
      <c r="J8" s="61"/>
      <c r="K8" s="63"/>
      <c r="L8" s="157"/>
      <c r="M8" s="122"/>
      <c r="N8" s="26"/>
      <c r="O8" s="26"/>
      <c r="P8" s="26"/>
      <c r="Q8" s="26"/>
      <c r="R8" s="26"/>
      <c r="S8" s="26"/>
      <c r="T8" s="26"/>
    </row>
    <row r="9" spans="1:20" s="1" customFormat="1" ht="24.9" customHeight="1" x14ac:dyDescent="0.2">
      <c r="A9" s="37"/>
      <c r="B9" s="64"/>
      <c r="C9" s="102"/>
      <c r="D9" s="102"/>
      <c r="E9" s="26"/>
      <c r="F9" s="65" t="s">
        <v>17</v>
      </c>
      <c r="G9" s="77"/>
      <c r="H9" s="26"/>
      <c r="I9" s="78" t="s">
        <v>25</v>
      </c>
      <c r="J9" s="27"/>
      <c r="K9" s="67"/>
      <c r="L9" s="157"/>
      <c r="M9" s="122"/>
      <c r="N9" s="26"/>
      <c r="O9" s="26"/>
      <c r="P9" s="26"/>
      <c r="Q9" s="26"/>
      <c r="R9" s="26"/>
      <c r="S9" s="26"/>
      <c r="T9" s="26"/>
    </row>
    <row r="10" spans="1:20" s="15" customFormat="1" ht="21" customHeight="1" x14ac:dyDescent="0.2">
      <c r="A10" s="37"/>
      <c r="B10" s="68" t="s">
        <v>0</v>
      </c>
      <c r="C10" s="28" t="s">
        <v>1</v>
      </c>
      <c r="D10" s="21" t="s">
        <v>2</v>
      </c>
      <c r="E10" s="28" t="s">
        <v>10</v>
      </c>
      <c r="F10" s="21" t="s">
        <v>11</v>
      </c>
      <c r="G10" s="21"/>
      <c r="H10" s="28" t="s">
        <v>10</v>
      </c>
      <c r="I10" s="21" t="s">
        <v>11</v>
      </c>
      <c r="J10" s="21"/>
      <c r="K10" s="67"/>
      <c r="L10" s="159"/>
      <c r="M10" s="123"/>
      <c r="N10" s="28"/>
      <c r="O10" s="28"/>
      <c r="P10" s="28"/>
      <c r="Q10" s="28"/>
      <c r="R10" s="28"/>
      <c r="S10" s="28"/>
      <c r="T10" s="28"/>
    </row>
    <row r="11" spans="1:20" s="1" customFormat="1" ht="15.6" customHeight="1" x14ac:dyDescent="0.2">
      <c r="A11" s="36"/>
      <c r="B11" s="171"/>
      <c r="C11" s="165"/>
      <c r="D11" s="168"/>
      <c r="E11" s="167"/>
      <c r="F11" s="81">
        <f>$D11*E11</f>
        <v>0</v>
      </c>
      <c r="G11" s="95"/>
      <c r="H11" s="167"/>
      <c r="I11" s="81">
        <f>$D11*H11</f>
        <v>0</v>
      </c>
      <c r="J11" s="27"/>
      <c r="K11" s="67"/>
      <c r="L11" s="309" t="s">
        <v>83</v>
      </c>
      <c r="M11" s="122"/>
      <c r="N11" s="26"/>
      <c r="O11" s="26"/>
      <c r="P11" s="26"/>
      <c r="Q11" s="26"/>
      <c r="R11" s="26"/>
      <c r="S11" s="26"/>
      <c r="T11" s="26"/>
    </row>
    <row r="12" spans="1:20" s="1" customFormat="1" ht="15.6" customHeight="1" x14ac:dyDescent="0.2">
      <c r="A12" s="36"/>
      <c r="B12" s="171"/>
      <c r="C12" s="165"/>
      <c r="D12" s="166"/>
      <c r="E12" s="167"/>
      <c r="F12" s="82">
        <f t="shared" ref="F12:F19" si="0">$D12*E12</f>
        <v>0</v>
      </c>
      <c r="G12" s="95"/>
      <c r="H12" s="167"/>
      <c r="I12" s="82">
        <f t="shared" ref="I12:I19" si="1">$D12*H12</f>
        <v>0</v>
      </c>
      <c r="J12" s="27"/>
      <c r="K12" s="67"/>
      <c r="L12" s="309"/>
      <c r="M12" s="122"/>
      <c r="N12" s="26"/>
      <c r="O12" s="26"/>
      <c r="P12" s="26"/>
      <c r="Q12" s="26"/>
      <c r="R12" s="26"/>
      <c r="S12" s="26"/>
      <c r="T12" s="26"/>
    </row>
    <row r="13" spans="1:20" s="1" customFormat="1" ht="15.6" customHeight="1" x14ac:dyDescent="0.2">
      <c r="A13" s="36"/>
      <c r="B13" s="171"/>
      <c r="C13" s="165"/>
      <c r="D13" s="166"/>
      <c r="E13" s="167"/>
      <c r="F13" s="82">
        <f t="shared" si="0"/>
        <v>0</v>
      </c>
      <c r="G13" s="95"/>
      <c r="H13" s="167"/>
      <c r="I13" s="82">
        <f t="shared" si="1"/>
        <v>0</v>
      </c>
      <c r="J13" s="27"/>
      <c r="K13" s="67"/>
      <c r="L13" s="309"/>
      <c r="M13" s="122"/>
      <c r="N13" s="26"/>
      <c r="O13" s="26"/>
      <c r="P13" s="26"/>
      <c r="Q13" s="26"/>
      <c r="R13" s="26"/>
      <c r="S13" s="26"/>
      <c r="T13" s="26"/>
    </row>
    <row r="14" spans="1:20" s="1" customFormat="1" ht="15.6" customHeight="1" x14ac:dyDescent="0.2">
      <c r="A14" s="36"/>
      <c r="B14" s="171"/>
      <c r="C14" s="165"/>
      <c r="D14" s="166"/>
      <c r="E14" s="167"/>
      <c r="F14" s="82">
        <v>0</v>
      </c>
      <c r="G14" s="95"/>
      <c r="H14" s="167"/>
      <c r="I14" s="82">
        <f t="shared" si="1"/>
        <v>0</v>
      </c>
      <c r="J14" s="27"/>
      <c r="K14" s="67"/>
      <c r="L14" s="309"/>
      <c r="M14" s="122"/>
      <c r="N14" s="26"/>
      <c r="O14" s="26"/>
      <c r="P14" s="26"/>
      <c r="Q14" s="26"/>
      <c r="R14" s="26"/>
      <c r="S14" s="26"/>
      <c r="T14" s="26"/>
    </row>
    <row r="15" spans="1:20" s="1" customFormat="1" ht="15.6" customHeight="1" x14ac:dyDescent="0.2">
      <c r="A15" s="36"/>
      <c r="B15" s="171"/>
      <c r="C15" s="165"/>
      <c r="D15" s="166"/>
      <c r="E15" s="167"/>
      <c r="F15" s="82">
        <f t="shared" si="0"/>
        <v>0</v>
      </c>
      <c r="G15" s="95"/>
      <c r="H15" s="167"/>
      <c r="I15" s="82">
        <f t="shared" si="1"/>
        <v>0</v>
      </c>
      <c r="J15" s="27"/>
      <c r="K15" s="67"/>
      <c r="L15" s="309"/>
      <c r="M15" s="122"/>
      <c r="N15" s="26"/>
      <c r="O15" s="26"/>
      <c r="P15" s="26"/>
      <c r="Q15" s="26"/>
      <c r="R15" s="26"/>
      <c r="S15" s="26"/>
      <c r="T15" s="26"/>
    </row>
    <row r="16" spans="1:20" s="1" customFormat="1" ht="15.6" customHeight="1" x14ac:dyDescent="0.2">
      <c r="A16" s="36"/>
      <c r="B16" s="171"/>
      <c r="C16" s="165"/>
      <c r="D16" s="166"/>
      <c r="E16" s="167"/>
      <c r="F16" s="82">
        <f t="shared" si="0"/>
        <v>0</v>
      </c>
      <c r="G16" s="95"/>
      <c r="H16" s="167"/>
      <c r="I16" s="82">
        <f t="shared" si="1"/>
        <v>0</v>
      </c>
      <c r="J16" s="27"/>
      <c r="K16" s="67"/>
      <c r="L16" s="309"/>
      <c r="M16" s="122"/>
      <c r="N16" s="26"/>
      <c r="O16" s="26"/>
      <c r="P16" s="26"/>
      <c r="Q16" s="26"/>
      <c r="R16" s="26"/>
      <c r="S16" s="26"/>
      <c r="T16" s="26"/>
    </row>
    <row r="17" spans="1:20" s="1" customFormat="1" ht="15.6" customHeight="1" x14ac:dyDescent="0.2">
      <c r="A17" s="36"/>
      <c r="B17" s="171"/>
      <c r="C17" s="165"/>
      <c r="D17" s="166"/>
      <c r="E17" s="167"/>
      <c r="F17" s="82">
        <f t="shared" si="0"/>
        <v>0</v>
      </c>
      <c r="G17" s="95"/>
      <c r="H17" s="167"/>
      <c r="I17" s="82">
        <f t="shared" si="1"/>
        <v>0</v>
      </c>
      <c r="J17" s="27"/>
      <c r="K17" s="67"/>
      <c r="L17" s="309"/>
      <c r="M17" s="122"/>
      <c r="N17" s="26"/>
      <c r="O17" s="26"/>
      <c r="P17" s="26"/>
      <c r="Q17" s="26"/>
      <c r="R17" s="26"/>
      <c r="S17" s="26"/>
      <c r="T17" s="26"/>
    </row>
    <row r="18" spans="1:20" s="1" customFormat="1" ht="15.6" customHeight="1" x14ac:dyDescent="0.2">
      <c r="A18" s="36"/>
      <c r="B18" s="171"/>
      <c r="C18" s="165"/>
      <c r="D18" s="166"/>
      <c r="E18" s="167"/>
      <c r="F18" s="82">
        <f t="shared" si="0"/>
        <v>0</v>
      </c>
      <c r="G18" s="95"/>
      <c r="H18" s="167"/>
      <c r="I18" s="82">
        <f t="shared" si="1"/>
        <v>0</v>
      </c>
      <c r="J18" s="27"/>
      <c r="K18" s="67"/>
      <c r="L18" s="309"/>
      <c r="M18" s="122"/>
      <c r="N18" s="26"/>
      <c r="O18" s="26"/>
      <c r="P18" s="26"/>
      <c r="Q18" s="26"/>
      <c r="R18" s="26"/>
      <c r="S18" s="26"/>
      <c r="T18" s="26"/>
    </row>
    <row r="19" spans="1:20" s="1" customFormat="1" ht="15.6" customHeight="1" x14ac:dyDescent="0.2">
      <c r="A19" s="36"/>
      <c r="B19" s="171"/>
      <c r="C19" s="165"/>
      <c r="D19" s="166"/>
      <c r="E19" s="167"/>
      <c r="F19" s="82">
        <f t="shared" si="0"/>
        <v>0</v>
      </c>
      <c r="G19" s="95"/>
      <c r="H19" s="167"/>
      <c r="I19" s="82">
        <f t="shared" si="1"/>
        <v>0</v>
      </c>
      <c r="J19" s="27"/>
      <c r="K19" s="67"/>
      <c r="L19" s="309"/>
      <c r="M19" s="122"/>
      <c r="N19" s="26"/>
      <c r="O19" s="26"/>
      <c r="P19" s="26"/>
      <c r="Q19" s="26"/>
      <c r="R19" s="26"/>
      <c r="S19" s="26"/>
      <c r="T19" s="26"/>
    </row>
    <row r="20" spans="1:20" s="1" customFormat="1" ht="15.6" customHeight="1" x14ac:dyDescent="0.2">
      <c r="A20" s="36"/>
      <c r="B20" s="57"/>
      <c r="C20" s="105"/>
      <c r="D20" s="106"/>
      <c r="E20" s="107" t="s">
        <v>43</v>
      </c>
      <c r="F20" s="69">
        <f>SUM(F11:F19)</f>
        <v>0</v>
      </c>
      <c r="G20" s="95"/>
      <c r="H20" s="107" t="s">
        <v>43</v>
      </c>
      <c r="I20" s="69">
        <f>SUM(I11:I19)</f>
        <v>0</v>
      </c>
      <c r="J20" s="27"/>
      <c r="K20" s="67"/>
      <c r="L20" s="309"/>
      <c r="M20" s="122"/>
      <c r="N20" s="26"/>
      <c r="O20" s="26"/>
      <c r="P20" s="26"/>
      <c r="Q20" s="26"/>
      <c r="R20" s="26"/>
      <c r="S20" s="26"/>
      <c r="T20" s="26"/>
    </row>
    <row r="21" spans="1:20" s="3" customFormat="1" ht="15.6" customHeight="1" x14ac:dyDescent="0.2">
      <c r="A21" s="37"/>
      <c r="B21" s="64"/>
      <c r="C21" s="16"/>
      <c r="D21" s="79"/>
      <c r="E21" s="79"/>
      <c r="F21" s="33"/>
      <c r="G21" s="79"/>
      <c r="H21" s="79"/>
      <c r="I21" s="33"/>
      <c r="J21" s="19"/>
      <c r="K21" s="67"/>
      <c r="L21" s="309"/>
      <c r="M21" s="22"/>
      <c r="N21" s="16"/>
      <c r="O21" s="16"/>
      <c r="P21" s="16"/>
      <c r="Q21" s="16"/>
      <c r="R21" s="16"/>
      <c r="S21" s="16"/>
      <c r="T21" s="16"/>
    </row>
    <row r="22" spans="1:20" s="1" customFormat="1" ht="24.9" customHeight="1" thickBot="1" x14ac:dyDescent="0.25">
      <c r="A22" s="36"/>
      <c r="B22" s="64"/>
      <c r="C22" s="16"/>
      <c r="D22" s="26"/>
      <c r="E22" s="80" t="str">
        <f>IF(G6="loonkosten plus vaste opslag-systematiek","Opslag algemene kosten (50%)","geen opslag")</f>
        <v>geen opslag</v>
      </c>
      <c r="F22" s="104" t="str">
        <f>IF($G6="vaste uurtarief-systematiek",0,(IF($G6="integrale kostensystematiek",0,(IF($G6="loonkosten plus vaste opslag-systematiek",F20*0.5,"0")))))</f>
        <v>0</v>
      </c>
      <c r="G22" s="33"/>
      <c r="H22" s="33"/>
      <c r="I22" s="104" t="str">
        <f>IF($G6="vaste uurtarief-systematiek",0,(IF($G6="integrale kostensystematiek",0,(IF($G6="loonkosten plus vaste opslag-systematiek",I20*0.5,"0")))))</f>
        <v>0</v>
      </c>
      <c r="J22" s="27"/>
      <c r="K22" s="76" t="str">
        <f>IF(G6="loonkosten plus vaste opslag-systematiek","Totaal Loonkosten + opslag","Totaal Loonkosten")</f>
        <v>Totaal Loonkosten</v>
      </c>
      <c r="L22" s="157"/>
      <c r="M22" s="122"/>
      <c r="N22" s="26"/>
      <c r="O22" s="26"/>
      <c r="P22" s="26"/>
      <c r="Q22" s="26"/>
      <c r="R22" s="26"/>
      <c r="S22" s="26"/>
      <c r="T22" s="26"/>
    </row>
    <row r="23" spans="1:20" s="3" customFormat="1" ht="24.9" customHeight="1" thickBot="1" x14ac:dyDescent="0.25">
      <c r="A23" s="37"/>
      <c r="B23" s="58"/>
      <c r="C23" s="59"/>
      <c r="D23" s="60"/>
      <c r="E23" s="50" t="s">
        <v>42</v>
      </c>
      <c r="F23" s="11">
        <f>SUM(F11:F19,F22)</f>
        <v>0</v>
      </c>
      <c r="G23" s="60"/>
      <c r="H23" s="50" t="s">
        <v>42</v>
      </c>
      <c r="I23" s="11">
        <f>SUM(I11:I19,I22)</f>
        <v>0</v>
      </c>
      <c r="J23" s="5"/>
      <c r="K23" s="12">
        <f>+F23+I23</f>
        <v>0</v>
      </c>
      <c r="L23" s="158"/>
      <c r="M23" s="16"/>
      <c r="N23" s="16"/>
      <c r="O23" s="16"/>
      <c r="P23" s="16"/>
      <c r="Q23" s="16"/>
      <c r="R23" s="16"/>
      <c r="S23" s="16"/>
      <c r="T23" s="16"/>
    </row>
    <row r="24" spans="1:20" s="16" customFormat="1" ht="45" customHeight="1" thickBot="1" x14ac:dyDescent="0.25">
      <c r="A24" s="37"/>
      <c r="L24" s="158"/>
    </row>
    <row r="25" spans="1:20" s="3" customFormat="1" ht="24.9" customHeight="1" x14ac:dyDescent="0.2">
      <c r="A25" s="38" t="s">
        <v>4</v>
      </c>
      <c r="B25" s="163" t="s">
        <v>35</v>
      </c>
      <c r="C25" s="35"/>
      <c r="D25" s="87"/>
      <c r="E25" s="35"/>
      <c r="F25" s="88"/>
      <c r="G25" s="87"/>
      <c r="H25" s="35"/>
      <c r="I25" s="88"/>
      <c r="J25" s="87"/>
      <c r="K25" s="89"/>
      <c r="L25" s="158"/>
      <c r="M25" s="22"/>
      <c r="N25" s="16"/>
      <c r="O25" s="16"/>
      <c r="P25" s="16"/>
      <c r="Q25" s="16"/>
      <c r="R25" s="16"/>
      <c r="S25" s="16"/>
      <c r="T25" s="16"/>
    </row>
    <row r="26" spans="1:20" s="1" customFormat="1" ht="24.9" customHeight="1" x14ac:dyDescent="0.2">
      <c r="A26" s="37"/>
      <c r="B26" s="84"/>
      <c r="C26" s="16"/>
      <c r="D26" s="19"/>
      <c r="E26" s="26"/>
      <c r="F26" s="65" t="s">
        <v>17</v>
      </c>
      <c r="G26" s="172"/>
      <c r="H26" s="66"/>
      <c r="I26" s="28" t="s">
        <v>25</v>
      </c>
      <c r="J26" s="27"/>
      <c r="K26" s="67"/>
      <c r="L26" s="157"/>
      <c r="M26" s="122"/>
      <c r="N26" s="26"/>
      <c r="O26" s="26"/>
      <c r="P26" s="26"/>
      <c r="Q26" s="26"/>
      <c r="R26" s="26"/>
      <c r="S26" s="26"/>
      <c r="T26" s="26"/>
    </row>
    <row r="27" spans="1:20" s="15" customFormat="1" ht="21.75" customHeight="1" x14ac:dyDescent="0.2">
      <c r="A27" s="37"/>
      <c r="B27" s="68" t="s">
        <v>34</v>
      </c>
      <c r="C27" s="28"/>
      <c r="D27" s="21" t="s">
        <v>7</v>
      </c>
      <c r="E27" s="28" t="s">
        <v>12</v>
      </c>
      <c r="F27" s="21" t="s">
        <v>16</v>
      </c>
      <c r="G27" s="21"/>
      <c r="H27" s="28" t="s">
        <v>12</v>
      </c>
      <c r="I27" s="21" t="s">
        <v>16</v>
      </c>
      <c r="J27" s="21"/>
      <c r="K27" s="67"/>
      <c r="L27" s="159"/>
      <c r="M27" s="123"/>
      <c r="N27" s="124"/>
      <c r="O27" s="28"/>
      <c r="P27" s="28"/>
      <c r="Q27" s="28"/>
      <c r="R27" s="28"/>
      <c r="S27" s="28"/>
      <c r="T27" s="28"/>
    </row>
    <row r="28" spans="1:20" s="1" customFormat="1" ht="15.6" customHeight="1" x14ac:dyDescent="0.2">
      <c r="A28" s="37"/>
      <c r="B28" s="171"/>
      <c r="C28" s="16"/>
      <c r="D28" s="169"/>
      <c r="E28" s="167"/>
      <c r="F28" s="81">
        <f t="shared" ref="F28:F35" si="2">D28*E28</f>
        <v>0</v>
      </c>
      <c r="G28" s="69"/>
      <c r="H28" s="170"/>
      <c r="I28" s="81">
        <f t="shared" ref="I28:I35" si="3">D28*H28</f>
        <v>0</v>
      </c>
      <c r="J28" s="93"/>
      <c r="K28" s="94"/>
      <c r="L28" s="157"/>
      <c r="M28" s="122"/>
      <c r="N28" s="125"/>
      <c r="O28" s="26"/>
      <c r="P28" s="26"/>
      <c r="Q28" s="26"/>
      <c r="R28" s="26"/>
      <c r="S28" s="26"/>
      <c r="T28" s="26"/>
    </row>
    <row r="29" spans="1:20" s="1" customFormat="1" ht="15.6" customHeight="1" x14ac:dyDescent="0.2">
      <c r="A29" s="37"/>
      <c r="B29" s="171"/>
      <c r="C29" s="16"/>
      <c r="D29" s="169"/>
      <c r="E29" s="167"/>
      <c r="F29" s="82">
        <f t="shared" si="2"/>
        <v>0</v>
      </c>
      <c r="G29" s="69"/>
      <c r="H29" s="170"/>
      <c r="I29" s="82">
        <f t="shared" si="3"/>
        <v>0</v>
      </c>
      <c r="J29" s="93"/>
      <c r="K29" s="94"/>
      <c r="L29" s="157"/>
      <c r="M29" s="122"/>
      <c r="N29" s="125"/>
      <c r="O29" s="26"/>
      <c r="P29" s="26"/>
      <c r="Q29" s="26"/>
      <c r="R29" s="26"/>
      <c r="S29" s="26"/>
      <c r="T29" s="26"/>
    </row>
    <row r="30" spans="1:20" s="1" customFormat="1" ht="15.6" customHeight="1" x14ac:dyDescent="0.2">
      <c r="A30" s="37"/>
      <c r="B30" s="171"/>
      <c r="C30" s="16"/>
      <c r="D30" s="169"/>
      <c r="E30" s="167"/>
      <c r="F30" s="82">
        <f t="shared" si="2"/>
        <v>0</v>
      </c>
      <c r="G30" s="69"/>
      <c r="H30" s="170"/>
      <c r="I30" s="82">
        <f t="shared" si="3"/>
        <v>0</v>
      </c>
      <c r="J30" s="93"/>
      <c r="K30" s="94"/>
      <c r="L30" s="157"/>
      <c r="M30" s="122"/>
      <c r="N30" s="125"/>
      <c r="O30" s="26"/>
      <c r="P30" s="26"/>
      <c r="Q30" s="26"/>
      <c r="R30" s="26"/>
      <c r="S30" s="26"/>
      <c r="T30" s="26"/>
    </row>
    <row r="31" spans="1:20" s="1" customFormat="1" ht="15.6" customHeight="1" x14ac:dyDescent="0.2">
      <c r="A31" s="37"/>
      <c r="B31" s="171"/>
      <c r="C31" s="16"/>
      <c r="D31" s="169"/>
      <c r="E31" s="167"/>
      <c r="F31" s="82">
        <f t="shared" si="2"/>
        <v>0</v>
      </c>
      <c r="G31" s="69"/>
      <c r="H31" s="170"/>
      <c r="I31" s="82">
        <f t="shared" si="3"/>
        <v>0</v>
      </c>
      <c r="J31" s="93"/>
      <c r="K31" s="94"/>
      <c r="L31" s="157"/>
      <c r="M31" s="122"/>
      <c r="N31" s="26"/>
      <c r="O31" s="26"/>
      <c r="P31" s="26"/>
      <c r="Q31" s="26"/>
      <c r="R31" s="26"/>
      <c r="S31" s="26"/>
      <c r="T31" s="26"/>
    </row>
    <row r="32" spans="1:20" s="1" customFormat="1" ht="15.6" customHeight="1" x14ac:dyDescent="0.2">
      <c r="A32" s="37"/>
      <c r="B32" s="171"/>
      <c r="C32" s="16"/>
      <c r="D32" s="169"/>
      <c r="E32" s="167"/>
      <c r="F32" s="82">
        <f t="shared" si="2"/>
        <v>0</v>
      </c>
      <c r="G32" s="69"/>
      <c r="H32" s="170"/>
      <c r="I32" s="82">
        <f t="shared" si="3"/>
        <v>0</v>
      </c>
      <c r="J32" s="93"/>
      <c r="K32" s="94"/>
      <c r="L32" s="157"/>
      <c r="M32" s="122"/>
      <c r="N32" s="26"/>
      <c r="O32" s="26"/>
      <c r="P32" s="26"/>
      <c r="Q32" s="26"/>
      <c r="R32" s="26"/>
      <c r="S32" s="26"/>
      <c r="T32" s="26"/>
    </row>
    <row r="33" spans="1:20" s="1" customFormat="1" ht="15.6" customHeight="1" x14ac:dyDescent="0.2">
      <c r="A33" s="37"/>
      <c r="B33" s="171"/>
      <c r="C33" s="26"/>
      <c r="D33" s="169"/>
      <c r="E33" s="167"/>
      <c r="F33" s="82">
        <f t="shared" si="2"/>
        <v>0</v>
      </c>
      <c r="G33" s="69"/>
      <c r="H33" s="170"/>
      <c r="I33" s="82">
        <f t="shared" si="3"/>
        <v>0</v>
      </c>
      <c r="J33" s="93"/>
      <c r="K33" s="94"/>
      <c r="L33" s="157"/>
      <c r="M33" s="122"/>
      <c r="N33" s="26"/>
      <c r="O33" s="26"/>
      <c r="P33" s="26"/>
      <c r="Q33" s="26"/>
      <c r="R33" s="26"/>
      <c r="S33" s="26"/>
      <c r="T33" s="26"/>
    </row>
    <row r="34" spans="1:20" s="1" customFormat="1" ht="15.6" customHeight="1" x14ac:dyDescent="0.2">
      <c r="A34" s="36"/>
      <c r="B34" s="171"/>
      <c r="C34" s="26"/>
      <c r="D34" s="169"/>
      <c r="E34" s="167"/>
      <c r="F34" s="82">
        <f t="shared" si="2"/>
        <v>0</v>
      </c>
      <c r="G34" s="69"/>
      <c r="H34" s="170"/>
      <c r="I34" s="82">
        <f t="shared" si="3"/>
        <v>0</v>
      </c>
      <c r="J34" s="93"/>
      <c r="K34" s="94"/>
      <c r="L34" s="157"/>
      <c r="M34" s="122"/>
      <c r="N34" s="26"/>
      <c r="O34" s="26"/>
      <c r="P34" s="26"/>
      <c r="Q34" s="26"/>
      <c r="R34" s="26"/>
      <c r="S34" s="26"/>
      <c r="T34" s="26"/>
    </row>
    <row r="35" spans="1:20" s="1" customFormat="1" ht="15.6" customHeight="1" x14ac:dyDescent="0.2">
      <c r="A35" s="36"/>
      <c r="B35" s="171"/>
      <c r="C35" s="26"/>
      <c r="D35" s="169"/>
      <c r="E35" s="167"/>
      <c r="F35" s="82">
        <f t="shared" si="2"/>
        <v>0</v>
      </c>
      <c r="G35" s="69"/>
      <c r="H35" s="170"/>
      <c r="I35" s="82">
        <f t="shared" si="3"/>
        <v>0</v>
      </c>
      <c r="J35" s="93"/>
      <c r="K35" s="86"/>
      <c r="L35" s="157"/>
      <c r="M35" s="122"/>
      <c r="N35" s="26"/>
      <c r="O35" s="26"/>
      <c r="P35" s="26"/>
      <c r="Q35" s="26"/>
      <c r="R35" s="26"/>
      <c r="S35" s="26"/>
      <c r="T35" s="26"/>
    </row>
    <row r="36" spans="1:20" s="1" customFormat="1" ht="24.9" customHeight="1" thickBot="1" x14ac:dyDescent="0.25">
      <c r="A36" s="36"/>
      <c r="B36" s="84"/>
      <c r="C36" s="26"/>
      <c r="D36" s="93"/>
      <c r="E36" s="69"/>
      <c r="F36" s="69"/>
      <c r="G36" s="69"/>
      <c r="H36" s="85"/>
      <c r="I36" s="69"/>
      <c r="J36" s="93"/>
      <c r="K36" s="94" t="s">
        <v>38</v>
      </c>
      <c r="L36" s="157"/>
      <c r="M36" s="122"/>
      <c r="N36" s="26"/>
      <c r="O36" s="26"/>
      <c r="P36" s="26"/>
      <c r="Q36" s="26"/>
      <c r="R36" s="26"/>
      <c r="S36" s="26"/>
      <c r="T36" s="26"/>
    </row>
    <row r="37" spans="1:20" s="3" customFormat="1" ht="24.9" customHeight="1" thickBot="1" x14ac:dyDescent="0.25">
      <c r="A37" s="37"/>
      <c r="B37" s="90"/>
      <c r="C37" s="91"/>
      <c r="D37" s="92"/>
      <c r="E37" s="50" t="s">
        <v>42</v>
      </c>
      <c r="F37" s="11">
        <f>SUM(F28:F35)</f>
        <v>0</v>
      </c>
      <c r="G37" s="72"/>
      <c r="H37" s="50" t="s">
        <v>42</v>
      </c>
      <c r="I37" s="11">
        <f>SUM(I28:I35)</f>
        <v>0</v>
      </c>
      <c r="J37" s="92"/>
      <c r="K37" s="12">
        <f>I37+F37</f>
        <v>0</v>
      </c>
      <c r="L37" s="158"/>
      <c r="M37" s="22"/>
      <c r="N37" s="16"/>
      <c r="O37" s="16"/>
      <c r="P37" s="16"/>
      <c r="Q37" s="16"/>
      <c r="R37" s="16"/>
      <c r="S37" s="16"/>
      <c r="T37" s="16"/>
    </row>
    <row r="38" spans="1:20" s="16" customFormat="1" ht="45" customHeight="1" thickBot="1" x14ac:dyDescent="0.25">
      <c r="A38" s="37"/>
      <c r="B38" s="30"/>
      <c r="C38" s="30"/>
      <c r="D38" s="31"/>
      <c r="E38" s="32"/>
      <c r="F38" s="33"/>
      <c r="G38" s="33"/>
      <c r="H38" s="32"/>
      <c r="I38" s="33"/>
      <c r="J38" s="31"/>
      <c r="K38" s="34"/>
      <c r="L38" s="158"/>
      <c r="M38" s="22"/>
    </row>
    <row r="39" spans="1:20" s="3" customFormat="1" ht="24.9" customHeight="1" thickBot="1" x14ac:dyDescent="0.25">
      <c r="A39" s="37"/>
      <c r="B39" s="2" t="s">
        <v>24</v>
      </c>
      <c r="C39" s="319">
        <f>C1</f>
        <v>0</v>
      </c>
      <c r="D39" s="320"/>
      <c r="E39" s="16"/>
      <c r="F39" s="19"/>
      <c r="G39" s="19"/>
      <c r="H39" s="16"/>
      <c r="I39" s="19"/>
      <c r="J39" s="19"/>
      <c r="K39" s="21"/>
      <c r="L39" s="158"/>
      <c r="M39" s="22"/>
      <c r="N39" s="16"/>
      <c r="O39" s="16"/>
      <c r="P39" s="16"/>
      <c r="Q39" s="16"/>
      <c r="R39" s="16"/>
      <c r="S39" s="16"/>
      <c r="T39" s="16"/>
    </row>
    <row r="40" spans="1:20" s="3" customFormat="1" ht="24.9" customHeight="1" thickBot="1" x14ac:dyDescent="0.25">
      <c r="A40" s="37"/>
      <c r="B40" s="2" t="s">
        <v>21</v>
      </c>
      <c r="C40" s="319">
        <f>C2</f>
        <v>0</v>
      </c>
      <c r="D40" s="320"/>
      <c r="E40" s="16"/>
      <c r="F40" s="19"/>
      <c r="G40" s="19"/>
      <c r="H40" s="16"/>
      <c r="I40" s="19"/>
      <c r="J40" s="19"/>
      <c r="K40" s="21"/>
      <c r="L40" s="158"/>
      <c r="M40" s="22"/>
      <c r="N40" s="16"/>
      <c r="O40" s="16"/>
      <c r="P40" s="16"/>
      <c r="Q40" s="16"/>
      <c r="R40" s="16"/>
      <c r="S40" s="16"/>
      <c r="T40" s="16"/>
    </row>
    <row r="41" spans="1:20" s="16" customFormat="1" ht="45" customHeight="1" thickBot="1" x14ac:dyDescent="0.25">
      <c r="A41" s="37"/>
      <c r="B41" s="26"/>
      <c r="C41" s="26"/>
      <c r="D41" s="27"/>
      <c r="E41" s="26"/>
      <c r="F41" s="27"/>
      <c r="G41" s="27"/>
      <c r="H41" s="26"/>
      <c r="I41" s="27"/>
      <c r="J41" s="27"/>
      <c r="K41" s="21"/>
      <c r="L41" s="158"/>
      <c r="M41" s="22"/>
    </row>
    <row r="42" spans="1:20" s="1" customFormat="1" ht="24.9" customHeight="1" x14ac:dyDescent="0.2">
      <c r="A42" s="38" t="s">
        <v>6</v>
      </c>
      <c r="B42" s="163" t="s">
        <v>36</v>
      </c>
      <c r="C42" s="62"/>
      <c r="D42" s="62"/>
      <c r="E42" s="62"/>
      <c r="F42" s="62"/>
      <c r="G42" s="62"/>
      <c r="H42" s="62"/>
      <c r="I42" s="62"/>
      <c r="J42" s="62"/>
      <c r="K42" s="83"/>
      <c r="L42" s="157"/>
      <c r="M42" s="122"/>
      <c r="N42" s="26"/>
      <c r="O42" s="26"/>
      <c r="P42" s="26"/>
      <c r="Q42" s="26"/>
      <c r="R42" s="26"/>
      <c r="S42" s="26"/>
      <c r="T42" s="26"/>
    </row>
    <row r="43" spans="1:20" s="1" customFormat="1" ht="24.9" customHeight="1" x14ac:dyDescent="0.2">
      <c r="A43" s="37"/>
      <c r="B43" s="84"/>
      <c r="C43" s="26"/>
      <c r="D43" s="27"/>
      <c r="E43" s="26"/>
      <c r="F43" s="65" t="s">
        <v>17</v>
      </c>
      <c r="G43" s="172"/>
      <c r="H43" s="66"/>
      <c r="I43" s="28" t="s">
        <v>25</v>
      </c>
      <c r="J43" s="27"/>
      <c r="K43" s="67"/>
      <c r="L43" s="157"/>
      <c r="M43" s="122"/>
      <c r="N43" s="26"/>
      <c r="O43" s="26"/>
      <c r="P43" s="26"/>
      <c r="Q43" s="26"/>
      <c r="R43" s="26"/>
      <c r="S43" s="26"/>
      <c r="T43" s="26"/>
    </row>
    <row r="44" spans="1:20" s="15" customFormat="1" ht="24.75" customHeight="1" x14ac:dyDescent="0.2">
      <c r="A44" s="37"/>
      <c r="B44" s="68" t="s">
        <v>34</v>
      </c>
      <c r="C44" s="28"/>
      <c r="D44" s="21"/>
      <c r="E44" s="28"/>
      <c r="F44" s="21" t="s">
        <v>13</v>
      </c>
      <c r="G44" s="21"/>
      <c r="H44" s="28"/>
      <c r="I44" s="21" t="s">
        <v>13</v>
      </c>
      <c r="J44" s="21"/>
      <c r="K44" s="67"/>
      <c r="L44" s="159"/>
      <c r="M44" s="123"/>
      <c r="N44" s="28"/>
      <c r="O44" s="28"/>
      <c r="P44" s="28"/>
      <c r="Q44" s="28"/>
      <c r="R44" s="28"/>
      <c r="S44" s="28"/>
      <c r="T44" s="28"/>
    </row>
    <row r="45" spans="1:20" s="1" customFormat="1" ht="15.6" customHeight="1" x14ac:dyDescent="0.2">
      <c r="A45" s="36"/>
      <c r="B45" s="310"/>
      <c r="C45" s="311"/>
      <c r="D45" s="311"/>
      <c r="E45" s="96"/>
      <c r="F45" s="167">
        <v>0</v>
      </c>
      <c r="G45" s="81"/>
      <c r="H45" s="81"/>
      <c r="I45" s="167">
        <v>0</v>
      </c>
      <c r="J45" s="69"/>
      <c r="K45" s="70"/>
      <c r="L45" s="309"/>
      <c r="M45" s="122"/>
      <c r="N45" s="26"/>
      <c r="O45" s="26"/>
      <c r="P45" s="26"/>
      <c r="Q45" s="26"/>
      <c r="R45" s="26"/>
      <c r="S45" s="26"/>
      <c r="T45" s="26"/>
    </row>
    <row r="46" spans="1:20" s="1" customFormat="1" ht="15.6" customHeight="1" x14ac:dyDescent="0.2">
      <c r="A46" s="36"/>
      <c r="B46" s="312"/>
      <c r="C46" s="315"/>
      <c r="D46" s="311"/>
      <c r="E46" s="97"/>
      <c r="F46" s="167">
        <v>0</v>
      </c>
      <c r="G46" s="82"/>
      <c r="H46" s="82"/>
      <c r="I46" s="167">
        <v>0</v>
      </c>
      <c r="J46" s="69"/>
      <c r="K46" s="70"/>
      <c r="L46" s="309"/>
      <c r="M46" s="122"/>
      <c r="N46" s="26"/>
      <c r="O46" s="26"/>
      <c r="P46" s="26"/>
      <c r="Q46" s="26"/>
      <c r="R46" s="26"/>
      <c r="S46" s="26"/>
      <c r="T46" s="26"/>
    </row>
    <row r="47" spans="1:20" s="1" customFormat="1" ht="15.6" customHeight="1" x14ac:dyDescent="0.2">
      <c r="A47" s="36"/>
      <c r="B47" s="312"/>
      <c r="C47" s="311"/>
      <c r="D47" s="311"/>
      <c r="E47" s="97"/>
      <c r="F47" s="167">
        <v>0</v>
      </c>
      <c r="G47" s="82"/>
      <c r="H47" s="82"/>
      <c r="I47" s="167">
        <v>0</v>
      </c>
      <c r="J47" s="69"/>
      <c r="K47" s="70"/>
      <c r="L47" s="309"/>
      <c r="M47" s="122"/>
      <c r="N47" s="26"/>
      <c r="O47" s="26"/>
      <c r="P47" s="26"/>
      <c r="Q47" s="26"/>
      <c r="R47" s="26"/>
      <c r="S47" s="26"/>
      <c r="T47" s="26"/>
    </row>
    <row r="48" spans="1:20" s="1" customFormat="1" ht="15.6" customHeight="1" x14ac:dyDescent="0.2">
      <c r="A48" s="36"/>
      <c r="B48" s="312"/>
      <c r="C48" s="311"/>
      <c r="D48" s="311"/>
      <c r="E48" s="97"/>
      <c r="F48" s="167">
        <v>0</v>
      </c>
      <c r="G48" s="82"/>
      <c r="H48" s="82"/>
      <c r="I48" s="167">
        <v>0</v>
      </c>
      <c r="J48" s="69"/>
      <c r="K48" s="70"/>
      <c r="L48" s="309"/>
      <c r="M48" s="122"/>
      <c r="N48" s="26"/>
      <c r="O48" s="26"/>
      <c r="P48" s="26"/>
      <c r="Q48" s="26"/>
      <c r="R48" s="26"/>
      <c r="S48" s="26"/>
      <c r="T48" s="26"/>
    </row>
    <row r="49" spans="1:20" s="1" customFormat="1" ht="15.6" customHeight="1" x14ac:dyDescent="0.2">
      <c r="A49" s="36"/>
      <c r="B49" s="312"/>
      <c r="C49" s="311"/>
      <c r="D49" s="311"/>
      <c r="E49" s="97"/>
      <c r="F49" s="167">
        <v>0</v>
      </c>
      <c r="G49" s="82"/>
      <c r="H49" s="82"/>
      <c r="I49" s="167">
        <v>0</v>
      </c>
      <c r="J49" s="69"/>
      <c r="K49" s="70"/>
      <c r="L49" s="309"/>
      <c r="M49" s="122"/>
      <c r="N49" s="26"/>
      <c r="O49" s="26"/>
      <c r="P49" s="26"/>
      <c r="Q49" s="26"/>
      <c r="R49" s="26"/>
      <c r="S49" s="26"/>
      <c r="T49" s="26"/>
    </row>
    <row r="50" spans="1:20" s="1" customFormat="1" ht="15.6" customHeight="1" x14ac:dyDescent="0.2">
      <c r="A50" s="36"/>
      <c r="B50" s="312"/>
      <c r="C50" s="311"/>
      <c r="D50" s="311"/>
      <c r="E50" s="97"/>
      <c r="F50" s="167">
        <v>0</v>
      </c>
      <c r="G50" s="82"/>
      <c r="H50" s="82"/>
      <c r="I50" s="167">
        <v>0</v>
      </c>
      <c r="J50" s="69"/>
      <c r="K50" s="70"/>
      <c r="L50" s="309"/>
      <c r="M50" s="122"/>
      <c r="N50" s="26"/>
      <c r="O50" s="26"/>
      <c r="P50" s="26"/>
      <c r="Q50" s="26"/>
      <c r="R50" s="26"/>
      <c r="S50" s="26"/>
      <c r="T50" s="26"/>
    </row>
    <row r="51" spans="1:20" s="1" customFormat="1" ht="15.6" customHeight="1" x14ac:dyDescent="0.2">
      <c r="A51" s="36"/>
      <c r="B51" s="312"/>
      <c r="C51" s="311"/>
      <c r="D51" s="311"/>
      <c r="E51" s="97"/>
      <c r="F51" s="167">
        <v>0</v>
      </c>
      <c r="G51" s="82"/>
      <c r="H51" s="82"/>
      <c r="I51" s="167">
        <v>0</v>
      </c>
      <c r="J51" s="69"/>
      <c r="K51" s="70"/>
      <c r="L51" s="309"/>
      <c r="M51" s="122"/>
      <c r="N51" s="26"/>
      <c r="O51" s="26"/>
      <c r="P51" s="26"/>
      <c r="Q51" s="26"/>
      <c r="R51" s="26"/>
      <c r="S51" s="26"/>
      <c r="T51" s="26"/>
    </row>
    <row r="52" spans="1:20" s="1" customFormat="1" ht="15.6" customHeight="1" x14ac:dyDescent="0.2">
      <c r="A52" s="36"/>
      <c r="B52" s="312"/>
      <c r="C52" s="311"/>
      <c r="D52" s="311"/>
      <c r="E52" s="99"/>
      <c r="F52" s="167">
        <v>0</v>
      </c>
      <c r="G52" s="82"/>
      <c r="H52" s="100"/>
      <c r="I52" s="167">
        <v>0</v>
      </c>
      <c r="J52" s="69"/>
      <c r="K52" s="86"/>
      <c r="L52" s="309"/>
      <c r="M52" s="122"/>
      <c r="N52" s="26"/>
      <c r="O52" s="26"/>
      <c r="P52" s="26"/>
      <c r="Q52" s="26"/>
      <c r="R52" s="26"/>
      <c r="S52" s="26"/>
      <c r="T52" s="26"/>
    </row>
    <row r="53" spans="1:20" s="1" customFormat="1" ht="24.9" customHeight="1" thickBot="1" x14ac:dyDescent="0.25">
      <c r="A53" s="36"/>
      <c r="B53" s="84"/>
      <c r="C53" s="26"/>
      <c r="D53" s="27"/>
      <c r="E53" s="26"/>
      <c r="F53" s="69"/>
      <c r="G53" s="69"/>
      <c r="H53" s="85"/>
      <c r="I53" s="69"/>
      <c r="J53" s="69"/>
      <c r="K53" s="70" t="s">
        <v>39</v>
      </c>
      <c r="L53" s="309"/>
      <c r="M53" s="122"/>
      <c r="N53" s="26"/>
      <c r="O53" s="26"/>
      <c r="P53" s="26"/>
      <c r="Q53" s="26"/>
      <c r="R53" s="26"/>
      <c r="S53" s="26"/>
      <c r="T53" s="26"/>
    </row>
    <row r="54" spans="1:20" s="3" customFormat="1" ht="24.9" customHeight="1" thickBot="1" x14ac:dyDescent="0.25">
      <c r="A54" s="37"/>
      <c r="B54" s="58"/>
      <c r="C54" s="59"/>
      <c r="D54" s="60"/>
      <c r="E54" s="50" t="s">
        <v>42</v>
      </c>
      <c r="F54" s="11">
        <f>SUM(F45:F52)</f>
        <v>0</v>
      </c>
      <c r="G54" s="72"/>
      <c r="H54" s="50" t="s">
        <v>42</v>
      </c>
      <c r="I54" s="11">
        <f>SUM(I45:I52)</f>
        <v>0</v>
      </c>
      <c r="J54" s="6"/>
      <c r="K54" s="12">
        <f>I54+F54</f>
        <v>0</v>
      </c>
      <c r="L54" s="309"/>
      <c r="M54" s="22"/>
      <c r="N54" s="16"/>
      <c r="O54" s="16"/>
      <c r="P54" s="16"/>
      <c r="Q54" s="16"/>
      <c r="R54" s="16"/>
      <c r="S54" s="16"/>
      <c r="T54" s="16"/>
    </row>
    <row r="55" spans="1:20" s="16" customFormat="1" ht="45" customHeight="1" thickBot="1" x14ac:dyDescent="0.25">
      <c r="A55" s="37"/>
      <c r="B55" s="17"/>
      <c r="D55" s="19"/>
      <c r="F55" s="19"/>
      <c r="G55" s="19"/>
      <c r="I55" s="19"/>
      <c r="J55" s="19"/>
      <c r="K55" s="21"/>
      <c r="L55" s="309"/>
      <c r="M55" s="22"/>
    </row>
    <row r="56" spans="1:20" s="1" customFormat="1" ht="24.9" customHeight="1" x14ac:dyDescent="0.2">
      <c r="A56" s="38" t="s">
        <v>8</v>
      </c>
      <c r="B56" s="163" t="s">
        <v>37</v>
      </c>
      <c r="C56" s="35"/>
      <c r="D56" s="61"/>
      <c r="E56" s="62"/>
      <c r="F56" s="61"/>
      <c r="G56" s="61"/>
      <c r="H56" s="62"/>
      <c r="I56" s="61"/>
      <c r="J56" s="61"/>
      <c r="K56" s="63"/>
      <c r="L56" s="157"/>
      <c r="M56" s="122"/>
      <c r="N56" s="26"/>
      <c r="O56" s="26"/>
      <c r="P56" s="26"/>
      <c r="Q56" s="26"/>
      <c r="R56" s="26"/>
      <c r="S56" s="26"/>
      <c r="T56" s="26"/>
    </row>
    <row r="57" spans="1:20" s="1" customFormat="1" ht="24.9" customHeight="1" x14ac:dyDescent="0.2">
      <c r="A57" s="37"/>
      <c r="B57" s="64"/>
      <c r="C57" s="26"/>
      <c r="D57" s="19"/>
      <c r="E57" s="26"/>
      <c r="F57" s="65" t="s">
        <v>17</v>
      </c>
      <c r="G57" s="172"/>
      <c r="H57" s="66"/>
      <c r="I57" s="28" t="s">
        <v>25</v>
      </c>
      <c r="J57" s="27"/>
      <c r="K57" s="67"/>
      <c r="L57" s="157"/>
      <c r="M57" s="122"/>
      <c r="N57" s="26"/>
      <c r="O57" s="26"/>
      <c r="P57" s="26"/>
      <c r="Q57" s="26"/>
      <c r="R57" s="26"/>
      <c r="S57" s="26"/>
      <c r="T57" s="26"/>
    </row>
    <row r="58" spans="1:20" s="15" customFormat="1" ht="23.25" customHeight="1" x14ac:dyDescent="0.2">
      <c r="A58" s="37"/>
      <c r="B58" s="68" t="s">
        <v>34</v>
      </c>
      <c r="C58" s="28"/>
      <c r="D58" s="21"/>
      <c r="E58" s="28"/>
      <c r="F58" s="21" t="s">
        <v>13</v>
      </c>
      <c r="G58" s="21"/>
      <c r="H58" s="28"/>
      <c r="I58" s="21" t="s">
        <v>13</v>
      </c>
      <c r="J58" s="21"/>
      <c r="K58" s="67"/>
      <c r="L58" s="159"/>
      <c r="M58" s="123"/>
      <c r="N58" s="28"/>
      <c r="O58" s="28"/>
      <c r="P58" s="28"/>
      <c r="Q58" s="28"/>
      <c r="R58" s="28"/>
      <c r="S58" s="28"/>
      <c r="T58" s="28"/>
    </row>
    <row r="59" spans="1:20" s="1" customFormat="1" ht="15.6" customHeight="1" x14ac:dyDescent="0.2">
      <c r="A59" s="37"/>
      <c r="B59" s="310"/>
      <c r="C59" s="311"/>
      <c r="D59" s="311"/>
      <c r="E59" s="96"/>
      <c r="F59" s="167">
        <v>0</v>
      </c>
      <c r="G59" s="81"/>
      <c r="H59" s="81"/>
      <c r="I59" s="167">
        <v>0</v>
      </c>
      <c r="J59" s="69"/>
      <c r="K59" s="70"/>
      <c r="L59" s="309" t="s">
        <v>82</v>
      </c>
      <c r="M59" s="122"/>
      <c r="N59" s="26"/>
      <c r="O59" s="26"/>
      <c r="P59" s="26"/>
      <c r="Q59" s="26"/>
      <c r="R59" s="26"/>
      <c r="S59" s="26"/>
      <c r="T59" s="26"/>
    </row>
    <row r="60" spans="1:20" s="1" customFormat="1" ht="15.6" customHeight="1" x14ac:dyDescent="0.2">
      <c r="A60" s="37"/>
      <c r="B60" s="312"/>
      <c r="C60" s="311"/>
      <c r="D60" s="311"/>
      <c r="E60" s="97"/>
      <c r="F60" s="167">
        <v>0</v>
      </c>
      <c r="G60" s="82"/>
      <c r="H60" s="82"/>
      <c r="I60" s="167">
        <v>0</v>
      </c>
      <c r="J60" s="69"/>
      <c r="K60" s="70"/>
      <c r="L60" s="309"/>
      <c r="M60" s="122"/>
      <c r="N60" s="26"/>
      <c r="O60" s="26"/>
      <c r="P60" s="26"/>
      <c r="Q60" s="26"/>
      <c r="R60" s="26"/>
      <c r="S60" s="26"/>
      <c r="T60" s="26"/>
    </row>
    <row r="61" spans="1:20" s="1" customFormat="1" ht="15.6" customHeight="1" x14ac:dyDescent="0.2">
      <c r="A61" s="37"/>
      <c r="B61" s="313"/>
      <c r="C61" s="311"/>
      <c r="D61" s="311"/>
      <c r="E61" s="97"/>
      <c r="F61" s="167">
        <v>0</v>
      </c>
      <c r="G61" s="82"/>
      <c r="H61" s="82"/>
      <c r="I61" s="167">
        <v>0</v>
      </c>
      <c r="J61" s="69"/>
      <c r="K61" s="70"/>
      <c r="L61" s="309"/>
      <c r="M61" s="122"/>
      <c r="N61" s="26"/>
      <c r="O61" s="26"/>
      <c r="P61" s="26"/>
      <c r="Q61" s="26"/>
      <c r="R61" s="26"/>
      <c r="S61" s="26"/>
      <c r="T61" s="26"/>
    </row>
    <row r="62" spans="1:20" s="1" customFormat="1" ht="15.6" customHeight="1" x14ac:dyDescent="0.2">
      <c r="A62" s="37"/>
      <c r="B62" s="312"/>
      <c r="C62" s="311"/>
      <c r="D62" s="311"/>
      <c r="E62" s="97"/>
      <c r="F62" s="167">
        <v>0</v>
      </c>
      <c r="G62" s="82"/>
      <c r="H62" s="82"/>
      <c r="I62" s="167">
        <v>0</v>
      </c>
      <c r="J62" s="69"/>
      <c r="K62" s="70"/>
      <c r="L62" s="309"/>
      <c r="M62" s="122"/>
      <c r="N62" s="26"/>
      <c r="O62" s="26"/>
      <c r="P62" s="26"/>
      <c r="Q62" s="26"/>
      <c r="R62" s="26"/>
      <c r="S62" s="26"/>
      <c r="T62" s="26"/>
    </row>
    <row r="63" spans="1:20" s="1" customFormat="1" ht="15.6" customHeight="1" x14ac:dyDescent="0.2">
      <c r="A63" s="37"/>
      <c r="B63" s="314"/>
      <c r="C63" s="315"/>
      <c r="D63" s="315"/>
      <c r="E63" s="97"/>
      <c r="F63" s="167">
        <v>0</v>
      </c>
      <c r="G63" s="82"/>
      <c r="H63" s="82"/>
      <c r="I63" s="167">
        <v>0</v>
      </c>
      <c r="J63" s="69"/>
      <c r="K63" s="70"/>
      <c r="L63" s="160"/>
      <c r="M63" s="122"/>
      <c r="N63" s="26"/>
      <c r="O63" s="26"/>
      <c r="P63" s="26"/>
      <c r="Q63" s="26"/>
      <c r="R63" s="26"/>
      <c r="S63" s="26"/>
      <c r="T63" s="26"/>
    </row>
    <row r="64" spans="1:20" s="1" customFormat="1" ht="15.6" customHeight="1" x14ac:dyDescent="0.2">
      <c r="A64" s="37"/>
      <c r="B64" s="312"/>
      <c r="C64" s="311"/>
      <c r="D64" s="311"/>
      <c r="E64" s="97"/>
      <c r="F64" s="167">
        <v>0</v>
      </c>
      <c r="G64" s="82"/>
      <c r="H64" s="82"/>
      <c r="I64" s="167">
        <v>0</v>
      </c>
      <c r="J64" s="69"/>
      <c r="K64" s="70"/>
      <c r="L64" s="309" t="s">
        <v>84</v>
      </c>
      <c r="M64" s="122"/>
      <c r="N64" s="26"/>
      <c r="O64" s="26"/>
      <c r="P64" s="26"/>
      <c r="Q64" s="26"/>
      <c r="R64" s="26"/>
      <c r="S64" s="26"/>
      <c r="T64" s="26"/>
    </row>
    <row r="65" spans="1:20" s="1" customFormat="1" ht="15.6" customHeight="1" x14ac:dyDescent="0.2">
      <c r="A65" s="37"/>
      <c r="B65" s="312"/>
      <c r="C65" s="311"/>
      <c r="D65" s="311"/>
      <c r="E65" s="97"/>
      <c r="F65" s="167">
        <v>0</v>
      </c>
      <c r="G65" s="82"/>
      <c r="H65" s="82"/>
      <c r="I65" s="167">
        <v>0</v>
      </c>
      <c r="J65" s="69"/>
      <c r="K65" s="70"/>
      <c r="L65" s="309"/>
      <c r="M65" s="122"/>
      <c r="N65" s="26"/>
      <c r="O65" s="26"/>
      <c r="P65" s="26"/>
      <c r="Q65" s="26"/>
      <c r="R65" s="26"/>
      <c r="S65" s="26"/>
      <c r="T65" s="26"/>
    </row>
    <row r="66" spans="1:20" s="1" customFormat="1" ht="15.6" customHeight="1" x14ac:dyDescent="0.2">
      <c r="A66" s="36"/>
      <c r="B66" s="312"/>
      <c r="C66" s="338"/>
      <c r="D66" s="338"/>
      <c r="E66" s="97"/>
      <c r="F66" s="167">
        <v>0</v>
      </c>
      <c r="G66" s="82"/>
      <c r="H66" s="98"/>
      <c r="I66" s="167">
        <v>0</v>
      </c>
      <c r="J66" s="69"/>
      <c r="K66" s="70"/>
      <c r="L66" s="309"/>
      <c r="M66" s="127"/>
      <c r="N66" s="126"/>
      <c r="O66" s="126"/>
      <c r="P66" s="126"/>
      <c r="Q66" s="26"/>
      <c r="R66" s="26"/>
      <c r="S66" s="26"/>
      <c r="T66" s="26"/>
    </row>
    <row r="67" spans="1:20" s="1" customFormat="1" ht="24.9" customHeight="1" thickBot="1" x14ac:dyDescent="0.25">
      <c r="A67" s="36"/>
      <c r="B67" s="84"/>
      <c r="C67" s="26"/>
      <c r="D67" s="27"/>
      <c r="E67" s="26"/>
      <c r="F67" s="4"/>
      <c r="G67" s="69"/>
      <c r="H67" s="71"/>
      <c r="I67" s="4"/>
      <c r="J67" s="69"/>
      <c r="K67" s="70" t="s">
        <v>40</v>
      </c>
      <c r="L67" s="309"/>
      <c r="M67" s="127"/>
      <c r="N67" s="126"/>
      <c r="O67" s="126"/>
      <c r="P67" s="126"/>
      <c r="Q67" s="26"/>
      <c r="R67" s="26"/>
      <c r="S67" s="26"/>
      <c r="T67" s="26"/>
    </row>
    <row r="68" spans="1:20" s="3" customFormat="1" ht="24.9" customHeight="1" thickBot="1" x14ac:dyDescent="0.25">
      <c r="A68" s="37"/>
      <c r="B68" s="58"/>
      <c r="C68" s="59"/>
      <c r="D68" s="60"/>
      <c r="E68" s="50" t="s">
        <v>42</v>
      </c>
      <c r="F68" s="11">
        <f>SUM(F59:F66)</f>
        <v>0</v>
      </c>
      <c r="G68" s="72"/>
      <c r="H68" s="50" t="s">
        <v>42</v>
      </c>
      <c r="I68" s="11">
        <f>SUM(I59:I66)</f>
        <v>0</v>
      </c>
      <c r="J68" s="6"/>
      <c r="K68" s="12">
        <f>I68+F68</f>
        <v>0</v>
      </c>
      <c r="L68" s="309"/>
      <c r="M68" s="22"/>
      <c r="N68" s="16"/>
      <c r="O68" s="16"/>
      <c r="P68" s="16"/>
      <c r="Q68" s="16"/>
      <c r="R68" s="16"/>
      <c r="S68" s="16"/>
      <c r="T68" s="16"/>
    </row>
    <row r="69" spans="1:20" s="16" customFormat="1" ht="45" customHeight="1" thickBot="1" x14ac:dyDescent="0.25">
      <c r="A69" s="37"/>
      <c r="B69" s="35"/>
      <c r="D69" s="19"/>
      <c r="F69" s="33"/>
      <c r="G69" s="33"/>
      <c r="H69" s="33"/>
      <c r="I69" s="33"/>
      <c r="J69" s="33"/>
      <c r="K69" s="34"/>
      <c r="L69" s="160"/>
      <c r="M69" s="22"/>
    </row>
    <row r="70" spans="1:20" s="3" customFormat="1" ht="24.9" customHeight="1" x14ac:dyDescent="0.2">
      <c r="A70" s="38" t="s">
        <v>9</v>
      </c>
      <c r="B70" s="41" t="s">
        <v>55</v>
      </c>
      <c r="C70" s="42"/>
      <c r="D70" s="43"/>
      <c r="E70" s="44"/>
      <c r="F70" s="35"/>
      <c r="G70" s="35"/>
      <c r="H70" s="35"/>
      <c r="I70" s="35"/>
      <c r="J70" s="35"/>
      <c r="K70" s="51"/>
      <c r="L70" s="158"/>
      <c r="M70" s="22"/>
      <c r="N70" s="16"/>
      <c r="O70" s="16"/>
      <c r="P70" s="16"/>
      <c r="Q70" s="16"/>
      <c r="R70" s="16"/>
      <c r="S70" s="16"/>
      <c r="T70" s="16"/>
    </row>
    <row r="71" spans="1:20" s="3" customFormat="1" ht="24.9" customHeight="1" x14ac:dyDescent="0.2">
      <c r="A71" s="38"/>
      <c r="B71" s="45"/>
      <c r="C71" s="29"/>
      <c r="D71" s="46"/>
      <c r="E71" s="16"/>
      <c r="F71" s="52" t="s">
        <v>17</v>
      </c>
      <c r="G71" s="103"/>
      <c r="H71" s="16"/>
      <c r="I71" s="53" t="s">
        <v>25</v>
      </c>
      <c r="J71" s="54"/>
      <c r="K71" s="55" t="s">
        <v>19</v>
      </c>
      <c r="L71" s="158"/>
      <c r="M71" s="22"/>
      <c r="N71" s="16"/>
      <c r="O71" s="16"/>
      <c r="P71" s="16"/>
      <c r="Q71" s="16"/>
      <c r="R71" s="16"/>
      <c r="S71" s="16"/>
      <c r="T71" s="16"/>
    </row>
    <row r="72" spans="1:20" s="7" customFormat="1" ht="24.9" customHeight="1" thickBot="1" x14ac:dyDescent="0.25">
      <c r="A72" s="39"/>
      <c r="B72" s="47"/>
      <c r="C72" s="48"/>
      <c r="D72" s="49"/>
      <c r="E72" s="50" t="s">
        <v>42</v>
      </c>
      <c r="F72" s="13">
        <f>SUM(F23+F37+F54+F68)</f>
        <v>0</v>
      </c>
      <c r="G72" s="56"/>
      <c r="H72" s="50" t="s">
        <v>42</v>
      </c>
      <c r="I72" s="13">
        <f>SUM(I23+I37+I54+I68)</f>
        <v>0</v>
      </c>
      <c r="J72" s="56"/>
      <c r="K72" s="14">
        <f>F72+I72</f>
        <v>0</v>
      </c>
      <c r="L72" s="161"/>
      <c r="M72" s="128"/>
      <c r="N72" s="29"/>
      <c r="O72" s="29"/>
      <c r="P72" s="29"/>
      <c r="Q72" s="29"/>
      <c r="R72" s="29"/>
      <c r="S72" s="29"/>
      <c r="T72" s="29"/>
    </row>
    <row r="73" spans="1:20" s="23" customFormat="1" ht="15.6" customHeight="1" x14ac:dyDescent="0.2">
      <c r="A73" s="40"/>
      <c r="D73" s="24"/>
      <c r="F73" s="73"/>
      <c r="G73" s="73"/>
      <c r="I73" s="24"/>
      <c r="J73" s="24"/>
      <c r="K73" s="25"/>
      <c r="L73" s="162"/>
      <c r="M73" s="74"/>
    </row>
    <row r="74" spans="1:20" s="23" customFormat="1" ht="50.1" customHeight="1" x14ac:dyDescent="0.2">
      <c r="A74" s="40"/>
      <c r="B74" s="328" t="s">
        <v>62</v>
      </c>
      <c r="C74" s="329"/>
      <c r="D74" s="329"/>
      <c r="E74" s="329"/>
      <c r="F74" s="329"/>
      <c r="G74" s="329"/>
      <c r="H74" s="329"/>
      <c r="I74" s="329"/>
      <c r="J74" s="329"/>
      <c r="K74" s="330"/>
      <c r="L74" s="162"/>
      <c r="M74" s="74"/>
    </row>
    <row r="75" spans="1:20" s="23" customFormat="1" ht="50.1" customHeight="1" x14ac:dyDescent="0.2">
      <c r="A75" s="40"/>
      <c r="B75" s="331"/>
      <c r="C75" s="332"/>
      <c r="D75" s="332"/>
      <c r="E75" s="332"/>
      <c r="F75" s="332"/>
      <c r="G75" s="332"/>
      <c r="H75" s="332"/>
      <c r="I75" s="332"/>
      <c r="J75" s="332"/>
      <c r="K75" s="333"/>
      <c r="L75" s="162"/>
      <c r="M75" s="74"/>
    </row>
    <row r="76" spans="1:20" s="23" customFormat="1" ht="100.5" customHeight="1" x14ac:dyDescent="0.2">
      <c r="A76" s="40"/>
      <c r="D76" s="24"/>
      <c r="F76" s="24"/>
      <c r="G76" s="24"/>
      <c r="I76" s="24"/>
      <c r="J76" s="24"/>
      <c r="K76" s="75"/>
      <c r="L76" s="156"/>
      <c r="M76" s="74"/>
    </row>
    <row r="77" spans="1:20" s="23" customFormat="1" ht="100.5" customHeight="1" x14ac:dyDescent="0.2">
      <c r="A77" s="40"/>
      <c r="D77" s="24"/>
      <c r="F77" s="24"/>
      <c r="G77" s="24"/>
      <c r="I77" s="24"/>
      <c r="J77" s="24"/>
      <c r="K77" s="25"/>
      <c r="L77" s="156"/>
      <c r="M77" s="74"/>
    </row>
    <row r="78" spans="1:20" s="23" customFormat="1" ht="100.5" customHeight="1" x14ac:dyDescent="0.2">
      <c r="A78" s="40"/>
      <c r="D78" s="24"/>
      <c r="F78" s="24"/>
      <c r="G78" s="24"/>
      <c r="I78" s="24"/>
      <c r="J78" s="24"/>
      <c r="K78" s="25"/>
      <c r="L78" s="156"/>
      <c r="M78" s="74"/>
    </row>
    <row r="79" spans="1:20" s="23" customFormat="1" ht="100.5" customHeight="1" x14ac:dyDescent="0.2">
      <c r="A79" s="40"/>
      <c r="D79" s="24"/>
      <c r="F79" s="24"/>
      <c r="G79" s="24"/>
      <c r="I79" s="24"/>
      <c r="J79" s="24"/>
      <c r="K79" s="25"/>
      <c r="L79" s="156"/>
      <c r="M79" s="74"/>
    </row>
    <row r="80" spans="1:20" s="23" customFormat="1" ht="100.5" customHeight="1" x14ac:dyDescent="0.2">
      <c r="A80" s="40"/>
      <c r="D80" s="24"/>
      <c r="F80" s="24"/>
      <c r="G80" s="24"/>
      <c r="I80" s="24"/>
      <c r="J80" s="24"/>
      <c r="K80" s="25"/>
      <c r="L80" s="156"/>
      <c r="M80" s="74"/>
    </row>
    <row r="81" spans="2:11" ht="100.5" customHeight="1" x14ac:dyDescent="0.2">
      <c r="B81" s="23"/>
      <c r="C81" s="23"/>
      <c r="D81" s="24"/>
      <c r="E81" s="23"/>
      <c r="F81" s="24"/>
      <c r="G81" s="24"/>
      <c r="H81" s="23"/>
      <c r="I81" s="24"/>
      <c r="J81" s="24"/>
      <c r="K81" s="25"/>
    </row>
    <row r="82" spans="2:11" ht="100.5" customHeight="1" x14ac:dyDescent="0.2">
      <c r="B82" s="23"/>
      <c r="C82" s="23"/>
      <c r="D82" s="24"/>
      <c r="E82" s="23"/>
      <c r="F82" s="24"/>
      <c r="G82" s="24"/>
      <c r="H82" s="23"/>
      <c r="I82" s="24"/>
      <c r="J82" s="24"/>
      <c r="K82" s="25"/>
    </row>
    <row r="83" spans="2:11" ht="100.5" customHeight="1" x14ac:dyDescent="0.2">
      <c r="B83" s="23"/>
      <c r="C83" s="23"/>
      <c r="D83" s="24"/>
      <c r="E83" s="23"/>
      <c r="F83" s="24"/>
      <c r="G83" s="24"/>
      <c r="H83" s="23"/>
      <c r="I83" s="24"/>
      <c r="J83" s="24"/>
      <c r="K83" s="25"/>
    </row>
    <row r="84" spans="2:11" ht="100.5" customHeight="1" x14ac:dyDescent="0.2">
      <c r="B84" s="23"/>
      <c r="C84" s="23"/>
      <c r="D84" s="24"/>
      <c r="E84" s="23"/>
      <c r="F84" s="24"/>
      <c r="G84" s="24"/>
      <c r="H84" s="23"/>
      <c r="I84" s="24"/>
      <c r="J84" s="24"/>
      <c r="K84" s="25"/>
    </row>
    <row r="85" spans="2:11" ht="100.5" customHeight="1" x14ac:dyDescent="0.2">
      <c r="B85" s="23"/>
      <c r="C85" s="23"/>
      <c r="D85" s="24"/>
      <c r="E85" s="23"/>
      <c r="F85" s="24"/>
      <c r="G85" s="24"/>
      <c r="H85" s="23"/>
      <c r="I85" s="24"/>
      <c r="J85" s="24"/>
      <c r="K85" s="25"/>
    </row>
    <row r="86" spans="2:11" ht="100.5" customHeight="1" x14ac:dyDescent="0.2">
      <c r="B86" s="23"/>
      <c r="C86" s="23"/>
      <c r="D86" s="24"/>
      <c r="E86" s="23"/>
      <c r="F86" s="24"/>
      <c r="G86" s="24"/>
      <c r="H86" s="23"/>
      <c r="I86" s="24"/>
      <c r="J86" s="24"/>
      <c r="K86" s="25"/>
    </row>
    <row r="87" spans="2:11" ht="100.5" customHeight="1" x14ac:dyDescent="0.2">
      <c r="B87" s="23"/>
      <c r="C87" s="23"/>
      <c r="D87" s="24"/>
      <c r="E87" s="23"/>
      <c r="F87" s="24"/>
      <c r="G87" s="24"/>
      <c r="H87" s="23"/>
      <c r="I87" s="24"/>
      <c r="J87" s="24"/>
      <c r="K87" s="25"/>
    </row>
    <row r="88" spans="2:11" ht="100.5" customHeight="1" x14ac:dyDescent="0.2">
      <c r="B88" s="23"/>
      <c r="C88" s="23"/>
      <c r="D88" s="24"/>
      <c r="E88" s="23"/>
      <c r="F88" s="24"/>
      <c r="G88" s="24"/>
      <c r="H88" s="23"/>
      <c r="I88" s="24"/>
      <c r="J88" s="24"/>
      <c r="K88" s="25"/>
    </row>
    <row r="89" spans="2:11" ht="100.5" customHeight="1" x14ac:dyDescent="0.2">
      <c r="B89" s="23"/>
      <c r="C89" s="23"/>
      <c r="D89" s="24"/>
      <c r="E89" s="23"/>
      <c r="F89" s="24"/>
      <c r="G89" s="24"/>
      <c r="H89" s="23"/>
      <c r="I89" s="24"/>
      <c r="J89" s="24"/>
      <c r="K89" s="25"/>
    </row>
    <row r="90" spans="2:11" ht="100.5" customHeight="1" x14ac:dyDescent="0.2">
      <c r="B90" s="23"/>
      <c r="C90" s="23"/>
      <c r="D90" s="24"/>
      <c r="E90" s="23"/>
      <c r="F90" s="24"/>
      <c r="G90" s="24"/>
      <c r="H90" s="23"/>
      <c r="I90" s="24"/>
      <c r="J90" s="24"/>
      <c r="K90" s="25"/>
    </row>
    <row r="91" spans="2:11" ht="100.5" customHeight="1" x14ac:dyDescent="0.2">
      <c r="B91" s="23"/>
      <c r="C91" s="23"/>
      <c r="D91" s="24"/>
      <c r="E91" s="23"/>
      <c r="F91" s="24"/>
      <c r="G91" s="24"/>
      <c r="H91" s="23"/>
      <c r="I91" s="24"/>
      <c r="J91" s="24"/>
      <c r="K91" s="25"/>
    </row>
    <row r="92" spans="2:11" ht="15.6" customHeight="1" x14ac:dyDescent="0.2">
      <c r="B92" s="23"/>
      <c r="C92" s="23"/>
      <c r="D92" s="24"/>
      <c r="E92" s="23"/>
      <c r="F92" s="24"/>
      <c r="G92" s="24"/>
      <c r="H92" s="23"/>
      <c r="I92" s="24"/>
      <c r="J92" s="24"/>
      <c r="K92" s="25"/>
    </row>
    <row r="93" spans="2:11" ht="15.6" customHeight="1" x14ac:dyDescent="0.2">
      <c r="B93" s="23"/>
      <c r="C93" s="23"/>
      <c r="D93" s="24"/>
      <c r="E93" s="23"/>
      <c r="F93" s="24"/>
      <c r="G93" s="24"/>
      <c r="H93" s="23"/>
      <c r="I93" s="24"/>
      <c r="J93" s="24"/>
      <c r="K93" s="25"/>
    </row>
    <row r="94" spans="2:11" ht="15.6" customHeight="1" x14ac:dyDescent="0.2">
      <c r="B94" s="23"/>
      <c r="C94" s="23"/>
      <c r="D94" s="24"/>
      <c r="E94" s="23"/>
      <c r="F94" s="24"/>
      <c r="G94" s="24"/>
      <c r="H94" s="23"/>
      <c r="I94" s="24"/>
      <c r="J94" s="24"/>
      <c r="K94" s="25"/>
    </row>
    <row r="95" spans="2:11" ht="15.6" customHeight="1" x14ac:dyDescent="0.2">
      <c r="B95" s="23"/>
      <c r="C95" s="23"/>
      <c r="D95" s="24"/>
      <c r="E95" s="23"/>
      <c r="F95" s="24"/>
      <c r="G95" s="24"/>
      <c r="H95" s="23"/>
      <c r="I95" s="24"/>
      <c r="J95" s="24"/>
      <c r="K95" s="25"/>
    </row>
    <row r="96" spans="2:11" ht="15.6" customHeight="1" x14ac:dyDescent="0.2">
      <c r="B96" s="23"/>
      <c r="C96" s="23"/>
      <c r="D96" s="24"/>
      <c r="E96" s="23"/>
      <c r="F96" s="24"/>
      <c r="G96" s="24"/>
      <c r="H96" s="23"/>
      <c r="I96" s="24"/>
      <c r="J96" s="24"/>
      <c r="K96" s="25"/>
    </row>
    <row r="97" spans="2:11" ht="15.6" customHeight="1" x14ac:dyDescent="0.2">
      <c r="B97" s="23"/>
      <c r="C97" s="23"/>
      <c r="D97" s="24"/>
      <c r="E97" s="23"/>
      <c r="F97" s="24"/>
      <c r="G97" s="24"/>
      <c r="H97" s="23"/>
      <c r="I97" s="24"/>
      <c r="J97" s="24"/>
      <c r="K97" s="25"/>
    </row>
  </sheetData>
  <sheetProtection algorithmName="SHA-512" hashValue="kybIvXb0ACbjCEiWYDNp12luEGBXtVC70KegOU42DND1FlPMjwa2WANmfxxQA0HQirX24ebtRSmQ1TClEAmnIg==" saltValue="T300Wuc102GCTnuH9Gn6Bg==" spinCount="100000" sheet="1" selectLockedCells="1"/>
  <dataConsolidate/>
  <mergeCells count="30">
    <mergeCell ref="B74:K75"/>
    <mergeCell ref="B51:D51"/>
    <mergeCell ref="B4:F4"/>
    <mergeCell ref="G4:K4"/>
    <mergeCell ref="B66:D66"/>
    <mergeCell ref="B47:D47"/>
    <mergeCell ref="B48:D48"/>
    <mergeCell ref="B49:D49"/>
    <mergeCell ref="B50:D50"/>
    <mergeCell ref="G6:K6"/>
    <mergeCell ref="C1:D1"/>
    <mergeCell ref="C2:D2"/>
    <mergeCell ref="C39:D39"/>
    <mergeCell ref="B46:D46"/>
    <mergeCell ref="B45:D45"/>
    <mergeCell ref="C40:D40"/>
    <mergeCell ref="B6:F6"/>
    <mergeCell ref="B8:E8"/>
    <mergeCell ref="L11:L21"/>
    <mergeCell ref="L45:L55"/>
    <mergeCell ref="L59:L62"/>
    <mergeCell ref="L64:L68"/>
    <mergeCell ref="B59:D59"/>
    <mergeCell ref="B60:D60"/>
    <mergeCell ref="B61:D61"/>
    <mergeCell ref="B65:D65"/>
    <mergeCell ref="B62:D62"/>
    <mergeCell ref="B63:D63"/>
    <mergeCell ref="B64:D64"/>
    <mergeCell ref="B52:D52"/>
  </mergeCells>
  <phoneticPr fontId="0" type="noConversion"/>
  <conditionalFormatting sqref="B8">
    <cfRule type="cellIs" dxfId="25" priority="4" stopIfTrue="1" operator="equal">
      <formula>"Kies eerst uw systematiek voor de berekening van de subsidiabele kosten"</formula>
    </cfRule>
  </conditionalFormatting>
  <conditionalFormatting sqref="G6:K6">
    <cfRule type="cellIs" dxfId="24" priority="5" stopIfTrue="1" operator="equal">
      <formula>"Integrale kostensystematiek"</formula>
    </cfRule>
    <cfRule type="cellIs" dxfId="23" priority="6" stopIfTrue="1" operator="equal">
      <formula>"Loonkosten plus vaste opslag-systematiek"</formula>
    </cfRule>
    <cfRule type="cellIs" dxfId="22" priority="7" stopIfTrue="1" operator="equal">
      <formula>"vaste uurtarief-systematiek (vast uurtarief van 60 euro)"</formula>
    </cfRule>
  </conditionalFormatting>
  <conditionalFormatting sqref="E22">
    <cfRule type="cellIs" dxfId="21" priority="8" stopIfTrue="1" operator="equal">
      <formula>"Opslag algemene kosten (50%)"</formula>
    </cfRule>
  </conditionalFormatting>
  <conditionalFormatting sqref="G4:K4">
    <cfRule type="cellIs" dxfId="20" priority="1" stopIfTrue="1" operator="equal">
      <formula>"Groot bedrijf"</formula>
    </cfRule>
    <cfRule type="cellIs" dxfId="19" priority="2" stopIfTrue="1" operator="equal">
      <formula>"Onderzoeksorganisatie"</formula>
    </cfRule>
    <cfRule type="cellIs" dxfId="18" priority="3" stopIfTrue="1" operator="equal">
      <formula>"MKB"</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6:K6" xr:uid="{00000000-0002-0000-0200-000000000000}">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4:K4" xr:uid="{00000000-0002-0000-0200-000001000000}">
      <formula1>"[Maak een keuze],MKB,Onderzoeksorganisatie,Groot bedrijf"</formula1>
    </dataValidation>
    <dataValidation allowBlank="1" showInputMessage="1" showErrorMessage="1" promptTitle="Let op! Specificeer" prompt="Als u projectspecifieke kosten voor gebruik van apparatuur opvoert, dient u deze kosten en de afschrijvingsmethodiek nader te specificeren in het werkblad Specificatie apparatuur'." sqref="B45:D52" xr:uid="{00000000-0002-0000-0200-000002000000}"/>
    <dataValidation allowBlank="1" showInputMessage="1" showErrorMessage="1" promptTitle="Let op! Specificeer" prompt="Als u projectspecifieke kosten voor verbruikte materialen opvoert, dient u deze kosten nader te specificeren in het werkblad Specificatie materialen'." sqref="B28:B35" xr:uid="{00000000-0002-0000-0200-000003000000}"/>
  </dataValidations>
  <printOptions horizontalCentered="1"/>
  <pageMargins left="0.19685039370078741" right="0.19685039370078741" top="0.54" bottom="0.39370078740157483" header="0" footer="0"/>
  <pageSetup paperSize="9" scale="58" fitToHeight="2" orientation="landscape" horizontalDpi="4294967292" verticalDpi="300" r:id="rId1"/>
  <headerFooter alignWithMargins="0">
    <oddHeader>&amp;C&amp;A</oddHeader>
  </headerFooter>
  <rowBreaks count="1" manualBreakCount="1">
    <brk id="3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Blad5"/>
  <dimension ref="A1:T97"/>
  <sheetViews>
    <sheetView zoomScale="70" zoomScaleNormal="70" workbookViewId="0">
      <selection activeCell="G6" sqref="G6:K6"/>
    </sheetView>
  </sheetViews>
  <sheetFormatPr defaultColWidth="10.88671875" defaultRowHeight="15.6" customHeight="1" x14ac:dyDescent="0.2"/>
  <cols>
    <col min="1" max="1" width="3" style="40" customWidth="1"/>
    <col min="2" max="2" width="28.6640625" style="8" customWidth="1"/>
    <col min="3" max="3" width="20.6640625" style="8" customWidth="1"/>
    <col min="4" max="4" width="20.6640625" style="9" customWidth="1"/>
    <col min="5" max="5" width="20.6640625" style="8" customWidth="1"/>
    <col min="6" max="6" width="30.6640625" style="9" customWidth="1"/>
    <col min="7" max="7" width="3.6640625" style="9" customWidth="1"/>
    <col min="8" max="8" width="20.6640625" style="8" customWidth="1"/>
    <col min="9" max="9" width="30.6640625" style="9" customWidth="1"/>
    <col min="10" max="10" width="3.6640625" style="9" customWidth="1"/>
    <col min="11" max="11" width="36.77734375" style="10" customWidth="1"/>
    <col min="12" max="12" width="43.6640625" style="156" customWidth="1"/>
    <col min="13" max="13" width="43" style="74" customWidth="1"/>
    <col min="14" max="20" width="43" style="23" customWidth="1"/>
    <col min="21" max="16384" width="10.88671875" style="8"/>
  </cols>
  <sheetData>
    <row r="1" spans="1:20" s="1" customFormat="1" ht="24.9" customHeight="1" thickBot="1" x14ac:dyDescent="0.25">
      <c r="A1" s="36"/>
      <c r="B1" s="2" t="s">
        <v>31</v>
      </c>
      <c r="C1" s="316"/>
      <c r="D1" s="317"/>
      <c r="E1" s="26"/>
      <c r="F1" s="27"/>
      <c r="G1" s="27"/>
      <c r="H1" s="26"/>
      <c r="I1" s="27"/>
      <c r="J1" s="27"/>
      <c r="K1" s="21"/>
      <c r="L1" s="157"/>
      <c r="M1" s="122"/>
      <c r="N1" s="26"/>
      <c r="O1" s="26"/>
      <c r="P1" s="26"/>
      <c r="Q1" s="26"/>
      <c r="R1" s="26"/>
      <c r="S1" s="26"/>
      <c r="T1" s="26"/>
    </row>
    <row r="2" spans="1:20" s="3" customFormat="1" ht="24.9" customHeight="1" thickBot="1" x14ac:dyDescent="0.25">
      <c r="A2" s="37"/>
      <c r="B2" s="2" t="s">
        <v>21</v>
      </c>
      <c r="C2" s="318"/>
      <c r="D2" s="317"/>
      <c r="E2" s="20"/>
      <c r="F2" s="18"/>
      <c r="G2" s="18"/>
      <c r="H2" s="16"/>
      <c r="I2" s="18"/>
      <c r="J2" s="18"/>
      <c r="K2" s="21"/>
      <c r="L2" s="158"/>
      <c r="M2" s="22"/>
      <c r="N2" s="16"/>
      <c r="O2" s="16"/>
      <c r="P2" s="16"/>
      <c r="Q2" s="16"/>
      <c r="R2" s="16"/>
      <c r="S2" s="16"/>
      <c r="T2" s="16"/>
    </row>
    <row r="3" spans="1:20" s="3" customFormat="1" ht="24.9" customHeight="1" x14ac:dyDescent="0.2">
      <c r="A3" s="37"/>
      <c r="B3" s="17"/>
      <c r="C3" s="16"/>
      <c r="D3" s="102"/>
      <c r="E3" s="20"/>
      <c r="F3" s="18"/>
      <c r="G3" s="18"/>
      <c r="H3" s="16"/>
      <c r="I3" s="18"/>
      <c r="J3" s="18"/>
      <c r="K3" s="21"/>
      <c r="L3" s="158"/>
      <c r="M3" s="22"/>
      <c r="N3" s="16"/>
      <c r="O3" s="16"/>
      <c r="P3" s="16"/>
      <c r="Q3" s="16"/>
      <c r="R3" s="16"/>
      <c r="S3" s="16"/>
      <c r="T3" s="16"/>
    </row>
    <row r="4" spans="1:20" s="3" customFormat="1" ht="45" customHeight="1" x14ac:dyDescent="0.2">
      <c r="A4" s="37"/>
      <c r="B4" s="334" t="s">
        <v>50</v>
      </c>
      <c r="C4" s="323"/>
      <c r="D4" s="323"/>
      <c r="E4" s="323"/>
      <c r="F4" s="324"/>
      <c r="G4" s="335" t="s">
        <v>33</v>
      </c>
      <c r="H4" s="336"/>
      <c r="I4" s="336"/>
      <c r="J4" s="336"/>
      <c r="K4" s="337"/>
      <c r="L4" s="158"/>
      <c r="M4" s="22"/>
      <c r="N4" s="16"/>
      <c r="O4" s="16"/>
      <c r="P4" s="16"/>
      <c r="Q4" s="16"/>
      <c r="R4" s="16"/>
      <c r="S4" s="16"/>
      <c r="T4" s="16"/>
    </row>
    <row r="5" spans="1:20" s="16" customFormat="1" ht="24.9" customHeight="1" x14ac:dyDescent="0.2">
      <c r="A5" s="37"/>
      <c r="B5" s="17"/>
      <c r="C5" s="18"/>
      <c r="D5" s="19"/>
      <c r="E5" s="20"/>
      <c r="F5" s="18"/>
      <c r="G5" s="18"/>
      <c r="I5" s="18"/>
      <c r="J5" s="18"/>
      <c r="K5" s="21"/>
      <c r="L5" s="158"/>
      <c r="M5" s="22"/>
    </row>
    <row r="6" spans="1:20" s="3" customFormat="1" ht="45" customHeight="1" x14ac:dyDescent="0.2">
      <c r="A6" s="37"/>
      <c r="B6" s="321" t="s">
        <v>41</v>
      </c>
      <c r="C6" s="322"/>
      <c r="D6" s="322"/>
      <c r="E6" s="323"/>
      <c r="F6" s="324"/>
      <c r="G6" s="339" t="s">
        <v>33</v>
      </c>
      <c r="H6" s="336"/>
      <c r="I6" s="336"/>
      <c r="J6" s="336"/>
      <c r="K6" s="337"/>
      <c r="L6" s="158"/>
      <c r="M6" s="22"/>
      <c r="N6" s="16"/>
      <c r="O6" s="16"/>
      <c r="P6" s="16"/>
      <c r="Q6" s="16"/>
      <c r="R6" s="16"/>
      <c r="S6" s="16"/>
      <c r="T6" s="16"/>
    </row>
    <row r="7" spans="1:20" s="1" customFormat="1" ht="45" customHeight="1" thickBot="1" x14ac:dyDescent="0.25">
      <c r="A7" s="36"/>
      <c r="B7" s="26"/>
      <c r="C7" s="26"/>
      <c r="D7" s="27"/>
      <c r="E7" s="26"/>
      <c r="F7" s="27"/>
      <c r="G7" s="27"/>
      <c r="H7" s="26"/>
      <c r="I7" s="27"/>
      <c r="J7" s="27"/>
      <c r="K7" s="21"/>
      <c r="L7" s="157"/>
      <c r="M7" s="122"/>
      <c r="N7" s="26"/>
      <c r="O7" s="26"/>
      <c r="P7" s="26"/>
      <c r="Q7" s="26"/>
      <c r="R7" s="26"/>
      <c r="S7" s="26"/>
      <c r="T7" s="26"/>
    </row>
    <row r="8" spans="1:20" s="1" customFormat="1" ht="24.9" customHeight="1" x14ac:dyDescent="0.2">
      <c r="A8" s="38" t="s">
        <v>3</v>
      </c>
      <c r="B8" s="340" t="str">
        <f>IF(G6="[Maak een keuze]","Kies eerst uw systematiek voor de berekening van de subsidiabele kosten",(IF(G6="loonkosten plus vaste opslag-systematiek","Directe loonkosten",(IF(G6="integrale kostensystematiek","Directe en indirecte kosten op basis van integraal tarief","Directe en indirecte kosten op basis van vast tarief")))))</f>
        <v>Kies eerst uw systematiek voor de berekening van de subsidiabele kosten</v>
      </c>
      <c r="C8" s="341"/>
      <c r="D8" s="341"/>
      <c r="E8" s="342"/>
      <c r="F8" s="62"/>
      <c r="G8" s="61"/>
      <c r="H8" s="62"/>
      <c r="I8" s="62"/>
      <c r="J8" s="61"/>
      <c r="K8" s="63"/>
      <c r="L8" s="157"/>
      <c r="M8" s="122"/>
      <c r="N8" s="26"/>
      <c r="O8" s="26"/>
      <c r="P8" s="26"/>
      <c r="Q8" s="26"/>
      <c r="R8" s="26"/>
      <c r="S8" s="26"/>
      <c r="T8" s="26"/>
    </row>
    <row r="9" spans="1:20" s="1" customFormat="1" ht="24.9" customHeight="1" x14ac:dyDescent="0.2">
      <c r="A9" s="37"/>
      <c r="B9" s="64"/>
      <c r="C9" s="102"/>
      <c r="D9" s="102"/>
      <c r="E9" s="26"/>
      <c r="F9" s="65" t="s">
        <v>17</v>
      </c>
      <c r="G9" s="77"/>
      <c r="H9" s="26"/>
      <c r="I9" s="78" t="s">
        <v>25</v>
      </c>
      <c r="J9" s="27"/>
      <c r="K9" s="67"/>
      <c r="L9" s="157"/>
      <c r="M9" s="122"/>
      <c r="N9" s="26"/>
      <c r="O9" s="26"/>
      <c r="P9" s="26"/>
      <c r="Q9" s="26"/>
      <c r="R9" s="26"/>
      <c r="S9" s="26"/>
      <c r="T9" s="26"/>
    </row>
    <row r="10" spans="1:20" s="15" customFormat="1" ht="21" customHeight="1" x14ac:dyDescent="0.2">
      <c r="A10" s="37"/>
      <c r="B10" s="68" t="s">
        <v>0</v>
      </c>
      <c r="C10" s="28" t="s">
        <v>1</v>
      </c>
      <c r="D10" s="21" t="s">
        <v>2</v>
      </c>
      <c r="E10" s="28" t="s">
        <v>10</v>
      </c>
      <c r="F10" s="21" t="s">
        <v>11</v>
      </c>
      <c r="G10" s="21"/>
      <c r="H10" s="28" t="s">
        <v>10</v>
      </c>
      <c r="I10" s="21" t="s">
        <v>11</v>
      </c>
      <c r="J10" s="21"/>
      <c r="K10" s="67"/>
      <c r="L10" s="159"/>
      <c r="M10" s="123"/>
      <c r="N10" s="28"/>
      <c r="O10" s="28"/>
      <c r="P10" s="28"/>
      <c r="Q10" s="28"/>
      <c r="R10" s="28"/>
      <c r="S10" s="28"/>
      <c r="T10" s="28"/>
    </row>
    <row r="11" spans="1:20" s="1" customFormat="1" ht="15.6" customHeight="1" x14ac:dyDescent="0.2">
      <c r="A11" s="36"/>
      <c r="B11" s="171"/>
      <c r="C11" s="165"/>
      <c r="D11" s="168"/>
      <c r="E11" s="167"/>
      <c r="F11" s="81">
        <f>$D11*E11</f>
        <v>0</v>
      </c>
      <c r="G11" s="95"/>
      <c r="H11" s="167"/>
      <c r="I11" s="81">
        <f>$D11*H11</f>
        <v>0</v>
      </c>
      <c r="J11" s="27"/>
      <c r="K11" s="67"/>
      <c r="L11" s="309" t="s">
        <v>83</v>
      </c>
      <c r="M11" s="122"/>
      <c r="N11" s="26"/>
      <c r="O11" s="26"/>
      <c r="P11" s="26"/>
      <c r="Q11" s="26"/>
      <c r="R11" s="26"/>
      <c r="S11" s="26"/>
      <c r="T11" s="26"/>
    </row>
    <row r="12" spans="1:20" s="1" customFormat="1" ht="15.6" customHeight="1" x14ac:dyDescent="0.2">
      <c r="A12" s="36"/>
      <c r="B12" s="171"/>
      <c r="C12" s="165"/>
      <c r="D12" s="166"/>
      <c r="E12" s="167"/>
      <c r="F12" s="82">
        <f t="shared" ref="F12:F19" si="0">$D12*E12</f>
        <v>0</v>
      </c>
      <c r="G12" s="95"/>
      <c r="H12" s="167"/>
      <c r="I12" s="82">
        <f t="shared" ref="I12:I19" si="1">$D12*H12</f>
        <v>0</v>
      </c>
      <c r="J12" s="27"/>
      <c r="K12" s="67"/>
      <c r="L12" s="309"/>
      <c r="M12" s="122"/>
      <c r="N12" s="26"/>
      <c r="O12" s="26"/>
      <c r="P12" s="26"/>
      <c r="Q12" s="26"/>
      <c r="R12" s="26"/>
      <c r="S12" s="26"/>
      <c r="T12" s="26"/>
    </row>
    <row r="13" spans="1:20" s="1" customFormat="1" ht="15.6" customHeight="1" x14ac:dyDescent="0.2">
      <c r="A13" s="36"/>
      <c r="B13" s="171"/>
      <c r="C13" s="165"/>
      <c r="D13" s="166"/>
      <c r="E13" s="167"/>
      <c r="F13" s="82">
        <f t="shared" si="0"/>
        <v>0</v>
      </c>
      <c r="G13" s="95"/>
      <c r="H13" s="167"/>
      <c r="I13" s="82">
        <f t="shared" si="1"/>
        <v>0</v>
      </c>
      <c r="J13" s="27"/>
      <c r="K13" s="67"/>
      <c r="L13" s="309"/>
      <c r="M13" s="122"/>
      <c r="N13" s="26"/>
      <c r="O13" s="26"/>
      <c r="P13" s="26"/>
      <c r="Q13" s="26"/>
      <c r="R13" s="26"/>
      <c r="S13" s="26"/>
      <c r="T13" s="26"/>
    </row>
    <row r="14" spans="1:20" s="1" customFormat="1" ht="15.6" customHeight="1" x14ac:dyDescent="0.2">
      <c r="A14" s="36"/>
      <c r="B14" s="171"/>
      <c r="C14" s="165"/>
      <c r="D14" s="166"/>
      <c r="E14" s="167"/>
      <c r="F14" s="82">
        <v>0</v>
      </c>
      <c r="G14" s="95"/>
      <c r="H14" s="167"/>
      <c r="I14" s="82">
        <f t="shared" si="1"/>
        <v>0</v>
      </c>
      <c r="J14" s="27"/>
      <c r="K14" s="67"/>
      <c r="L14" s="309"/>
      <c r="M14" s="122"/>
      <c r="N14" s="26"/>
      <c r="O14" s="26"/>
      <c r="P14" s="26"/>
      <c r="Q14" s="26"/>
      <c r="R14" s="26"/>
      <c r="S14" s="26"/>
      <c r="T14" s="26"/>
    </row>
    <row r="15" spans="1:20" s="1" customFormat="1" ht="15.6" customHeight="1" x14ac:dyDescent="0.2">
      <c r="A15" s="36"/>
      <c r="B15" s="171"/>
      <c r="C15" s="165"/>
      <c r="D15" s="166"/>
      <c r="E15" s="167"/>
      <c r="F15" s="82">
        <f t="shared" si="0"/>
        <v>0</v>
      </c>
      <c r="G15" s="95"/>
      <c r="H15" s="167"/>
      <c r="I15" s="82">
        <f t="shared" si="1"/>
        <v>0</v>
      </c>
      <c r="J15" s="27"/>
      <c r="K15" s="67"/>
      <c r="L15" s="309"/>
      <c r="M15" s="122"/>
      <c r="N15" s="26"/>
      <c r="O15" s="26"/>
      <c r="P15" s="26"/>
      <c r="Q15" s="26"/>
      <c r="R15" s="26"/>
      <c r="S15" s="26"/>
      <c r="T15" s="26"/>
    </row>
    <row r="16" spans="1:20" s="1" customFormat="1" ht="15.6" customHeight="1" x14ac:dyDescent="0.2">
      <c r="A16" s="36"/>
      <c r="B16" s="171"/>
      <c r="C16" s="165"/>
      <c r="D16" s="166"/>
      <c r="E16" s="167"/>
      <c r="F16" s="82">
        <f t="shared" si="0"/>
        <v>0</v>
      </c>
      <c r="G16" s="95"/>
      <c r="H16" s="167"/>
      <c r="I16" s="82">
        <f t="shared" si="1"/>
        <v>0</v>
      </c>
      <c r="J16" s="27"/>
      <c r="K16" s="67"/>
      <c r="L16" s="309"/>
      <c r="M16" s="122"/>
      <c r="N16" s="26"/>
      <c r="O16" s="26"/>
      <c r="P16" s="26"/>
      <c r="Q16" s="26"/>
      <c r="R16" s="26"/>
      <c r="S16" s="26"/>
      <c r="T16" s="26"/>
    </row>
    <row r="17" spans="1:20" s="1" customFormat="1" ht="15.6" customHeight="1" x14ac:dyDescent="0.2">
      <c r="A17" s="36"/>
      <c r="B17" s="171"/>
      <c r="C17" s="165"/>
      <c r="D17" s="166"/>
      <c r="E17" s="167"/>
      <c r="F17" s="82">
        <f t="shared" si="0"/>
        <v>0</v>
      </c>
      <c r="G17" s="95"/>
      <c r="H17" s="167"/>
      <c r="I17" s="82">
        <f t="shared" si="1"/>
        <v>0</v>
      </c>
      <c r="J17" s="27"/>
      <c r="K17" s="67"/>
      <c r="L17" s="309"/>
      <c r="M17" s="122"/>
      <c r="N17" s="26"/>
      <c r="O17" s="26"/>
      <c r="P17" s="26"/>
      <c r="Q17" s="26"/>
      <c r="R17" s="26"/>
      <c r="S17" s="26"/>
      <c r="T17" s="26"/>
    </row>
    <row r="18" spans="1:20" s="1" customFormat="1" ht="15.6" customHeight="1" x14ac:dyDescent="0.2">
      <c r="A18" s="36"/>
      <c r="B18" s="171"/>
      <c r="C18" s="165"/>
      <c r="D18" s="166"/>
      <c r="E18" s="167"/>
      <c r="F18" s="82">
        <f t="shared" si="0"/>
        <v>0</v>
      </c>
      <c r="G18" s="95"/>
      <c r="H18" s="167"/>
      <c r="I18" s="82">
        <f t="shared" si="1"/>
        <v>0</v>
      </c>
      <c r="J18" s="27"/>
      <c r="K18" s="67"/>
      <c r="L18" s="309"/>
      <c r="M18" s="122"/>
      <c r="N18" s="26"/>
      <c r="O18" s="26"/>
      <c r="P18" s="26"/>
      <c r="Q18" s="26"/>
      <c r="R18" s="26"/>
      <c r="S18" s="26"/>
      <c r="T18" s="26"/>
    </row>
    <row r="19" spans="1:20" s="1" customFormat="1" ht="15.6" customHeight="1" x14ac:dyDescent="0.2">
      <c r="A19" s="36"/>
      <c r="B19" s="171"/>
      <c r="C19" s="165"/>
      <c r="D19" s="166"/>
      <c r="E19" s="167"/>
      <c r="F19" s="82">
        <f t="shared" si="0"/>
        <v>0</v>
      </c>
      <c r="G19" s="95"/>
      <c r="H19" s="167"/>
      <c r="I19" s="82">
        <f t="shared" si="1"/>
        <v>0</v>
      </c>
      <c r="J19" s="27"/>
      <c r="K19" s="67"/>
      <c r="L19" s="309"/>
      <c r="M19" s="122"/>
      <c r="N19" s="26"/>
      <c r="O19" s="26"/>
      <c r="P19" s="26"/>
      <c r="Q19" s="26"/>
      <c r="R19" s="26"/>
      <c r="S19" s="26"/>
      <c r="T19" s="26"/>
    </row>
    <row r="20" spans="1:20" s="1" customFormat="1" ht="15.6" customHeight="1" x14ac:dyDescent="0.2">
      <c r="A20" s="36"/>
      <c r="B20" s="57"/>
      <c r="C20" s="105"/>
      <c r="D20" s="106"/>
      <c r="E20" s="107" t="s">
        <v>43</v>
      </c>
      <c r="F20" s="69">
        <f>SUM(F11:F19)</f>
        <v>0</v>
      </c>
      <c r="G20" s="95"/>
      <c r="H20" s="107" t="s">
        <v>43</v>
      </c>
      <c r="I20" s="69">
        <f>SUM(I11:I19)</f>
        <v>0</v>
      </c>
      <c r="J20" s="27"/>
      <c r="K20" s="67"/>
      <c r="L20" s="309"/>
      <c r="M20" s="122"/>
      <c r="N20" s="26"/>
      <c r="O20" s="26"/>
      <c r="P20" s="26"/>
      <c r="Q20" s="26"/>
      <c r="R20" s="26"/>
      <c r="S20" s="26"/>
      <c r="T20" s="26"/>
    </row>
    <row r="21" spans="1:20" s="3" customFormat="1" ht="15.6" customHeight="1" x14ac:dyDescent="0.2">
      <c r="A21" s="37"/>
      <c r="B21" s="64"/>
      <c r="C21" s="16"/>
      <c r="D21" s="79"/>
      <c r="E21" s="79"/>
      <c r="F21" s="33"/>
      <c r="G21" s="79"/>
      <c r="H21" s="79"/>
      <c r="I21" s="33"/>
      <c r="J21" s="19"/>
      <c r="K21" s="67"/>
      <c r="L21" s="309"/>
      <c r="M21" s="22"/>
      <c r="N21" s="16"/>
      <c r="O21" s="16"/>
      <c r="P21" s="16"/>
      <c r="Q21" s="16"/>
      <c r="R21" s="16"/>
      <c r="S21" s="16"/>
      <c r="T21" s="16"/>
    </row>
    <row r="22" spans="1:20" s="1" customFormat="1" ht="24.9" customHeight="1" thickBot="1" x14ac:dyDescent="0.25">
      <c r="A22" s="36"/>
      <c r="B22" s="64"/>
      <c r="C22" s="16"/>
      <c r="D22" s="26"/>
      <c r="E22" s="80" t="str">
        <f>IF(G6="loonkosten plus vaste opslag-systematiek","Opslag algemene kosten (50%)","geen opslag")</f>
        <v>geen opslag</v>
      </c>
      <c r="F22" s="104" t="str">
        <f>IF($G6="vaste uurtarief-systematiek",0,(IF($G6="integrale kostensystematiek",0,(IF($G6="loonkosten plus vaste opslag-systematiek",F20*0.5,"0")))))</f>
        <v>0</v>
      </c>
      <c r="G22" s="33"/>
      <c r="H22" s="33"/>
      <c r="I22" s="104" t="str">
        <f>IF($G6="vaste uurtarief-systematiek",0,(IF($G6="integrale kostensystematiek",0,(IF($G6="loonkosten plus vaste opslag-systematiek",I20*0.5,"0")))))</f>
        <v>0</v>
      </c>
      <c r="J22" s="27"/>
      <c r="K22" s="76" t="str">
        <f>IF(G6="loonkosten plus vaste opslag-systematiek","Totaal Loonkosten + opslag","Totaal Loonkosten")</f>
        <v>Totaal Loonkosten</v>
      </c>
      <c r="L22" s="157"/>
      <c r="M22" s="122"/>
      <c r="N22" s="26"/>
      <c r="O22" s="26"/>
      <c r="P22" s="26"/>
      <c r="Q22" s="26"/>
      <c r="R22" s="26"/>
      <c r="S22" s="26"/>
      <c r="T22" s="26"/>
    </row>
    <row r="23" spans="1:20" s="3" customFormat="1" ht="24.9" customHeight="1" thickBot="1" x14ac:dyDescent="0.25">
      <c r="A23" s="37"/>
      <c r="B23" s="58"/>
      <c r="C23" s="59"/>
      <c r="D23" s="60"/>
      <c r="E23" s="50" t="s">
        <v>42</v>
      </c>
      <c r="F23" s="11">
        <f>SUM(F11:F19,F22)</f>
        <v>0</v>
      </c>
      <c r="G23" s="60"/>
      <c r="H23" s="50" t="s">
        <v>42</v>
      </c>
      <c r="I23" s="11">
        <f>SUM(I11:I19,I22)</f>
        <v>0</v>
      </c>
      <c r="J23" s="5"/>
      <c r="K23" s="12">
        <f>+F23+I23</f>
        <v>0</v>
      </c>
      <c r="L23" s="158"/>
      <c r="M23" s="16"/>
      <c r="N23" s="16"/>
      <c r="O23" s="16"/>
      <c r="P23" s="16"/>
      <c r="Q23" s="16"/>
      <c r="R23" s="16"/>
      <c r="S23" s="16"/>
      <c r="T23" s="16"/>
    </row>
    <row r="24" spans="1:20" s="16" customFormat="1" ht="45" customHeight="1" thickBot="1" x14ac:dyDescent="0.25">
      <c r="A24" s="37"/>
      <c r="L24" s="158"/>
    </row>
    <row r="25" spans="1:20" s="3" customFormat="1" ht="24.9" customHeight="1" x14ac:dyDescent="0.2">
      <c r="A25" s="38" t="s">
        <v>4</v>
      </c>
      <c r="B25" s="163" t="s">
        <v>35</v>
      </c>
      <c r="C25" s="35"/>
      <c r="D25" s="87"/>
      <c r="E25" s="35"/>
      <c r="F25" s="88"/>
      <c r="G25" s="87"/>
      <c r="H25" s="35"/>
      <c r="I25" s="88"/>
      <c r="J25" s="87"/>
      <c r="K25" s="89"/>
      <c r="L25" s="158"/>
      <c r="M25" s="22"/>
      <c r="N25" s="16"/>
      <c r="O25" s="16"/>
      <c r="P25" s="16"/>
      <c r="Q25" s="16"/>
      <c r="R25" s="16"/>
      <c r="S25" s="16"/>
      <c r="T25" s="16"/>
    </row>
    <row r="26" spans="1:20" s="1" customFormat="1" ht="24.9" customHeight="1" x14ac:dyDescent="0.2">
      <c r="A26" s="37"/>
      <c r="B26" s="84"/>
      <c r="C26" s="16"/>
      <c r="D26" s="19"/>
      <c r="E26" s="26"/>
      <c r="F26" s="65" t="s">
        <v>17</v>
      </c>
      <c r="G26" s="172"/>
      <c r="H26" s="66"/>
      <c r="I26" s="28" t="s">
        <v>25</v>
      </c>
      <c r="J26" s="27"/>
      <c r="K26" s="67"/>
      <c r="L26" s="157"/>
      <c r="M26" s="122"/>
      <c r="N26" s="26"/>
      <c r="O26" s="26"/>
      <c r="P26" s="26"/>
      <c r="Q26" s="26"/>
      <c r="R26" s="26"/>
      <c r="S26" s="26"/>
      <c r="T26" s="26"/>
    </row>
    <row r="27" spans="1:20" s="15" customFormat="1" ht="21.75" customHeight="1" x14ac:dyDescent="0.2">
      <c r="A27" s="37"/>
      <c r="B27" s="68" t="s">
        <v>34</v>
      </c>
      <c r="C27" s="28"/>
      <c r="D27" s="21" t="s">
        <v>7</v>
      </c>
      <c r="E27" s="28" t="s">
        <v>12</v>
      </c>
      <c r="F27" s="21" t="s">
        <v>16</v>
      </c>
      <c r="G27" s="21"/>
      <c r="H27" s="28" t="s">
        <v>12</v>
      </c>
      <c r="I27" s="21" t="s">
        <v>16</v>
      </c>
      <c r="J27" s="21"/>
      <c r="K27" s="67"/>
      <c r="L27" s="159"/>
      <c r="M27" s="123"/>
      <c r="N27" s="124"/>
      <c r="O27" s="28"/>
      <c r="P27" s="28"/>
      <c r="Q27" s="28"/>
      <c r="R27" s="28"/>
      <c r="S27" s="28"/>
      <c r="T27" s="28"/>
    </row>
    <row r="28" spans="1:20" s="1" customFormat="1" ht="15.6" customHeight="1" x14ac:dyDescent="0.2">
      <c r="A28" s="37"/>
      <c r="B28" s="171"/>
      <c r="C28" s="16"/>
      <c r="D28" s="169"/>
      <c r="E28" s="167"/>
      <c r="F28" s="81">
        <f t="shared" ref="F28:F35" si="2">D28*E28</f>
        <v>0</v>
      </c>
      <c r="G28" s="69"/>
      <c r="H28" s="170"/>
      <c r="I28" s="81">
        <f t="shared" ref="I28:I35" si="3">D28*H28</f>
        <v>0</v>
      </c>
      <c r="J28" s="93"/>
      <c r="K28" s="94"/>
      <c r="L28" s="157"/>
      <c r="M28" s="122"/>
      <c r="N28" s="125"/>
      <c r="O28" s="26"/>
      <c r="P28" s="26"/>
      <c r="Q28" s="26"/>
      <c r="R28" s="26"/>
      <c r="S28" s="26"/>
      <c r="T28" s="26"/>
    </row>
    <row r="29" spans="1:20" s="1" customFormat="1" ht="15.6" customHeight="1" x14ac:dyDescent="0.2">
      <c r="A29" s="37"/>
      <c r="B29" s="171"/>
      <c r="C29" s="16"/>
      <c r="D29" s="169"/>
      <c r="E29" s="167"/>
      <c r="F29" s="82">
        <f t="shared" si="2"/>
        <v>0</v>
      </c>
      <c r="G29" s="69"/>
      <c r="H29" s="170"/>
      <c r="I29" s="82">
        <f t="shared" si="3"/>
        <v>0</v>
      </c>
      <c r="J29" s="93"/>
      <c r="K29" s="94"/>
      <c r="L29" s="157"/>
      <c r="M29" s="122"/>
      <c r="N29" s="125"/>
      <c r="O29" s="26"/>
      <c r="P29" s="26"/>
      <c r="Q29" s="26"/>
      <c r="R29" s="26"/>
      <c r="S29" s="26"/>
      <c r="T29" s="26"/>
    </row>
    <row r="30" spans="1:20" s="1" customFormat="1" ht="15.6" customHeight="1" x14ac:dyDescent="0.2">
      <c r="A30" s="37"/>
      <c r="B30" s="171"/>
      <c r="C30" s="16"/>
      <c r="D30" s="169"/>
      <c r="E30" s="167"/>
      <c r="F30" s="82">
        <f t="shared" si="2"/>
        <v>0</v>
      </c>
      <c r="G30" s="69"/>
      <c r="H30" s="170"/>
      <c r="I30" s="82">
        <f t="shared" si="3"/>
        <v>0</v>
      </c>
      <c r="J30" s="93"/>
      <c r="K30" s="94"/>
      <c r="L30" s="157"/>
      <c r="M30" s="122"/>
      <c r="N30" s="125"/>
      <c r="O30" s="26"/>
      <c r="P30" s="26"/>
      <c r="Q30" s="26"/>
      <c r="R30" s="26"/>
      <c r="S30" s="26"/>
      <c r="T30" s="26"/>
    </row>
    <row r="31" spans="1:20" s="1" customFormat="1" ht="15.6" customHeight="1" x14ac:dyDescent="0.2">
      <c r="A31" s="37"/>
      <c r="B31" s="171"/>
      <c r="C31" s="16"/>
      <c r="D31" s="169"/>
      <c r="E31" s="167"/>
      <c r="F31" s="82">
        <f t="shared" si="2"/>
        <v>0</v>
      </c>
      <c r="G31" s="69"/>
      <c r="H31" s="170"/>
      <c r="I31" s="82">
        <f t="shared" si="3"/>
        <v>0</v>
      </c>
      <c r="J31" s="93"/>
      <c r="K31" s="94"/>
      <c r="L31" s="157"/>
      <c r="M31" s="122"/>
      <c r="N31" s="26"/>
      <c r="O31" s="26"/>
      <c r="P31" s="26"/>
      <c r="Q31" s="26"/>
      <c r="R31" s="26"/>
      <c r="S31" s="26"/>
      <c r="T31" s="26"/>
    </row>
    <row r="32" spans="1:20" s="1" customFormat="1" ht="15.6" customHeight="1" x14ac:dyDescent="0.2">
      <c r="A32" s="37"/>
      <c r="B32" s="171"/>
      <c r="C32" s="16"/>
      <c r="D32" s="169"/>
      <c r="E32" s="167"/>
      <c r="F32" s="82">
        <f t="shared" si="2"/>
        <v>0</v>
      </c>
      <c r="G32" s="69"/>
      <c r="H32" s="170"/>
      <c r="I32" s="82">
        <f t="shared" si="3"/>
        <v>0</v>
      </c>
      <c r="J32" s="93"/>
      <c r="K32" s="94"/>
      <c r="L32" s="157"/>
      <c r="M32" s="122"/>
      <c r="N32" s="26"/>
      <c r="O32" s="26"/>
      <c r="P32" s="26"/>
      <c r="Q32" s="26"/>
      <c r="R32" s="26"/>
      <c r="S32" s="26"/>
      <c r="T32" s="26"/>
    </row>
    <row r="33" spans="1:20" s="1" customFormat="1" ht="15.6" customHeight="1" x14ac:dyDescent="0.2">
      <c r="A33" s="37"/>
      <c r="B33" s="171"/>
      <c r="C33" s="26"/>
      <c r="D33" s="169"/>
      <c r="E33" s="167"/>
      <c r="F33" s="82">
        <f t="shared" si="2"/>
        <v>0</v>
      </c>
      <c r="G33" s="69"/>
      <c r="H33" s="170"/>
      <c r="I33" s="82">
        <f t="shared" si="3"/>
        <v>0</v>
      </c>
      <c r="J33" s="93"/>
      <c r="K33" s="94"/>
      <c r="L33" s="157"/>
      <c r="M33" s="122"/>
      <c r="N33" s="26"/>
      <c r="O33" s="26"/>
      <c r="P33" s="26"/>
      <c r="Q33" s="26"/>
      <c r="R33" s="26"/>
      <c r="S33" s="26"/>
      <c r="T33" s="26"/>
    </row>
    <row r="34" spans="1:20" s="1" customFormat="1" ht="15.6" customHeight="1" x14ac:dyDescent="0.2">
      <c r="A34" s="36"/>
      <c r="B34" s="171"/>
      <c r="C34" s="26"/>
      <c r="D34" s="169"/>
      <c r="E34" s="167"/>
      <c r="F34" s="82">
        <f t="shared" si="2"/>
        <v>0</v>
      </c>
      <c r="G34" s="69"/>
      <c r="H34" s="170"/>
      <c r="I34" s="82">
        <f t="shared" si="3"/>
        <v>0</v>
      </c>
      <c r="J34" s="93"/>
      <c r="K34" s="94"/>
      <c r="L34" s="157"/>
      <c r="M34" s="122"/>
      <c r="N34" s="26"/>
      <c r="O34" s="26"/>
      <c r="P34" s="26"/>
      <c r="Q34" s="26"/>
      <c r="R34" s="26"/>
      <c r="S34" s="26"/>
      <c r="T34" s="26"/>
    </row>
    <row r="35" spans="1:20" s="1" customFormat="1" ht="15.6" customHeight="1" x14ac:dyDescent="0.2">
      <c r="A35" s="36"/>
      <c r="B35" s="171"/>
      <c r="C35" s="26"/>
      <c r="D35" s="169"/>
      <c r="E35" s="167"/>
      <c r="F35" s="82">
        <f t="shared" si="2"/>
        <v>0</v>
      </c>
      <c r="G35" s="69"/>
      <c r="H35" s="170"/>
      <c r="I35" s="82">
        <f t="shared" si="3"/>
        <v>0</v>
      </c>
      <c r="J35" s="93"/>
      <c r="K35" s="86"/>
      <c r="L35" s="157"/>
      <c r="M35" s="122"/>
      <c r="N35" s="26"/>
      <c r="O35" s="26"/>
      <c r="P35" s="26"/>
      <c r="Q35" s="26"/>
      <c r="R35" s="26"/>
      <c r="S35" s="26"/>
      <c r="T35" s="26"/>
    </row>
    <row r="36" spans="1:20" s="1" customFormat="1" ht="24.9" customHeight="1" thickBot="1" x14ac:dyDescent="0.25">
      <c r="A36" s="36"/>
      <c r="B36" s="84"/>
      <c r="C36" s="26"/>
      <c r="D36" s="93"/>
      <c r="E36" s="69"/>
      <c r="F36" s="69"/>
      <c r="G36" s="69"/>
      <c r="H36" s="85"/>
      <c r="I36" s="69"/>
      <c r="J36" s="93"/>
      <c r="K36" s="94" t="s">
        <v>38</v>
      </c>
      <c r="L36" s="157"/>
      <c r="M36" s="122"/>
      <c r="N36" s="26"/>
      <c r="O36" s="26"/>
      <c r="P36" s="26"/>
      <c r="Q36" s="26"/>
      <c r="R36" s="26"/>
      <c r="S36" s="26"/>
      <c r="T36" s="26"/>
    </row>
    <row r="37" spans="1:20" s="3" customFormat="1" ht="24.9" customHeight="1" thickBot="1" x14ac:dyDescent="0.25">
      <c r="A37" s="37"/>
      <c r="B37" s="90"/>
      <c r="C37" s="91"/>
      <c r="D37" s="92"/>
      <c r="E37" s="50" t="s">
        <v>42</v>
      </c>
      <c r="F37" s="11">
        <f>SUM(F28:F35)</f>
        <v>0</v>
      </c>
      <c r="G37" s="72"/>
      <c r="H37" s="50" t="s">
        <v>42</v>
      </c>
      <c r="I37" s="11">
        <f>SUM(I28:I35)</f>
        <v>0</v>
      </c>
      <c r="J37" s="92"/>
      <c r="K37" s="12">
        <f>I37+F37</f>
        <v>0</v>
      </c>
      <c r="L37" s="158"/>
      <c r="M37" s="22"/>
      <c r="N37" s="16"/>
      <c r="O37" s="16"/>
      <c r="P37" s="16"/>
      <c r="Q37" s="16"/>
      <c r="R37" s="16"/>
      <c r="S37" s="16"/>
      <c r="T37" s="16"/>
    </row>
    <row r="38" spans="1:20" s="16" customFormat="1" ht="45" customHeight="1" thickBot="1" x14ac:dyDescent="0.25">
      <c r="A38" s="37"/>
      <c r="B38" s="30"/>
      <c r="C38" s="30"/>
      <c r="D38" s="31"/>
      <c r="E38" s="32"/>
      <c r="F38" s="33"/>
      <c r="G38" s="33"/>
      <c r="H38" s="32"/>
      <c r="I38" s="33"/>
      <c r="J38" s="31"/>
      <c r="K38" s="34"/>
      <c r="L38" s="158"/>
      <c r="M38" s="22"/>
    </row>
    <row r="39" spans="1:20" s="3" customFormat="1" ht="24.9" customHeight="1" thickBot="1" x14ac:dyDescent="0.25">
      <c r="A39" s="37"/>
      <c r="B39" s="2" t="s">
        <v>31</v>
      </c>
      <c r="C39" s="319">
        <f>C1</f>
        <v>0</v>
      </c>
      <c r="D39" s="320"/>
      <c r="E39" s="16"/>
      <c r="F39" s="19"/>
      <c r="G39" s="19"/>
      <c r="H39" s="16"/>
      <c r="I39" s="19"/>
      <c r="J39" s="19"/>
      <c r="K39" s="21"/>
      <c r="L39" s="158"/>
      <c r="M39" s="22"/>
      <c r="N39" s="16"/>
      <c r="O39" s="16"/>
      <c r="P39" s="16"/>
      <c r="Q39" s="16"/>
      <c r="R39" s="16"/>
      <c r="S39" s="16"/>
      <c r="T39" s="16"/>
    </row>
    <row r="40" spans="1:20" s="3" customFormat="1" ht="24.9" customHeight="1" thickBot="1" x14ac:dyDescent="0.25">
      <c r="A40" s="37"/>
      <c r="B40" s="2" t="s">
        <v>21</v>
      </c>
      <c r="C40" s="319">
        <f>C2</f>
        <v>0</v>
      </c>
      <c r="D40" s="320"/>
      <c r="E40" s="16"/>
      <c r="F40" s="19"/>
      <c r="G40" s="19"/>
      <c r="H40" s="16"/>
      <c r="I40" s="19"/>
      <c r="J40" s="19"/>
      <c r="K40" s="21"/>
      <c r="L40" s="158"/>
      <c r="M40" s="22"/>
      <c r="N40" s="16"/>
      <c r="O40" s="16"/>
      <c r="P40" s="16"/>
      <c r="Q40" s="16"/>
      <c r="R40" s="16"/>
      <c r="S40" s="16"/>
      <c r="T40" s="16"/>
    </row>
    <row r="41" spans="1:20" s="16" customFormat="1" ht="45" customHeight="1" thickBot="1" x14ac:dyDescent="0.25">
      <c r="A41" s="37"/>
      <c r="B41" s="26"/>
      <c r="C41" s="26"/>
      <c r="D41" s="27"/>
      <c r="E41" s="26"/>
      <c r="F41" s="27"/>
      <c r="G41" s="27"/>
      <c r="H41" s="26"/>
      <c r="I41" s="27"/>
      <c r="J41" s="27"/>
      <c r="K41" s="21"/>
      <c r="L41" s="158"/>
      <c r="M41" s="22"/>
    </row>
    <row r="42" spans="1:20" s="1" customFormat="1" ht="24.9" customHeight="1" x14ac:dyDescent="0.2">
      <c r="A42" s="38" t="s">
        <v>6</v>
      </c>
      <c r="B42" s="163" t="s">
        <v>36</v>
      </c>
      <c r="C42" s="62"/>
      <c r="D42" s="62"/>
      <c r="E42" s="62"/>
      <c r="F42" s="62"/>
      <c r="G42" s="62"/>
      <c r="H42" s="62"/>
      <c r="I42" s="62"/>
      <c r="J42" s="62"/>
      <c r="K42" s="83"/>
      <c r="L42" s="157"/>
      <c r="M42" s="122"/>
      <c r="N42" s="26"/>
      <c r="O42" s="26"/>
      <c r="P42" s="26"/>
      <c r="Q42" s="26"/>
      <c r="R42" s="26"/>
      <c r="S42" s="26"/>
      <c r="T42" s="26"/>
    </row>
    <row r="43" spans="1:20" s="1" customFormat="1" ht="24.9" customHeight="1" x14ac:dyDescent="0.2">
      <c r="A43" s="37"/>
      <c r="B43" s="84"/>
      <c r="C43" s="26"/>
      <c r="D43" s="27"/>
      <c r="E43" s="26"/>
      <c r="F43" s="65" t="s">
        <v>17</v>
      </c>
      <c r="G43" s="172"/>
      <c r="H43" s="66"/>
      <c r="I43" s="28" t="s">
        <v>25</v>
      </c>
      <c r="J43" s="27"/>
      <c r="K43" s="67"/>
      <c r="L43" s="157"/>
      <c r="M43" s="122"/>
      <c r="N43" s="26"/>
      <c r="O43" s="26"/>
      <c r="P43" s="26"/>
      <c r="Q43" s="26"/>
      <c r="R43" s="26"/>
      <c r="S43" s="26"/>
      <c r="T43" s="26"/>
    </row>
    <row r="44" spans="1:20" s="15" customFormat="1" ht="24.75" customHeight="1" x14ac:dyDescent="0.2">
      <c r="A44" s="37"/>
      <c r="B44" s="68" t="s">
        <v>34</v>
      </c>
      <c r="C44" s="28"/>
      <c r="D44" s="21"/>
      <c r="E44" s="28"/>
      <c r="F44" s="21" t="s">
        <v>13</v>
      </c>
      <c r="G44" s="21"/>
      <c r="H44" s="28"/>
      <c r="I44" s="21" t="s">
        <v>13</v>
      </c>
      <c r="J44" s="21"/>
      <c r="K44" s="67"/>
      <c r="L44" s="159"/>
      <c r="M44" s="123"/>
      <c r="N44" s="28"/>
      <c r="O44" s="28"/>
      <c r="P44" s="28"/>
      <c r="Q44" s="28"/>
      <c r="R44" s="28"/>
      <c r="S44" s="28"/>
      <c r="T44" s="28"/>
    </row>
    <row r="45" spans="1:20" s="1" customFormat="1" ht="15.6" customHeight="1" x14ac:dyDescent="0.2">
      <c r="A45" s="36"/>
      <c r="B45" s="310"/>
      <c r="C45" s="311"/>
      <c r="D45" s="311"/>
      <c r="E45" s="96"/>
      <c r="F45" s="167">
        <v>0</v>
      </c>
      <c r="G45" s="81"/>
      <c r="H45" s="81"/>
      <c r="I45" s="167">
        <v>0</v>
      </c>
      <c r="J45" s="69"/>
      <c r="K45" s="70"/>
      <c r="L45" s="309"/>
      <c r="M45" s="122"/>
      <c r="N45" s="26"/>
      <c r="O45" s="26"/>
      <c r="P45" s="26"/>
      <c r="Q45" s="26"/>
      <c r="R45" s="26"/>
      <c r="S45" s="26"/>
      <c r="T45" s="26"/>
    </row>
    <row r="46" spans="1:20" s="1" customFormat="1" ht="15.6" customHeight="1" x14ac:dyDescent="0.2">
      <c r="A46" s="36"/>
      <c r="B46" s="312"/>
      <c r="C46" s="315"/>
      <c r="D46" s="311"/>
      <c r="E46" s="97"/>
      <c r="F46" s="167">
        <v>0</v>
      </c>
      <c r="G46" s="82"/>
      <c r="H46" s="82"/>
      <c r="I46" s="167">
        <v>0</v>
      </c>
      <c r="J46" s="69"/>
      <c r="K46" s="70"/>
      <c r="L46" s="309"/>
      <c r="M46" s="122"/>
      <c r="N46" s="26"/>
      <c r="O46" s="26"/>
      <c r="P46" s="26"/>
      <c r="Q46" s="26"/>
      <c r="R46" s="26"/>
      <c r="S46" s="26"/>
      <c r="T46" s="26"/>
    </row>
    <row r="47" spans="1:20" s="1" customFormat="1" ht="15.6" customHeight="1" x14ac:dyDescent="0.2">
      <c r="A47" s="36"/>
      <c r="B47" s="312"/>
      <c r="C47" s="311"/>
      <c r="D47" s="311"/>
      <c r="E47" s="97"/>
      <c r="F47" s="167">
        <v>0</v>
      </c>
      <c r="G47" s="82"/>
      <c r="H47" s="82"/>
      <c r="I47" s="167">
        <v>0</v>
      </c>
      <c r="J47" s="69"/>
      <c r="K47" s="70"/>
      <c r="L47" s="309"/>
      <c r="M47" s="122"/>
      <c r="N47" s="26"/>
      <c r="O47" s="26"/>
      <c r="P47" s="26"/>
      <c r="Q47" s="26"/>
      <c r="R47" s="26"/>
      <c r="S47" s="26"/>
      <c r="T47" s="26"/>
    </row>
    <row r="48" spans="1:20" s="1" customFormat="1" ht="15.6" customHeight="1" x14ac:dyDescent="0.2">
      <c r="A48" s="36"/>
      <c r="B48" s="312"/>
      <c r="C48" s="311"/>
      <c r="D48" s="311"/>
      <c r="E48" s="97"/>
      <c r="F48" s="167">
        <v>0</v>
      </c>
      <c r="G48" s="82"/>
      <c r="H48" s="82"/>
      <c r="I48" s="167">
        <v>0</v>
      </c>
      <c r="J48" s="69"/>
      <c r="K48" s="70"/>
      <c r="L48" s="309"/>
      <c r="M48" s="122"/>
      <c r="N48" s="26"/>
      <c r="O48" s="26"/>
      <c r="P48" s="26"/>
      <c r="Q48" s="26"/>
      <c r="R48" s="26"/>
      <c r="S48" s="26"/>
      <c r="T48" s="26"/>
    </row>
    <row r="49" spans="1:20" s="1" customFormat="1" ht="15.6" customHeight="1" x14ac:dyDescent="0.2">
      <c r="A49" s="36"/>
      <c r="B49" s="312"/>
      <c r="C49" s="311"/>
      <c r="D49" s="311"/>
      <c r="E49" s="97"/>
      <c r="F49" s="167">
        <v>0</v>
      </c>
      <c r="G49" s="82"/>
      <c r="H49" s="82"/>
      <c r="I49" s="167">
        <v>0</v>
      </c>
      <c r="J49" s="69"/>
      <c r="K49" s="70"/>
      <c r="L49" s="309"/>
      <c r="M49" s="122"/>
      <c r="N49" s="26"/>
      <c r="O49" s="26"/>
      <c r="P49" s="26"/>
      <c r="Q49" s="26"/>
      <c r="R49" s="26"/>
      <c r="S49" s="26"/>
      <c r="T49" s="26"/>
    </row>
    <row r="50" spans="1:20" s="1" customFormat="1" ht="15.6" customHeight="1" x14ac:dyDescent="0.2">
      <c r="A50" s="36"/>
      <c r="B50" s="312"/>
      <c r="C50" s="311"/>
      <c r="D50" s="311"/>
      <c r="E50" s="97"/>
      <c r="F50" s="167">
        <v>0</v>
      </c>
      <c r="G50" s="82"/>
      <c r="H50" s="82"/>
      <c r="I50" s="167">
        <v>0</v>
      </c>
      <c r="J50" s="69"/>
      <c r="K50" s="70"/>
      <c r="L50" s="309"/>
      <c r="M50" s="122"/>
      <c r="N50" s="26"/>
      <c r="O50" s="26"/>
      <c r="P50" s="26"/>
      <c r="Q50" s="26"/>
      <c r="R50" s="26"/>
      <c r="S50" s="26"/>
      <c r="T50" s="26"/>
    </row>
    <row r="51" spans="1:20" s="1" customFormat="1" ht="15.6" customHeight="1" x14ac:dyDescent="0.2">
      <c r="A51" s="36"/>
      <c r="B51" s="312"/>
      <c r="C51" s="311"/>
      <c r="D51" s="311"/>
      <c r="E51" s="97"/>
      <c r="F51" s="167">
        <v>0</v>
      </c>
      <c r="G51" s="82"/>
      <c r="H51" s="82"/>
      <c r="I51" s="167">
        <v>0</v>
      </c>
      <c r="J51" s="69"/>
      <c r="K51" s="70"/>
      <c r="L51" s="309"/>
      <c r="M51" s="122"/>
      <c r="N51" s="26"/>
      <c r="O51" s="26"/>
      <c r="P51" s="26"/>
      <c r="Q51" s="26"/>
      <c r="R51" s="26"/>
      <c r="S51" s="26"/>
      <c r="T51" s="26"/>
    </row>
    <row r="52" spans="1:20" s="1" customFormat="1" ht="15.6" customHeight="1" x14ac:dyDescent="0.2">
      <c r="A52" s="36"/>
      <c r="B52" s="312"/>
      <c r="C52" s="311"/>
      <c r="D52" s="311"/>
      <c r="E52" s="99"/>
      <c r="F52" s="167">
        <v>0</v>
      </c>
      <c r="G52" s="82"/>
      <c r="H52" s="100"/>
      <c r="I52" s="167">
        <v>0</v>
      </c>
      <c r="J52" s="69"/>
      <c r="K52" s="86"/>
      <c r="L52" s="309"/>
      <c r="M52" s="122"/>
      <c r="N52" s="26"/>
      <c r="O52" s="26"/>
      <c r="P52" s="26"/>
      <c r="Q52" s="26"/>
      <c r="R52" s="26"/>
      <c r="S52" s="26"/>
      <c r="T52" s="26"/>
    </row>
    <row r="53" spans="1:20" s="1" customFormat="1" ht="24.9" customHeight="1" thickBot="1" x14ac:dyDescent="0.25">
      <c r="A53" s="36"/>
      <c r="B53" s="84"/>
      <c r="C53" s="26"/>
      <c r="D53" s="27"/>
      <c r="E53" s="26"/>
      <c r="F53" s="69"/>
      <c r="G53" s="69"/>
      <c r="H53" s="85"/>
      <c r="I53" s="69"/>
      <c r="J53" s="69"/>
      <c r="K53" s="70" t="s">
        <v>39</v>
      </c>
      <c r="L53" s="309"/>
      <c r="M53" s="122"/>
      <c r="N53" s="26"/>
      <c r="O53" s="26"/>
      <c r="P53" s="26"/>
      <c r="Q53" s="26"/>
      <c r="R53" s="26"/>
      <c r="S53" s="26"/>
      <c r="T53" s="26"/>
    </row>
    <row r="54" spans="1:20" s="3" customFormat="1" ht="24.9" customHeight="1" thickBot="1" x14ac:dyDescent="0.25">
      <c r="A54" s="37"/>
      <c r="B54" s="58"/>
      <c r="C54" s="59"/>
      <c r="D54" s="60"/>
      <c r="E54" s="50" t="s">
        <v>42</v>
      </c>
      <c r="F54" s="11">
        <f>SUM(F45:F52)</f>
        <v>0</v>
      </c>
      <c r="G54" s="72"/>
      <c r="H54" s="50" t="s">
        <v>42</v>
      </c>
      <c r="I54" s="11">
        <f>SUM(I45:I52)</f>
        <v>0</v>
      </c>
      <c r="J54" s="6"/>
      <c r="K54" s="12">
        <f>I54+F54</f>
        <v>0</v>
      </c>
      <c r="L54" s="309"/>
      <c r="M54" s="22"/>
      <c r="N54" s="16"/>
      <c r="O54" s="16"/>
      <c r="P54" s="16"/>
      <c r="Q54" s="16"/>
      <c r="R54" s="16"/>
      <c r="S54" s="16"/>
      <c r="T54" s="16"/>
    </row>
    <row r="55" spans="1:20" s="16" customFormat="1" ht="45" customHeight="1" thickBot="1" x14ac:dyDescent="0.25">
      <c r="A55" s="37"/>
      <c r="B55" s="17"/>
      <c r="D55" s="19"/>
      <c r="F55" s="19"/>
      <c r="G55" s="19"/>
      <c r="I55" s="19"/>
      <c r="J55" s="19"/>
      <c r="K55" s="21"/>
      <c r="L55" s="309"/>
      <c r="M55" s="22"/>
    </row>
    <row r="56" spans="1:20" s="1" customFormat="1" ht="24.9" customHeight="1" x14ac:dyDescent="0.2">
      <c r="A56" s="38" t="s">
        <v>8</v>
      </c>
      <c r="B56" s="163" t="s">
        <v>37</v>
      </c>
      <c r="C56" s="35"/>
      <c r="D56" s="61"/>
      <c r="E56" s="62"/>
      <c r="F56" s="61"/>
      <c r="G56" s="61"/>
      <c r="H56" s="62"/>
      <c r="I56" s="61"/>
      <c r="J56" s="61"/>
      <c r="K56" s="63"/>
      <c r="L56" s="157"/>
      <c r="M56" s="122"/>
      <c r="N56" s="26"/>
      <c r="O56" s="26"/>
      <c r="P56" s="26"/>
      <c r="Q56" s="26"/>
      <c r="R56" s="26"/>
      <c r="S56" s="26"/>
      <c r="T56" s="26"/>
    </row>
    <row r="57" spans="1:20" s="1" customFormat="1" ht="24.9" customHeight="1" x14ac:dyDescent="0.2">
      <c r="A57" s="37"/>
      <c r="B57" s="64"/>
      <c r="C57" s="26"/>
      <c r="D57" s="19"/>
      <c r="E57" s="26"/>
      <c r="F57" s="65" t="s">
        <v>17</v>
      </c>
      <c r="G57" s="172"/>
      <c r="H57" s="66"/>
      <c r="I57" s="28" t="s">
        <v>25</v>
      </c>
      <c r="J57" s="27"/>
      <c r="K57" s="67"/>
      <c r="L57" s="157"/>
      <c r="M57" s="122"/>
      <c r="N57" s="26"/>
      <c r="O57" s="26"/>
      <c r="P57" s="26"/>
      <c r="Q57" s="26"/>
      <c r="R57" s="26"/>
      <c r="S57" s="26"/>
      <c r="T57" s="26"/>
    </row>
    <row r="58" spans="1:20" s="15" customFormat="1" ht="23.25" customHeight="1" x14ac:dyDescent="0.2">
      <c r="A58" s="37"/>
      <c r="B58" s="68" t="s">
        <v>34</v>
      </c>
      <c r="C58" s="28"/>
      <c r="D58" s="21"/>
      <c r="E58" s="28"/>
      <c r="F58" s="21" t="s">
        <v>13</v>
      </c>
      <c r="G58" s="21"/>
      <c r="H58" s="28"/>
      <c r="I58" s="21" t="s">
        <v>13</v>
      </c>
      <c r="J58" s="21"/>
      <c r="K58" s="67"/>
      <c r="L58" s="159"/>
      <c r="M58" s="123"/>
      <c r="N58" s="28"/>
      <c r="O58" s="28"/>
      <c r="P58" s="28"/>
      <c r="Q58" s="28"/>
      <c r="R58" s="28"/>
      <c r="S58" s="28"/>
      <c r="T58" s="28"/>
    </row>
    <row r="59" spans="1:20" s="1" customFormat="1" ht="15.6" customHeight="1" x14ac:dyDescent="0.2">
      <c r="A59" s="37"/>
      <c r="B59" s="310"/>
      <c r="C59" s="311"/>
      <c r="D59" s="311"/>
      <c r="E59" s="96"/>
      <c r="F59" s="167">
        <v>0</v>
      </c>
      <c r="G59" s="81"/>
      <c r="H59" s="81"/>
      <c r="I59" s="167">
        <v>0</v>
      </c>
      <c r="J59" s="69"/>
      <c r="K59" s="70"/>
      <c r="L59" s="309" t="s">
        <v>82</v>
      </c>
      <c r="M59" s="122"/>
      <c r="N59" s="26"/>
      <c r="O59" s="26"/>
      <c r="P59" s="26"/>
      <c r="Q59" s="26"/>
      <c r="R59" s="26"/>
      <c r="S59" s="26"/>
      <c r="T59" s="26"/>
    </row>
    <row r="60" spans="1:20" s="1" customFormat="1" ht="15.6" customHeight="1" x14ac:dyDescent="0.2">
      <c r="A60" s="37"/>
      <c r="B60" s="312"/>
      <c r="C60" s="311"/>
      <c r="D60" s="311"/>
      <c r="E60" s="97"/>
      <c r="F60" s="167">
        <v>0</v>
      </c>
      <c r="G60" s="82"/>
      <c r="H60" s="82"/>
      <c r="I60" s="167">
        <v>0</v>
      </c>
      <c r="J60" s="69"/>
      <c r="K60" s="70"/>
      <c r="L60" s="309"/>
      <c r="M60" s="122"/>
      <c r="N60" s="26"/>
      <c r="O60" s="26"/>
      <c r="P60" s="26"/>
      <c r="Q60" s="26"/>
      <c r="R60" s="26"/>
      <c r="S60" s="26"/>
      <c r="T60" s="26"/>
    </row>
    <row r="61" spans="1:20" s="1" customFormat="1" ht="15.6" customHeight="1" x14ac:dyDescent="0.2">
      <c r="A61" s="37"/>
      <c r="B61" s="313"/>
      <c r="C61" s="311"/>
      <c r="D61" s="311"/>
      <c r="E61" s="97"/>
      <c r="F61" s="167">
        <v>0</v>
      </c>
      <c r="G61" s="82"/>
      <c r="H61" s="82"/>
      <c r="I61" s="167">
        <v>0</v>
      </c>
      <c r="J61" s="69"/>
      <c r="K61" s="70"/>
      <c r="L61" s="309"/>
      <c r="M61" s="122"/>
      <c r="N61" s="26"/>
      <c r="O61" s="26"/>
      <c r="P61" s="26"/>
      <c r="Q61" s="26"/>
      <c r="R61" s="26"/>
      <c r="S61" s="26"/>
      <c r="T61" s="26"/>
    </row>
    <row r="62" spans="1:20" s="1" customFormat="1" ht="15.6" customHeight="1" x14ac:dyDescent="0.2">
      <c r="A62" s="37"/>
      <c r="B62" s="312"/>
      <c r="C62" s="311"/>
      <c r="D62" s="311"/>
      <c r="E62" s="97"/>
      <c r="F62" s="167">
        <v>0</v>
      </c>
      <c r="G62" s="82"/>
      <c r="H62" s="82"/>
      <c r="I62" s="167">
        <v>0</v>
      </c>
      <c r="J62" s="69"/>
      <c r="K62" s="70"/>
      <c r="L62" s="309"/>
      <c r="M62" s="122"/>
      <c r="N62" s="26"/>
      <c r="O62" s="26"/>
      <c r="P62" s="26"/>
      <c r="Q62" s="26"/>
      <c r="R62" s="26"/>
      <c r="S62" s="26"/>
      <c r="T62" s="26"/>
    </row>
    <row r="63" spans="1:20" s="1" customFormat="1" ht="15.6" customHeight="1" x14ac:dyDescent="0.2">
      <c r="A63" s="37"/>
      <c r="B63" s="314"/>
      <c r="C63" s="315"/>
      <c r="D63" s="315"/>
      <c r="E63" s="97"/>
      <c r="F63" s="167">
        <v>0</v>
      </c>
      <c r="G63" s="82"/>
      <c r="H63" s="82"/>
      <c r="I63" s="167">
        <v>0</v>
      </c>
      <c r="J63" s="69"/>
      <c r="K63" s="70"/>
      <c r="L63" s="164"/>
      <c r="M63" s="122"/>
      <c r="N63" s="26"/>
      <c r="O63" s="26"/>
      <c r="P63" s="26"/>
      <c r="Q63" s="26"/>
      <c r="R63" s="26"/>
      <c r="S63" s="26"/>
      <c r="T63" s="26"/>
    </row>
    <row r="64" spans="1:20" s="1" customFormat="1" ht="15.6" customHeight="1" x14ac:dyDescent="0.2">
      <c r="A64" s="37"/>
      <c r="B64" s="312"/>
      <c r="C64" s="311"/>
      <c r="D64" s="311"/>
      <c r="E64" s="97"/>
      <c r="F64" s="167">
        <v>0</v>
      </c>
      <c r="G64" s="82"/>
      <c r="H64" s="82"/>
      <c r="I64" s="167">
        <v>0</v>
      </c>
      <c r="J64" s="69"/>
      <c r="K64" s="70"/>
      <c r="L64" s="309" t="s">
        <v>84</v>
      </c>
      <c r="M64" s="122"/>
      <c r="N64" s="26"/>
      <c r="O64" s="26"/>
      <c r="P64" s="26"/>
      <c r="Q64" s="26"/>
      <c r="R64" s="26"/>
      <c r="S64" s="26"/>
      <c r="T64" s="26"/>
    </row>
    <row r="65" spans="1:20" s="1" customFormat="1" ht="15.6" customHeight="1" x14ac:dyDescent="0.2">
      <c r="A65" s="37"/>
      <c r="B65" s="312"/>
      <c r="C65" s="311"/>
      <c r="D65" s="311"/>
      <c r="E65" s="97"/>
      <c r="F65" s="167">
        <v>0</v>
      </c>
      <c r="G65" s="82"/>
      <c r="H65" s="82"/>
      <c r="I65" s="167">
        <v>0</v>
      </c>
      <c r="J65" s="69"/>
      <c r="K65" s="70"/>
      <c r="L65" s="309"/>
      <c r="M65" s="122"/>
      <c r="N65" s="26"/>
      <c r="O65" s="26"/>
      <c r="P65" s="26"/>
      <c r="Q65" s="26"/>
      <c r="R65" s="26"/>
      <c r="S65" s="26"/>
      <c r="T65" s="26"/>
    </row>
    <row r="66" spans="1:20" s="1" customFormat="1" ht="15.6" customHeight="1" x14ac:dyDescent="0.2">
      <c r="A66" s="36"/>
      <c r="B66" s="312"/>
      <c r="C66" s="338"/>
      <c r="D66" s="338"/>
      <c r="E66" s="97"/>
      <c r="F66" s="167">
        <v>0</v>
      </c>
      <c r="G66" s="82"/>
      <c r="H66" s="98"/>
      <c r="I66" s="167">
        <v>0</v>
      </c>
      <c r="J66" s="69"/>
      <c r="K66" s="70"/>
      <c r="L66" s="309"/>
      <c r="M66" s="127"/>
      <c r="N66" s="126"/>
      <c r="O66" s="126"/>
      <c r="P66" s="126"/>
      <c r="Q66" s="26"/>
      <c r="R66" s="26"/>
      <c r="S66" s="26"/>
      <c r="T66" s="26"/>
    </row>
    <row r="67" spans="1:20" s="1" customFormat="1" ht="24.9" customHeight="1" thickBot="1" x14ac:dyDescent="0.25">
      <c r="A67" s="36"/>
      <c r="B67" s="84"/>
      <c r="C67" s="26"/>
      <c r="D67" s="27"/>
      <c r="E67" s="26"/>
      <c r="F67" s="4"/>
      <c r="G67" s="69"/>
      <c r="H67" s="71"/>
      <c r="I67" s="4"/>
      <c r="J67" s="69"/>
      <c r="K67" s="70" t="s">
        <v>40</v>
      </c>
      <c r="L67" s="309"/>
      <c r="M67" s="127"/>
      <c r="N67" s="126"/>
      <c r="O67" s="126"/>
      <c r="P67" s="126"/>
      <c r="Q67" s="26"/>
      <c r="R67" s="26"/>
      <c r="S67" s="26"/>
      <c r="T67" s="26"/>
    </row>
    <row r="68" spans="1:20" s="3" customFormat="1" ht="24.9" customHeight="1" thickBot="1" x14ac:dyDescent="0.25">
      <c r="A68" s="37"/>
      <c r="B68" s="58"/>
      <c r="C68" s="59"/>
      <c r="D68" s="60"/>
      <c r="E68" s="50" t="s">
        <v>42</v>
      </c>
      <c r="F68" s="11">
        <f>SUM(F59:F66)</f>
        <v>0</v>
      </c>
      <c r="G68" s="72"/>
      <c r="H68" s="50" t="s">
        <v>42</v>
      </c>
      <c r="I68" s="11">
        <f>SUM(I59:I66)</f>
        <v>0</v>
      </c>
      <c r="J68" s="6"/>
      <c r="K68" s="12">
        <f>I68+F68</f>
        <v>0</v>
      </c>
      <c r="L68" s="309"/>
      <c r="M68" s="22"/>
      <c r="N68" s="16"/>
      <c r="O68" s="16"/>
      <c r="P68" s="16"/>
      <c r="Q68" s="16"/>
      <c r="R68" s="16"/>
      <c r="S68" s="16"/>
      <c r="T68" s="16"/>
    </row>
    <row r="69" spans="1:20" s="16" customFormat="1" ht="45" customHeight="1" thickBot="1" x14ac:dyDescent="0.25">
      <c r="A69" s="37"/>
      <c r="B69" s="35"/>
      <c r="D69" s="19"/>
      <c r="F69" s="33"/>
      <c r="G69" s="33"/>
      <c r="H69" s="33"/>
      <c r="I69" s="33"/>
      <c r="J69" s="33"/>
      <c r="K69" s="34"/>
      <c r="L69" s="164"/>
      <c r="M69" s="22"/>
    </row>
    <row r="70" spans="1:20" s="3" customFormat="1" ht="24.9" customHeight="1" x14ac:dyDescent="0.2">
      <c r="A70" s="38" t="s">
        <v>9</v>
      </c>
      <c r="B70" s="163" t="s">
        <v>55</v>
      </c>
      <c r="C70" s="42"/>
      <c r="D70" s="43"/>
      <c r="E70" s="44"/>
      <c r="F70" s="35"/>
      <c r="G70" s="35"/>
      <c r="H70" s="35"/>
      <c r="I70" s="35"/>
      <c r="J70" s="35"/>
      <c r="K70" s="51"/>
      <c r="L70" s="158"/>
      <c r="M70" s="22"/>
      <c r="N70" s="16"/>
      <c r="O70" s="16"/>
      <c r="P70" s="16"/>
      <c r="Q70" s="16"/>
      <c r="R70" s="16"/>
      <c r="S70" s="16"/>
      <c r="T70" s="16"/>
    </row>
    <row r="71" spans="1:20" s="3" customFormat="1" ht="24.9" customHeight="1" x14ac:dyDescent="0.2">
      <c r="A71" s="38"/>
      <c r="B71" s="45"/>
      <c r="C71" s="29"/>
      <c r="D71" s="46"/>
      <c r="E71" s="16"/>
      <c r="F71" s="52" t="s">
        <v>17</v>
      </c>
      <c r="G71" s="103"/>
      <c r="H71" s="16"/>
      <c r="I71" s="53" t="s">
        <v>25</v>
      </c>
      <c r="J71" s="54"/>
      <c r="K71" s="55" t="s">
        <v>19</v>
      </c>
      <c r="L71" s="158"/>
      <c r="M71" s="22"/>
      <c r="N71" s="16"/>
      <c r="O71" s="16"/>
      <c r="P71" s="16"/>
      <c r="Q71" s="16"/>
      <c r="R71" s="16"/>
      <c r="S71" s="16"/>
      <c r="T71" s="16"/>
    </row>
    <row r="72" spans="1:20" s="7" customFormat="1" ht="24.9" customHeight="1" thickBot="1" x14ac:dyDescent="0.25">
      <c r="A72" s="39"/>
      <c r="B72" s="47"/>
      <c r="C72" s="48"/>
      <c r="D72" s="49"/>
      <c r="E72" s="50" t="s">
        <v>42</v>
      </c>
      <c r="F72" s="13">
        <f>SUM(F23+F37+F54+F68)</f>
        <v>0</v>
      </c>
      <c r="G72" s="56"/>
      <c r="H72" s="50" t="s">
        <v>42</v>
      </c>
      <c r="I72" s="13">
        <f>SUM(I23+I37+I54+I68)</f>
        <v>0</v>
      </c>
      <c r="J72" s="56"/>
      <c r="K72" s="14">
        <f>F72+I72</f>
        <v>0</v>
      </c>
      <c r="L72" s="161"/>
      <c r="M72" s="128"/>
      <c r="N72" s="29"/>
      <c r="O72" s="29"/>
      <c r="P72" s="29"/>
      <c r="Q72" s="29"/>
      <c r="R72" s="29"/>
      <c r="S72" s="29"/>
      <c r="T72" s="29"/>
    </row>
    <row r="73" spans="1:20" s="23" customFormat="1" ht="15.6" customHeight="1" x14ac:dyDescent="0.2">
      <c r="A73" s="40"/>
      <c r="D73" s="24"/>
      <c r="F73" s="73"/>
      <c r="G73" s="73"/>
      <c r="I73" s="24"/>
      <c r="J73" s="24"/>
      <c r="K73" s="25"/>
      <c r="L73" s="162"/>
      <c r="M73" s="74"/>
    </row>
    <row r="74" spans="1:20" s="23" customFormat="1" ht="50.1" customHeight="1" x14ac:dyDescent="0.2">
      <c r="A74" s="40"/>
      <c r="B74" s="328" t="s">
        <v>62</v>
      </c>
      <c r="C74" s="329"/>
      <c r="D74" s="329"/>
      <c r="E74" s="329"/>
      <c r="F74" s="329"/>
      <c r="G74" s="329"/>
      <c r="H74" s="329"/>
      <c r="I74" s="329"/>
      <c r="J74" s="329"/>
      <c r="K74" s="330"/>
      <c r="L74" s="162"/>
      <c r="M74" s="74"/>
    </row>
    <row r="75" spans="1:20" s="23" customFormat="1" ht="50.1" customHeight="1" x14ac:dyDescent="0.2">
      <c r="A75" s="40"/>
      <c r="B75" s="331"/>
      <c r="C75" s="332"/>
      <c r="D75" s="332"/>
      <c r="E75" s="332"/>
      <c r="F75" s="332"/>
      <c r="G75" s="332"/>
      <c r="H75" s="332"/>
      <c r="I75" s="332"/>
      <c r="J75" s="332"/>
      <c r="K75" s="333"/>
      <c r="L75" s="162"/>
      <c r="M75" s="74"/>
    </row>
    <row r="76" spans="1:20" s="23" customFormat="1" ht="100.5" customHeight="1" x14ac:dyDescent="0.2">
      <c r="A76" s="40"/>
      <c r="D76" s="24"/>
      <c r="F76" s="24"/>
      <c r="G76" s="24"/>
      <c r="I76" s="24"/>
      <c r="J76" s="24"/>
      <c r="K76" s="75"/>
      <c r="L76" s="156"/>
      <c r="M76" s="74"/>
    </row>
    <row r="77" spans="1:20" s="23" customFormat="1" ht="100.5" customHeight="1" x14ac:dyDescent="0.2">
      <c r="A77" s="40"/>
      <c r="D77" s="24"/>
      <c r="F77" s="24"/>
      <c r="G77" s="24"/>
      <c r="I77" s="24"/>
      <c r="J77" s="24"/>
      <c r="K77" s="25"/>
      <c r="L77" s="156"/>
      <c r="M77" s="74"/>
    </row>
    <row r="78" spans="1:20" s="23" customFormat="1" ht="100.5" customHeight="1" x14ac:dyDescent="0.2">
      <c r="A78" s="40"/>
      <c r="D78" s="24"/>
      <c r="F78" s="24"/>
      <c r="G78" s="24"/>
      <c r="I78" s="24"/>
      <c r="J78" s="24"/>
      <c r="K78" s="25"/>
      <c r="L78" s="156"/>
      <c r="M78" s="74"/>
    </row>
    <row r="79" spans="1:20" s="23" customFormat="1" ht="100.5" customHeight="1" x14ac:dyDescent="0.2">
      <c r="A79" s="40"/>
      <c r="D79" s="24"/>
      <c r="F79" s="24"/>
      <c r="G79" s="24"/>
      <c r="I79" s="24"/>
      <c r="J79" s="24"/>
      <c r="K79" s="25"/>
      <c r="L79" s="156"/>
      <c r="M79" s="74"/>
    </row>
    <row r="80" spans="1:20" s="23" customFormat="1" ht="100.5" customHeight="1" x14ac:dyDescent="0.2">
      <c r="A80" s="40"/>
      <c r="D80" s="24"/>
      <c r="F80" s="24"/>
      <c r="G80" s="24"/>
      <c r="I80" s="24"/>
      <c r="J80" s="24"/>
      <c r="K80" s="25"/>
      <c r="L80" s="156"/>
      <c r="M80" s="74"/>
    </row>
    <row r="81" spans="2:11" ht="100.5" customHeight="1" x14ac:dyDescent="0.2">
      <c r="B81" s="23"/>
      <c r="C81" s="23"/>
      <c r="D81" s="24"/>
      <c r="E81" s="23"/>
      <c r="F81" s="24"/>
      <c r="G81" s="24"/>
      <c r="H81" s="23"/>
      <c r="I81" s="24"/>
      <c r="J81" s="24"/>
      <c r="K81" s="25"/>
    </row>
    <row r="82" spans="2:11" ht="100.5" customHeight="1" x14ac:dyDescent="0.2">
      <c r="B82" s="23"/>
      <c r="C82" s="23"/>
      <c r="D82" s="24"/>
      <c r="E82" s="23"/>
      <c r="F82" s="24"/>
      <c r="G82" s="24"/>
      <c r="H82" s="23"/>
      <c r="I82" s="24"/>
      <c r="J82" s="24"/>
      <c r="K82" s="25"/>
    </row>
    <row r="83" spans="2:11" ht="100.5" customHeight="1" x14ac:dyDescent="0.2">
      <c r="B83" s="23"/>
      <c r="C83" s="23"/>
      <c r="D83" s="24"/>
      <c r="E83" s="23"/>
      <c r="F83" s="24"/>
      <c r="G83" s="24"/>
      <c r="H83" s="23"/>
      <c r="I83" s="24"/>
      <c r="J83" s="24"/>
      <c r="K83" s="25"/>
    </row>
    <row r="84" spans="2:11" ht="100.5" customHeight="1" x14ac:dyDescent="0.2">
      <c r="B84" s="23"/>
      <c r="C84" s="23"/>
      <c r="D84" s="24"/>
      <c r="E84" s="23"/>
      <c r="F84" s="24"/>
      <c r="G84" s="24"/>
      <c r="H84" s="23"/>
      <c r="I84" s="24"/>
      <c r="J84" s="24"/>
      <c r="K84" s="25"/>
    </row>
    <row r="85" spans="2:11" ht="100.5" customHeight="1" x14ac:dyDescent="0.2">
      <c r="B85" s="23"/>
      <c r="C85" s="23"/>
      <c r="D85" s="24"/>
      <c r="E85" s="23"/>
      <c r="F85" s="24"/>
      <c r="G85" s="24"/>
      <c r="H85" s="23"/>
      <c r="I85" s="24"/>
      <c r="J85" s="24"/>
      <c r="K85" s="25"/>
    </row>
    <row r="86" spans="2:11" ht="100.5" customHeight="1" x14ac:dyDescent="0.2">
      <c r="B86" s="23"/>
      <c r="C86" s="23"/>
      <c r="D86" s="24"/>
      <c r="E86" s="23"/>
      <c r="F86" s="24"/>
      <c r="G86" s="24"/>
      <c r="H86" s="23"/>
      <c r="I86" s="24"/>
      <c r="J86" s="24"/>
      <c r="K86" s="25"/>
    </row>
    <row r="87" spans="2:11" ht="100.5" customHeight="1" x14ac:dyDescent="0.2">
      <c r="B87" s="23"/>
      <c r="C87" s="23"/>
      <c r="D87" s="24"/>
      <c r="E87" s="23"/>
      <c r="F87" s="24"/>
      <c r="G87" s="24"/>
      <c r="H87" s="23"/>
      <c r="I87" s="24"/>
      <c r="J87" s="24"/>
      <c r="K87" s="25"/>
    </row>
    <row r="88" spans="2:11" ht="100.5" customHeight="1" x14ac:dyDescent="0.2">
      <c r="B88" s="23"/>
      <c r="C88" s="23"/>
      <c r="D88" s="24"/>
      <c r="E88" s="23"/>
      <c r="F88" s="24"/>
      <c r="G88" s="24"/>
      <c r="H88" s="23"/>
      <c r="I88" s="24"/>
      <c r="J88" s="24"/>
      <c r="K88" s="25"/>
    </row>
    <row r="89" spans="2:11" ht="100.5" customHeight="1" x14ac:dyDescent="0.2">
      <c r="B89" s="23"/>
      <c r="C89" s="23"/>
      <c r="D89" s="24"/>
      <c r="E89" s="23"/>
      <c r="F89" s="24"/>
      <c r="G89" s="24"/>
      <c r="H89" s="23"/>
      <c r="I89" s="24"/>
      <c r="J89" s="24"/>
      <c r="K89" s="25"/>
    </row>
    <row r="90" spans="2:11" ht="100.5" customHeight="1" x14ac:dyDescent="0.2">
      <c r="B90" s="23"/>
      <c r="C90" s="23"/>
      <c r="D90" s="24"/>
      <c r="E90" s="23"/>
      <c r="F90" s="24"/>
      <c r="G90" s="24"/>
      <c r="H90" s="23"/>
      <c r="I90" s="24"/>
      <c r="J90" s="24"/>
      <c r="K90" s="25"/>
    </row>
    <row r="91" spans="2:11" ht="100.5" customHeight="1" x14ac:dyDescent="0.2">
      <c r="B91" s="23"/>
      <c r="C91" s="23"/>
      <c r="D91" s="24"/>
      <c r="E91" s="23"/>
      <c r="F91" s="24"/>
      <c r="G91" s="24"/>
      <c r="H91" s="23"/>
      <c r="I91" s="24"/>
      <c r="J91" s="24"/>
      <c r="K91" s="25"/>
    </row>
    <row r="92" spans="2:11" ht="15.6" customHeight="1" x14ac:dyDescent="0.2">
      <c r="B92" s="23"/>
      <c r="C92" s="23"/>
      <c r="D92" s="24"/>
      <c r="E92" s="23"/>
      <c r="F92" s="24"/>
      <c r="G92" s="24"/>
      <c r="H92" s="23"/>
      <c r="I92" s="24"/>
      <c r="J92" s="24"/>
      <c r="K92" s="25"/>
    </row>
    <row r="93" spans="2:11" ht="15.6" customHeight="1" x14ac:dyDescent="0.2">
      <c r="B93" s="23"/>
      <c r="C93" s="23"/>
      <c r="D93" s="24"/>
      <c r="E93" s="23"/>
      <c r="F93" s="24"/>
      <c r="G93" s="24"/>
      <c r="H93" s="23"/>
      <c r="I93" s="24"/>
      <c r="J93" s="24"/>
      <c r="K93" s="25"/>
    </row>
    <row r="94" spans="2:11" ht="15.6" customHeight="1" x14ac:dyDescent="0.2">
      <c r="B94" s="23"/>
      <c r="C94" s="23"/>
      <c r="D94" s="24"/>
      <c r="E94" s="23"/>
      <c r="F94" s="24"/>
      <c r="G94" s="24"/>
      <c r="H94" s="23"/>
      <c r="I94" s="24"/>
      <c r="J94" s="24"/>
      <c r="K94" s="25"/>
    </row>
    <row r="95" spans="2:11" ht="15.6" customHeight="1" x14ac:dyDescent="0.2">
      <c r="B95" s="23"/>
      <c r="C95" s="23"/>
      <c r="D95" s="24"/>
      <c r="E95" s="23"/>
      <c r="F95" s="24"/>
      <c r="G95" s="24"/>
      <c r="H95" s="23"/>
      <c r="I95" s="24"/>
      <c r="J95" s="24"/>
      <c r="K95" s="25"/>
    </row>
    <row r="96" spans="2:11" ht="15.6" customHeight="1" x14ac:dyDescent="0.2">
      <c r="B96" s="23"/>
      <c r="C96" s="23"/>
      <c r="D96" s="24"/>
      <c r="E96" s="23"/>
      <c r="F96" s="24"/>
      <c r="G96" s="24"/>
      <c r="H96" s="23"/>
      <c r="I96" s="24"/>
      <c r="J96" s="24"/>
      <c r="K96" s="25"/>
    </row>
    <row r="97" spans="2:11" ht="15.6" customHeight="1" x14ac:dyDescent="0.2">
      <c r="B97" s="23"/>
      <c r="C97" s="23"/>
      <c r="D97" s="24"/>
      <c r="E97" s="23"/>
      <c r="F97" s="24"/>
      <c r="G97" s="24"/>
      <c r="H97" s="23"/>
      <c r="I97" s="24"/>
      <c r="J97" s="24"/>
      <c r="K97" s="25"/>
    </row>
  </sheetData>
  <sheetProtection algorithmName="SHA-512" hashValue="wI/K5WSV/19uFd137m2ePN2djyF4mdBlJUnchxd+dnK6gDTWvUgH0G2qhZuTy5WG4PWZpzipsdaCEP2SRMmlAg==" saltValue="Khq0TANnyYSkAMTOn66r9w==" spinCount="100000" sheet="1" selectLockedCells="1"/>
  <mergeCells count="30">
    <mergeCell ref="C1:D1"/>
    <mergeCell ref="C2:D2"/>
    <mergeCell ref="B6:F6"/>
    <mergeCell ref="B74:K75"/>
    <mergeCell ref="B8:E8"/>
    <mergeCell ref="C39:D39"/>
    <mergeCell ref="C40:D40"/>
    <mergeCell ref="B45:D45"/>
    <mergeCell ref="G6:K6"/>
    <mergeCell ref="B4:F4"/>
    <mergeCell ref="G4:K4"/>
    <mergeCell ref="B50:D50"/>
    <mergeCell ref="B51:D51"/>
    <mergeCell ref="B52:D52"/>
    <mergeCell ref="B59:D59"/>
    <mergeCell ref="B46:D46"/>
    <mergeCell ref="B47:D47"/>
    <mergeCell ref="B48:D48"/>
    <mergeCell ref="B49:D49"/>
    <mergeCell ref="L11:L21"/>
    <mergeCell ref="L45:L55"/>
    <mergeCell ref="L59:L62"/>
    <mergeCell ref="B64:D64"/>
    <mergeCell ref="B65:D65"/>
    <mergeCell ref="B66:D66"/>
    <mergeCell ref="B60:D60"/>
    <mergeCell ref="B61:D61"/>
    <mergeCell ref="B62:D62"/>
    <mergeCell ref="B63:D63"/>
    <mergeCell ref="L64:L68"/>
  </mergeCells>
  <phoneticPr fontId="0" type="noConversion"/>
  <conditionalFormatting sqref="B8">
    <cfRule type="cellIs" dxfId="17" priority="4" stopIfTrue="1" operator="equal">
      <formula>"Kies eerst uw systematiek voor de berekening van de subsidiabele kosten"</formula>
    </cfRule>
  </conditionalFormatting>
  <conditionalFormatting sqref="G6:K6">
    <cfRule type="cellIs" dxfId="16" priority="5" stopIfTrue="1" operator="equal">
      <formula>"Integrale kostensystematiek"</formula>
    </cfRule>
    <cfRule type="cellIs" dxfId="15" priority="6" stopIfTrue="1" operator="equal">
      <formula>"Loonkosten plus vaste opslag-systematiek"</formula>
    </cfRule>
    <cfRule type="cellIs" dxfId="14" priority="7" stopIfTrue="1" operator="equal">
      <formula>"vaste uurtarief-systematiek (vast uurtarief van 60 euro)"</formula>
    </cfRule>
  </conditionalFormatting>
  <conditionalFormatting sqref="E22">
    <cfRule type="cellIs" dxfId="13" priority="8" stopIfTrue="1" operator="equal">
      <formula>"Opslag algemene kosten (50%)"</formula>
    </cfRule>
  </conditionalFormatting>
  <conditionalFormatting sqref="G4:K4">
    <cfRule type="cellIs" dxfId="12" priority="1" stopIfTrue="1" operator="equal">
      <formula>"Groot bedrijf"</formula>
    </cfRule>
    <cfRule type="cellIs" dxfId="11" priority="2" stopIfTrue="1" operator="equal">
      <formula>"Onderzoeksorganisatie"</formula>
    </cfRule>
    <cfRule type="cellIs" dxfId="10" priority="3" stopIfTrue="1" operator="equal">
      <formula>"MKB"</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6:K6" xr:uid="{C4AE6BE1-1A5F-4BEA-8A56-5DE402829695}">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4:K4" xr:uid="{C6C7B828-F15B-4F7D-9729-C594DF4BD64F}">
      <formula1>"[Maak een keuze],MKB,Onderzoeksorganisatie,Groot bedrijf"</formula1>
    </dataValidation>
    <dataValidation allowBlank="1" showInputMessage="1" showErrorMessage="1" promptTitle="Let op! Specificeer" prompt="Als u projectspecifieke kosten voor gebruik van apparatuur opvoert, dient u deze kosten en de afschrijvingsmethodiek nader te specificeren in het werkblad Specificatie apparatuur'." sqref="B45:D52" xr:uid="{ACEEFAD9-8CE3-4F8E-B189-8CB05CB5AA90}"/>
    <dataValidation allowBlank="1" showInputMessage="1" showErrorMessage="1" promptTitle="Let op! Specificeer" prompt="Als u projectspecifieke kosten voor verbruikte materialen opvoert, dient u deze kosten nader te specificeren in het werkblad Specificatie materialen'." sqref="B28:B35" xr:uid="{4919B108-1A5C-4A10-B3EC-46381F5707EA}"/>
  </dataValidations>
  <printOptions horizontalCentered="1"/>
  <pageMargins left="0.19685039370078741" right="0.19685039370078741" top="0.6692913385826772" bottom="0.39370078740157483" header="0" footer="0"/>
  <pageSetup paperSize="9" scale="55" fitToHeight="2" orientation="landscape" horizontalDpi="4294967292" verticalDpi="300" r:id="rId1"/>
  <headerFooter alignWithMargins="0">
    <oddHeader>&amp;C&amp;A</oddHeader>
  </headerFooter>
  <rowBreaks count="1" manualBreakCount="1">
    <brk id="3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Blad6"/>
  <dimension ref="A1:T97"/>
  <sheetViews>
    <sheetView topLeftCell="A6" zoomScale="70" zoomScaleNormal="70" workbookViewId="0">
      <selection activeCell="G6" sqref="G6:K6"/>
    </sheetView>
  </sheetViews>
  <sheetFormatPr defaultColWidth="10.88671875" defaultRowHeight="15.6" customHeight="1" x14ac:dyDescent="0.2"/>
  <cols>
    <col min="1" max="1" width="3" style="40" customWidth="1"/>
    <col min="2" max="2" width="28.6640625" style="8" customWidth="1"/>
    <col min="3" max="3" width="20.6640625" style="8" customWidth="1"/>
    <col min="4" max="4" width="20.6640625" style="9" customWidth="1"/>
    <col min="5" max="5" width="20.6640625" style="8" customWidth="1"/>
    <col min="6" max="6" width="30.6640625" style="9" customWidth="1"/>
    <col min="7" max="7" width="3.6640625" style="9" customWidth="1"/>
    <col min="8" max="8" width="20.6640625" style="8" customWidth="1"/>
    <col min="9" max="9" width="30.6640625" style="9" customWidth="1"/>
    <col min="10" max="10" width="3.6640625" style="9" customWidth="1"/>
    <col min="11" max="11" width="36.77734375" style="10" customWidth="1"/>
    <col min="12" max="12" width="43.6640625" style="156" customWidth="1"/>
    <col min="13" max="13" width="43" style="74" customWidth="1"/>
    <col min="14" max="20" width="43" style="23" customWidth="1"/>
    <col min="21" max="16384" width="10.88671875" style="8"/>
  </cols>
  <sheetData>
    <row r="1" spans="1:20" s="1" customFormat="1" ht="24.9" customHeight="1" thickBot="1" x14ac:dyDescent="0.25">
      <c r="A1" s="36"/>
      <c r="B1" s="2" t="s">
        <v>32</v>
      </c>
      <c r="C1" s="316"/>
      <c r="D1" s="317"/>
      <c r="E1" s="26"/>
      <c r="F1" s="27"/>
      <c r="G1" s="27"/>
      <c r="H1" s="26"/>
      <c r="I1" s="27"/>
      <c r="J1" s="27"/>
      <c r="K1" s="21"/>
      <c r="L1" s="157"/>
      <c r="M1" s="122"/>
      <c r="N1" s="26"/>
      <c r="O1" s="26"/>
      <c r="P1" s="26"/>
      <c r="Q1" s="26"/>
      <c r="R1" s="26"/>
      <c r="S1" s="26"/>
      <c r="T1" s="26"/>
    </row>
    <row r="2" spans="1:20" s="3" customFormat="1" ht="24.9" customHeight="1" thickBot="1" x14ac:dyDescent="0.25">
      <c r="A2" s="37"/>
      <c r="B2" s="2" t="s">
        <v>21</v>
      </c>
      <c r="C2" s="318"/>
      <c r="D2" s="317"/>
      <c r="E2" s="20"/>
      <c r="F2" s="18"/>
      <c r="G2" s="18"/>
      <c r="H2" s="16"/>
      <c r="I2" s="18"/>
      <c r="J2" s="18"/>
      <c r="K2" s="21"/>
      <c r="L2" s="158"/>
      <c r="M2" s="22"/>
      <c r="N2" s="16"/>
      <c r="O2" s="16"/>
      <c r="P2" s="16"/>
      <c r="Q2" s="16"/>
      <c r="R2" s="16"/>
      <c r="S2" s="16"/>
      <c r="T2" s="16"/>
    </row>
    <row r="3" spans="1:20" s="3" customFormat="1" ht="24.9" customHeight="1" x14ac:dyDescent="0.2">
      <c r="A3" s="37"/>
      <c r="B3" s="17"/>
      <c r="C3" s="16"/>
      <c r="D3" s="102"/>
      <c r="E3" s="20"/>
      <c r="F3" s="18"/>
      <c r="G3" s="18"/>
      <c r="H3" s="16"/>
      <c r="I3" s="18"/>
      <c r="J3" s="18"/>
      <c r="K3" s="21"/>
      <c r="L3" s="158"/>
      <c r="M3" s="22"/>
      <c r="N3" s="16"/>
      <c r="O3" s="16"/>
      <c r="P3" s="16"/>
      <c r="Q3" s="16"/>
      <c r="R3" s="16"/>
      <c r="S3" s="16"/>
      <c r="T3" s="16"/>
    </row>
    <row r="4" spans="1:20" s="3" customFormat="1" ht="45" customHeight="1" x14ac:dyDescent="0.2">
      <c r="A4" s="37"/>
      <c r="B4" s="334" t="s">
        <v>51</v>
      </c>
      <c r="C4" s="323"/>
      <c r="D4" s="323"/>
      <c r="E4" s="323"/>
      <c r="F4" s="324"/>
      <c r="G4" s="335" t="s">
        <v>33</v>
      </c>
      <c r="H4" s="336"/>
      <c r="I4" s="336"/>
      <c r="J4" s="336"/>
      <c r="K4" s="337"/>
      <c r="L4" s="158"/>
      <c r="M4" s="22"/>
      <c r="N4" s="16"/>
      <c r="O4" s="16"/>
      <c r="P4" s="16"/>
      <c r="Q4" s="16"/>
      <c r="R4" s="16"/>
      <c r="S4" s="16"/>
      <c r="T4" s="16"/>
    </row>
    <row r="5" spans="1:20" s="16" customFormat="1" ht="24.9" customHeight="1" x14ac:dyDescent="0.2">
      <c r="A5" s="37"/>
      <c r="B5" s="17"/>
      <c r="C5" s="18"/>
      <c r="D5" s="19"/>
      <c r="E5" s="20"/>
      <c r="F5" s="18"/>
      <c r="G5" s="18"/>
      <c r="I5" s="18"/>
      <c r="J5" s="18"/>
      <c r="K5" s="21"/>
      <c r="L5" s="158"/>
      <c r="M5" s="22"/>
    </row>
    <row r="6" spans="1:20" s="3" customFormat="1" ht="45" customHeight="1" x14ac:dyDescent="0.2">
      <c r="A6" s="37"/>
      <c r="B6" s="321" t="s">
        <v>41</v>
      </c>
      <c r="C6" s="322"/>
      <c r="D6" s="322"/>
      <c r="E6" s="323"/>
      <c r="F6" s="324"/>
      <c r="G6" s="339" t="s">
        <v>33</v>
      </c>
      <c r="H6" s="336"/>
      <c r="I6" s="336"/>
      <c r="J6" s="336"/>
      <c r="K6" s="337"/>
      <c r="L6" s="158"/>
      <c r="M6" s="22"/>
      <c r="N6" s="16"/>
      <c r="O6" s="16"/>
      <c r="P6" s="16"/>
      <c r="Q6" s="16"/>
      <c r="R6" s="16"/>
      <c r="S6" s="16"/>
      <c r="T6" s="16"/>
    </row>
    <row r="7" spans="1:20" s="1" customFormat="1" ht="45" customHeight="1" thickBot="1" x14ac:dyDescent="0.25">
      <c r="A7" s="36"/>
      <c r="B7" s="26"/>
      <c r="C7" s="26"/>
      <c r="D7" s="27"/>
      <c r="E7" s="26"/>
      <c r="F7" s="27"/>
      <c r="G7" s="27"/>
      <c r="H7" s="26"/>
      <c r="I7" s="27"/>
      <c r="J7" s="27"/>
      <c r="K7" s="21"/>
      <c r="L7" s="157"/>
      <c r="M7" s="122"/>
      <c r="N7" s="26"/>
      <c r="O7" s="26"/>
      <c r="P7" s="26"/>
      <c r="Q7" s="26"/>
      <c r="R7" s="26"/>
      <c r="S7" s="26"/>
      <c r="T7" s="26"/>
    </row>
    <row r="8" spans="1:20" s="1" customFormat="1" ht="24.9" customHeight="1" x14ac:dyDescent="0.2">
      <c r="A8" s="38" t="s">
        <v>3</v>
      </c>
      <c r="B8" s="340" t="str">
        <f>IF(G6="[Maak een keuze]","Kies eerst uw systematiek voor de berekening van de subsidiabele kosten",(IF(G6="loonkosten plus vaste opslag-systematiek","Directe loonkosten",(IF(G6="integrale kostensystematiek","Directe en indirecte kosten op basis van integraal tarief","Directe en indirecte kosten op basis van vast tarief")))))</f>
        <v>Kies eerst uw systematiek voor de berekening van de subsidiabele kosten</v>
      </c>
      <c r="C8" s="341"/>
      <c r="D8" s="341"/>
      <c r="E8" s="342"/>
      <c r="F8" s="62"/>
      <c r="G8" s="61"/>
      <c r="H8" s="62"/>
      <c r="I8" s="62"/>
      <c r="J8" s="61"/>
      <c r="K8" s="63"/>
      <c r="L8" s="157"/>
      <c r="M8" s="122"/>
      <c r="N8" s="26"/>
      <c r="O8" s="26"/>
      <c r="P8" s="26"/>
      <c r="Q8" s="26"/>
      <c r="R8" s="26"/>
      <c r="S8" s="26"/>
      <c r="T8" s="26"/>
    </row>
    <row r="9" spans="1:20" s="1" customFormat="1" ht="24.9" customHeight="1" x14ac:dyDescent="0.2">
      <c r="A9" s="37"/>
      <c r="B9" s="64"/>
      <c r="C9" s="102"/>
      <c r="D9" s="102"/>
      <c r="E9" s="26"/>
      <c r="F9" s="65" t="s">
        <v>17</v>
      </c>
      <c r="G9" s="77"/>
      <c r="H9" s="26"/>
      <c r="I9" s="78" t="s">
        <v>25</v>
      </c>
      <c r="J9" s="27"/>
      <c r="K9" s="67"/>
      <c r="L9" s="157"/>
      <c r="M9" s="122"/>
      <c r="N9" s="26"/>
      <c r="O9" s="26"/>
      <c r="P9" s="26"/>
      <c r="Q9" s="26"/>
      <c r="R9" s="26"/>
      <c r="S9" s="26"/>
      <c r="T9" s="26"/>
    </row>
    <row r="10" spans="1:20" s="15" customFormat="1" ht="21" customHeight="1" x14ac:dyDescent="0.2">
      <c r="A10" s="37"/>
      <c r="B10" s="68" t="s">
        <v>0</v>
      </c>
      <c r="C10" s="28" t="s">
        <v>1</v>
      </c>
      <c r="D10" s="21" t="s">
        <v>2</v>
      </c>
      <c r="E10" s="28" t="s">
        <v>10</v>
      </c>
      <c r="F10" s="21" t="s">
        <v>11</v>
      </c>
      <c r="G10" s="21"/>
      <c r="H10" s="28" t="s">
        <v>10</v>
      </c>
      <c r="I10" s="21" t="s">
        <v>11</v>
      </c>
      <c r="J10" s="21"/>
      <c r="K10" s="67"/>
      <c r="L10" s="159"/>
      <c r="M10" s="123"/>
      <c r="N10" s="28"/>
      <c r="O10" s="28"/>
      <c r="P10" s="28"/>
      <c r="Q10" s="28"/>
      <c r="R10" s="28"/>
      <c r="S10" s="28"/>
      <c r="T10" s="28"/>
    </row>
    <row r="11" spans="1:20" s="1" customFormat="1" ht="15.6" customHeight="1" x14ac:dyDescent="0.2">
      <c r="A11" s="36"/>
      <c r="B11" s="171"/>
      <c r="C11" s="165"/>
      <c r="D11" s="168"/>
      <c r="E11" s="167"/>
      <c r="F11" s="81">
        <f>$D11*E11</f>
        <v>0</v>
      </c>
      <c r="G11" s="95"/>
      <c r="H11" s="167"/>
      <c r="I11" s="81">
        <f>$D11*H11</f>
        <v>0</v>
      </c>
      <c r="J11" s="27"/>
      <c r="K11" s="67"/>
      <c r="L11" s="309" t="s">
        <v>83</v>
      </c>
      <c r="M11" s="122"/>
      <c r="N11" s="26"/>
      <c r="O11" s="26"/>
      <c r="P11" s="26"/>
      <c r="Q11" s="26"/>
      <c r="R11" s="26"/>
      <c r="S11" s="26"/>
      <c r="T11" s="26"/>
    </row>
    <row r="12" spans="1:20" s="1" customFormat="1" ht="15.6" customHeight="1" x14ac:dyDescent="0.2">
      <c r="A12" s="36"/>
      <c r="B12" s="171"/>
      <c r="C12" s="165"/>
      <c r="D12" s="166"/>
      <c r="E12" s="167"/>
      <c r="F12" s="82">
        <f t="shared" ref="F12:F19" si="0">$D12*E12</f>
        <v>0</v>
      </c>
      <c r="G12" s="95"/>
      <c r="H12" s="167"/>
      <c r="I12" s="82">
        <f t="shared" ref="I12:I19" si="1">$D12*H12</f>
        <v>0</v>
      </c>
      <c r="J12" s="27"/>
      <c r="K12" s="67"/>
      <c r="L12" s="309"/>
      <c r="M12" s="122"/>
      <c r="N12" s="26"/>
      <c r="O12" s="26"/>
      <c r="P12" s="26"/>
      <c r="Q12" s="26"/>
      <c r="R12" s="26"/>
      <c r="S12" s="26"/>
      <c r="T12" s="26"/>
    </row>
    <row r="13" spans="1:20" s="1" customFormat="1" ht="15.6" customHeight="1" x14ac:dyDescent="0.2">
      <c r="A13" s="36"/>
      <c r="B13" s="171"/>
      <c r="C13" s="165"/>
      <c r="D13" s="166"/>
      <c r="E13" s="167"/>
      <c r="F13" s="82">
        <f t="shared" si="0"/>
        <v>0</v>
      </c>
      <c r="G13" s="95"/>
      <c r="H13" s="167"/>
      <c r="I13" s="82">
        <f t="shared" si="1"/>
        <v>0</v>
      </c>
      <c r="J13" s="27"/>
      <c r="K13" s="67"/>
      <c r="L13" s="309"/>
      <c r="M13" s="122"/>
      <c r="N13" s="26"/>
      <c r="O13" s="26"/>
      <c r="P13" s="26"/>
      <c r="Q13" s="26"/>
      <c r="R13" s="26"/>
      <c r="S13" s="26"/>
      <c r="T13" s="26"/>
    </row>
    <row r="14" spans="1:20" s="1" customFormat="1" ht="15.6" customHeight="1" x14ac:dyDescent="0.2">
      <c r="A14" s="36"/>
      <c r="B14" s="171"/>
      <c r="C14" s="165"/>
      <c r="D14" s="166"/>
      <c r="E14" s="167"/>
      <c r="F14" s="82">
        <v>0</v>
      </c>
      <c r="G14" s="95"/>
      <c r="H14" s="167"/>
      <c r="I14" s="82">
        <f t="shared" si="1"/>
        <v>0</v>
      </c>
      <c r="J14" s="27"/>
      <c r="K14" s="67"/>
      <c r="L14" s="309"/>
      <c r="M14" s="122"/>
      <c r="N14" s="26"/>
      <c r="O14" s="26"/>
      <c r="P14" s="26"/>
      <c r="Q14" s="26"/>
      <c r="R14" s="26"/>
      <c r="S14" s="26"/>
      <c r="T14" s="26"/>
    </row>
    <row r="15" spans="1:20" s="1" customFormat="1" ht="15.6" customHeight="1" x14ac:dyDescent="0.2">
      <c r="A15" s="36"/>
      <c r="B15" s="171"/>
      <c r="C15" s="165"/>
      <c r="D15" s="166"/>
      <c r="E15" s="167"/>
      <c r="F15" s="82">
        <f t="shared" si="0"/>
        <v>0</v>
      </c>
      <c r="G15" s="95"/>
      <c r="H15" s="167"/>
      <c r="I15" s="82">
        <f t="shared" si="1"/>
        <v>0</v>
      </c>
      <c r="J15" s="27"/>
      <c r="K15" s="67"/>
      <c r="L15" s="309"/>
      <c r="M15" s="122"/>
      <c r="N15" s="26"/>
      <c r="O15" s="26"/>
      <c r="P15" s="26"/>
      <c r="Q15" s="26"/>
      <c r="R15" s="26"/>
      <c r="S15" s="26"/>
      <c r="T15" s="26"/>
    </row>
    <row r="16" spans="1:20" s="1" customFormat="1" ht="15.6" customHeight="1" x14ac:dyDescent="0.2">
      <c r="A16" s="36"/>
      <c r="B16" s="171"/>
      <c r="C16" s="165"/>
      <c r="D16" s="166"/>
      <c r="E16" s="167"/>
      <c r="F16" s="82">
        <f t="shared" si="0"/>
        <v>0</v>
      </c>
      <c r="G16" s="95"/>
      <c r="H16" s="167"/>
      <c r="I16" s="82">
        <f t="shared" si="1"/>
        <v>0</v>
      </c>
      <c r="J16" s="27"/>
      <c r="K16" s="67"/>
      <c r="L16" s="309"/>
      <c r="M16" s="122"/>
      <c r="N16" s="26"/>
      <c r="O16" s="26"/>
      <c r="P16" s="26"/>
      <c r="Q16" s="26"/>
      <c r="R16" s="26"/>
      <c r="S16" s="26"/>
      <c r="T16" s="26"/>
    </row>
    <row r="17" spans="1:20" s="1" customFormat="1" ht="15.6" customHeight="1" x14ac:dyDescent="0.2">
      <c r="A17" s="36"/>
      <c r="B17" s="171"/>
      <c r="C17" s="165"/>
      <c r="D17" s="166"/>
      <c r="E17" s="167"/>
      <c r="F17" s="82">
        <f t="shared" si="0"/>
        <v>0</v>
      </c>
      <c r="G17" s="95"/>
      <c r="H17" s="167"/>
      <c r="I17" s="82">
        <f t="shared" si="1"/>
        <v>0</v>
      </c>
      <c r="J17" s="27"/>
      <c r="K17" s="67"/>
      <c r="L17" s="309"/>
      <c r="M17" s="122"/>
      <c r="N17" s="26"/>
      <c r="O17" s="26"/>
      <c r="P17" s="26"/>
      <c r="Q17" s="26"/>
      <c r="R17" s="26"/>
      <c r="S17" s="26"/>
      <c r="T17" s="26"/>
    </row>
    <row r="18" spans="1:20" s="1" customFormat="1" ht="15.6" customHeight="1" x14ac:dyDescent="0.2">
      <c r="A18" s="36"/>
      <c r="B18" s="171"/>
      <c r="C18" s="165"/>
      <c r="D18" s="166"/>
      <c r="E18" s="167"/>
      <c r="F18" s="82">
        <f t="shared" si="0"/>
        <v>0</v>
      </c>
      <c r="G18" s="95"/>
      <c r="H18" s="167"/>
      <c r="I18" s="82">
        <f t="shared" si="1"/>
        <v>0</v>
      </c>
      <c r="J18" s="27"/>
      <c r="K18" s="67"/>
      <c r="L18" s="309"/>
      <c r="M18" s="122"/>
      <c r="N18" s="26"/>
      <c r="O18" s="26"/>
      <c r="P18" s="26"/>
      <c r="Q18" s="26"/>
      <c r="R18" s="26"/>
      <c r="S18" s="26"/>
      <c r="T18" s="26"/>
    </row>
    <row r="19" spans="1:20" s="1" customFormat="1" ht="15.6" customHeight="1" x14ac:dyDescent="0.2">
      <c r="A19" s="36"/>
      <c r="B19" s="171"/>
      <c r="C19" s="165"/>
      <c r="D19" s="166"/>
      <c r="E19" s="167"/>
      <c r="F19" s="82">
        <f t="shared" si="0"/>
        <v>0</v>
      </c>
      <c r="G19" s="95"/>
      <c r="H19" s="167"/>
      <c r="I19" s="82">
        <f t="shared" si="1"/>
        <v>0</v>
      </c>
      <c r="J19" s="27"/>
      <c r="K19" s="67"/>
      <c r="L19" s="309"/>
      <c r="M19" s="122"/>
      <c r="N19" s="26"/>
      <c r="O19" s="26"/>
      <c r="P19" s="26"/>
      <c r="Q19" s="26"/>
      <c r="R19" s="26"/>
      <c r="S19" s="26"/>
      <c r="T19" s="26"/>
    </row>
    <row r="20" spans="1:20" s="1" customFormat="1" ht="15.6" customHeight="1" x14ac:dyDescent="0.2">
      <c r="A20" s="36"/>
      <c r="B20" s="57"/>
      <c r="C20" s="105"/>
      <c r="D20" s="106"/>
      <c r="E20" s="107" t="s">
        <v>43</v>
      </c>
      <c r="F20" s="69">
        <f>SUM(F11:F19)</f>
        <v>0</v>
      </c>
      <c r="G20" s="95"/>
      <c r="H20" s="107" t="s">
        <v>43</v>
      </c>
      <c r="I20" s="69">
        <f>SUM(I11:I19)</f>
        <v>0</v>
      </c>
      <c r="J20" s="27"/>
      <c r="K20" s="67"/>
      <c r="L20" s="309"/>
      <c r="M20" s="122"/>
      <c r="N20" s="26"/>
      <c r="O20" s="26"/>
      <c r="P20" s="26"/>
      <c r="Q20" s="26"/>
      <c r="R20" s="26"/>
      <c r="S20" s="26"/>
      <c r="T20" s="26"/>
    </row>
    <row r="21" spans="1:20" s="3" customFormat="1" ht="15.6" customHeight="1" x14ac:dyDescent="0.2">
      <c r="A21" s="37"/>
      <c r="B21" s="64"/>
      <c r="C21" s="16"/>
      <c r="D21" s="79"/>
      <c r="E21" s="79"/>
      <c r="F21" s="33"/>
      <c r="G21" s="79"/>
      <c r="H21" s="79"/>
      <c r="I21" s="33"/>
      <c r="J21" s="19"/>
      <c r="K21" s="67"/>
      <c r="L21" s="309"/>
      <c r="M21" s="22"/>
      <c r="N21" s="16"/>
      <c r="O21" s="16"/>
      <c r="P21" s="16"/>
      <c r="Q21" s="16"/>
      <c r="R21" s="16"/>
      <c r="S21" s="16"/>
      <c r="T21" s="16"/>
    </row>
    <row r="22" spans="1:20" s="1" customFormat="1" ht="24.9" customHeight="1" thickBot="1" x14ac:dyDescent="0.25">
      <c r="A22" s="36"/>
      <c r="B22" s="64"/>
      <c r="C22" s="16"/>
      <c r="D22" s="26"/>
      <c r="E22" s="80" t="str">
        <f>IF(G6="loonkosten plus vaste opslag-systematiek","Opslag algemene kosten (50%)","geen opslag")</f>
        <v>geen opslag</v>
      </c>
      <c r="F22" s="104" t="str">
        <f>IF($G6="vaste uurtarief-systematiek",0,(IF($G6="integrale kostensystematiek",0,(IF($G6="loonkosten plus vaste opslag-systematiek",F20*0.5,"0")))))</f>
        <v>0</v>
      </c>
      <c r="G22" s="33"/>
      <c r="H22" s="33"/>
      <c r="I22" s="104" t="str">
        <f>IF($G6="vaste uurtarief-systematiek",0,(IF($G6="integrale kostensystematiek",0,(IF($G6="loonkosten plus vaste opslag-systematiek",I20*0.5,"0")))))</f>
        <v>0</v>
      </c>
      <c r="J22" s="27"/>
      <c r="K22" s="76" t="str">
        <f>IF(G6="loonkosten plus vaste opslag-systematiek","Totaal Loonkosten + opslag","Totaal Loonkosten")</f>
        <v>Totaal Loonkosten</v>
      </c>
      <c r="L22" s="157"/>
      <c r="M22" s="122"/>
      <c r="N22" s="26"/>
      <c r="O22" s="26"/>
      <c r="P22" s="26"/>
      <c r="Q22" s="26"/>
      <c r="R22" s="26"/>
      <c r="S22" s="26"/>
      <c r="T22" s="26"/>
    </row>
    <row r="23" spans="1:20" s="3" customFormat="1" ht="24.9" customHeight="1" thickBot="1" x14ac:dyDescent="0.25">
      <c r="A23" s="37"/>
      <c r="B23" s="58"/>
      <c r="C23" s="59"/>
      <c r="D23" s="60"/>
      <c r="E23" s="50" t="s">
        <v>42</v>
      </c>
      <c r="F23" s="11">
        <f>SUM(F11:F19,F22)</f>
        <v>0</v>
      </c>
      <c r="G23" s="60"/>
      <c r="H23" s="50" t="s">
        <v>42</v>
      </c>
      <c r="I23" s="11">
        <f>SUM(I11:I19,I22)</f>
        <v>0</v>
      </c>
      <c r="J23" s="5"/>
      <c r="K23" s="12">
        <f>+F23+I23</f>
        <v>0</v>
      </c>
      <c r="L23" s="158"/>
      <c r="M23" s="16"/>
      <c r="N23" s="16"/>
      <c r="O23" s="16"/>
      <c r="P23" s="16"/>
      <c r="Q23" s="16"/>
      <c r="R23" s="16"/>
      <c r="S23" s="16"/>
      <c r="T23" s="16"/>
    </row>
    <row r="24" spans="1:20" s="16" customFormat="1" ht="45" customHeight="1" thickBot="1" x14ac:dyDescent="0.25">
      <c r="A24" s="37"/>
      <c r="L24" s="158"/>
    </row>
    <row r="25" spans="1:20" s="3" customFormat="1" ht="24.9" customHeight="1" x14ac:dyDescent="0.2">
      <c r="A25" s="38" t="s">
        <v>4</v>
      </c>
      <c r="B25" s="163" t="s">
        <v>35</v>
      </c>
      <c r="C25" s="35"/>
      <c r="D25" s="87"/>
      <c r="E25" s="35"/>
      <c r="F25" s="88"/>
      <c r="G25" s="87"/>
      <c r="H25" s="35"/>
      <c r="I25" s="88"/>
      <c r="J25" s="87"/>
      <c r="K25" s="89"/>
      <c r="L25" s="158"/>
      <c r="M25" s="22"/>
      <c r="N25" s="16"/>
      <c r="O25" s="16"/>
      <c r="P25" s="16"/>
      <c r="Q25" s="16"/>
      <c r="R25" s="16"/>
      <c r="S25" s="16"/>
      <c r="T25" s="16"/>
    </row>
    <row r="26" spans="1:20" s="1" customFormat="1" ht="24.9" customHeight="1" x14ac:dyDescent="0.2">
      <c r="A26" s="37"/>
      <c r="B26" s="84"/>
      <c r="C26" s="16"/>
      <c r="D26" s="19"/>
      <c r="E26" s="26"/>
      <c r="F26" s="65" t="s">
        <v>17</v>
      </c>
      <c r="G26" s="172"/>
      <c r="H26" s="66"/>
      <c r="I26" s="28" t="s">
        <v>25</v>
      </c>
      <c r="J26" s="27"/>
      <c r="K26" s="67"/>
      <c r="L26" s="157"/>
      <c r="M26" s="122"/>
      <c r="N26" s="26"/>
      <c r="O26" s="26"/>
      <c r="P26" s="26"/>
      <c r="Q26" s="26"/>
      <c r="R26" s="26"/>
      <c r="S26" s="26"/>
      <c r="T26" s="26"/>
    </row>
    <row r="27" spans="1:20" s="15" customFormat="1" ht="21.75" customHeight="1" x14ac:dyDescent="0.2">
      <c r="A27" s="37"/>
      <c r="B27" s="68" t="s">
        <v>34</v>
      </c>
      <c r="C27" s="28"/>
      <c r="D27" s="21" t="s">
        <v>7</v>
      </c>
      <c r="E27" s="28" t="s">
        <v>12</v>
      </c>
      <c r="F27" s="21" t="s">
        <v>16</v>
      </c>
      <c r="G27" s="21"/>
      <c r="H27" s="28" t="s">
        <v>12</v>
      </c>
      <c r="I27" s="21" t="s">
        <v>16</v>
      </c>
      <c r="J27" s="21"/>
      <c r="K27" s="67"/>
      <c r="L27" s="159"/>
      <c r="M27" s="123"/>
      <c r="N27" s="124"/>
      <c r="O27" s="28"/>
      <c r="P27" s="28"/>
      <c r="Q27" s="28"/>
      <c r="R27" s="28"/>
      <c r="S27" s="28"/>
      <c r="T27" s="28"/>
    </row>
    <row r="28" spans="1:20" s="1" customFormat="1" ht="15.6" customHeight="1" x14ac:dyDescent="0.2">
      <c r="A28" s="37"/>
      <c r="B28" s="171"/>
      <c r="C28" s="16"/>
      <c r="D28" s="169"/>
      <c r="E28" s="167"/>
      <c r="F28" s="81">
        <f t="shared" ref="F28:F35" si="2">D28*E28</f>
        <v>0</v>
      </c>
      <c r="G28" s="69"/>
      <c r="H28" s="170"/>
      <c r="I28" s="81">
        <f t="shared" ref="I28:I35" si="3">D28*H28</f>
        <v>0</v>
      </c>
      <c r="J28" s="93"/>
      <c r="K28" s="94"/>
      <c r="L28" s="157"/>
      <c r="M28" s="122"/>
      <c r="N28" s="125"/>
      <c r="O28" s="26"/>
      <c r="P28" s="26"/>
      <c r="Q28" s="26"/>
      <c r="R28" s="26"/>
      <c r="S28" s="26"/>
      <c r="T28" s="26"/>
    </row>
    <row r="29" spans="1:20" s="1" customFormat="1" ht="15.6" customHeight="1" x14ac:dyDescent="0.2">
      <c r="A29" s="37"/>
      <c r="B29" s="171"/>
      <c r="C29" s="16"/>
      <c r="D29" s="169"/>
      <c r="E29" s="167"/>
      <c r="F29" s="82">
        <f t="shared" si="2"/>
        <v>0</v>
      </c>
      <c r="G29" s="69"/>
      <c r="H29" s="170"/>
      <c r="I29" s="82">
        <f t="shared" si="3"/>
        <v>0</v>
      </c>
      <c r="J29" s="93"/>
      <c r="K29" s="94"/>
      <c r="L29" s="157"/>
      <c r="M29" s="122"/>
      <c r="N29" s="125"/>
      <c r="O29" s="26"/>
      <c r="P29" s="26"/>
      <c r="Q29" s="26"/>
      <c r="R29" s="26"/>
      <c r="S29" s="26"/>
      <c r="T29" s="26"/>
    </row>
    <row r="30" spans="1:20" s="1" customFormat="1" ht="15.6" customHeight="1" x14ac:dyDescent="0.2">
      <c r="A30" s="37"/>
      <c r="B30" s="171"/>
      <c r="C30" s="16"/>
      <c r="D30" s="169"/>
      <c r="E30" s="167"/>
      <c r="F30" s="82">
        <f t="shared" si="2"/>
        <v>0</v>
      </c>
      <c r="G30" s="69"/>
      <c r="H30" s="170"/>
      <c r="I30" s="82">
        <f t="shared" si="3"/>
        <v>0</v>
      </c>
      <c r="J30" s="93"/>
      <c r="K30" s="94"/>
      <c r="L30" s="157"/>
      <c r="M30" s="122"/>
      <c r="N30" s="125"/>
      <c r="O30" s="26"/>
      <c r="P30" s="26"/>
      <c r="Q30" s="26"/>
      <c r="R30" s="26"/>
      <c r="S30" s="26"/>
      <c r="T30" s="26"/>
    </row>
    <row r="31" spans="1:20" s="1" customFormat="1" ht="15.6" customHeight="1" x14ac:dyDescent="0.2">
      <c r="A31" s="37"/>
      <c r="B31" s="171"/>
      <c r="C31" s="16"/>
      <c r="D31" s="169"/>
      <c r="E31" s="167"/>
      <c r="F31" s="82">
        <f t="shared" si="2"/>
        <v>0</v>
      </c>
      <c r="G31" s="69"/>
      <c r="H31" s="170"/>
      <c r="I31" s="82">
        <f t="shared" si="3"/>
        <v>0</v>
      </c>
      <c r="J31" s="93"/>
      <c r="K31" s="94"/>
      <c r="L31" s="157"/>
      <c r="M31" s="122"/>
      <c r="N31" s="26"/>
      <c r="O31" s="26"/>
      <c r="P31" s="26"/>
      <c r="Q31" s="26"/>
      <c r="R31" s="26"/>
      <c r="S31" s="26"/>
      <c r="T31" s="26"/>
    </row>
    <row r="32" spans="1:20" s="1" customFormat="1" ht="15.6" customHeight="1" x14ac:dyDescent="0.2">
      <c r="A32" s="37"/>
      <c r="B32" s="171"/>
      <c r="C32" s="16"/>
      <c r="D32" s="169"/>
      <c r="E32" s="167"/>
      <c r="F32" s="82">
        <f t="shared" si="2"/>
        <v>0</v>
      </c>
      <c r="G32" s="69"/>
      <c r="H32" s="170"/>
      <c r="I32" s="82">
        <f t="shared" si="3"/>
        <v>0</v>
      </c>
      <c r="J32" s="93"/>
      <c r="K32" s="94"/>
      <c r="L32" s="157"/>
      <c r="M32" s="122"/>
      <c r="N32" s="26"/>
      <c r="O32" s="26"/>
      <c r="P32" s="26"/>
      <c r="Q32" s="26"/>
      <c r="R32" s="26"/>
      <c r="S32" s="26"/>
      <c r="T32" s="26"/>
    </row>
    <row r="33" spans="1:20" s="1" customFormat="1" ht="15.6" customHeight="1" x14ac:dyDescent="0.2">
      <c r="A33" s="37"/>
      <c r="B33" s="171"/>
      <c r="C33" s="26"/>
      <c r="D33" s="169"/>
      <c r="E33" s="167"/>
      <c r="F33" s="82">
        <f t="shared" si="2"/>
        <v>0</v>
      </c>
      <c r="G33" s="69"/>
      <c r="H33" s="170"/>
      <c r="I33" s="82">
        <f t="shared" si="3"/>
        <v>0</v>
      </c>
      <c r="J33" s="93"/>
      <c r="K33" s="94"/>
      <c r="L33" s="157"/>
      <c r="M33" s="122"/>
      <c r="N33" s="26"/>
      <c r="O33" s="26"/>
      <c r="P33" s="26"/>
      <c r="Q33" s="26"/>
      <c r="R33" s="26"/>
      <c r="S33" s="26"/>
      <c r="T33" s="26"/>
    </row>
    <row r="34" spans="1:20" s="1" customFormat="1" ht="15.6" customHeight="1" x14ac:dyDescent="0.2">
      <c r="A34" s="36"/>
      <c r="B34" s="171"/>
      <c r="C34" s="26"/>
      <c r="D34" s="169"/>
      <c r="E34" s="167"/>
      <c r="F34" s="82">
        <f t="shared" si="2"/>
        <v>0</v>
      </c>
      <c r="G34" s="69"/>
      <c r="H34" s="170"/>
      <c r="I34" s="82">
        <f t="shared" si="3"/>
        <v>0</v>
      </c>
      <c r="J34" s="93"/>
      <c r="K34" s="94"/>
      <c r="L34" s="157"/>
      <c r="M34" s="122"/>
      <c r="N34" s="26"/>
      <c r="O34" s="26"/>
      <c r="P34" s="26"/>
      <c r="Q34" s="26"/>
      <c r="R34" s="26"/>
      <c r="S34" s="26"/>
      <c r="T34" s="26"/>
    </row>
    <row r="35" spans="1:20" s="1" customFormat="1" ht="15.6" customHeight="1" x14ac:dyDescent="0.2">
      <c r="A35" s="36"/>
      <c r="B35" s="171"/>
      <c r="C35" s="26"/>
      <c r="D35" s="169"/>
      <c r="E35" s="167"/>
      <c r="F35" s="82">
        <f t="shared" si="2"/>
        <v>0</v>
      </c>
      <c r="G35" s="69"/>
      <c r="H35" s="170"/>
      <c r="I35" s="82">
        <f t="shared" si="3"/>
        <v>0</v>
      </c>
      <c r="J35" s="93"/>
      <c r="K35" s="86"/>
      <c r="L35" s="157"/>
      <c r="M35" s="122"/>
      <c r="N35" s="26"/>
      <c r="O35" s="26"/>
      <c r="P35" s="26"/>
      <c r="Q35" s="26"/>
      <c r="R35" s="26"/>
      <c r="S35" s="26"/>
      <c r="T35" s="26"/>
    </row>
    <row r="36" spans="1:20" s="1" customFormat="1" ht="24.9" customHeight="1" thickBot="1" x14ac:dyDescent="0.25">
      <c r="A36" s="36"/>
      <c r="B36" s="84"/>
      <c r="C36" s="26"/>
      <c r="D36" s="93"/>
      <c r="E36" s="69"/>
      <c r="F36" s="69"/>
      <c r="G36" s="69"/>
      <c r="H36" s="85"/>
      <c r="I36" s="69"/>
      <c r="J36" s="93"/>
      <c r="K36" s="94" t="s">
        <v>38</v>
      </c>
      <c r="L36" s="157"/>
      <c r="M36" s="122"/>
      <c r="N36" s="26"/>
      <c r="O36" s="26"/>
      <c r="P36" s="26"/>
      <c r="Q36" s="26"/>
      <c r="R36" s="26"/>
      <c r="S36" s="26"/>
      <c r="T36" s="26"/>
    </row>
    <row r="37" spans="1:20" s="3" customFormat="1" ht="24.9" customHeight="1" thickBot="1" x14ac:dyDescent="0.25">
      <c r="A37" s="37"/>
      <c r="B37" s="90"/>
      <c r="C37" s="91"/>
      <c r="D37" s="92"/>
      <c r="E37" s="50" t="s">
        <v>42</v>
      </c>
      <c r="F37" s="11">
        <f>SUM(F28:F35)</f>
        <v>0</v>
      </c>
      <c r="G37" s="72"/>
      <c r="H37" s="50" t="s">
        <v>42</v>
      </c>
      <c r="I37" s="11">
        <f>SUM(I28:I35)</f>
        <v>0</v>
      </c>
      <c r="J37" s="92"/>
      <c r="K37" s="12">
        <f>I37+F37</f>
        <v>0</v>
      </c>
      <c r="L37" s="158"/>
      <c r="M37" s="22"/>
      <c r="N37" s="16"/>
      <c r="O37" s="16"/>
      <c r="P37" s="16"/>
      <c r="Q37" s="16"/>
      <c r="R37" s="16"/>
      <c r="S37" s="16"/>
      <c r="T37" s="16"/>
    </row>
    <row r="38" spans="1:20" s="16" customFormat="1" ht="45" customHeight="1" thickBot="1" x14ac:dyDescent="0.25">
      <c r="A38" s="37"/>
      <c r="B38" s="30"/>
      <c r="C38" s="30"/>
      <c r="D38" s="31"/>
      <c r="E38" s="32"/>
      <c r="F38" s="33"/>
      <c r="G38" s="33"/>
      <c r="H38" s="32"/>
      <c r="I38" s="33"/>
      <c r="J38" s="31"/>
      <c r="K38" s="34"/>
      <c r="L38" s="158"/>
      <c r="M38" s="22"/>
    </row>
    <row r="39" spans="1:20" s="3" customFormat="1" ht="24.9" customHeight="1" thickBot="1" x14ac:dyDescent="0.25">
      <c r="A39" s="37"/>
      <c r="B39" s="2" t="s">
        <v>32</v>
      </c>
      <c r="C39" s="319">
        <f>C1</f>
        <v>0</v>
      </c>
      <c r="D39" s="320"/>
      <c r="E39" s="16"/>
      <c r="F39" s="19"/>
      <c r="G39" s="19"/>
      <c r="H39" s="16"/>
      <c r="I39" s="19"/>
      <c r="J39" s="19"/>
      <c r="K39" s="21"/>
      <c r="L39" s="158"/>
      <c r="M39" s="22"/>
      <c r="N39" s="16"/>
      <c r="O39" s="16"/>
      <c r="P39" s="16"/>
      <c r="Q39" s="16"/>
      <c r="R39" s="16"/>
      <c r="S39" s="16"/>
      <c r="T39" s="16"/>
    </row>
    <row r="40" spans="1:20" s="3" customFormat="1" ht="24.9" customHeight="1" thickBot="1" x14ac:dyDescent="0.25">
      <c r="A40" s="37"/>
      <c r="B40" s="2" t="s">
        <v>21</v>
      </c>
      <c r="C40" s="319">
        <f>C2</f>
        <v>0</v>
      </c>
      <c r="D40" s="320"/>
      <c r="E40" s="16"/>
      <c r="F40" s="19"/>
      <c r="G40" s="19"/>
      <c r="H40" s="16"/>
      <c r="I40" s="19"/>
      <c r="J40" s="19"/>
      <c r="K40" s="21"/>
      <c r="L40" s="158"/>
      <c r="M40" s="22"/>
      <c r="N40" s="16"/>
      <c r="O40" s="16"/>
      <c r="P40" s="16"/>
      <c r="Q40" s="16"/>
      <c r="R40" s="16"/>
      <c r="S40" s="16"/>
      <c r="T40" s="16"/>
    </row>
    <row r="41" spans="1:20" s="16" customFormat="1" ht="45" customHeight="1" thickBot="1" x14ac:dyDescent="0.25">
      <c r="A41" s="37"/>
      <c r="B41" s="26"/>
      <c r="C41" s="26"/>
      <c r="D41" s="27"/>
      <c r="E41" s="26"/>
      <c r="F41" s="27"/>
      <c r="G41" s="27"/>
      <c r="H41" s="26"/>
      <c r="I41" s="27"/>
      <c r="J41" s="27"/>
      <c r="K41" s="21"/>
      <c r="L41" s="158"/>
      <c r="M41" s="22"/>
    </row>
    <row r="42" spans="1:20" s="1" customFormat="1" ht="24.9" customHeight="1" x14ac:dyDescent="0.2">
      <c r="A42" s="38" t="s">
        <v>6</v>
      </c>
      <c r="B42" s="163" t="s">
        <v>36</v>
      </c>
      <c r="C42" s="62"/>
      <c r="D42" s="62"/>
      <c r="E42" s="62"/>
      <c r="F42" s="62"/>
      <c r="G42" s="62"/>
      <c r="H42" s="62"/>
      <c r="I42" s="62"/>
      <c r="J42" s="62"/>
      <c r="K42" s="83"/>
      <c r="L42" s="157"/>
      <c r="M42" s="122"/>
      <c r="N42" s="26"/>
      <c r="O42" s="26"/>
      <c r="P42" s="26"/>
      <c r="Q42" s="26"/>
      <c r="R42" s="26"/>
      <c r="S42" s="26"/>
      <c r="T42" s="26"/>
    </row>
    <row r="43" spans="1:20" s="1" customFormat="1" ht="24.9" customHeight="1" x14ac:dyDescent="0.2">
      <c r="A43" s="37"/>
      <c r="B43" s="84"/>
      <c r="C43" s="26"/>
      <c r="D43" s="27"/>
      <c r="E43" s="26"/>
      <c r="F43" s="65" t="s">
        <v>17</v>
      </c>
      <c r="G43" s="172"/>
      <c r="H43" s="66"/>
      <c r="I43" s="28" t="s">
        <v>25</v>
      </c>
      <c r="J43" s="27"/>
      <c r="K43" s="67"/>
      <c r="L43" s="157"/>
      <c r="M43" s="122"/>
      <c r="N43" s="26"/>
      <c r="O43" s="26"/>
      <c r="P43" s="26"/>
      <c r="Q43" s="26"/>
      <c r="R43" s="26"/>
      <c r="S43" s="26"/>
      <c r="T43" s="26"/>
    </row>
    <row r="44" spans="1:20" s="15" customFormat="1" ht="24.75" customHeight="1" x14ac:dyDescent="0.2">
      <c r="A44" s="37"/>
      <c r="B44" s="68" t="s">
        <v>34</v>
      </c>
      <c r="C44" s="28"/>
      <c r="D44" s="21"/>
      <c r="E44" s="28"/>
      <c r="F44" s="21" t="s">
        <v>13</v>
      </c>
      <c r="G44" s="21"/>
      <c r="H44" s="28"/>
      <c r="I44" s="21" t="s">
        <v>13</v>
      </c>
      <c r="J44" s="21"/>
      <c r="K44" s="67"/>
      <c r="L44" s="159"/>
      <c r="M44" s="123"/>
      <c r="N44" s="28"/>
      <c r="O44" s="28"/>
      <c r="P44" s="28"/>
      <c r="Q44" s="28"/>
      <c r="R44" s="28"/>
      <c r="S44" s="28"/>
      <c r="T44" s="28"/>
    </row>
    <row r="45" spans="1:20" s="1" customFormat="1" ht="15.6" customHeight="1" x14ac:dyDescent="0.2">
      <c r="A45" s="36"/>
      <c r="B45" s="310"/>
      <c r="C45" s="311"/>
      <c r="D45" s="311"/>
      <c r="E45" s="96"/>
      <c r="F45" s="167">
        <v>0</v>
      </c>
      <c r="G45" s="81"/>
      <c r="H45" s="81"/>
      <c r="I45" s="167">
        <v>0</v>
      </c>
      <c r="J45" s="69"/>
      <c r="K45" s="70"/>
      <c r="L45" s="309"/>
      <c r="M45" s="122"/>
      <c r="N45" s="26"/>
      <c r="O45" s="26"/>
      <c r="P45" s="26"/>
      <c r="Q45" s="26"/>
      <c r="R45" s="26"/>
      <c r="S45" s="26"/>
      <c r="T45" s="26"/>
    </row>
    <row r="46" spans="1:20" s="1" customFormat="1" ht="15.6" customHeight="1" x14ac:dyDescent="0.2">
      <c r="A46" s="36"/>
      <c r="B46" s="312"/>
      <c r="C46" s="315"/>
      <c r="D46" s="311"/>
      <c r="E46" s="97"/>
      <c r="F46" s="167">
        <v>0</v>
      </c>
      <c r="G46" s="82"/>
      <c r="H46" s="82"/>
      <c r="I46" s="167">
        <v>0</v>
      </c>
      <c r="J46" s="69"/>
      <c r="K46" s="70"/>
      <c r="L46" s="309"/>
      <c r="M46" s="122"/>
      <c r="N46" s="26"/>
      <c r="O46" s="26"/>
      <c r="P46" s="26"/>
      <c r="Q46" s="26"/>
      <c r="R46" s="26"/>
      <c r="S46" s="26"/>
      <c r="T46" s="26"/>
    </row>
    <row r="47" spans="1:20" s="1" customFormat="1" ht="15.6" customHeight="1" x14ac:dyDescent="0.2">
      <c r="A47" s="36"/>
      <c r="B47" s="312"/>
      <c r="C47" s="311"/>
      <c r="D47" s="311"/>
      <c r="E47" s="97"/>
      <c r="F47" s="167">
        <v>0</v>
      </c>
      <c r="G47" s="82"/>
      <c r="H47" s="82"/>
      <c r="I47" s="167">
        <v>0</v>
      </c>
      <c r="J47" s="69"/>
      <c r="K47" s="70"/>
      <c r="L47" s="309"/>
      <c r="M47" s="122"/>
      <c r="N47" s="26"/>
      <c r="O47" s="26"/>
      <c r="P47" s="26"/>
      <c r="Q47" s="26"/>
      <c r="R47" s="26"/>
      <c r="S47" s="26"/>
      <c r="T47" s="26"/>
    </row>
    <row r="48" spans="1:20" s="1" customFormat="1" ht="15.6" customHeight="1" x14ac:dyDescent="0.2">
      <c r="A48" s="36"/>
      <c r="B48" s="312"/>
      <c r="C48" s="311"/>
      <c r="D48" s="311"/>
      <c r="E48" s="97"/>
      <c r="F48" s="167">
        <v>0</v>
      </c>
      <c r="G48" s="82"/>
      <c r="H48" s="82"/>
      <c r="I48" s="167">
        <v>0</v>
      </c>
      <c r="J48" s="69"/>
      <c r="K48" s="70"/>
      <c r="L48" s="309"/>
      <c r="M48" s="122"/>
      <c r="N48" s="26"/>
      <c r="O48" s="26"/>
      <c r="P48" s="26"/>
      <c r="Q48" s="26"/>
      <c r="R48" s="26"/>
      <c r="S48" s="26"/>
      <c r="T48" s="26"/>
    </row>
    <row r="49" spans="1:20" s="1" customFormat="1" ht="15.6" customHeight="1" x14ac:dyDescent="0.2">
      <c r="A49" s="36"/>
      <c r="B49" s="312"/>
      <c r="C49" s="311"/>
      <c r="D49" s="311"/>
      <c r="E49" s="97"/>
      <c r="F49" s="167">
        <v>0</v>
      </c>
      <c r="G49" s="82"/>
      <c r="H49" s="82"/>
      <c r="I49" s="167">
        <v>0</v>
      </c>
      <c r="J49" s="69"/>
      <c r="K49" s="70"/>
      <c r="L49" s="309"/>
      <c r="M49" s="122"/>
      <c r="N49" s="26"/>
      <c r="O49" s="26"/>
      <c r="P49" s="26"/>
      <c r="Q49" s="26"/>
      <c r="R49" s="26"/>
      <c r="S49" s="26"/>
      <c r="T49" s="26"/>
    </row>
    <row r="50" spans="1:20" s="1" customFormat="1" ht="15.6" customHeight="1" x14ac:dyDescent="0.2">
      <c r="A50" s="36"/>
      <c r="B50" s="312"/>
      <c r="C50" s="311"/>
      <c r="D50" s="311"/>
      <c r="E50" s="97"/>
      <c r="F50" s="167">
        <v>0</v>
      </c>
      <c r="G50" s="82"/>
      <c r="H50" s="82"/>
      <c r="I50" s="167">
        <v>0</v>
      </c>
      <c r="J50" s="69"/>
      <c r="K50" s="70"/>
      <c r="L50" s="309"/>
      <c r="M50" s="122"/>
      <c r="N50" s="26"/>
      <c r="O50" s="26"/>
      <c r="P50" s="26"/>
      <c r="Q50" s="26"/>
      <c r="R50" s="26"/>
      <c r="S50" s="26"/>
      <c r="T50" s="26"/>
    </row>
    <row r="51" spans="1:20" s="1" customFormat="1" ht="15.6" customHeight="1" x14ac:dyDescent="0.2">
      <c r="A51" s="36"/>
      <c r="B51" s="312"/>
      <c r="C51" s="311"/>
      <c r="D51" s="311"/>
      <c r="E51" s="97"/>
      <c r="F51" s="167">
        <v>0</v>
      </c>
      <c r="G51" s="82"/>
      <c r="H51" s="82"/>
      <c r="I51" s="167">
        <v>0</v>
      </c>
      <c r="J51" s="69"/>
      <c r="K51" s="70"/>
      <c r="L51" s="309"/>
      <c r="M51" s="122"/>
      <c r="N51" s="26"/>
      <c r="O51" s="26"/>
      <c r="P51" s="26"/>
      <c r="Q51" s="26"/>
      <c r="R51" s="26"/>
      <c r="S51" s="26"/>
      <c r="T51" s="26"/>
    </row>
    <row r="52" spans="1:20" s="1" customFormat="1" ht="15.6" customHeight="1" x14ac:dyDescent="0.2">
      <c r="A52" s="36"/>
      <c r="B52" s="312"/>
      <c r="C52" s="311"/>
      <c r="D52" s="311"/>
      <c r="E52" s="99"/>
      <c r="F52" s="167">
        <v>0</v>
      </c>
      <c r="G52" s="82"/>
      <c r="H52" s="100"/>
      <c r="I52" s="167">
        <v>0</v>
      </c>
      <c r="J52" s="69"/>
      <c r="K52" s="86"/>
      <c r="L52" s="309"/>
      <c r="M52" s="122"/>
      <c r="N52" s="26"/>
      <c r="O52" s="26"/>
      <c r="P52" s="26"/>
      <c r="Q52" s="26"/>
      <c r="R52" s="26"/>
      <c r="S52" s="26"/>
      <c r="T52" s="26"/>
    </row>
    <row r="53" spans="1:20" s="1" customFormat="1" ht="24.9" customHeight="1" thickBot="1" x14ac:dyDescent="0.25">
      <c r="A53" s="36"/>
      <c r="B53" s="84"/>
      <c r="C53" s="26"/>
      <c r="D53" s="27"/>
      <c r="E53" s="26"/>
      <c r="F53" s="69"/>
      <c r="G53" s="69"/>
      <c r="H53" s="85"/>
      <c r="I53" s="69"/>
      <c r="J53" s="69"/>
      <c r="K53" s="70" t="s">
        <v>39</v>
      </c>
      <c r="L53" s="309"/>
      <c r="M53" s="122"/>
      <c r="N53" s="26"/>
      <c r="O53" s="26"/>
      <c r="P53" s="26"/>
      <c r="Q53" s="26"/>
      <c r="R53" s="26"/>
      <c r="S53" s="26"/>
      <c r="T53" s="26"/>
    </row>
    <row r="54" spans="1:20" s="3" customFormat="1" ht="24.9" customHeight="1" thickBot="1" x14ac:dyDescent="0.25">
      <c r="A54" s="37"/>
      <c r="B54" s="58"/>
      <c r="C54" s="59"/>
      <c r="D54" s="60"/>
      <c r="E54" s="50" t="s">
        <v>42</v>
      </c>
      <c r="F54" s="11">
        <f>SUM(F45:F52)</f>
        <v>0</v>
      </c>
      <c r="G54" s="72"/>
      <c r="H54" s="50" t="s">
        <v>42</v>
      </c>
      <c r="I54" s="11">
        <f>SUM(I45:I52)</f>
        <v>0</v>
      </c>
      <c r="J54" s="6"/>
      <c r="K54" s="12">
        <f>I54+F54</f>
        <v>0</v>
      </c>
      <c r="L54" s="309"/>
      <c r="M54" s="22"/>
      <c r="N54" s="16"/>
      <c r="O54" s="16"/>
      <c r="P54" s="16"/>
      <c r="Q54" s="16"/>
      <c r="R54" s="16"/>
      <c r="S54" s="16"/>
      <c r="T54" s="16"/>
    </row>
    <row r="55" spans="1:20" s="16" customFormat="1" ht="45" customHeight="1" thickBot="1" x14ac:dyDescent="0.25">
      <c r="A55" s="37"/>
      <c r="B55" s="17"/>
      <c r="D55" s="19"/>
      <c r="F55" s="19"/>
      <c r="G55" s="19"/>
      <c r="I55" s="19"/>
      <c r="J55" s="19"/>
      <c r="K55" s="21"/>
      <c r="L55" s="309"/>
      <c r="M55" s="22"/>
    </row>
    <row r="56" spans="1:20" s="1" customFormat="1" ht="24.9" customHeight="1" x14ac:dyDescent="0.2">
      <c r="A56" s="38" t="s">
        <v>8</v>
      </c>
      <c r="B56" s="163" t="s">
        <v>37</v>
      </c>
      <c r="C56" s="35"/>
      <c r="D56" s="61"/>
      <c r="E56" s="62"/>
      <c r="F56" s="61"/>
      <c r="G56" s="61"/>
      <c r="H56" s="62"/>
      <c r="I56" s="61"/>
      <c r="J56" s="61"/>
      <c r="K56" s="63"/>
      <c r="L56" s="157"/>
      <c r="M56" s="122"/>
      <c r="N56" s="26"/>
      <c r="O56" s="26"/>
      <c r="P56" s="26"/>
      <c r="Q56" s="26"/>
      <c r="R56" s="26"/>
      <c r="S56" s="26"/>
      <c r="T56" s="26"/>
    </row>
    <row r="57" spans="1:20" s="1" customFormat="1" ht="24.9" customHeight="1" x14ac:dyDescent="0.2">
      <c r="A57" s="37"/>
      <c r="B57" s="64"/>
      <c r="C57" s="26"/>
      <c r="D57" s="19"/>
      <c r="E57" s="26"/>
      <c r="F57" s="65" t="s">
        <v>17</v>
      </c>
      <c r="G57" s="172"/>
      <c r="H57" s="66"/>
      <c r="I57" s="28" t="s">
        <v>25</v>
      </c>
      <c r="J57" s="27"/>
      <c r="K57" s="67"/>
      <c r="L57" s="157"/>
      <c r="M57" s="122"/>
      <c r="N57" s="26"/>
      <c r="O57" s="26"/>
      <c r="P57" s="26"/>
      <c r="Q57" s="26"/>
      <c r="R57" s="26"/>
      <c r="S57" s="26"/>
      <c r="T57" s="26"/>
    </row>
    <row r="58" spans="1:20" s="15" customFormat="1" ht="23.25" customHeight="1" x14ac:dyDescent="0.2">
      <c r="A58" s="37"/>
      <c r="B58" s="68" t="s">
        <v>34</v>
      </c>
      <c r="C58" s="28"/>
      <c r="D58" s="21"/>
      <c r="E58" s="28"/>
      <c r="F58" s="21" t="s">
        <v>13</v>
      </c>
      <c r="G58" s="21"/>
      <c r="H58" s="28"/>
      <c r="I58" s="21" t="s">
        <v>13</v>
      </c>
      <c r="J58" s="21"/>
      <c r="K58" s="67"/>
      <c r="L58" s="159"/>
      <c r="M58" s="123"/>
      <c r="N58" s="28"/>
      <c r="O58" s="28"/>
      <c r="P58" s="28"/>
      <c r="Q58" s="28"/>
      <c r="R58" s="28"/>
      <c r="S58" s="28"/>
      <c r="T58" s="28"/>
    </row>
    <row r="59" spans="1:20" s="1" customFormat="1" ht="15.6" customHeight="1" x14ac:dyDescent="0.2">
      <c r="A59" s="37"/>
      <c r="B59" s="310"/>
      <c r="C59" s="311"/>
      <c r="D59" s="311"/>
      <c r="E59" s="96"/>
      <c r="F59" s="167">
        <v>0</v>
      </c>
      <c r="G59" s="81"/>
      <c r="H59" s="81"/>
      <c r="I59" s="167">
        <v>0</v>
      </c>
      <c r="J59" s="69"/>
      <c r="K59" s="70"/>
      <c r="L59" s="309" t="s">
        <v>82</v>
      </c>
      <c r="M59" s="122"/>
      <c r="N59" s="26"/>
      <c r="O59" s="26"/>
      <c r="P59" s="26"/>
      <c r="Q59" s="26"/>
      <c r="R59" s="26"/>
      <c r="S59" s="26"/>
      <c r="T59" s="26"/>
    </row>
    <row r="60" spans="1:20" s="1" customFormat="1" ht="15.6" customHeight="1" x14ac:dyDescent="0.2">
      <c r="A60" s="37"/>
      <c r="B60" s="312"/>
      <c r="C60" s="311"/>
      <c r="D60" s="311"/>
      <c r="E60" s="97"/>
      <c r="F60" s="167">
        <v>0</v>
      </c>
      <c r="G60" s="82"/>
      <c r="H60" s="82"/>
      <c r="I60" s="167">
        <v>0</v>
      </c>
      <c r="J60" s="69"/>
      <c r="K60" s="70"/>
      <c r="L60" s="309"/>
      <c r="M60" s="122"/>
      <c r="N60" s="26"/>
      <c r="O60" s="26"/>
      <c r="P60" s="26"/>
      <c r="Q60" s="26"/>
      <c r="R60" s="26"/>
      <c r="S60" s="26"/>
      <c r="T60" s="26"/>
    </row>
    <row r="61" spans="1:20" s="1" customFormat="1" ht="15.6" customHeight="1" x14ac:dyDescent="0.2">
      <c r="A61" s="37"/>
      <c r="B61" s="313"/>
      <c r="C61" s="311"/>
      <c r="D61" s="311"/>
      <c r="E61" s="97"/>
      <c r="F61" s="167">
        <v>0</v>
      </c>
      <c r="G61" s="82"/>
      <c r="H61" s="82"/>
      <c r="I61" s="167">
        <v>0</v>
      </c>
      <c r="J61" s="69"/>
      <c r="K61" s="70"/>
      <c r="L61" s="309"/>
      <c r="M61" s="122"/>
      <c r="N61" s="26"/>
      <c r="O61" s="26"/>
      <c r="P61" s="26"/>
      <c r="Q61" s="26"/>
      <c r="R61" s="26"/>
      <c r="S61" s="26"/>
      <c r="T61" s="26"/>
    </row>
    <row r="62" spans="1:20" s="1" customFormat="1" ht="15.6" customHeight="1" x14ac:dyDescent="0.2">
      <c r="A62" s="37"/>
      <c r="B62" s="312"/>
      <c r="C62" s="311"/>
      <c r="D62" s="311"/>
      <c r="E62" s="97"/>
      <c r="F62" s="167">
        <v>0</v>
      </c>
      <c r="G62" s="82"/>
      <c r="H62" s="82"/>
      <c r="I62" s="167">
        <v>0</v>
      </c>
      <c r="J62" s="69"/>
      <c r="K62" s="70"/>
      <c r="L62" s="309"/>
      <c r="M62" s="122"/>
      <c r="N62" s="26"/>
      <c r="O62" s="26"/>
      <c r="P62" s="26"/>
      <c r="Q62" s="26"/>
      <c r="R62" s="26"/>
      <c r="S62" s="26"/>
      <c r="T62" s="26"/>
    </row>
    <row r="63" spans="1:20" s="1" customFormat="1" ht="15.6" customHeight="1" x14ac:dyDescent="0.2">
      <c r="A63" s="37"/>
      <c r="B63" s="314"/>
      <c r="C63" s="315"/>
      <c r="D63" s="315"/>
      <c r="E63" s="97"/>
      <c r="F63" s="167">
        <v>0</v>
      </c>
      <c r="G63" s="82"/>
      <c r="H63" s="82"/>
      <c r="I63" s="167">
        <v>0</v>
      </c>
      <c r="J63" s="69"/>
      <c r="K63" s="70"/>
      <c r="L63" s="164"/>
      <c r="M63" s="122"/>
      <c r="N63" s="26"/>
      <c r="O63" s="26"/>
      <c r="P63" s="26"/>
      <c r="Q63" s="26"/>
      <c r="R63" s="26"/>
      <c r="S63" s="26"/>
      <c r="T63" s="26"/>
    </row>
    <row r="64" spans="1:20" s="1" customFormat="1" ht="15.6" customHeight="1" x14ac:dyDescent="0.2">
      <c r="A64" s="37"/>
      <c r="B64" s="312"/>
      <c r="C64" s="311"/>
      <c r="D64" s="311"/>
      <c r="E64" s="97"/>
      <c r="F64" s="167">
        <v>0</v>
      </c>
      <c r="G64" s="82"/>
      <c r="H64" s="82"/>
      <c r="I64" s="167">
        <v>0</v>
      </c>
      <c r="J64" s="69"/>
      <c r="K64" s="70"/>
      <c r="L64" s="309" t="s">
        <v>84</v>
      </c>
      <c r="M64" s="122"/>
      <c r="N64" s="26"/>
      <c r="O64" s="26"/>
      <c r="P64" s="26"/>
      <c r="Q64" s="26"/>
      <c r="R64" s="26"/>
      <c r="S64" s="26"/>
      <c r="T64" s="26"/>
    </row>
    <row r="65" spans="1:20" s="1" customFormat="1" ht="15.6" customHeight="1" x14ac:dyDescent="0.2">
      <c r="A65" s="37"/>
      <c r="B65" s="312"/>
      <c r="C65" s="311"/>
      <c r="D65" s="311"/>
      <c r="E65" s="97"/>
      <c r="F65" s="167">
        <v>0</v>
      </c>
      <c r="G65" s="82"/>
      <c r="H65" s="82"/>
      <c r="I65" s="167">
        <v>0</v>
      </c>
      <c r="J65" s="69"/>
      <c r="K65" s="70"/>
      <c r="L65" s="309"/>
      <c r="M65" s="122"/>
      <c r="N65" s="26"/>
      <c r="O65" s="26"/>
      <c r="P65" s="26"/>
      <c r="Q65" s="26"/>
      <c r="R65" s="26"/>
      <c r="S65" s="26"/>
      <c r="T65" s="26"/>
    </row>
    <row r="66" spans="1:20" s="1" customFormat="1" ht="15.6" customHeight="1" x14ac:dyDescent="0.2">
      <c r="A66" s="36"/>
      <c r="B66" s="312"/>
      <c r="C66" s="338"/>
      <c r="D66" s="338"/>
      <c r="E66" s="97"/>
      <c r="F66" s="167">
        <v>0</v>
      </c>
      <c r="G66" s="82"/>
      <c r="H66" s="98"/>
      <c r="I66" s="167">
        <v>0</v>
      </c>
      <c r="J66" s="69"/>
      <c r="K66" s="70"/>
      <c r="L66" s="309"/>
      <c r="M66" s="127"/>
      <c r="N66" s="126"/>
      <c r="O66" s="126"/>
      <c r="P66" s="126"/>
      <c r="Q66" s="26"/>
      <c r="R66" s="26"/>
      <c r="S66" s="26"/>
      <c r="T66" s="26"/>
    </row>
    <row r="67" spans="1:20" s="1" customFormat="1" ht="24.9" customHeight="1" thickBot="1" x14ac:dyDescent="0.25">
      <c r="A67" s="36"/>
      <c r="B67" s="84"/>
      <c r="C67" s="26"/>
      <c r="D67" s="27"/>
      <c r="E67" s="26"/>
      <c r="F67" s="4"/>
      <c r="G67" s="69"/>
      <c r="H67" s="71"/>
      <c r="I67" s="4"/>
      <c r="J67" s="69"/>
      <c r="K67" s="70" t="s">
        <v>40</v>
      </c>
      <c r="L67" s="309"/>
      <c r="M67" s="127"/>
      <c r="N67" s="126"/>
      <c r="O67" s="126"/>
      <c r="P67" s="126"/>
      <c r="Q67" s="26"/>
      <c r="R67" s="26"/>
      <c r="S67" s="26"/>
      <c r="T67" s="26"/>
    </row>
    <row r="68" spans="1:20" s="3" customFormat="1" ht="24.9" customHeight="1" thickBot="1" x14ac:dyDescent="0.25">
      <c r="A68" s="37"/>
      <c r="B68" s="58"/>
      <c r="C68" s="59"/>
      <c r="D68" s="60"/>
      <c r="E68" s="50" t="s">
        <v>42</v>
      </c>
      <c r="F68" s="11">
        <f>SUM(F59:F66)</f>
        <v>0</v>
      </c>
      <c r="G68" s="72"/>
      <c r="H68" s="50" t="s">
        <v>42</v>
      </c>
      <c r="I68" s="11">
        <f>SUM(I59:I66)</f>
        <v>0</v>
      </c>
      <c r="J68" s="6"/>
      <c r="K68" s="12">
        <f>I68+F68</f>
        <v>0</v>
      </c>
      <c r="L68" s="309"/>
      <c r="M68" s="22"/>
      <c r="N68" s="16"/>
      <c r="O68" s="16"/>
      <c r="P68" s="16"/>
      <c r="Q68" s="16"/>
      <c r="R68" s="16"/>
      <c r="S68" s="16"/>
      <c r="T68" s="16"/>
    </row>
    <row r="69" spans="1:20" s="16" customFormat="1" ht="45" customHeight="1" thickBot="1" x14ac:dyDescent="0.25">
      <c r="A69" s="37"/>
      <c r="B69" s="35"/>
      <c r="D69" s="19"/>
      <c r="F69" s="33"/>
      <c r="G69" s="33"/>
      <c r="H69" s="33"/>
      <c r="I69" s="33"/>
      <c r="J69" s="33"/>
      <c r="K69" s="34"/>
      <c r="L69" s="164"/>
      <c r="M69" s="22"/>
    </row>
    <row r="70" spans="1:20" s="3" customFormat="1" ht="24.9" customHeight="1" x14ac:dyDescent="0.2">
      <c r="A70" s="38" t="s">
        <v>9</v>
      </c>
      <c r="B70" s="163" t="s">
        <v>55</v>
      </c>
      <c r="C70" s="42"/>
      <c r="D70" s="43"/>
      <c r="E70" s="44"/>
      <c r="F70" s="35"/>
      <c r="G70" s="35"/>
      <c r="H70" s="35"/>
      <c r="I70" s="35"/>
      <c r="J70" s="35"/>
      <c r="K70" s="51"/>
      <c r="L70" s="158"/>
      <c r="M70" s="22"/>
      <c r="N70" s="16"/>
      <c r="O70" s="16"/>
      <c r="P70" s="16"/>
      <c r="Q70" s="16"/>
      <c r="R70" s="16"/>
      <c r="S70" s="16"/>
      <c r="T70" s="16"/>
    </row>
    <row r="71" spans="1:20" s="3" customFormat="1" ht="24.9" customHeight="1" x14ac:dyDescent="0.2">
      <c r="A71" s="38"/>
      <c r="B71" s="45"/>
      <c r="C71" s="29"/>
      <c r="D71" s="46"/>
      <c r="E71" s="16"/>
      <c r="F71" s="52" t="s">
        <v>17</v>
      </c>
      <c r="G71" s="103"/>
      <c r="H71" s="16"/>
      <c r="I71" s="53" t="s">
        <v>25</v>
      </c>
      <c r="J71" s="54"/>
      <c r="K71" s="55" t="s">
        <v>19</v>
      </c>
      <c r="L71" s="158"/>
      <c r="M71" s="22"/>
      <c r="N71" s="16"/>
      <c r="O71" s="16"/>
      <c r="P71" s="16"/>
      <c r="Q71" s="16"/>
      <c r="R71" s="16"/>
      <c r="S71" s="16"/>
      <c r="T71" s="16"/>
    </row>
    <row r="72" spans="1:20" s="7" customFormat="1" ht="24.9" customHeight="1" thickBot="1" x14ac:dyDescent="0.25">
      <c r="A72" s="39"/>
      <c r="B72" s="47"/>
      <c r="C72" s="48"/>
      <c r="D72" s="49"/>
      <c r="E72" s="50" t="s">
        <v>42</v>
      </c>
      <c r="F72" s="13">
        <f>SUM(F23+F37+F54+F68)</f>
        <v>0</v>
      </c>
      <c r="G72" s="56"/>
      <c r="H72" s="50" t="s">
        <v>42</v>
      </c>
      <c r="I72" s="13">
        <f>SUM(I23+I37+I54+I68)</f>
        <v>0</v>
      </c>
      <c r="J72" s="56"/>
      <c r="K72" s="14">
        <f>F72+I72</f>
        <v>0</v>
      </c>
      <c r="L72" s="161"/>
      <c r="M72" s="128"/>
      <c r="N72" s="29"/>
      <c r="O72" s="29"/>
      <c r="P72" s="29"/>
      <c r="Q72" s="29"/>
      <c r="R72" s="29"/>
      <c r="S72" s="29"/>
      <c r="T72" s="29"/>
    </row>
    <row r="73" spans="1:20" s="23" customFormat="1" ht="15.6" customHeight="1" x14ac:dyDescent="0.2">
      <c r="A73" s="40"/>
      <c r="D73" s="24"/>
      <c r="F73" s="73"/>
      <c r="G73" s="73"/>
      <c r="I73" s="24"/>
      <c r="J73" s="24"/>
      <c r="K73" s="25"/>
      <c r="L73" s="162"/>
      <c r="M73" s="74"/>
    </row>
    <row r="74" spans="1:20" s="23" customFormat="1" ht="50.1" customHeight="1" x14ac:dyDescent="0.2">
      <c r="A74" s="40"/>
      <c r="B74" s="328" t="s">
        <v>62</v>
      </c>
      <c r="C74" s="329"/>
      <c r="D74" s="329"/>
      <c r="E74" s="329"/>
      <c r="F74" s="329"/>
      <c r="G74" s="329"/>
      <c r="H74" s="329"/>
      <c r="I74" s="329"/>
      <c r="J74" s="329"/>
      <c r="K74" s="330"/>
      <c r="L74" s="162"/>
      <c r="M74" s="74"/>
    </row>
    <row r="75" spans="1:20" s="23" customFormat="1" ht="50.1" customHeight="1" x14ac:dyDescent="0.2">
      <c r="A75" s="40"/>
      <c r="B75" s="331"/>
      <c r="C75" s="332"/>
      <c r="D75" s="332"/>
      <c r="E75" s="332"/>
      <c r="F75" s="332"/>
      <c r="G75" s="332"/>
      <c r="H75" s="332"/>
      <c r="I75" s="332"/>
      <c r="J75" s="332"/>
      <c r="K75" s="333"/>
      <c r="L75" s="162"/>
      <c r="M75" s="74"/>
    </row>
    <row r="76" spans="1:20" s="23" customFormat="1" ht="100.5" customHeight="1" x14ac:dyDescent="0.2">
      <c r="A76" s="40"/>
      <c r="D76" s="24"/>
      <c r="F76" s="24"/>
      <c r="G76" s="24"/>
      <c r="I76" s="24"/>
      <c r="J76" s="24"/>
      <c r="K76" s="75"/>
      <c r="L76" s="156"/>
      <c r="M76" s="74"/>
    </row>
    <row r="77" spans="1:20" s="23" customFormat="1" ht="100.5" customHeight="1" x14ac:dyDescent="0.2">
      <c r="A77" s="40"/>
      <c r="D77" s="24"/>
      <c r="F77" s="24"/>
      <c r="G77" s="24"/>
      <c r="I77" s="24"/>
      <c r="J77" s="24"/>
      <c r="K77" s="25"/>
      <c r="L77" s="156"/>
      <c r="M77" s="74"/>
    </row>
    <row r="78" spans="1:20" s="23" customFormat="1" ht="100.5" customHeight="1" x14ac:dyDescent="0.2">
      <c r="A78" s="40"/>
      <c r="D78" s="24"/>
      <c r="F78" s="24"/>
      <c r="G78" s="24"/>
      <c r="I78" s="24"/>
      <c r="J78" s="24"/>
      <c r="K78" s="25"/>
      <c r="L78" s="156"/>
      <c r="M78" s="74"/>
    </row>
    <row r="79" spans="1:20" s="23" customFormat="1" ht="100.5" customHeight="1" x14ac:dyDescent="0.2">
      <c r="A79" s="40"/>
      <c r="D79" s="24"/>
      <c r="F79" s="24"/>
      <c r="G79" s="24"/>
      <c r="I79" s="24"/>
      <c r="J79" s="24"/>
      <c r="K79" s="25"/>
      <c r="L79" s="156"/>
      <c r="M79" s="74"/>
    </row>
    <row r="80" spans="1:20" s="23" customFormat="1" ht="100.5" customHeight="1" x14ac:dyDescent="0.2">
      <c r="A80" s="40"/>
      <c r="D80" s="24"/>
      <c r="F80" s="24"/>
      <c r="G80" s="24"/>
      <c r="I80" s="24"/>
      <c r="J80" s="24"/>
      <c r="K80" s="25"/>
      <c r="L80" s="156"/>
      <c r="M80" s="74"/>
    </row>
    <row r="81" spans="2:11" ht="100.5" customHeight="1" x14ac:dyDescent="0.2">
      <c r="B81" s="23"/>
      <c r="C81" s="23"/>
      <c r="D81" s="24"/>
      <c r="E81" s="23"/>
      <c r="F81" s="24"/>
      <c r="G81" s="24"/>
      <c r="H81" s="23"/>
      <c r="I81" s="24"/>
      <c r="J81" s="24"/>
      <c r="K81" s="25"/>
    </row>
    <row r="82" spans="2:11" ht="100.5" customHeight="1" x14ac:dyDescent="0.2">
      <c r="B82" s="23"/>
      <c r="C82" s="23"/>
      <c r="D82" s="24"/>
      <c r="E82" s="23"/>
      <c r="F82" s="24"/>
      <c r="G82" s="24"/>
      <c r="H82" s="23"/>
      <c r="I82" s="24"/>
      <c r="J82" s="24"/>
      <c r="K82" s="25"/>
    </row>
    <row r="83" spans="2:11" ht="100.5" customHeight="1" x14ac:dyDescent="0.2">
      <c r="B83" s="23"/>
      <c r="C83" s="23"/>
      <c r="D83" s="24"/>
      <c r="E83" s="23"/>
      <c r="F83" s="24"/>
      <c r="G83" s="24"/>
      <c r="H83" s="23"/>
      <c r="I83" s="24"/>
      <c r="J83" s="24"/>
      <c r="K83" s="25"/>
    </row>
    <row r="84" spans="2:11" ht="100.5" customHeight="1" x14ac:dyDescent="0.2">
      <c r="B84" s="23"/>
      <c r="C84" s="23"/>
      <c r="D84" s="24"/>
      <c r="E84" s="23"/>
      <c r="F84" s="24"/>
      <c r="G84" s="24"/>
      <c r="H84" s="23"/>
      <c r="I84" s="24"/>
      <c r="J84" s="24"/>
      <c r="K84" s="25"/>
    </row>
    <row r="85" spans="2:11" ht="100.5" customHeight="1" x14ac:dyDescent="0.2">
      <c r="B85" s="23"/>
      <c r="C85" s="23"/>
      <c r="D85" s="24"/>
      <c r="E85" s="23"/>
      <c r="F85" s="24"/>
      <c r="G85" s="24"/>
      <c r="H85" s="23"/>
      <c r="I85" s="24"/>
      <c r="J85" s="24"/>
      <c r="K85" s="25"/>
    </row>
    <row r="86" spans="2:11" ht="100.5" customHeight="1" x14ac:dyDescent="0.2">
      <c r="B86" s="23"/>
      <c r="C86" s="23"/>
      <c r="D86" s="24"/>
      <c r="E86" s="23"/>
      <c r="F86" s="24"/>
      <c r="G86" s="24"/>
      <c r="H86" s="23"/>
      <c r="I86" s="24"/>
      <c r="J86" s="24"/>
      <c r="K86" s="25"/>
    </row>
    <row r="87" spans="2:11" ht="100.5" customHeight="1" x14ac:dyDescent="0.2">
      <c r="B87" s="23"/>
      <c r="C87" s="23"/>
      <c r="D87" s="24"/>
      <c r="E87" s="23"/>
      <c r="F87" s="24"/>
      <c r="G87" s="24"/>
      <c r="H87" s="23"/>
      <c r="I87" s="24"/>
      <c r="J87" s="24"/>
      <c r="K87" s="25"/>
    </row>
    <row r="88" spans="2:11" ht="100.5" customHeight="1" x14ac:dyDescent="0.2">
      <c r="B88" s="23"/>
      <c r="C88" s="23"/>
      <c r="D88" s="24"/>
      <c r="E88" s="23"/>
      <c r="F88" s="24"/>
      <c r="G88" s="24"/>
      <c r="H88" s="23"/>
      <c r="I88" s="24"/>
      <c r="J88" s="24"/>
      <c r="K88" s="25"/>
    </row>
    <row r="89" spans="2:11" ht="100.5" customHeight="1" x14ac:dyDescent="0.2">
      <c r="B89" s="23"/>
      <c r="C89" s="23"/>
      <c r="D89" s="24"/>
      <c r="E89" s="23"/>
      <c r="F89" s="24"/>
      <c r="G89" s="24"/>
      <c r="H89" s="23"/>
      <c r="I89" s="24"/>
      <c r="J89" s="24"/>
      <c r="K89" s="25"/>
    </row>
    <row r="90" spans="2:11" ht="100.5" customHeight="1" x14ac:dyDescent="0.2">
      <c r="B90" s="23"/>
      <c r="C90" s="23"/>
      <c r="D90" s="24"/>
      <c r="E90" s="23"/>
      <c r="F90" s="24"/>
      <c r="G90" s="24"/>
      <c r="H90" s="23"/>
      <c r="I90" s="24"/>
      <c r="J90" s="24"/>
      <c r="K90" s="25"/>
    </row>
    <row r="91" spans="2:11" ht="100.5" customHeight="1" x14ac:dyDescent="0.2">
      <c r="B91" s="23"/>
      <c r="C91" s="23"/>
      <c r="D91" s="24"/>
      <c r="E91" s="23"/>
      <c r="F91" s="24"/>
      <c r="G91" s="24"/>
      <c r="H91" s="23"/>
      <c r="I91" s="24"/>
      <c r="J91" s="24"/>
      <c r="K91" s="25"/>
    </row>
    <row r="92" spans="2:11" ht="15.6" customHeight="1" x14ac:dyDescent="0.2">
      <c r="B92" s="23"/>
      <c r="C92" s="23"/>
      <c r="D92" s="24"/>
      <c r="E92" s="23"/>
      <c r="F92" s="24"/>
      <c r="G92" s="24"/>
      <c r="H92" s="23"/>
      <c r="I92" s="24"/>
      <c r="J92" s="24"/>
      <c r="K92" s="25"/>
    </row>
    <row r="93" spans="2:11" ht="15.6" customHeight="1" x14ac:dyDescent="0.2">
      <c r="B93" s="23"/>
      <c r="C93" s="23"/>
      <c r="D93" s="24"/>
      <c r="E93" s="23"/>
      <c r="F93" s="24"/>
      <c r="G93" s="24"/>
      <c r="H93" s="23"/>
      <c r="I93" s="24"/>
      <c r="J93" s="24"/>
      <c r="K93" s="25"/>
    </row>
    <row r="94" spans="2:11" ht="15.6" customHeight="1" x14ac:dyDescent="0.2">
      <c r="B94" s="23"/>
      <c r="C94" s="23"/>
      <c r="D94" s="24"/>
      <c r="E94" s="23"/>
      <c r="F94" s="24"/>
      <c r="G94" s="24"/>
      <c r="H94" s="23"/>
      <c r="I94" s="24"/>
      <c r="J94" s="24"/>
      <c r="K94" s="25"/>
    </row>
    <row r="95" spans="2:11" ht="15.6" customHeight="1" x14ac:dyDescent="0.2">
      <c r="B95" s="23"/>
      <c r="C95" s="23"/>
      <c r="D95" s="24"/>
      <c r="E95" s="23"/>
      <c r="F95" s="24"/>
      <c r="G95" s="24"/>
      <c r="H95" s="23"/>
      <c r="I95" s="24"/>
      <c r="J95" s="24"/>
      <c r="K95" s="25"/>
    </row>
    <row r="96" spans="2:11" ht="15.6" customHeight="1" x14ac:dyDescent="0.2">
      <c r="B96" s="23"/>
      <c r="C96" s="23"/>
      <c r="D96" s="24"/>
      <c r="E96" s="23"/>
      <c r="F96" s="24"/>
      <c r="G96" s="24"/>
      <c r="H96" s="23"/>
      <c r="I96" s="24"/>
      <c r="J96" s="24"/>
      <c r="K96" s="25"/>
    </row>
    <row r="97" spans="2:11" ht="15.6" customHeight="1" x14ac:dyDescent="0.2">
      <c r="B97" s="23"/>
      <c r="C97" s="23"/>
      <c r="D97" s="24"/>
      <c r="E97" s="23"/>
      <c r="F97" s="24"/>
      <c r="G97" s="24"/>
      <c r="H97" s="23"/>
      <c r="I97" s="24"/>
      <c r="J97" s="24"/>
      <c r="K97" s="25"/>
    </row>
  </sheetData>
  <sheetProtection algorithmName="SHA-512" hashValue="g6iFmsuKmMi2GQm5HKw26IieQr19rTbYK+jYbPhF/kuy5cpTQfzPc+WZG8iTnsKgW7NinZSvNt3LGIZfptMdWQ==" saltValue="SecW79crbl9FNYkIejolpA==" spinCount="100000" sheet="1" selectLockedCells="1"/>
  <mergeCells count="30">
    <mergeCell ref="G6:K6"/>
    <mergeCell ref="B4:F4"/>
    <mergeCell ref="G4:K4"/>
    <mergeCell ref="B74:K75"/>
    <mergeCell ref="B8:E8"/>
    <mergeCell ref="C39:D39"/>
    <mergeCell ref="C40:D40"/>
    <mergeCell ref="B45:D45"/>
    <mergeCell ref="B59:D59"/>
    <mergeCell ref="B64:D64"/>
    <mergeCell ref="C1:D1"/>
    <mergeCell ref="C2:D2"/>
    <mergeCell ref="B6:F6"/>
    <mergeCell ref="B50:D50"/>
    <mergeCell ref="B51:D51"/>
    <mergeCell ref="B46:D46"/>
    <mergeCell ref="B47:D47"/>
    <mergeCell ref="B48:D48"/>
    <mergeCell ref="B49:D49"/>
    <mergeCell ref="L11:L21"/>
    <mergeCell ref="L59:L62"/>
    <mergeCell ref="L64:L68"/>
    <mergeCell ref="B65:D65"/>
    <mergeCell ref="B66:D66"/>
    <mergeCell ref="B60:D60"/>
    <mergeCell ref="B61:D61"/>
    <mergeCell ref="B62:D62"/>
    <mergeCell ref="B63:D63"/>
    <mergeCell ref="B52:D52"/>
    <mergeCell ref="L45:L55"/>
  </mergeCells>
  <phoneticPr fontId="0" type="noConversion"/>
  <conditionalFormatting sqref="B8">
    <cfRule type="cellIs" dxfId="9" priority="4" stopIfTrue="1" operator="equal">
      <formula>"Kies eerst uw systematiek voor de berekening van de subsidiabele kosten"</formula>
    </cfRule>
  </conditionalFormatting>
  <conditionalFormatting sqref="G6:K6">
    <cfRule type="cellIs" dxfId="8" priority="5" stopIfTrue="1" operator="equal">
      <formula>"Integrale kostensystematiek"</formula>
    </cfRule>
    <cfRule type="cellIs" dxfId="7" priority="6" stopIfTrue="1" operator="equal">
      <formula>"Loonkosten plus vaste opslag-systematiek"</formula>
    </cfRule>
    <cfRule type="cellIs" dxfId="6" priority="7" stopIfTrue="1" operator="equal">
      <formula>"vaste uurtarief-systematiek (vast uurtarief van 60 euro)"</formula>
    </cfRule>
  </conditionalFormatting>
  <conditionalFormatting sqref="E22">
    <cfRule type="cellIs" dxfId="5" priority="8" stopIfTrue="1" operator="equal">
      <formula>"Opslag algemene kosten (50%)"</formula>
    </cfRule>
  </conditionalFormatting>
  <conditionalFormatting sqref="G4:K4">
    <cfRule type="cellIs" dxfId="4" priority="1" stopIfTrue="1" operator="equal">
      <formula>"Groot bedrijf"</formula>
    </cfRule>
    <cfRule type="cellIs" dxfId="3" priority="2" stopIfTrue="1" operator="equal">
      <formula>"Onderzoeksorganisatie"</formula>
    </cfRule>
    <cfRule type="cellIs" dxfId="2" priority="3" stopIfTrue="1" operator="equal">
      <formula>"MKB"</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6:K6" xr:uid="{6675698F-FD53-4041-9168-92C62C4CB8AB}">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4:K4" xr:uid="{DFE60C55-8FDB-4280-BFD8-AF5AD2CFAC84}">
      <formula1>"[Maak een keuze],MKB,Onderzoeksorganisatie,Groot bedrijf"</formula1>
    </dataValidation>
    <dataValidation allowBlank="1" showInputMessage="1" showErrorMessage="1" promptTitle="Let op! Specificeer" prompt="Als u projectspecifieke kosten voor gebruik van apparatuur opvoert, dient u deze kosten en de afschrijvingsmethodiek nader te specificeren in het werkblad Specificatie apparatuur'." sqref="B45:D52" xr:uid="{3E18B48C-8CCF-4E8E-8A09-0632313290AA}"/>
    <dataValidation allowBlank="1" showInputMessage="1" showErrorMessage="1" promptTitle="Let op! Specificeer" prompt="Als u projectspecifieke kosten voor verbruikte materialen opvoert, dient u deze kosten nader te specificeren in het werkblad Specificatie materialen'." sqref="B28:B35" xr:uid="{9AEB9CF5-4FAD-41A9-8E10-D9FC426311DB}"/>
  </dataValidations>
  <printOptions horizontalCentered="1"/>
  <pageMargins left="0.19685039370078741" right="0.19685039370078741" top="0.6692913385826772" bottom="0.39370078740157483" header="0" footer="0"/>
  <pageSetup paperSize="9" scale="55" fitToHeight="2" orientation="landscape" horizontalDpi="4294967292" verticalDpi="300" r:id="rId1"/>
  <headerFooter alignWithMargins="0">
    <oddHeader>&amp;C&amp;A</oddHeader>
  </headerFooter>
  <rowBreaks count="1" manualBreakCount="1">
    <brk id="38"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324"/>
  <sheetViews>
    <sheetView topLeftCell="B1" zoomScale="70" zoomScaleNormal="70" workbookViewId="0">
      <selection activeCell="T2" sqref="T2"/>
    </sheetView>
  </sheetViews>
  <sheetFormatPr defaultColWidth="9" defaultRowHeight="12" x14ac:dyDescent="0.2"/>
  <cols>
    <col min="1" max="1" width="3.6640625" style="118" customWidth="1"/>
    <col min="2" max="4" width="23.77734375" style="101" customWidth="1"/>
    <col min="5" max="5" width="15.6640625" style="101" customWidth="1"/>
    <col min="6" max="6" width="2.6640625" style="101" customWidth="1"/>
    <col min="7" max="7" width="15.6640625" style="101" customWidth="1"/>
    <col min="8" max="8" width="2.6640625" style="101" customWidth="1"/>
    <col min="9" max="10" width="15.6640625" style="101" customWidth="1"/>
    <col min="11" max="11" width="2.6640625" style="101" customWidth="1"/>
    <col min="12" max="12" width="15.6640625" style="101" customWidth="1"/>
    <col min="13" max="13" width="2.6640625" style="101" customWidth="1"/>
    <col min="14" max="15" width="15.6640625" style="101" customWidth="1"/>
    <col min="16" max="16" width="3.6640625" style="101" customWidth="1"/>
    <col min="17" max="17" width="15.6640625" style="101" customWidth="1"/>
    <col min="18" max="18" width="1.88671875" style="118" customWidth="1"/>
    <col min="19" max="41" width="38.21875" style="118" customWidth="1"/>
    <col min="42" max="16384" width="9" style="101"/>
  </cols>
  <sheetData>
    <row r="1" spans="1:42" s="118" customFormat="1" ht="24.9" customHeight="1" x14ac:dyDescent="0.2">
      <c r="B1" s="147" t="s">
        <v>61</v>
      </c>
    </row>
    <row r="2" spans="1:42" s="118" customFormat="1" ht="15" customHeight="1" thickBot="1" x14ac:dyDescent="0.25"/>
    <row r="3" spans="1:42" s="108" customFormat="1" ht="24.9" customHeight="1" thickBot="1" x14ac:dyDescent="0.25">
      <c r="A3" s="111"/>
      <c r="B3" s="120" t="s">
        <v>21</v>
      </c>
      <c r="C3" s="121">
        <f>'Penvoerder-aanvrager 1'!C2</f>
        <v>0</v>
      </c>
      <c r="D3" s="16"/>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row>
    <row r="4" spans="1:42" s="111" customFormat="1" ht="45" customHeight="1" thickBot="1" x14ac:dyDescent="0.25"/>
    <row r="5" spans="1:42" s="108" customFormat="1" ht="24.9" customHeight="1" x14ac:dyDescent="0.2">
      <c r="A5" s="111"/>
      <c r="B5" s="351" t="s">
        <v>52</v>
      </c>
      <c r="C5" s="352"/>
      <c r="D5" s="353"/>
      <c r="E5" s="349" t="s">
        <v>17</v>
      </c>
      <c r="F5" s="350"/>
      <c r="G5" s="350"/>
      <c r="H5" s="347"/>
      <c r="I5" s="348"/>
      <c r="J5" s="345" t="s">
        <v>25</v>
      </c>
      <c r="K5" s="346"/>
      <c r="L5" s="346"/>
      <c r="M5" s="347"/>
      <c r="N5" s="348"/>
      <c r="O5" s="360" t="s">
        <v>46</v>
      </c>
      <c r="P5" s="195"/>
      <c r="Q5" s="343" t="s">
        <v>45</v>
      </c>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row>
    <row r="6" spans="1:42" s="108" customFormat="1" ht="24.9" customHeight="1" x14ac:dyDescent="0.2">
      <c r="A6" s="111"/>
      <c r="B6" s="175" t="s">
        <v>48</v>
      </c>
      <c r="C6" s="129" t="s">
        <v>22</v>
      </c>
      <c r="D6" s="176" t="s">
        <v>49</v>
      </c>
      <c r="E6" s="185" t="s">
        <v>13</v>
      </c>
      <c r="F6" s="119"/>
      <c r="G6" s="356" t="s">
        <v>54</v>
      </c>
      <c r="H6" s="119"/>
      <c r="I6" s="354" t="s">
        <v>53</v>
      </c>
      <c r="J6" s="358" t="s">
        <v>13</v>
      </c>
      <c r="K6" s="119"/>
      <c r="L6" s="356" t="s">
        <v>54</v>
      </c>
      <c r="M6" s="119"/>
      <c r="N6" s="354" t="s">
        <v>53</v>
      </c>
      <c r="O6" s="361"/>
      <c r="P6" s="119"/>
      <c r="Q6" s="344"/>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row>
    <row r="7" spans="1:42" s="108" customFormat="1" ht="24.9" customHeight="1" x14ac:dyDescent="0.2">
      <c r="A7" s="111"/>
      <c r="B7" s="177"/>
      <c r="C7" s="178"/>
      <c r="D7" s="176"/>
      <c r="E7" s="186"/>
      <c r="F7" s="113"/>
      <c r="G7" s="357"/>
      <c r="H7" s="113"/>
      <c r="I7" s="355"/>
      <c r="J7" s="359"/>
      <c r="K7" s="113"/>
      <c r="L7" s="357"/>
      <c r="M7" s="113"/>
      <c r="N7" s="355"/>
      <c r="O7" s="196"/>
      <c r="P7" s="113"/>
      <c r="Q7" s="197"/>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row>
    <row r="8" spans="1:42" s="108" customFormat="1" ht="24.9" customHeight="1" x14ac:dyDescent="0.2">
      <c r="A8" s="111"/>
      <c r="B8" s="179" t="s">
        <v>28</v>
      </c>
      <c r="C8" s="173">
        <f>'Penvoerder-aanvrager 1'!C1</f>
        <v>0</v>
      </c>
      <c r="D8" s="180" t="str">
        <f>'Penvoerder-aanvrager 1'!G4</f>
        <v>[Maak een keuze]</v>
      </c>
      <c r="E8" s="187">
        <f>'Penvoerder-aanvrager 1'!F72</f>
        <v>0</v>
      </c>
      <c r="F8" s="112"/>
      <c r="G8" s="199">
        <f>IF(D8="MKB",0.45,(IF(D8="Onderzoeksorganisatie",0.5,(IF(D8="Groot bedrijf",0.35,0)))))</f>
        <v>0</v>
      </c>
      <c r="H8" s="115"/>
      <c r="I8" s="188">
        <f>SUM(E8*G8)</f>
        <v>0</v>
      </c>
      <c r="J8" s="187">
        <f>'Penvoerder-aanvrager 1'!I72</f>
        <v>0</v>
      </c>
      <c r="K8" s="112"/>
      <c r="L8" s="199">
        <f>IF(D8="MKB",0.35,(IF(D8="Onderzoeksorganisatie",0.25,(IF(D8="Groot bedrijf",0.25,0)))))</f>
        <v>0</v>
      </c>
      <c r="M8" s="112"/>
      <c r="N8" s="188">
        <f>SUM(J8*L8)</f>
        <v>0</v>
      </c>
      <c r="O8" s="187">
        <f>SUM(E8+J8)</f>
        <v>0</v>
      </c>
      <c r="P8" s="112"/>
      <c r="Q8" s="188">
        <f>SUM(I8+N8)</f>
        <v>0</v>
      </c>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row>
    <row r="9" spans="1:42" s="108" customFormat="1" ht="24.9" customHeight="1" x14ac:dyDescent="0.2">
      <c r="A9" s="111"/>
      <c r="B9" s="179" t="s">
        <v>29</v>
      </c>
      <c r="C9" s="174">
        <f>'Aanvrager 2'!C1</f>
        <v>0</v>
      </c>
      <c r="D9" s="180" t="str">
        <f>'Aanvrager 2'!G4</f>
        <v>[Maak een keuze]</v>
      </c>
      <c r="E9" s="187">
        <f>'Aanvrager 2'!F72</f>
        <v>0</v>
      </c>
      <c r="F9" s="112"/>
      <c r="G9" s="199">
        <f>IF(D9="MKB",0.45,(IF(D9="Onderzoeksorganisatie",0.5,(IF(D9="Groot bedrijf",0.35,0)))))</f>
        <v>0</v>
      </c>
      <c r="H9" s="115"/>
      <c r="I9" s="188">
        <f>SUM(E9*G9)</f>
        <v>0</v>
      </c>
      <c r="J9" s="187">
        <f>'Aanvrager 2'!I72</f>
        <v>0</v>
      </c>
      <c r="K9" s="112"/>
      <c r="L9" s="199">
        <f>IF(D9="MKB",0.35,(IF(D9="Onderzoeksorganisatie",0.25,(IF(D9="Groot bedrijf",0.25,0)))))</f>
        <v>0</v>
      </c>
      <c r="M9" s="112"/>
      <c r="N9" s="188">
        <f>SUM(J9*L9)</f>
        <v>0</v>
      </c>
      <c r="O9" s="187">
        <f>SUM(E9+J9)</f>
        <v>0</v>
      </c>
      <c r="P9" s="112"/>
      <c r="Q9" s="188">
        <f>SUM(I9+N9)</f>
        <v>0</v>
      </c>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row>
    <row r="10" spans="1:42" s="108" customFormat="1" ht="24.9" customHeight="1" x14ac:dyDescent="0.2">
      <c r="A10" s="111"/>
      <c r="B10" s="179" t="s">
        <v>30</v>
      </c>
      <c r="C10" s="173">
        <f>'Aanvrager 3'!C1</f>
        <v>0</v>
      </c>
      <c r="D10" s="180" t="str">
        <f>'Aanvrager 3'!G4</f>
        <v>[Maak een keuze]</v>
      </c>
      <c r="E10" s="187">
        <f>'Aanvrager 3'!F72</f>
        <v>0</v>
      </c>
      <c r="F10" s="112"/>
      <c r="G10" s="199">
        <f>IF(D10="MKB",0.45,(IF(D10="Onderzoeksorganisatie",0.5,(IF(D10="Groot bedrijf",0.35,0)))))</f>
        <v>0</v>
      </c>
      <c r="H10" s="115"/>
      <c r="I10" s="188">
        <f>SUM(E10*G10)</f>
        <v>0</v>
      </c>
      <c r="J10" s="187">
        <f>'Aanvrager 3'!I72</f>
        <v>0</v>
      </c>
      <c r="K10" s="112"/>
      <c r="L10" s="199">
        <f>IF(D10="MKB",0.35,(IF(D10="Onderzoeksorganisatie",0.25,(IF(D10="Groot bedrijf",0.25,0)))))</f>
        <v>0</v>
      </c>
      <c r="M10" s="112"/>
      <c r="N10" s="188">
        <f>SUM(J10*L10)</f>
        <v>0</v>
      </c>
      <c r="O10" s="187">
        <f>SUM(E10+J10)</f>
        <v>0</v>
      </c>
      <c r="P10" s="112"/>
      <c r="Q10" s="188">
        <f>SUM(I10+N10)</f>
        <v>0</v>
      </c>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row>
    <row r="11" spans="1:42" s="109" customFormat="1" ht="24.9" customHeight="1" thickBot="1" x14ac:dyDescent="0.25">
      <c r="A11" s="111"/>
      <c r="B11" s="179"/>
      <c r="C11" s="114"/>
      <c r="D11" s="181"/>
      <c r="E11" s="189"/>
      <c r="F11" s="112"/>
      <c r="G11" s="112"/>
      <c r="H11" s="115"/>
      <c r="I11" s="190"/>
      <c r="J11" s="189"/>
      <c r="K11" s="112"/>
      <c r="L11" s="110"/>
      <c r="M11" s="112"/>
      <c r="N11" s="190"/>
      <c r="O11" s="189"/>
      <c r="P11" s="112"/>
      <c r="Q11" s="198"/>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row>
    <row r="12" spans="1:42" s="108" customFormat="1" ht="24.9" customHeight="1" thickBot="1" x14ac:dyDescent="0.25">
      <c r="A12" s="111"/>
      <c r="B12" s="182"/>
      <c r="C12" s="183"/>
      <c r="D12" s="184" t="s">
        <v>23</v>
      </c>
      <c r="E12" s="191">
        <f>SUM(E8:E11)</f>
        <v>0</v>
      </c>
      <c r="F12" s="192"/>
      <c r="G12" s="192"/>
      <c r="H12" s="193"/>
      <c r="I12" s="194">
        <f>SUM(I8:I10)</f>
        <v>0</v>
      </c>
      <c r="J12" s="191">
        <f>SUM(J8:J11)</f>
        <v>0</v>
      </c>
      <c r="K12" s="192"/>
      <c r="L12" s="192"/>
      <c r="M12" s="192"/>
      <c r="N12" s="194">
        <f>SUM(N8:N10)</f>
        <v>0</v>
      </c>
      <c r="O12" s="191">
        <f>SUM(O8:O10)</f>
        <v>0</v>
      </c>
      <c r="P12" s="192"/>
      <c r="Q12" s="194">
        <f>SUM(Q8:Q10)</f>
        <v>0</v>
      </c>
      <c r="R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row>
    <row r="13" spans="1:42" s="111" customFormat="1" ht="20.100000000000001" customHeight="1" x14ac:dyDescent="0.2">
      <c r="B13" s="116"/>
    </row>
    <row r="14" spans="1:42" s="111" customFormat="1" ht="20.100000000000001" customHeight="1" x14ac:dyDescent="0.2">
      <c r="E14" s="116"/>
      <c r="F14" s="116"/>
      <c r="G14" s="116"/>
    </row>
    <row r="15" spans="1:42" s="118" customFormat="1" ht="20.100000000000001" customHeight="1" x14ac:dyDescent="0.2">
      <c r="B15" s="117"/>
      <c r="O15" s="150" t="s">
        <v>80</v>
      </c>
    </row>
    <row r="16" spans="1:42" s="118" customFormat="1" ht="20.100000000000001" customHeight="1" x14ac:dyDescent="0.2">
      <c r="B16" s="117"/>
    </row>
    <row r="17" spans="2:12" s="118" customFormat="1" ht="20.100000000000001" customHeight="1" x14ac:dyDescent="0.2">
      <c r="B17" s="117"/>
      <c r="H17" s="102"/>
      <c r="I17" s="102"/>
      <c r="J17" s="102"/>
      <c r="K17" s="102"/>
      <c r="L17" s="102"/>
    </row>
    <row r="18" spans="2:12" s="118" customFormat="1" ht="20.100000000000001" customHeight="1" x14ac:dyDescent="0.2">
      <c r="H18" s="102"/>
      <c r="I18" s="102"/>
      <c r="J18" s="102"/>
      <c r="K18" s="102"/>
      <c r="L18" s="102"/>
    </row>
    <row r="19" spans="2:12" s="118" customFormat="1" ht="20.100000000000001" customHeight="1" x14ac:dyDescent="0.2">
      <c r="H19" s="102"/>
      <c r="I19" s="102"/>
      <c r="J19" s="102"/>
      <c r="K19" s="102"/>
      <c r="L19" s="102"/>
    </row>
    <row r="20" spans="2:12" s="118" customFormat="1" ht="20.100000000000001" customHeight="1" x14ac:dyDescent="0.2">
      <c r="H20" s="102"/>
      <c r="I20" s="102"/>
      <c r="J20" s="102"/>
      <c r="K20" s="102"/>
      <c r="L20" s="102"/>
    </row>
    <row r="21" spans="2:12" s="118" customFormat="1" ht="20.100000000000001" customHeight="1" x14ac:dyDescent="0.2">
      <c r="H21" s="102"/>
      <c r="I21" s="102"/>
      <c r="J21" s="102"/>
      <c r="K21" s="102"/>
      <c r="L21" s="102"/>
    </row>
    <row r="22" spans="2:12" s="118" customFormat="1" ht="20.100000000000001" customHeight="1" x14ac:dyDescent="0.2">
      <c r="H22" s="102"/>
      <c r="I22" s="102"/>
      <c r="J22" s="102"/>
      <c r="K22" s="102"/>
      <c r="L22" s="102"/>
    </row>
    <row r="23" spans="2:12" s="118" customFormat="1" ht="20.100000000000001" customHeight="1" x14ac:dyDescent="0.2">
      <c r="H23" s="102"/>
      <c r="I23" s="102"/>
      <c r="J23" s="102"/>
      <c r="K23" s="102"/>
      <c r="L23" s="102"/>
    </row>
    <row r="24" spans="2:12" s="118" customFormat="1" ht="20.100000000000001" customHeight="1" x14ac:dyDescent="0.2">
      <c r="H24" s="102"/>
      <c r="I24" s="102"/>
      <c r="J24" s="102"/>
      <c r="K24" s="102"/>
      <c r="L24" s="102"/>
    </row>
    <row r="25" spans="2:12" s="118" customFormat="1" ht="20.100000000000001" customHeight="1" x14ac:dyDescent="0.2"/>
    <row r="26" spans="2:12" s="118" customFormat="1" ht="20.100000000000001" customHeight="1" x14ac:dyDescent="0.2"/>
    <row r="27" spans="2:12" s="118" customFormat="1" ht="20.100000000000001" customHeight="1" x14ac:dyDescent="0.2"/>
    <row r="28" spans="2:12" s="118" customFormat="1" ht="20.100000000000001" customHeight="1" x14ac:dyDescent="0.2"/>
    <row r="29" spans="2:12" s="118" customFormat="1" ht="20.100000000000001" customHeight="1" x14ac:dyDescent="0.2"/>
    <row r="30" spans="2:12" s="118" customFormat="1" ht="20.100000000000001" customHeight="1" x14ac:dyDescent="0.2"/>
    <row r="31" spans="2:12" s="118" customFormat="1" ht="20.100000000000001" customHeight="1" x14ac:dyDescent="0.2"/>
    <row r="32" spans="2:12" s="118" customFormat="1" ht="20.100000000000001" customHeight="1" x14ac:dyDescent="0.2"/>
    <row r="33" s="118" customFormat="1" ht="20.100000000000001" customHeight="1" x14ac:dyDescent="0.2"/>
    <row r="34" s="118" customFormat="1" ht="20.100000000000001" customHeight="1" x14ac:dyDescent="0.2"/>
    <row r="35" s="118" customFormat="1" ht="20.100000000000001" customHeight="1" x14ac:dyDescent="0.2"/>
    <row r="36" s="118" customFormat="1" ht="20.100000000000001" customHeight="1" x14ac:dyDescent="0.2"/>
    <row r="37" s="118" customFormat="1" ht="20.100000000000001" customHeight="1" x14ac:dyDescent="0.2"/>
    <row r="38" s="118" customFormat="1" ht="20.100000000000001" customHeight="1" x14ac:dyDescent="0.2"/>
    <row r="39" s="118" customFormat="1" ht="20.100000000000001" customHeight="1" x14ac:dyDescent="0.2"/>
    <row r="40" s="118" customFormat="1" ht="20.100000000000001" customHeight="1" x14ac:dyDescent="0.2"/>
    <row r="41" s="118" customFormat="1" ht="20.100000000000001" customHeight="1" x14ac:dyDescent="0.2"/>
    <row r="42" s="118" customFormat="1" ht="20.100000000000001" customHeight="1" x14ac:dyDescent="0.2"/>
    <row r="43" s="118" customFormat="1" x14ac:dyDescent="0.2"/>
    <row r="44" s="118" customFormat="1" x14ac:dyDescent="0.2"/>
    <row r="45" s="118" customFormat="1" x14ac:dyDescent="0.2"/>
    <row r="46" s="118" customFormat="1" x14ac:dyDescent="0.2"/>
    <row r="47" s="118" customFormat="1" x14ac:dyDescent="0.2"/>
    <row r="48" s="118" customFormat="1" x14ac:dyDescent="0.2"/>
    <row r="49" s="118" customFormat="1" x14ac:dyDescent="0.2"/>
    <row r="50" s="118" customFormat="1" x14ac:dyDescent="0.2"/>
    <row r="51" s="118" customFormat="1" x14ac:dyDescent="0.2"/>
    <row r="52" s="118" customFormat="1" x14ac:dyDescent="0.2"/>
    <row r="53" s="118" customFormat="1" x14ac:dyDescent="0.2"/>
    <row r="54" s="118" customFormat="1" x14ac:dyDescent="0.2"/>
    <row r="55" s="118" customFormat="1" x14ac:dyDescent="0.2"/>
    <row r="56" s="118" customFormat="1" x14ac:dyDescent="0.2"/>
    <row r="57" s="118" customFormat="1" x14ac:dyDescent="0.2"/>
    <row r="58" s="118" customFormat="1" x14ac:dyDescent="0.2"/>
    <row r="59" s="118" customFormat="1" x14ac:dyDescent="0.2"/>
    <row r="60" s="118" customFormat="1" x14ac:dyDescent="0.2"/>
    <row r="61" s="118" customFormat="1" x14ac:dyDescent="0.2"/>
    <row r="62" s="118" customFormat="1" x14ac:dyDescent="0.2"/>
    <row r="63" s="118" customFormat="1" x14ac:dyDescent="0.2"/>
    <row r="64" s="118" customFormat="1" x14ac:dyDescent="0.2"/>
    <row r="65" s="118" customFormat="1" x14ac:dyDescent="0.2"/>
    <row r="66" s="118" customFormat="1" x14ac:dyDescent="0.2"/>
    <row r="67" s="118" customFormat="1" x14ac:dyDescent="0.2"/>
    <row r="68" s="118" customFormat="1" x14ac:dyDescent="0.2"/>
    <row r="69" s="118" customFormat="1" x14ac:dyDescent="0.2"/>
    <row r="70" s="118" customFormat="1" x14ac:dyDescent="0.2"/>
    <row r="71" s="118" customFormat="1" x14ac:dyDescent="0.2"/>
    <row r="72" s="118" customFormat="1" x14ac:dyDescent="0.2"/>
    <row r="73" s="118" customFormat="1" x14ac:dyDescent="0.2"/>
    <row r="74" s="118" customFormat="1" x14ac:dyDescent="0.2"/>
    <row r="75" s="118" customFormat="1" x14ac:dyDescent="0.2"/>
    <row r="76" s="118" customFormat="1" x14ac:dyDescent="0.2"/>
    <row r="77" s="118" customFormat="1" x14ac:dyDescent="0.2"/>
    <row r="78" s="118" customFormat="1" x14ac:dyDescent="0.2"/>
    <row r="79" s="118" customFormat="1" x14ac:dyDescent="0.2"/>
    <row r="80" s="118" customFormat="1" x14ac:dyDescent="0.2"/>
    <row r="81" s="118" customFormat="1" x14ac:dyDescent="0.2"/>
    <row r="82" s="118" customFormat="1" x14ac:dyDescent="0.2"/>
    <row r="83" s="118" customFormat="1" x14ac:dyDescent="0.2"/>
    <row r="84" s="118" customFormat="1" x14ac:dyDescent="0.2"/>
    <row r="85" s="118" customFormat="1" x14ac:dyDescent="0.2"/>
    <row r="86" s="118" customFormat="1" x14ac:dyDescent="0.2"/>
    <row r="87" s="118" customFormat="1" x14ac:dyDescent="0.2"/>
    <row r="88" s="118" customFormat="1" x14ac:dyDescent="0.2"/>
    <row r="89" s="118" customFormat="1" x14ac:dyDescent="0.2"/>
    <row r="90" s="118" customFormat="1" x14ac:dyDescent="0.2"/>
    <row r="91" s="118" customFormat="1" x14ac:dyDescent="0.2"/>
    <row r="92" s="118" customFormat="1" x14ac:dyDescent="0.2"/>
    <row r="93" s="118" customFormat="1" x14ac:dyDescent="0.2"/>
    <row r="94" s="118" customFormat="1" x14ac:dyDescent="0.2"/>
    <row r="95" s="118" customFormat="1" x14ac:dyDescent="0.2"/>
    <row r="96" s="118" customFormat="1" x14ac:dyDescent="0.2"/>
    <row r="97" s="118" customFormat="1" x14ac:dyDescent="0.2"/>
    <row r="98" s="118" customFormat="1" x14ac:dyDescent="0.2"/>
    <row r="99" s="118" customFormat="1" x14ac:dyDescent="0.2"/>
    <row r="100" s="118" customFormat="1" x14ac:dyDescent="0.2"/>
    <row r="101" s="118" customFormat="1" x14ac:dyDescent="0.2"/>
    <row r="102" s="118" customFormat="1" x14ac:dyDescent="0.2"/>
    <row r="103" s="118" customFormat="1" x14ac:dyDescent="0.2"/>
    <row r="104" s="118" customFormat="1" x14ac:dyDescent="0.2"/>
    <row r="105" s="118" customFormat="1" x14ac:dyDescent="0.2"/>
    <row r="106" s="118" customFormat="1" x14ac:dyDescent="0.2"/>
    <row r="107" s="118" customFormat="1" x14ac:dyDescent="0.2"/>
    <row r="108" s="118" customFormat="1" x14ac:dyDescent="0.2"/>
    <row r="109" s="118" customFormat="1" x14ac:dyDescent="0.2"/>
    <row r="110" s="118" customFormat="1" x14ac:dyDescent="0.2"/>
    <row r="111" s="118" customFormat="1" x14ac:dyDescent="0.2"/>
    <row r="112" s="118" customFormat="1" x14ac:dyDescent="0.2"/>
    <row r="113" s="118" customFormat="1" x14ac:dyDescent="0.2"/>
    <row r="114" s="118" customFormat="1" x14ac:dyDescent="0.2"/>
    <row r="115" s="118" customFormat="1" x14ac:dyDescent="0.2"/>
    <row r="116" s="118" customFormat="1" x14ac:dyDescent="0.2"/>
    <row r="117" s="118" customFormat="1" x14ac:dyDescent="0.2"/>
    <row r="118" s="118" customFormat="1" x14ac:dyDescent="0.2"/>
    <row r="119" s="118" customFormat="1" x14ac:dyDescent="0.2"/>
    <row r="120" s="118" customFormat="1" x14ac:dyDescent="0.2"/>
    <row r="121" s="118" customFormat="1" x14ac:dyDescent="0.2"/>
    <row r="122" s="118" customFormat="1" x14ac:dyDescent="0.2"/>
    <row r="123" s="118" customFormat="1" x14ac:dyDescent="0.2"/>
    <row r="124" s="118" customFormat="1" x14ac:dyDescent="0.2"/>
    <row r="125" s="118" customFormat="1" x14ac:dyDescent="0.2"/>
    <row r="126" s="118" customFormat="1" x14ac:dyDescent="0.2"/>
    <row r="127" s="118" customFormat="1" x14ac:dyDescent="0.2"/>
    <row r="128" s="118" customFormat="1" x14ac:dyDescent="0.2"/>
    <row r="129" s="118" customFormat="1" x14ac:dyDescent="0.2"/>
    <row r="130" s="118" customFormat="1" x14ac:dyDescent="0.2"/>
    <row r="131" s="118" customFormat="1" x14ac:dyDescent="0.2"/>
    <row r="132" s="118" customFormat="1" x14ac:dyDescent="0.2"/>
    <row r="133" s="118" customFormat="1" x14ac:dyDescent="0.2"/>
    <row r="134" s="118" customFormat="1" x14ac:dyDescent="0.2"/>
    <row r="135" s="118" customFormat="1" x14ac:dyDescent="0.2"/>
    <row r="136" s="118" customFormat="1" x14ac:dyDescent="0.2"/>
    <row r="137" s="118" customFormat="1" x14ac:dyDescent="0.2"/>
    <row r="138" s="118" customFormat="1" x14ac:dyDescent="0.2"/>
    <row r="139" s="118" customFormat="1" x14ac:dyDescent="0.2"/>
    <row r="140" s="118" customFormat="1" x14ac:dyDescent="0.2"/>
    <row r="141" s="118" customFormat="1" x14ac:dyDescent="0.2"/>
    <row r="142" s="118" customFormat="1" x14ac:dyDescent="0.2"/>
    <row r="143" s="118" customFormat="1" x14ac:dyDescent="0.2"/>
    <row r="144" s="118" customFormat="1" x14ac:dyDescent="0.2"/>
    <row r="145" s="118" customFormat="1" x14ac:dyDescent="0.2"/>
    <row r="146" s="118" customFormat="1" x14ac:dyDescent="0.2"/>
    <row r="147" s="118" customFormat="1" x14ac:dyDescent="0.2"/>
    <row r="148" s="118" customFormat="1" x14ac:dyDescent="0.2"/>
    <row r="149" s="118" customFormat="1" x14ac:dyDescent="0.2"/>
    <row r="150" s="118" customFormat="1" x14ac:dyDescent="0.2"/>
    <row r="151" s="118" customFormat="1" x14ac:dyDescent="0.2"/>
    <row r="152" s="118" customFormat="1" x14ac:dyDescent="0.2"/>
    <row r="153" s="118" customFormat="1" x14ac:dyDescent="0.2"/>
    <row r="154" s="118" customFormat="1" x14ac:dyDescent="0.2"/>
    <row r="155" s="118" customFormat="1" x14ac:dyDescent="0.2"/>
    <row r="156" s="118" customFormat="1" x14ac:dyDescent="0.2"/>
    <row r="157" s="118" customFormat="1" x14ac:dyDescent="0.2"/>
    <row r="158" s="118" customFormat="1" x14ac:dyDescent="0.2"/>
    <row r="159" s="118" customFormat="1" x14ac:dyDescent="0.2"/>
    <row r="160" s="118" customFormat="1" x14ac:dyDescent="0.2"/>
    <row r="161" s="118" customFormat="1" x14ac:dyDescent="0.2"/>
    <row r="162" s="118" customFormat="1" x14ac:dyDescent="0.2"/>
    <row r="163" s="118" customFormat="1" x14ac:dyDescent="0.2"/>
    <row r="164" s="118" customFormat="1" x14ac:dyDescent="0.2"/>
    <row r="165" s="118" customFormat="1" x14ac:dyDescent="0.2"/>
    <row r="166" s="118" customFormat="1" x14ac:dyDescent="0.2"/>
    <row r="167" s="118" customFormat="1" x14ac:dyDescent="0.2"/>
    <row r="168" s="118" customFormat="1" x14ac:dyDescent="0.2"/>
    <row r="169" s="118" customFormat="1" x14ac:dyDescent="0.2"/>
    <row r="170" s="118" customFormat="1" x14ac:dyDescent="0.2"/>
    <row r="171" s="118" customFormat="1" x14ac:dyDescent="0.2"/>
    <row r="172" s="118" customFormat="1" x14ac:dyDescent="0.2"/>
    <row r="173" s="118" customFormat="1" x14ac:dyDescent="0.2"/>
    <row r="174" s="118" customFormat="1" x14ac:dyDescent="0.2"/>
    <row r="175" s="118" customFormat="1" x14ac:dyDescent="0.2"/>
    <row r="176" s="118" customFormat="1" x14ac:dyDescent="0.2"/>
    <row r="177" s="118" customFormat="1" x14ac:dyDescent="0.2"/>
    <row r="178" s="118" customFormat="1" x14ac:dyDescent="0.2"/>
    <row r="179" s="118" customFormat="1" x14ac:dyDescent="0.2"/>
    <row r="180" s="118" customFormat="1" x14ac:dyDescent="0.2"/>
    <row r="181" s="118" customFormat="1" x14ac:dyDescent="0.2"/>
    <row r="182" s="118" customFormat="1" x14ac:dyDescent="0.2"/>
    <row r="183" s="118" customFormat="1" x14ac:dyDescent="0.2"/>
    <row r="184" s="118" customFormat="1" x14ac:dyDescent="0.2"/>
    <row r="185" s="118" customFormat="1" x14ac:dyDescent="0.2"/>
    <row r="186" s="118" customFormat="1" x14ac:dyDescent="0.2"/>
    <row r="187" s="118" customFormat="1" x14ac:dyDescent="0.2"/>
    <row r="188" s="118" customFormat="1" x14ac:dyDescent="0.2"/>
    <row r="189" s="118" customFormat="1" x14ac:dyDescent="0.2"/>
    <row r="190" s="118" customFormat="1" x14ac:dyDescent="0.2"/>
    <row r="191" s="118" customFormat="1" x14ac:dyDescent="0.2"/>
    <row r="192" s="118" customFormat="1" x14ac:dyDescent="0.2"/>
    <row r="193" s="118" customFormat="1" x14ac:dyDescent="0.2"/>
    <row r="194" s="118" customFormat="1" x14ac:dyDescent="0.2"/>
    <row r="195" s="118" customFormat="1" x14ac:dyDescent="0.2"/>
    <row r="196" s="118" customFormat="1" x14ac:dyDescent="0.2"/>
    <row r="197" s="118" customFormat="1" x14ac:dyDescent="0.2"/>
    <row r="198" s="118" customFormat="1" x14ac:dyDescent="0.2"/>
    <row r="199" s="118" customFormat="1" x14ac:dyDescent="0.2"/>
    <row r="200" s="118" customFormat="1" x14ac:dyDescent="0.2"/>
    <row r="201" s="118" customFormat="1" x14ac:dyDescent="0.2"/>
    <row r="202" s="118" customFormat="1" x14ac:dyDescent="0.2"/>
    <row r="203" s="118" customFormat="1" x14ac:dyDescent="0.2"/>
    <row r="204" s="118" customFormat="1" x14ac:dyDescent="0.2"/>
    <row r="205" s="118" customFormat="1" x14ac:dyDescent="0.2"/>
    <row r="206" s="118" customFormat="1" x14ac:dyDescent="0.2"/>
    <row r="207" s="118" customFormat="1" x14ac:dyDescent="0.2"/>
    <row r="208" s="118" customFormat="1" x14ac:dyDescent="0.2"/>
    <row r="209" s="118" customFormat="1" x14ac:dyDescent="0.2"/>
    <row r="210" s="118" customFormat="1" x14ac:dyDescent="0.2"/>
    <row r="211" s="118" customFormat="1" x14ac:dyDescent="0.2"/>
    <row r="212" s="118" customFormat="1" x14ac:dyDescent="0.2"/>
    <row r="213" s="118" customFormat="1" x14ac:dyDescent="0.2"/>
    <row r="214" s="118" customFormat="1" x14ac:dyDescent="0.2"/>
    <row r="215" s="118" customFormat="1" x14ac:dyDescent="0.2"/>
    <row r="216" s="118" customFormat="1" x14ac:dyDescent="0.2"/>
    <row r="217" s="118" customFormat="1" x14ac:dyDescent="0.2"/>
    <row r="218" s="118" customFormat="1" x14ac:dyDescent="0.2"/>
    <row r="219" s="118" customFormat="1" x14ac:dyDescent="0.2"/>
    <row r="220" s="118" customFormat="1" x14ac:dyDescent="0.2"/>
    <row r="221" s="118" customFormat="1" x14ac:dyDescent="0.2"/>
    <row r="222" s="118" customFormat="1" x14ac:dyDescent="0.2"/>
    <row r="223" s="118" customFormat="1" x14ac:dyDescent="0.2"/>
    <row r="224" s="118" customFormat="1" x14ac:dyDescent="0.2"/>
    <row r="225" s="118" customFormat="1" x14ac:dyDescent="0.2"/>
    <row r="226" s="118" customFormat="1" x14ac:dyDescent="0.2"/>
    <row r="227" s="118" customFormat="1" x14ac:dyDescent="0.2"/>
    <row r="228" s="118" customFormat="1" x14ac:dyDescent="0.2"/>
    <row r="229" s="118" customFormat="1" x14ac:dyDescent="0.2"/>
    <row r="230" s="118" customFormat="1" x14ac:dyDescent="0.2"/>
    <row r="231" s="118" customFormat="1" x14ac:dyDescent="0.2"/>
    <row r="232" s="118" customFormat="1" x14ac:dyDescent="0.2"/>
    <row r="233" s="118" customFormat="1" x14ac:dyDescent="0.2"/>
    <row r="234" s="118" customFormat="1" x14ac:dyDescent="0.2"/>
    <row r="235" s="118" customFormat="1" x14ac:dyDescent="0.2"/>
    <row r="236" s="118" customFormat="1" x14ac:dyDescent="0.2"/>
    <row r="237" s="118" customFormat="1" x14ac:dyDescent="0.2"/>
    <row r="238" s="118" customFormat="1" x14ac:dyDescent="0.2"/>
    <row r="239" s="118" customFormat="1" x14ac:dyDescent="0.2"/>
    <row r="240" s="118" customFormat="1" x14ac:dyDescent="0.2"/>
    <row r="241" s="118" customFormat="1" x14ac:dyDescent="0.2"/>
    <row r="242" s="118" customFormat="1" x14ac:dyDescent="0.2"/>
    <row r="243" s="118" customFormat="1" x14ac:dyDescent="0.2"/>
    <row r="244" s="118" customFormat="1" x14ac:dyDescent="0.2"/>
    <row r="245" s="118" customFormat="1" x14ac:dyDescent="0.2"/>
    <row r="246" s="118" customFormat="1" x14ac:dyDescent="0.2"/>
    <row r="247" s="118" customFormat="1" x14ac:dyDescent="0.2"/>
    <row r="248" s="118" customFormat="1" x14ac:dyDescent="0.2"/>
    <row r="249" s="118" customFormat="1" x14ac:dyDescent="0.2"/>
    <row r="250" s="118" customFormat="1" x14ac:dyDescent="0.2"/>
    <row r="251" s="118" customFormat="1" x14ac:dyDescent="0.2"/>
    <row r="252" s="118" customFormat="1" x14ac:dyDescent="0.2"/>
    <row r="253" s="118" customFormat="1" x14ac:dyDescent="0.2"/>
    <row r="254" s="118" customFormat="1" x14ac:dyDescent="0.2"/>
    <row r="255" s="118" customFormat="1" x14ac:dyDescent="0.2"/>
    <row r="256" s="118" customFormat="1" x14ac:dyDescent="0.2"/>
    <row r="257" s="118" customFormat="1" x14ac:dyDescent="0.2"/>
    <row r="258" s="118" customFormat="1" x14ac:dyDescent="0.2"/>
    <row r="259" s="118" customFormat="1" x14ac:dyDescent="0.2"/>
    <row r="260" s="118" customFormat="1" x14ac:dyDescent="0.2"/>
    <row r="261" s="118" customFormat="1" x14ac:dyDescent="0.2"/>
    <row r="262" s="118" customFormat="1" x14ac:dyDescent="0.2"/>
    <row r="263" s="118" customFormat="1" x14ac:dyDescent="0.2"/>
    <row r="264" s="118" customFormat="1" x14ac:dyDescent="0.2"/>
    <row r="265" s="118" customFormat="1" x14ac:dyDescent="0.2"/>
    <row r="266" s="118" customFormat="1" x14ac:dyDescent="0.2"/>
    <row r="267" s="118" customFormat="1" x14ac:dyDescent="0.2"/>
    <row r="268" s="118" customFormat="1" x14ac:dyDescent="0.2"/>
    <row r="269" s="118" customFormat="1" x14ac:dyDescent="0.2"/>
    <row r="270" s="118" customFormat="1" x14ac:dyDescent="0.2"/>
    <row r="271" s="118" customFormat="1" x14ac:dyDescent="0.2"/>
    <row r="272" s="118" customFormat="1" x14ac:dyDescent="0.2"/>
    <row r="273" s="118" customFormat="1" x14ac:dyDescent="0.2"/>
    <row r="274" s="118" customFormat="1" x14ac:dyDescent="0.2"/>
    <row r="275" s="118" customFormat="1" x14ac:dyDescent="0.2"/>
    <row r="276" s="118" customFormat="1" x14ac:dyDescent="0.2"/>
    <row r="277" s="118" customFormat="1" x14ac:dyDescent="0.2"/>
    <row r="278" s="118" customFormat="1" x14ac:dyDescent="0.2"/>
    <row r="279" s="118" customFormat="1" x14ac:dyDescent="0.2"/>
    <row r="280" s="118" customFormat="1" x14ac:dyDescent="0.2"/>
    <row r="281" s="118" customFormat="1" x14ac:dyDescent="0.2"/>
    <row r="282" s="118" customFormat="1" x14ac:dyDescent="0.2"/>
    <row r="283" s="118" customFormat="1" x14ac:dyDescent="0.2"/>
    <row r="284" s="118" customFormat="1" x14ac:dyDescent="0.2"/>
    <row r="285" s="118" customFormat="1" x14ac:dyDescent="0.2"/>
    <row r="286" s="118" customFormat="1" x14ac:dyDescent="0.2"/>
    <row r="287" s="118" customFormat="1" x14ac:dyDescent="0.2"/>
    <row r="288" s="118" customFormat="1" x14ac:dyDescent="0.2"/>
    <row r="289" s="118" customFormat="1" x14ac:dyDescent="0.2"/>
    <row r="290" s="118" customFormat="1" x14ac:dyDescent="0.2"/>
    <row r="291" s="118" customFormat="1" x14ac:dyDescent="0.2"/>
    <row r="292" s="118" customFormat="1" x14ac:dyDescent="0.2"/>
    <row r="293" s="118" customFormat="1" x14ac:dyDescent="0.2"/>
    <row r="294" s="118" customFormat="1" x14ac:dyDescent="0.2"/>
    <row r="295" s="118" customFormat="1" x14ac:dyDescent="0.2"/>
    <row r="296" s="118" customFormat="1" x14ac:dyDescent="0.2"/>
    <row r="297" s="118" customFormat="1" x14ac:dyDescent="0.2"/>
    <row r="298" s="118" customFormat="1" x14ac:dyDescent="0.2"/>
    <row r="299" s="118" customFormat="1" x14ac:dyDescent="0.2"/>
    <row r="300" s="118" customFormat="1" x14ac:dyDescent="0.2"/>
    <row r="301" s="118" customFormat="1" x14ac:dyDescent="0.2"/>
    <row r="302" s="118" customFormat="1" x14ac:dyDescent="0.2"/>
    <row r="303" s="118" customFormat="1" x14ac:dyDescent="0.2"/>
    <row r="304" s="118" customFormat="1" x14ac:dyDescent="0.2"/>
    <row r="305" s="118" customFormat="1" x14ac:dyDescent="0.2"/>
    <row r="306" s="118" customFormat="1" x14ac:dyDescent="0.2"/>
    <row r="307" s="118" customFormat="1" x14ac:dyDescent="0.2"/>
    <row r="308" s="118" customFormat="1" x14ac:dyDescent="0.2"/>
    <row r="309" s="118" customFormat="1" x14ac:dyDescent="0.2"/>
    <row r="310" s="118" customFormat="1" x14ac:dyDescent="0.2"/>
    <row r="311" s="118" customFormat="1" x14ac:dyDescent="0.2"/>
    <row r="312" s="118" customFormat="1" x14ac:dyDescent="0.2"/>
    <row r="313" s="118" customFormat="1" x14ac:dyDescent="0.2"/>
    <row r="314" s="118" customFormat="1" x14ac:dyDescent="0.2"/>
    <row r="315" s="118" customFormat="1" x14ac:dyDescent="0.2"/>
    <row r="316" s="118" customFormat="1" x14ac:dyDescent="0.2"/>
    <row r="317" s="118" customFormat="1" x14ac:dyDescent="0.2"/>
    <row r="318" s="118" customFormat="1" x14ac:dyDescent="0.2"/>
    <row r="319" s="118" customFormat="1" x14ac:dyDescent="0.2"/>
    <row r="320" s="118" customFormat="1" x14ac:dyDescent="0.2"/>
    <row r="321" s="118" customFormat="1" x14ac:dyDescent="0.2"/>
    <row r="322" s="118" customFormat="1" x14ac:dyDescent="0.2"/>
    <row r="323" s="118" customFormat="1" x14ac:dyDescent="0.2"/>
    <row r="324" s="118" customFormat="1" x14ac:dyDescent="0.2"/>
  </sheetData>
  <sheetProtection algorithmName="SHA-512" hashValue="mEortnm7oti5YOkKmeaxYWMHHpBa4/9W0UNf1pW+uOcgdqsj4NxAFkA1NfvWv6ZJwuJbbT5WWmMhbQoZO+n4Pw==" saltValue="UQAGjilOTglvnkn3U4/n1w==" spinCount="100000" sheet="1" selectLockedCells="1"/>
  <mergeCells count="10">
    <mergeCell ref="Q5:Q6"/>
    <mergeCell ref="J5:N5"/>
    <mergeCell ref="E5:I5"/>
    <mergeCell ref="B5:D5"/>
    <mergeCell ref="I6:I7"/>
    <mergeCell ref="G6:G7"/>
    <mergeCell ref="N6:N7"/>
    <mergeCell ref="J6:J7"/>
    <mergeCell ref="L6:L7"/>
    <mergeCell ref="O5:O6"/>
  </mergeCells>
  <phoneticPr fontId="2" type="noConversion"/>
  <conditionalFormatting sqref="D8:D10">
    <cfRule type="cellIs" dxfId="1" priority="1" stopIfTrue="1" operator="equal">
      <formula>"[maak een keuze]"</formula>
    </cfRule>
  </conditionalFormatting>
  <conditionalFormatting sqref="C8:C10">
    <cfRule type="cellIs" dxfId="0" priority="2" stopIfTrue="1" operator="equal">
      <formula>0</formula>
    </cfRule>
  </conditionalFormatting>
  <pageMargins left="0.75" right="0.75" top="1" bottom="1" header="0.5" footer="0.5"/>
  <pageSetup paperSize="9" scale="56" orientation="landscape" r:id="rId1"/>
  <headerFooter alignWithMargins="0">
    <oddHeader>&amp;A</oddHeader>
  </headerFooter>
  <rowBreaks count="1" manualBreakCount="1">
    <brk id="12" max="16383" man="1"/>
  </rowBreaks>
  <ignoredErrors>
    <ignoredError sqref="L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2"/>
  <sheetViews>
    <sheetView zoomScaleNormal="100" workbookViewId="0">
      <selection activeCell="C6" sqref="C6"/>
    </sheetView>
  </sheetViews>
  <sheetFormatPr defaultColWidth="9" defaultRowHeight="12" x14ac:dyDescent="0.2"/>
  <cols>
    <col min="1" max="2" width="25.33203125" style="203" customWidth="1"/>
    <col min="3" max="10" width="16.77734375" style="203" customWidth="1"/>
    <col min="11" max="11" width="1.44140625" style="203" customWidth="1"/>
    <col min="12" max="12" width="17.44140625" style="203" customWidth="1"/>
    <col min="13" max="16384" width="9" style="203"/>
  </cols>
  <sheetData>
    <row r="1" spans="1:12" ht="13.8" thickBot="1" x14ac:dyDescent="0.3">
      <c r="A1" s="200" t="s">
        <v>21</v>
      </c>
      <c r="B1" s="246">
        <f>'Penvoerder-aanvrager 1'!C2</f>
        <v>0</v>
      </c>
      <c r="C1" s="201"/>
      <c r="D1" s="201"/>
      <c r="E1" s="202"/>
      <c r="F1" s="202"/>
      <c r="G1" s="202"/>
      <c r="H1" s="202"/>
      <c r="I1" s="202"/>
      <c r="J1" s="202"/>
      <c r="K1" s="202"/>
    </row>
    <row r="2" spans="1:12" ht="13.2" x14ac:dyDescent="0.25">
      <c r="A2" s="202"/>
      <c r="B2" s="202"/>
      <c r="C2" s="152"/>
      <c r="D2" s="152"/>
      <c r="E2" s="202"/>
      <c r="F2" s="202"/>
      <c r="G2" s="202"/>
      <c r="H2" s="202"/>
      <c r="I2" s="202"/>
      <c r="J2" s="202"/>
      <c r="K2" s="202"/>
      <c r="L2" s="204" t="s">
        <v>77</v>
      </c>
    </row>
    <row r="3" spans="1:12" ht="13.2" x14ac:dyDescent="0.25">
      <c r="A3" s="205"/>
      <c r="B3" s="228"/>
      <c r="C3" s="244"/>
      <c r="D3" s="228"/>
      <c r="E3" s="244"/>
      <c r="F3" s="228"/>
      <c r="G3" s="244"/>
      <c r="H3" s="228"/>
      <c r="I3" s="244"/>
      <c r="J3" s="232"/>
      <c r="K3" s="206"/>
    </row>
    <row r="4" spans="1:12" ht="13.8" thickBot="1" x14ac:dyDescent="0.3">
      <c r="A4" s="207"/>
      <c r="B4" s="229" t="s">
        <v>22</v>
      </c>
      <c r="C4" s="245" t="s">
        <v>63</v>
      </c>
      <c r="D4" s="229" t="s">
        <v>64</v>
      </c>
      <c r="E4" s="245" t="s">
        <v>65</v>
      </c>
      <c r="F4" s="229" t="s">
        <v>66</v>
      </c>
      <c r="G4" s="245" t="s">
        <v>67</v>
      </c>
      <c r="H4" s="229" t="s">
        <v>68</v>
      </c>
      <c r="I4" s="245" t="s">
        <v>69</v>
      </c>
      <c r="J4" s="233" t="s">
        <v>23</v>
      </c>
      <c r="K4" s="151"/>
    </row>
    <row r="5" spans="1:12" ht="13.2" x14ac:dyDescent="0.25">
      <c r="A5" s="208" t="s">
        <v>78</v>
      </c>
      <c r="B5" s="253">
        <f>'Penvoerder-aanvrager 1'!C1</f>
        <v>0</v>
      </c>
      <c r="C5" s="151"/>
      <c r="D5" s="151"/>
      <c r="E5" s="152"/>
      <c r="F5" s="152"/>
      <c r="G5" s="152"/>
      <c r="H5" s="152"/>
      <c r="I5" s="152"/>
      <c r="J5" s="153"/>
      <c r="K5" s="206"/>
      <c r="L5" s="209"/>
    </row>
    <row r="6" spans="1:12" ht="13.2" x14ac:dyDescent="0.25">
      <c r="A6" s="206"/>
      <c r="B6" s="220" t="s">
        <v>70</v>
      </c>
      <c r="C6" s="238"/>
      <c r="D6" s="224"/>
      <c r="E6" s="243"/>
      <c r="F6" s="230"/>
      <c r="G6" s="243"/>
      <c r="H6" s="230"/>
      <c r="I6" s="243"/>
      <c r="J6" s="234"/>
      <c r="K6" s="206"/>
      <c r="L6" s="247">
        <f>'Penvoerder-aanvrager 1'!F23+'Penvoerder-aanvrager 1'!I23</f>
        <v>0</v>
      </c>
    </row>
    <row r="7" spans="1:12" ht="13.2" x14ac:dyDescent="0.25">
      <c r="A7" s="206"/>
      <c r="B7" s="220" t="s">
        <v>71</v>
      </c>
      <c r="C7" s="238"/>
      <c r="D7" s="224"/>
      <c r="E7" s="243"/>
      <c r="F7" s="230"/>
      <c r="G7" s="243"/>
      <c r="H7" s="230"/>
      <c r="I7" s="243"/>
      <c r="J7" s="234"/>
      <c r="K7" s="206"/>
      <c r="L7" s="247">
        <f>'Penvoerder-aanvrager 1'!F22+'Penvoerder-aanvrager 1'!I22</f>
        <v>0</v>
      </c>
    </row>
    <row r="8" spans="1:12" ht="13.2" x14ac:dyDescent="0.25">
      <c r="A8" s="206"/>
      <c r="B8" s="220" t="s">
        <v>73</v>
      </c>
      <c r="C8" s="238"/>
      <c r="D8" s="224"/>
      <c r="E8" s="243"/>
      <c r="F8" s="230"/>
      <c r="G8" s="243"/>
      <c r="H8" s="230"/>
      <c r="I8" s="243"/>
      <c r="J8" s="234"/>
      <c r="K8" s="206"/>
      <c r="L8" s="247">
        <f>'Penvoerder-aanvrager 1'!F37+'Penvoerder-aanvrager 1'!I37</f>
        <v>0</v>
      </c>
    </row>
    <row r="9" spans="1:12" ht="13.2" x14ac:dyDescent="0.25">
      <c r="A9" s="206"/>
      <c r="B9" s="221" t="s">
        <v>72</v>
      </c>
      <c r="C9" s="238"/>
      <c r="D9" s="224"/>
      <c r="E9" s="243"/>
      <c r="F9" s="230"/>
      <c r="G9" s="243"/>
      <c r="H9" s="230"/>
      <c r="I9" s="243"/>
      <c r="J9" s="234"/>
      <c r="K9" s="206"/>
      <c r="L9" s="247">
        <f>'Penvoerder-aanvrager 1'!F54+'Penvoerder-aanvrager 1'!I54</f>
        <v>0</v>
      </c>
    </row>
    <row r="10" spans="1:12" ht="13.2" x14ac:dyDescent="0.25">
      <c r="A10" s="206"/>
      <c r="B10" s="220" t="s">
        <v>74</v>
      </c>
      <c r="C10" s="238"/>
      <c r="D10" s="224"/>
      <c r="E10" s="243"/>
      <c r="F10" s="230"/>
      <c r="G10" s="243"/>
      <c r="H10" s="230"/>
      <c r="I10" s="243"/>
      <c r="J10" s="234"/>
      <c r="K10" s="206"/>
      <c r="L10" s="251">
        <f>'Penvoerder-aanvrager 1'!F68+'Penvoerder-aanvrager 1'!I68</f>
        <v>0</v>
      </c>
    </row>
    <row r="11" spans="1:12" ht="13.2" x14ac:dyDescent="0.25">
      <c r="A11" s="202"/>
      <c r="B11" s="222" t="s">
        <v>75</v>
      </c>
      <c r="C11" s="239">
        <f t="shared" ref="C11:I11" si="0">SUM(C6:C10)</f>
        <v>0</v>
      </c>
      <c r="D11" s="225">
        <f t="shared" si="0"/>
        <v>0</v>
      </c>
      <c r="E11" s="239">
        <f t="shared" si="0"/>
        <v>0</v>
      </c>
      <c r="F11" s="225">
        <f t="shared" si="0"/>
        <v>0</v>
      </c>
      <c r="G11" s="239">
        <f t="shared" si="0"/>
        <v>0</v>
      </c>
      <c r="H11" s="225">
        <f t="shared" si="0"/>
        <v>0</v>
      </c>
      <c r="I11" s="239">
        <f t="shared" si="0"/>
        <v>0</v>
      </c>
      <c r="J11" s="235">
        <f>SUM(C11:I11)</f>
        <v>0</v>
      </c>
      <c r="K11" s="210"/>
      <c r="L11" s="249">
        <f>'Penvoerder-aanvrager 1'!K72</f>
        <v>0</v>
      </c>
    </row>
    <row r="12" spans="1:12" ht="13.2" x14ac:dyDescent="0.25">
      <c r="A12" s="211"/>
      <c r="B12" s="212"/>
      <c r="C12" s="154"/>
      <c r="D12" s="154"/>
      <c r="E12" s="154"/>
      <c r="F12" s="154"/>
      <c r="G12" s="154"/>
      <c r="H12" s="154"/>
      <c r="I12" s="154"/>
      <c r="J12" s="155"/>
      <c r="K12" s="210"/>
      <c r="L12" s="209"/>
    </row>
    <row r="13" spans="1:12" ht="13.2" x14ac:dyDescent="0.25">
      <c r="A13" s="208" t="s">
        <v>29</v>
      </c>
      <c r="B13" s="252">
        <f>'Aanvrager 2'!C1</f>
        <v>0</v>
      </c>
      <c r="C13" s="154"/>
      <c r="D13" s="154"/>
      <c r="E13" s="154"/>
      <c r="F13" s="154"/>
      <c r="G13" s="154"/>
      <c r="H13" s="154"/>
      <c r="I13" s="154"/>
      <c r="J13" s="155"/>
      <c r="K13" s="210"/>
      <c r="L13" s="209"/>
    </row>
    <row r="14" spans="1:12" ht="13.2" x14ac:dyDescent="0.25">
      <c r="A14" s="211"/>
      <c r="B14" s="220" t="s">
        <v>70</v>
      </c>
      <c r="C14" s="240"/>
      <c r="D14" s="226"/>
      <c r="E14" s="240"/>
      <c r="F14" s="226"/>
      <c r="G14" s="240"/>
      <c r="H14" s="226"/>
      <c r="I14" s="240"/>
      <c r="J14" s="235"/>
      <c r="K14" s="210"/>
      <c r="L14" s="247">
        <f>'Aanvrager 2'!F23+'Aanvrager 2'!I23</f>
        <v>0</v>
      </c>
    </row>
    <row r="15" spans="1:12" ht="13.2" x14ac:dyDescent="0.25">
      <c r="A15" s="211"/>
      <c r="B15" s="220" t="s">
        <v>71</v>
      </c>
      <c r="C15" s="240"/>
      <c r="D15" s="226"/>
      <c r="E15" s="240"/>
      <c r="F15" s="226"/>
      <c r="G15" s="240"/>
      <c r="H15" s="226"/>
      <c r="I15" s="240"/>
      <c r="J15" s="235"/>
      <c r="K15" s="210"/>
      <c r="L15" s="247">
        <f>'Aanvrager 2'!F22+'Aanvrager 2'!I22</f>
        <v>0</v>
      </c>
    </row>
    <row r="16" spans="1:12" ht="13.2" x14ac:dyDescent="0.25">
      <c r="A16" s="211"/>
      <c r="B16" s="220" t="s">
        <v>73</v>
      </c>
      <c r="C16" s="240"/>
      <c r="D16" s="226"/>
      <c r="E16" s="240"/>
      <c r="F16" s="226"/>
      <c r="G16" s="240"/>
      <c r="H16" s="226"/>
      <c r="I16" s="240"/>
      <c r="J16" s="235"/>
      <c r="K16" s="210"/>
      <c r="L16" s="247">
        <f>'Aanvrager 2'!F37+'Aanvrager 2'!I37</f>
        <v>0</v>
      </c>
    </row>
    <row r="17" spans="1:12" ht="13.2" x14ac:dyDescent="0.25">
      <c r="A17" s="211"/>
      <c r="B17" s="221" t="s">
        <v>72</v>
      </c>
      <c r="C17" s="240"/>
      <c r="D17" s="226"/>
      <c r="E17" s="240"/>
      <c r="F17" s="226"/>
      <c r="G17" s="240"/>
      <c r="H17" s="226"/>
      <c r="I17" s="240"/>
      <c r="J17" s="235"/>
      <c r="K17" s="210"/>
      <c r="L17" s="247">
        <f>'Aanvrager 2'!F54+'Aanvrager 2'!I54</f>
        <v>0</v>
      </c>
    </row>
    <row r="18" spans="1:12" ht="13.2" x14ac:dyDescent="0.25">
      <c r="A18" s="211"/>
      <c r="B18" s="220" t="s">
        <v>74</v>
      </c>
      <c r="C18" s="240"/>
      <c r="D18" s="226"/>
      <c r="E18" s="240"/>
      <c r="F18" s="226"/>
      <c r="G18" s="240"/>
      <c r="H18" s="226"/>
      <c r="I18" s="240"/>
      <c r="J18" s="235"/>
      <c r="K18" s="210"/>
      <c r="L18" s="251">
        <f>'Aanvrager 2'!F68+'Aanvrager 2'!I68</f>
        <v>0</v>
      </c>
    </row>
    <row r="19" spans="1:12" ht="13.2" x14ac:dyDescent="0.25">
      <c r="A19" s="211"/>
      <c r="B19" s="222" t="s">
        <v>75</v>
      </c>
      <c r="C19" s="239">
        <f t="shared" ref="C19:I19" si="1">SUM(C14:C18)</f>
        <v>0</v>
      </c>
      <c r="D19" s="225">
        <f t="shared" si="1"/>
        <v>0</v>
      </c>
      <c r="E19" s="239">
        <f t="shared" si="1"/>
        <v>0</v>
      </c>
      <c r="F19" s="225">
        <f t="shared" si="1"/>
        <v>0</v>
      </c>
      <c r="G19" s="239">
        <f t="shared" si="1"/>
        <v>0</v>
      </c>
      <c r="H19" s="225">
        <f t="shared" si="1"/>
        <v>0</v>
      </c>
      <c r="I19" s="239">
        <f t="shared" si="1"/>
        <v>0</v>
      </c>
      <c r="J19" s="235">
        <f>SUM(C19:I19)</f>
        <v>0</v>
      </c>
      <c r="K19" s="210"/>
      <c r="L19" s="249">
        <f>'Aanvrager 2'!K72</f>
        <v>0</v>
      </c>
    </row>
    <row r="20" spans="1:12" ht="13.2" x14ac:dyDescent="0.25">
      <c r="A20" s="211"/>
      <c r="B20" s="213"/>
      <c r="C20" s="154"/>
      <c r="D20" s="154"/>
      <c r="E20" s="154"/>
      <c r="F20" s="154"/>
      <c r="G20" s="154"/>
      <c r="H20" s="154"/>
      <c r="I20" s="154"/>
      <c r="J20" s="155"/>
      <c r="K20" s="210"/>
      <c r="L20" s="209"/>
    </row>
    <row r="21" spans="1:12" ht="13.2" x14ac:dyDescent="0.25">
      <c r="A21" s="208" t="s">
        <v>30</v>
      </c>
      <c r="B21" s="252">
        <f>'Aanvrager 3'!C1</f>
        <v>0</v>
      </c>
      <c r="C21" s="154"/>
      <c r="D21" s="154"/>
      <c r="E21" s="154"/>
      <c r="F21" s="154"/>
      <c r="G21" s="154"/>
      <c r="H21" s="154"/>
      <c r="I21" s="154"/>
      <c r="J21" s="155"/>
      <c r="K21" s="210"/>
      <c r="L21" s="209"/>
    </row>
    <row r="22" spans="1:12" ht="13.2" x14ac:dyDescent="0.25">
      <c r="A22" s="208"/>
      <c r="B22" s="220" t="s">
        <v>70</v>
      </c>
      <c r="C22" s="240"/>
      <c r="D22" s="226"/>
      <c r="E22" s="240"/>
      <c r="F22" s="226"/>
      <c r="G22" s="240"/>
      <c r="H22" s="226"/>
      <c r="I22" s="240"/>
      <c r="J22" s="235"/>
      <c r="K22" s="210"/>
      <c r="L22" s="247">
        <f>'Aanvrager 3'!F23+'Aanvrager 3'!I23</f>
        <v>0</v>
      </c>
    </row>
    <row r="23" spans="1:12" ht="13.2" x14ac:dyDescent="0.25">
      <c r="A23" s="208"/>
      <c r="B23" s="220" t="s">
        <v>71</v>
      </c>
      <c r="C23" s="240"/>
      <c r="D23" s="226"/>
      <c r="E23" s="240"/>
      <c r="F23" s="226"/>
      <c r="G23" s="240"/>
      <c r="H23" s="226"/>
      <c r="I23" s="240"/>
      <c r="J23" s="235"/>
      <c r="K23" s="210"/>
      <c r="L23" s="247">
        <f>'Aanvrager 3'!F22+'Aanvrager 3'!I22</f>
        <v>0</v>
      </c>
    </row>
    <row r="24" spans="1:12" ht="13.2" x14ac:dyDescent="0.25">
      <c r="A24" s="208"/>
      <c r="B24" s="220" t="s">
        <v>73</v>
      </c>
      <c r="C24" s="240"/>
      <c r="D24" s="226"/>
      <c r="E24" s="240"/>
      <c r="F24" s="226"/>
      <c r="G24" s="240"/>
      <c r="H24" s="226"/>
      <c r="I24" s="240"/>
      <c r="J24" s="235"/>
      <c r="K24" s="210"/>
      <c r="L24" s="247">
        <f>'Aanvrager 3'!F37+'Aanvrager 3'!I37</f>
        <v>0</v>
      </c>
    </row>
    <row r="25" spans="1:12" ht="13.2" x14ac:dyDescent="0.25">
      <c r="A25" s="208"/>
      <c r="B25" s="221" t="s">
        <v>72</v>
      </c>
      <c r="C25" s="240"/>
      <c r="D25" s="226"/>
      <c r="E25" s="240"/>
      <c r="F25" s="226"/>
      <c r="G25" s="240"/>
      <c r="H25" s="226"/>
      <c r="I25" s="240"/>
      <c r="J25" s="235"/>
      <c r="K25" s="210"/>
      <c r="L25" s="247">
        <f>'Aanvrager 3'!F54+'Aanvrager 3'!I54</f>
        <v>0</v>
      </c>
    </row>
    <row r="26" spans="1:12" ht="13.2" x14ac:dyDescent="0.25">
      <c r="A26" s="211"/>
      <c r="B26" s="220" t="s">
        <v>74</v>
      </c>
      <c r="C26" s="240"/>
      <c r="D26" s="226"/>
      <c r="E26" s="240"/>
      <c r="F26" s="226"/>
      <c r="G26" s="240"/>
      <c r="H26" s="226"/>
      <c r="I26" s="240"/>
      <c r="J26" s="235"/>
      <c r="K26" s="210"/>
      <c r="L26" s="248">
        <f>'Aanvrager 3'!F68+'Aanvrager 3'!I68</f>
        <v>0</v>
      </c>
    </row>
    <row r="27" spans="1:12" ht="13.8" thickBot="1" x14ac:dyDescent="0.3">
      <c r="A27" s="202"/>
      <c r="B27" s="223" t="s">
        <v>75</v>
      </c>
      <c r="C27" s="241">
        <f t="shared" ref="C27:I27" si="2">SUM(C22:C26)</f>
        <v>0</v>
      </c>
      <c r="D27" s="227">
        <f t="shared" si="2"/>
        <v>0</v>
      </c>
      <c r="E27" s="241">
        <f t="shared" si="2"/>
        <v>0</v>
      </c>
      <c r="F27" s="227">
        <f t="shared" si="2"/>
        <v>0</v>
      </c>
      <c r="G27" s="241">
        <f t="shared" si="2"/>
        <v>0</v>
      </c>
      <c r="H27" s="227">
        <f t="shared" si="2"/>
        <v>0</v>
      </c>
      <c r="I27" s="241">
        <f t="shared" si="2"/>
        <v>0</v>
      </c>
      <c r="J27" s="236">
        <f>SUM(C27:I27)</f>
        <v>0</v>
      </c>
      <c r="K27" s="214"/>
      <c r="L27" s="250">
        <f>'Aanvrager 3'!K72</f>
        <v>0</v>
      </c>
    </row>
    <row r="28" spans="1:12" ht="13.8" thickTop="1" x14ac:dyDescent="0.25">
      <c r="A28" s="215"/>
      <c r="B28" s="216" t="s">
        <v>76</v>
      </c>
      <c r="C28" s="242">
        <f t="shared" ref="C28:I28" si="3">SUM(C11+C19+C27)</f>
        <v>0</v>
      </c>
      <c r="D28" s="231">
        <f t="shared" si="3"/>
        <v>0</v>
      </c>
      <c r="E28" s="242">
        <f t="shared" si="3"/>
        <v>0</v>
      </c>
      <c r="F28" s="231">
        <f t="shared" si="3"/>
        <v>0</v>
      </c>
      <c r="G28" s="242">
        <f t="shared" si="3"/>
        <v>0</v>
      </c>
      <c r="H28" s="231">
        <f t="shared" si="3"/>
        <v>0</v>
      </c>
      <c r="I28" s="242">
        <f t="shared" si="3"/>
        <v>0</v>
      </c>
      <c r="J28" s="237">
        <f>SUM(C28:I28)</f>
        <v>0</v>
      </c>
      <c r="K28" s="217"/>
      <c r="L28" s="249">
        <f>Totaalbegroting!O12</f>
        <v>0</v>
      </c>
    </row>
    <row r="29" spans="1:12" ht="13.2" x14ac:dyDescent="0.25">
      <c r="A29" s="152"/>
      <c r="B29" s="206"/>
      <c r="C29" s="206"/>
      <c r="D29" s="206"/>
      <c r="E29" s="202"/>
      <c r="F29" s="202"/>
      <c r="G29" s="202"/>
      <c r="H29" s="202"/>
      <c r="I29" s="202"/>
      <c r="J29" s="202"/>
      <c r="K29" s="202"/>
    </row>
    <row r="30" spans="1:12" ht="13.2" x14ac:dyDescent="0.25">
      <c r="A30" s="152"/>
      <c r="B30" s="152"/>
      <c r="C30" s="152"/>
      <c r="D30" s="152"/>
      <c r="E30" s="202"/>
      <c r="F30" s="202"/>
      <c r="G30" s="202"/>
      <c r="H30" s="202"/>
      <c r="I30" s="202"/>
      <c r="J30" s="202"/>
      <c r="K30" s="202"/>
    </row>
    <row r="31" spans="1:12" ht="13.2" x14ac:dyDescent="0.25">
      <c r="A31" s="206" t="s">
        <v>79</v>
      </c>
      <c r="B31" s="152"/>
      <c r="C31" s="152"/>
      <c r="D31" s="152"/>
      <c r="E31" s="202"/>
      <c r="F31" s="202"/>
      <c r="G31" s="202"/>
      <c r="H31" s="202"/>
      <c r="I31" s="202"/>
      <c r="J31" s="202"/>
      <c r="K31" s="202"/>
    </row>
    <row r="32" spans="1:12" ht="13.2" x14ac:dyDescent="0.25">
      <c r="A32" s="218"/>
      <c r="B32" s="152"/>
      <c r="C32" s="219"/>
      <c r="D32" s="152"/>
      <c r="E32" s="202"/>
      <c r="F32" s="202"/>
      <c r="G32" s="202"/>
      <c r="H32" s="202"/>
      <c r="I32" s="202"/>
      <c r="J32" s="202"/>
      <c r="K32" s="202"/>
    </row>
  </sheetData>
  <sheetProtection algorithmName="SHA-512" hashValue="u/dICykt8qAftl3/Aosmh7OtuI008dNKly4UCrYTmXBDNkMDfTsw8GDBv7COK20xxtmSqFlpW4ilW0epC7ZzqA==" saltValue="TOubECEV2aEOF28J37Dvpg==" spinCount="100000" sheet="1" selectLockedCells="1"/>
  <pageMargins left="0.7" right="0.7" top="0.75" bottom="0.75" header="0.3" footer="0.3"/>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zoomScale="75" zoomScaleNormal="75" workbookViewId="0">
      <selection activeCell="B8" sqref="B8"/>
    </sheetView>
  </sheetViews>
  <sheetFormatPr defaultColWidth="9" defaultRowHeight="12" x14ac:dyDescent="0.2"/>
  <cols>
    <col min="1" max="1" width="1.6640625" style="267" customWidth="1"/>
    <col min="2" max="2" width="21.44140625" style="267" customWidth="1"/>
    <col min="3" max="3" width="2.6640625" style="267" customWidth="1"/>
    <col min="4" max="8" width="21.44140625" style="267" customWidth="1"/>
    <col min="9" max="9" width="2.6640625" style="267" customWidth="1"/>
    <col min="10" max="11" width="21.44140625" style="267" customWidth="1"/>
    <col min="12" max="16384" width="9" style="267"/>
  </cols>
  <sheetData>
    <row r="1" spans="1:11" ht="17.399999999999999" x14ac:dyDescent="0.2">
      <c r="A1" s="263"/>
      <c r="B1" s="264" t="s">
        <v>85</v>
      </c>
      <c r="C1" s="265"/>
      <c r="D1" s="263"/>
      <c r="E1" s="263"/>
      <c r="F1" s="263"/>
      <c r="G1" s="266"/>
      <c r="H1" s="266"/>
      <c r="I1" s="266"/>
      <c r="J1" s="266"/>
      <c r="K1" s="266"/>
    </row>
    <row r="2" spans="1:11" ht="16.2" thickBot="1" x14ac:dyDescent="0.25">
      <c r="A2" s="263"/>
      <c r="B2" s="265"/>
      <c r="C2" s="265"/>
      <c r="D2" s="263"/>
      <c r="E2" s="263"/>
      <c r="F2" s="263"/>
      <c r="G2" s="266"/>
      <c r="H2" s="266"/>
      <c r="I2" s="266"/>
      <c r="J2" s="266"/>
      <c r="K2" s="266"/>
    </row>
    <row r="3" spans="1:11" ht="24.9" customHeight="1" thickBot="1" x14ac:dyDescent="0.25">
      <c r="A3" s="263"/>
      <c r="B3" s="268" t="s">
        <v>21</v>
      </c>
      <c r="C3" s="381">
        <f>'Penvoerder-aanvrager 1'!B3</f>
        <v>0</v>
      </c>
      <c r="D3" s="382"/>
      <c r="E3" s="382"/>
      <c r="F3" s="383"/>
      <c r="G3" s="266"/>
      <c r="H3" s="266"/>
      <c r="I3" s="266"/>
      <c r="J3" s="266"/>
      <c r="K3" s="266"/>
    </row>
    <row r="4" spans="1:11" ht="16.2" thickBot="1" x14ac:dyDescent="0.25">
      <c r="A4" s="263"/>
      <c r="B4" s="269"/>
      <c r="C4" s="270"/>
      <c r="D4" s="271"/>
      <c r="E4" s="266"/>
      <c r="F4" s="266"/>
      <c r="G4" s="266"/>
      <c r="H4" s="266"/>
      <c r="I4" s="266"/>
      <c r="J4" s="266"/>
      <c r="K4" s="266"/>
    </row>
    <row r="5" spans="1:11" ht="24.9" customHeight="1" x14ac:dyDescent="0.2">
      <c r="A5" s="263"/>
      <c r="B5" s="272" t="s">
        <v>86</v>
      </c>
      <c r="C5" s="273"/>
      <c r="D5" s="274"/>
      <c r="E5" s="275"/>
      <c r="F5" s="275"/>
      <c r="G5" s="275"/>
      <c r="H5" s="275"/>
      <c r="I5" s="276"/>
    </row>
    <row r="6" spans="1:11" ht="24.9" customHeight="1" x14ac:dyDescent="0.2">
      <c r="A6" s="263"/>
      <c r="B6" s="277"/>
      <c r="C6" s="278"/>
      <c r="D6" s="279"/>
      <c r="E6" s="280"/>
      <c r="F6" s="280"/>
      <c r="G6" s="280"/>
      <c r="H6" s="280"/>
      <c r="I6" s="281"/>
    </row>
    <row r="7" spans="1:11" ht="24.9" customHeight="1" x14ac:dyDescent="0.2">
      <c r="A7" s="282"/>
      <c r="B7" s="283" t="s">
        <v>56</v>
      </c>
      <c r="C7" s="284"/>
      <c r="D7" s="284" t="s">
        <v>57</v>
      </c>
      <c r="E7" s="280"/>
      <c r="F7" s="280"/>
      <c r="G7" s="280"/>
      <c r="H7" s="280"/>
      <c r="I7" s="281"/>
    </row>
    <row r="8" spans="1:11" ht="24.9" customHeight="1" x14ac:dyDescent="0.2">
      <c r="A8" s="285"/>
      <c r="B8" s="292"/>
      <c r="C8" s="286"/>
      <c r="D8" s="363"/>
      <c r="E8" s="364"/>
      <c r="F8" s="364"/>
      <c r="G8" s="364"/>
      <c r="H8" s="365"/>
      <c r="I8" s="281"/>
    </row>
    <row r="9" spans="1:11" ht="24.9" customHeight="1" x14ac:dyDescent="0.2">
      <c r="A9" s="285"/>
      <c r="B9" s="260"/>
      <c r="C9" s="286"/>
      <c r="D9" s="366"/>
      <c r="E9" s="367"/>
      <c r="F9" s="367"/>
      <c r="G9" s="367"/>
      <c r="H9" s="368"/>
      <c r="I9" s="281"/>
    </row>
    <row r="10" spans="1:11" ht="24.9" customHeight="1" x14ac:dyDescent="0.2">
      <c r="A10" s="263"/>
      <c r="B10" s="260"/>
      <c r="C10" s="286"/>
      <c r="D10" s="369"/>
      <c r="E10" s="370"/>
      <c r="F10" s="370"/>
      <c r="G10" s="370"/>
      <c r="H10" s="371"/>
      <c r="I10" s="281"/>
    </row>
    <row r="11" spans="1:11" ht="24.9" customHeight="1" x14ac:dyDescent="0.2">
      <c r="A11" s="263"/>
      <c r="B11" s="260"/>
      <c r="C11" s="286"/>
      <c r="D11" s="362"/>
      <c r="E11" s="362"/>
      <c r="F11" s="362"/>
      <c r="G11" s="362"/>
      <c r="H11" s="362"/>
      <c r="I11" s="281"/>
    </row>
    <row r="12" spans="1:11" ht="24.9" customHeight="1" x14ac:dyDescent="0.2">
      <c r="A12" s="263"/>
      <c r="B12" s="292"/>
      <c r="C12" s="286"/>
      <c r="D12" s="372"/>
      <c r="E12" s="373"/>
      <c r="F12" s="373"/>
      <c r="G12" s="373"/>
      <c r="H12" s="374"/>
      <c r="I12" s="281"/>
    </row>
    <row r="13" spans="1:11" ht="24.9" customHeight="1" x14ac:dyDescent="0.2">
      <c r="A13" s="263"/>
      <c r="B13" s="260"/>
      <c r="C13" s="286"/>
      <c r="D13" s="375"/>
      <c r="E13" s="376"/>
      <c r="F13" s="376"/>
      <c r="G13" s="376"/>
      <c r="H13" s="377"/>
      <c r="I13" s="281"/>
    </row>
    <row r="14" spans="1:11" ht="24.9" customHeight="1" x14ac:dyDescent="0.2">
      <c r="A14" s="263"/>
      <c r="B14" s="260"/>
      <c r="C14" s="286"/>
      <c r="D14" s="378"/>
      <c r="E14" s="379"/>
      <c r="F14" s="379"/>
      <c r="G14" s="379"/>
      <c r="H14" s="380"/>
      <c r="I14" s="281"/>
    </row>
    <row r="15" spans="1:11" ht="24.9" customHeight="1" x14ac:dyDescent="0.2">
      <c r="A15" s="263"/>
      <c r="B15" s="260"/>
      <c r="C15" s="286"/>
      <c r="D15" s="362"/>
      <c r="E15" s="362"/>
      <c r="F15" s="362"/>
      <c r="G15" s="362"/>
      <c r="H15" s="362"/>
      <c r="I15" s="281"/>
    </row>
    <row r="16" spans="1:11" ht="24.9" customHeight="1" x14ac:dyDescent="0.2">
      <c r="A16" s="263"/>
      <c r="B16" s="292"/>
      <c r="C16" s="286"/>
      <c r="D16" s="363"/>
      <c r="E16" s="364"/>
      <c r="F16" s="364"/>
      <c r="G16" s="364"/>
      <c r="H16" s="365"/>
      <c r="I16" s="281"/>
    </row>
    <row r="17" spans="1:9" ht="24.9" customHeight="1" x14ac:dyDescent="0.2">
      <c r="A17" s="263"/>
      <c r="B17" s="260"/>
      <c r="C17" s="286"/>
      <c r="D17" s="366"/>
      <c r="E17" s="367"/>
      <c r="F17" s="367"/>
      <c r="G17" s="367"/>
      <c r="H17" s="368"/>
      <c r="I17" s="281"/>
    </row>
    <row r="18" spans="1:9" ht="24.9" customHeight="1" x14ac:dyDescent="0.2">
      <c r="A18" s="263"/>
      <c r="B18" s="260"/>
      <c r="C18" s="286"/>
      <c r="D18" s="369"/>
      <c r="E18" s="370"/>
      <c r="F18" s="370"/>
      <c r="G18" s="370"/>
      <c r="H18" s="371"/>
      <c r="I18" s="281"/>
    </row>
    <row r="19" spans="1:9" ht="24.9" customHeight="1" thickBot="1" x14ac:dyDescent="0.25">
      <c r="A19" s="263"/>
      <c r="B19" s="287"/>
      <c r="C19" s="288"/>
      <c r="D19" s="289"/>
      <c r="E19" s="290"/>
      <c r="F19" s="290"/>
      <c r="G19" s="290"/>
      <c r="H19" s="290"/>
      <c r="I19" s="291"/>
    </row>
  </sheetData>
  <sheetProtection algorithmName="SHA-512" hashValue="9P1h1dL5Y8WcHG8AGIxFxY3XcnVeud4CvnAgtLkKohVWmeIzMmxy9xcCiAV3SUF57htb+vg2shpxvcHBSCp9ag==" saltValue="g4GyvuF+URbIZPP2r1UfPw==" spinCount="100000" sheet="1" objects="1" scenarios="1" selectLockedCells="1"/>
  <mergeCells count="6">
    <mergeCell ref="D15:H15"/>
    <mergeCell ref="D8:H10"/>
    <mergeCell ref="D12:H14"/>
    <mergeCell ref="D16:H18"/>
    <mergeCell ref="C3:F3"/>
    <mergeCell ref="D11:H1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6">
    <pageSetUpPr fitToPage="1"/>
  </sheetPr>
  <dimension ref="A1:AT96"/>
  <sheetViews>
    <sheetView topLeftCell="B1" zoomScale="75" zoomScaleNormal="75" workbookViewId="0">
      <selection activeCell="B7" sqref="B7"/>
    </sheetView>
  </sheetViews>
  <sheetFormatPr defaultColWidth="9" defaultRowHeight="15" x14ac:dyDescent="0.2"/>
  <cols>
    <col min="1" max="1" width="2.6640625" style="131" customWidth="1"/>
    <col min="2" max="2" width="21.44140625" style="108" customWidth="1"/>
    <col min="3" max="3" width="2.6640625" style="131" customWidth="1"/>
    <col min="4" max="4" width="21.44140625" style="108" customWidth="1"/>
    <col min="5" max="5" width="2.6640625" style="131" customWidth="1"/>
    <col min="6" max="6" width="21.44140625" style="108" customWidth="1"/>
    <col min="7" max="7" width="2.6640625" style="131" customWidth="1"/>
    <col min="8" max="8" width="21.44140625" style="108" customWidth="1"/>
    <col min="9" max="9" width="2.6640625" style="131" customWidth="1"/>
    <col min="10" max="10" width="21.44140625" style="108" customWidth="1"/>
    <col min="11" max="11" width="2.6640625" style="131" customWidth="1"/>
    <col min="12" max="12" width="21.44140625" style="108" customWidth="1"/>
    <col min="13" max="13" width="2.6640625" style="131" customWidth="1"/>
    <col min="14" max="14" width="21.44140625" style="108" customWidth="1"/>
    <col min="15" max="15" width="2.6640625" style="131" customWidth="1"/>
    <col min="16" max="16" width="21.44140625" style="108" customWidth="1"/>
    <col min="17" max="17" width="2.6640625" style="131" customWidth="1"/>
    <col min="18" max="18" width="21.44140625" style="108" customWidth="1"/>
    <col min="19" max="19" width="15.33203125" style="131" customWidth="1"/>
    <col min="20" max="20" width="14.88671875" style="131" customWidth="1"/>
    <col min="21" max="21" width="9.77734375" style="131" customWidth="1"/>
    <col min="22" max="22" width="11.6640625" style="131" customWidth="1"/>
    <col min="23" max="46" width="9" style="131"/>
    <col min="47" max="16384" width="9" style="132"/>
  </cols>
  <sheetData>
    <row r="1" spans="1:46" ht="24.9" customHeight="1" x14ac:dyDescent="0.2">
      <c r="B1" s="39" t="s">
        <v>81</v>
      </c>
      <c r="C1" s="38"/>
      <c r="D1" s="131"/>
      <c r="F1" s="131"/>
      <c r="H1" s="131"/>
      <c r="J1" s="111"/>
      <c r="L1" s="111"/>
      <c r="N1" s="111"/>
      <c r="P1" s="111"/>
      <c r="R1" s="111"/>
    </row>
    <row r="2" spans="1:46" ht="15" customHeight="1" thickBot="1" x14ac:dyDescent="0.25">
      <c r="B2" s="38"/>
      <c r="C2" s="38"/>
      <c r="D2" s="131"/>
      <c r="F2" s="131"/>
      <c r="H2" s="131"/>
      <c r="J2" s="111"/>
      <c r="L2" s="111"/>
      <c r="N2" s="111"/>
      <c r="P2" s="111"/>
      <c r="R2" s="111"/>
    </row>
    <row r="3" spans="1:46" ht="24.9" customHeight="1" thickBot="1" x14ac:dyDescent="0.25">
      <c r="B3" s="130" t="s">
        <v>21</v>
      </c>
      <c r="C3" s="384">
        <f>'Penvoerder-aanvrager 1'!B3</f>
        <v>0</v>
      </c>
      <c r="D3" s="385"/>
      <c r="E3" s="386"/>
      <c r="F3" s="386"/>
      <c r="G3" s="386"/>
      <c r="H3" s="387"/>
      <c r="J3" s="111"/>
      <c r="L3" s="111"/>
      <c r="N3" s="111"/>
      <c r="P3" s="111"/>
      <c r="R3" s="111"/>
    </row>
    <row r="4" spans="1:46" ht="45" customHeight="1" thickBot="1" x14ac:dyDescent="0.25">
      <c r="B4" s="133"/>
      <c r="C4" s="134"/>
      <c r="D4" s="135"/>
      <c r="E4" s="136"/>
      <c r="F4" s="111"/>
      <c r="H4" s="111"/>
      <c r="J4" s="111"/>
      <c r="L4" s="111"/>
      <c r="N4" s="111"/>
      <c r="P4" s="111"/>
      <c r="R4" s="111"/>
    </row>
    <row r="5" spans="1:46" ht="45" customHeight="1" x14ac:dyDescent="0.2">
      <c r="B5" s="255" t="s">
        <v>59</v>
      </c>
      <c r="C5" s="256"/>
      <c r="D5" s="257"/>
      <c r="E5" s="296"/>
      <c r="F5" s="257"/>
      <c r="G5" s="257"/>
      <c r="H5" s="257"/>
      <c r="I5" s="257"/>
      <c r="J5" s="257"/>
      <c r="K5" s="257"/>
      <c r="L5" s="257"/>
      <c r="M5" s="257"/>
      <c r="N5" s="257"/>
      <c r="O5" s="257"/>
      <c r="P5" s="257"/>
      <c r="Q5" s="257"/>
      <c r="R5" s="306"/>
    </row>
    <row r="6" spans="1:46" s="140" customFormat="1" ht="45" customHeight="1" x14ac:dyDescent="0.2">
      <c r="A6" s="139"/>
      <c r="B6" s="258" t="s">
        <v>56</v>
      </c>
      <c r="C6" s="137"/>
      <c r="D6" s="137" t="s">
        <v>57</v>
      </c>
      <c r="E6" s="137"/>
      <c r="F6" s="137" t="s">
        <v>5</v>
      </c>
      <c r="G6" s="137"/>
      <c r="H6" s="137" t="s">
        <v>14</v>
      </c>
      <c r="I6" s="137"/>
      <c r="J6" s="137" t="s">
        <v>27</v>
      </c>
      <c r="K6" s="137"/>
      <c r="L6" s="137" t="s">
        <v>15</v>
      </c>
      <c r="M6" s="137"/>
      <c r="N6" s="137" t="s">
        <v>58</v>
      </c>
      <c r="O6" s="137"/>
      <c r="P6" s="138" t="s">
        <v>18</v>
      </c>
      <c r="Q6" s="138"/>
      <c r="R6" s="299" t="s">
        <v>26</v>
      </c>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row>
    <row r="7" spans="1:46" s="141" customFormat="1" x14ac:dyDescent="0.2">
      <c r="A7" s="114"/>
      <c r="B7" s="307"/>
      <c r="C7" s="142"/>
      <c r="D7" s="254"/>
      <c r="E7" s="143"/>
      <c r="F7" s="293"/>
      <c r="G7" s="144"/>
      <c r="H7" s="167">
        <v>0</v>
      </c>
      <c r="I7" s="69"/>
      <c r="J7" s="167">
        <v>0</v>
      </c>
      <c r="K7" s="69"/>
      <c r="L7" s="167">
        <v>0</v>
      </c>
      <c r="M7" s="69"/>
      <c r="N7" s="294">
        <v>0</v>
      </c>
      <c r="O7" s="145"/>
      <c r="P7" s="295">
        <v>0</v>
      </c>
      <c r="Q7" s="95"/>
      <c r="R7" s="300">
        <v>0</v>
      </c>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row>
    <row r="8" spans="1:46" x14ac:dyDescent="0.2">
      <c r="B8" s="259"/>
      <c r="C8" s="142"/>
      <c r="D8" s="254"/>
      <c r="E8" s="143"/>
      <c r="F8" s="293"/>
      <c r="G8" s="144"/>
      <c r="H8" s="167">
        <v>0</v>
      </c>
      <c r="I8" s="69"/>
      <c r="J8" s="167">
        <v>0</v>
      </c>
      <c r="K8" s="69"/>
      <c r="L8" s="167">
        <v>0</v>
      </c>
      <c r="M8" s="69"/>
      <c r="N8" s="294">
        <v>0</v>
      </c>
      <c r="O8" s="145"/>
      <c r="P8" s="295">
        <v>0</v>
      </c>
      <c r="Q8" s="95"/>
      <c r="R8" s="300">
        <v>0</v>
      </c>
    </row>
    <row r="9" spans="1:46" x14ac:dyDescent="0.2">
      <c r="B9" s="259"/>
      <c r="C9" s="142"/>
      <c r="D9" s="254"/>
      <c r="E9" s="143"/>
      <c r="F9" s="293"/>
      <c r="G9" s="144"/>
      <c r="H9" s="167">
        <v>0</v>
      </c>
      <c r="I9" s="69"/>
      <c r="J9" s="167">
        <v>0</v>
      </c>
      <c r="K9" s="69"/>
      <c r="L9" s="167">
        <v>0</v>
      </c>
      <c r="M9" s="69"/>
      <c r="N9" s="294">
        <v>0</v>
      </c>
      <c r="O9" s="145"/>
      <c r="P9" s="295">
        <v>0</v>
      </c>
      <c r="Q9" s="95"/>
      <c r="R9" s="300">
        <v>0</v>
      </c>
    </row>
    <row r="10" spans="1:46" x14ac:dyDescent="0.2">
      <c r="B10" s="259"/>
      <c r="C10" s="142"/>
      <c r="D10" s="254"/>
      <c r="E10" s="143"/>
      <c r="F10" s="293"/>
      <c r="G10" s="144"/>
      <c r="H10" s="167">
        <v>0</v>
      </c>
      <c r="I10" s="69"/>
      <c r="J10" s="167">
        <v>0</v>
      </c>
      <c r="K10" s="69"/>
      <c r="L10" s="167">
        <v>0</v>
      </c>
      <c r="M10" s="69"/>
      <c r="N10" s="294">
        <v>0</v>
      </c>
      <c r="O10" s="145"/>
      <c r="P10" s="295">
        <v>0</v>
      </c>
      <c r="Q10" s="95"/>
      <c r="R10" s="300">
        <v>0</v>
      </c>
    </row>
    <row r="11" spans="1:46" x14ac:dyDescent="0.2">
      <c r="B11" s="259"/>
      <c r="C11" s="142"/>
      <c r="D11" s="254"/>
      <c r="E11" s="143"/>
      <c r="F11" s="293"/>
      <c r="G11" s="144"/>
      <c r="H11" s="167">
        <v>0</v>
      </c>
      <c r="I11" s="69"/>
      <c r="J11" s="167">
        <v>0</v>
      </c>
      <c r="K11" s="69"/>
      <c r="L11" s="167">
        <v>0</v>
      </c>
      <c r="M11" s="69"/>
      <c r="N11" s="294">
        <v>0</v>
      </c>
      <c r="O11" s="145"/>
      <c r="P11" s="295">
        <v>0</v>
      </c>
      <c r="Q11" s="95"/>
      <c r="R11" s="300">
        <v>0</v>
      </c>
    </row>
    <row r="12" spans="1:46" x14ac:dyDescent="0.2">
      <c r="B12" s="259"/>
      <c r="C12" s="142"/>
      <c r="D12" s="254"/>
      <c r="E12" s="143"/>
      <c r="F12" s="293"/>
      <c r="G12" s="144"/>
      <c r="H12" s="167">
        <v>0</v>
      </c>
      <c r="I12" s="69"/>
      <c r="J12" s="167">
        <v>0</v>
      </c>
      <c r="K12" s="69"/>
      <c r="L12" s="167">
        <v>0</v>
      </c>
      <c r="M12" s="69"/>
      <c r="N12" s="294">
        <v>0</v>
      </c>
      <c r="O12" s="145"/>
      <c r="P12" s="295">
        <v>0</v>
      </c>
      <c r="Q12" s="95"/>
      <c r="R12" s="300">
        <v>0</v>
      </c>
    </row>
    <row r="13" spans="1:46" x14ac:dyDescent="0.2">
      <c r="B13" s="259"/>
      <c r="C13" s="142"/>
      <c r="D13" s="254"/>
      <c r="E13" s="143"/>
      <c r="F13" s="293"/>
      <c r="G13" s="144"/>
      <c r="H13" s="167">
        <v>0</v>
      </c>
      <c r="I13" s="69"/>
      <c r="J13" s="167">
        <v>0</v>
      </c>
      <c r="K13" s="69"/>
      <c r="L13" s="167">
        <v>0</v>
      </c>
      <c r="M13" s="69"/>
      <c r="N13" s="294">
        <v>0</v>
      </c>
      <c r="O13" s="145"/>
      <c r="P13" s="295">
        <v>0</v>
      </c>
      <c r="Q13" s="95"/>
      <c r="R13" s="300">
        <v>0</v>
      </c>
    </row>
    <row r="14" spans="1:46" x14ac:dyDescent="0.2">
      <c r="B14" s="259"/>
      <c r="C14" s="142"/>
      <c r="D14" s="254"/>
      <c r="E14" s="143"/>
      <c r="F14" s="293"/>
      <c r="G14" s="144"/>
      <c r="H14" s="167">
        <v>0</v>
      </c>
      <c r="I14" s="69"/>
      <c r="J14" s="167">
        <v>0</v>
      </c>
      <c r="K14" s="69"/>
      <c r="L14" s="167">
        <v>0</v>
      </c>
      <c r="M14" s="69"/>
      <c r="N14" s="294">
        <v>0</v>
      </c>
      <c r="O14" s="145"/>
      <c r="P14" s="295">
        <v>0</v>
      </c>
      <c r="Q14" s="95"/>
      <c r="R14" s="300">
        <v>0</v>
      </c>
    </row>
    <row r="15" spans="1:46" x14ac:dyDescent="0.2">
      <c r="B15" s="259"/>
      <c r="C15" s="142"/>
      <c r="D15" s="254"/>
      <c r="E15" s="143"/>
      <c r="F15" s="293"/>
      <c r="G15" s="144"/>
      <c r="H15" s="167">
        <v>0</v>
      </c>
      <c r="I15" s="69"/>
      <c r="J15" s="167">
        <v>0</v>
      </c>
      <c r="K15" s="69"/>
      <c r="L15" s="167">
        <v>0</v>
      </c>
      <c r="M15" s="69"/>
      <c r="N15" s="294">
        <v>0</v>
      </c>
      <c r="O15" s="145"/>
      <c r="P15" s="295">
        <v>0</v>
      </c>
      <c r="Q15" s="95"/>
      <c r="R15" s="300">
        <v>0</v>
      </c>
    </row>
    <row r="16" spans="1:46" s="131" customFormat="1" ht="15.6" thickBot="1" x14ac:dyDescent="0.25">
      <c r="B16" s="301"/>
      <c r="C16" s="114"/>
      <c r="D16" s="116"/>
      <c r="E16" s="116"/>
      <c r="F16" s="144"/>
      <c r="G16" s="144"/>
      <c r="H16" s="146"/>
      <c r="I16" s="146"/>
      <c r="J16" s="146"/>
      <c r="K16" s="146"/>
      <c r="L16" s="146"/>
      <c r="M16" s="146"/>
      <c r="N16" s="145"/>
      <c r="O16" s="145"/>
      <c r="P16" s="26"/>
      <c r="Q16" s="26"/>
      <c r="R16" s="302"/>
    </row>
    <row r="17" spans="2:18" ht="15.6" thickBot="1" x14ac:dyDescent="0.25">
      <c r="B17" s="261"/>
      <c r="C17" s="262"/>
      <c r="D17" s="183"/>
      <c r="E17" s="183"/>
      <c r="F17" s="183"/>
      <c r="G17" s="183"/>
      <c r="H17" s="303"/>
      <c r="I17" s="303"/>
      <c r="J17" s="303"/>
      <c r="K17" s="303"/>
      <c r="L17" s="303"/>
      <c r="M17" s="303"/>
      <c r="N17" s="303"/>
      <c r="O17" s="303"/>
      <c r="P17" s="304">
        <f>SUM(P7:P15)</f>
        <v>0</v>
      </c>
      <c r="Q17" s="308"/>
      <c r="R17" s="305">
        <f>SUM(R7:R15)</f>
        <v>0</v>
      </c>
    </row>
    <row r="18" spans="2:18" ht="45" customHeight="1" thickBot="1" x14ac:dyDescent="0.25">
      <c r="B18" s="111"/>
      <c r="D18" s="111"/>
      <c r="E18" s="111"/>
      <c r="F18" s="111"/>
      <c r="G18" s="111"/>
      <c r="H18" s="26"/>
      <c r="I18" s="26"/>
      <c r="J18" s="26"/>
      <c r="K18" s="26"/>
      <c r="L18" s="26"/>
      <c r="M18" s="26"/>
      <c r="N18" s="26"/>
      <c r="O18" s="26"/>
      <c r="P18" s="26"/>
      <c r="Q18" s="26"/>
      <c r="R18" s="26"/>
    </row>
    <row r="19" spans="2:18" ht="45" customHeight="1" x14ac:dyDescent="0.2">
      <c r="B19" s="255" t="s">
        <v>60</v>
      </c>
      <c r="C19" s="256"/>
      <c r="D19" s="257"/>
      <c r="E19" s="296"/>
      <c r="F19" s="257"/>
      <c r="G19" s="296"/>
      <c r="H19" s="297"/>
      <c r="I19" s="297"/>
      <c r="J19" s="297"/>
      <c r="K19" s="297"/>
      <c r="L19" s="297"/>
      <c r="M19" s="297"/>
      <c r="N19" s="297"/>
      <c r="O19" s="297"/>
      <c r="P19" s="297"/>
      <c r="Q19" s="297"/>
      <c r="R19" s="298"/>
    </row>
    <row r="20" spans="2:18" s="134" customFormat="1" ht="45" customHeight="1" x14ac:dyDescent="0.2">
      <c r="B20" s="258" t="s">
        <v>56</v>
      </c>
      <c r="C20" s="137"/>
      <c r="D20" s="137" t="s">
        <v>57</v>
      </c>
      <c r="E20" s="137"/>
      <c r="F20" s="137" t="s">
        <v>20</v>
      </c>
      <c r="G20" s="137"/>
      <c r="H20" s="137" t="s">
        <v>14</v>
      </c>
      <c r="I20" s="137"/>
      <c r="J20" s="137" t="s">
        <v>27</v>
      </c>
      <c r="K20" s="137"/>
      <c r="L20" s="137" t="s">
        <v>15</v>
      </c>
      <c r="M20" s="137"/>
      <c r="N20" s="137" t="s">
        <v>58</v>
      </c>
      <c r="O20" s="137"/>
      <c r="P20" s="138" t="s">
        <v>18</v>
      </c>
      <c r="Q20" s="138"/>
      <c r="R20" s="299" t="s">
        <v>26</v>
      </c>
    </row>
    <row r="21" spans="2:18" x14ac:dyDescent="0.2">
      <c r="B21" s="259"/>
      <c r="C21" s="114"/>
      <c r="D21" s="254"/>
      <c r="E21" s="116"/>
      <c r="F21" s="293"/>
      <c r="G21" s="116"/>
      <c r="H21" s="167">
        <v>0</v>
      </c>
      <c r="I21" s="26"/>
      <c r="J21" s="167">
        <v>0</v>
      </c>
      <c r="K21" s="26"/>
      <c r="L21" s="167">
        <v>0</v>
      </c>
      <c r="M21" s="26"/>
      <c r="N21" s="294">
        <v>0</v>
      </c>
      <c r="O21" s="26"/>
      <c r="P21" s="295">
        <v>0</v>
      </c>
      <c r="Q21" s="26"/>
      <c r="R21" s="300">
        <v>0</v>
      </c>
    </row>
    <row r="22" spans="2:18" x14ac:dyDescent="0.2">
      <c r="B22" s="259"/>
      <c r="C22" s="114"/>
      <c r="D22" s="254"/>
      <c r="E22" s="116"/>
      <c r="F22" s="293"/>
      <c r="G22" s="116"/>
      <c r="H22" s="167">
        <v>0</v>
      </c>
      <c r="I22" s="26"/>
      <c r="J22" s="167">
        <v>0</v>
      </c>
      <c r="K22" s="26"/>
      <c r="L22" s="167">
        <v>0</v>
      </c>
      <c r="M22" s="26"/>
      <c r="N22" s="294">
        <v>0</v>
      </c>
      <c r="O22" s="26"/>
      <c r="P22" s="295">
        <v>0</v>
      </c>
      <c r="Q22" s="26"/>
      <c r="R22" s="300">
        <v>0</v>
      </c>
    </row>
    <row r="23" spans="2:18" x14ac:dyDescent="0.2">
      <c r="B23" s="259"/>
      <c r="C23" s="114"/>
      <c r="D23" s="254"/>
      <c r="E23" s="116"/>
      <c r="F23" s="293"/>
      <c r="G23" s="116"/>
      <c r="H23" s="167">
        <v>0</v>
      </c>
      <c r="I23" s="26"/>
      <c r="J23" s="167">
        <v>0</v>
      </c>
      <c r="K23" s="26"/>
      <c r="L23" s="167">
        <v>0</v>
      </c>
      <c r="M23" s="26"/>
      <c r="N23" s="294">
        <v>0</v>
      </c>
      <c r="O23" s="26"/>
      <c r="P23" s="295">
        <v>0</v>
      </c>
      <c r="Q23" s="26"/>
      <c r="R23" s="300">
        <v>0</v>
      </c>
    </row>
    <row r="24" spans="2:18" x14ac:dyDescent="0.2">
      <c r="B24" s="259"/>
      <c r="C24" s="114"/>
      <c r="D24" s="254"/>
      <c r="E24" s="116"/>
      <c r="F24" s="293"/>
      <c r="G24" s="116"/>
      <c r="H24" s="167">
        <v>0</v>
      </c>
      <c r="I24" s="26"/>
      <c r="J24" s="167">
        <v>0</v>
      </c>
      <c r="K24" s="26"/>
      <c r="L24" s="167">
        <v>0</v>
      </c>
      <c r="M24" s="26"/>
      <c r="N24" s="294">
        <v>0</v>
      </c>
      <c r="O24" s="26"/>
      <c r="P24" s="295">
        <v>0</v>
      </c>
      <c r="Q24" s="26"/>
      <c r="R24" s="300">
        <v>0</v>
      </c>
    </row>
    <row r="25" spans="2:18" x14ac:dyDescent="0.2">
      <c r="B25" s="259"/>
      <c r="C25" s="114"/>
      <c r="D25" s="254"/>
      <c r="E25" s="116"/>
      <c r="F25" s="293"/>
      <c r="G25" s="116"/>
      <c r="H25" s="167">
        <v>0</v>
      </c>
      <c r="I25" s="26"/>
      <c r="J25" s="167">
        <v>0</v>
      </c>
      <c r="K25" s="26"/>
      <c r="L25" s="167">
        <v>0</v>
      </c>
      <c r="M25" s="26"/>
      <c r="N25" s="294">
        <v>0</v>
      </c>
      <c r="O25" s="26"/>
      <c r="P25" s="295">
        <v>0</v>
      </c>
      <c r="Q25" s="26"/>
      <c r="R25" s="300">
        <v>0</v>
      </c>
    </row>
    <row r="26" spans="2:18" x14ac:dyDescent="0.2">
      <c r="B26" s="259"/>
      <c r="C26" s="114"/>
      <c r="D26" s="254"/>
      <c r="E26" s="116"/>
      <c r="F26" s="293"/>
      <c r="G26" s="116"/>
      <c r="H26" s="167">
        <v>0</v>
      </c>
      <c r="I26" s="26"/>
      <c r="J26" s="167">
        <v>0</v>
      </c>
      <c r="K26" s="26"/>
      <c r="L26" s="167">
        <v>0</v>
      </c>
      <c r="M26" s="26"/>
      <c r="N26" s="294">
        <v>0</v>
      </c>
      <c r="O26" s="26"/>
      <c r="P26" s="295">
        <v>0</v>
      </c>
      <c r="Q26" s="26"/>
      <c r="R26" s="300">
        <v>0</v>
      </c>
    </row>
    <row r="27" spans="2:18" x14ac:dyDescent="0.2">
      <c r="B27" s="259"/>
      <c r="C27" s="114"/>
      <c r="D27" s="254"/>
      <c r="E27" s="116"/>
      <c r="F27" s="293"/>
      <c r="G27" s="116"/>
      <c r="H27" s="167">
        <v>0</v>
      </c>
      <c r="I27" s="26"/>
      <c r="J27" s="167">
        <v>0</v>
      </c>
      <c r="K27" s="26"/>
      <c r="L27" s="167">
        <v>0</v>
      </c>
      <c r="M27" s="26"/>
      <c r="N27" s="294">
        <v>0</v>
      </c>
      <c r="O27" s="26"/>
      <c r="P27" s="295">
        <v>0</v>
      </c>
      <c r="Q27" s="26"/>
      <c r="R27" s="300">
        <v>0</v>
      </c>
    </row>
    <row r="28" spans="2:18" x14ac:dyDescent="0.2">
      <c r="B28" s="259"/>
      <c r="C28" s="114"/>
      <c r="D28" s="254"/>
      <c r="E28" s="116"/>
      <c r="F28" s="293"/>
      <c r="G28" s="116"/>
      <c r="H28" s="167">
        <v>0</v>
      </c>
      <c r="I28" s="26"/>
      <c r="J28" s="167">
        <v>0</v>
      </c>
      <c r="K28" s="26"/>
      <c r="L28" s="167">
        <v>0</v>
      </c>
      <c r="M28" s="26"/>
      <c r="N28" s="294">
        <v>0</v>
      </c>
      <c r="O28" s="26"/>
      <c r="P28" s="295">
        <v>0</v>
      </c>
      <c r="Q28" s="26"/>
      <c r="R28" s="300">
        <v>0</v>
      </c>
    </row>
    <row r="29" spans="2:18" x14ac:dyDescent="0.2">
      <c r="B29" s="259"/>
      <c r="C29" s="114"/>
      <c r="D29" s="254"/>
      <c r="E29" s="116"/>
      <c r="F29" s="293"/>
      <c r="G29" s="116"/>
      <c r="H29" s="167">
        <v>0</v>
      </c>
      <c r="I29" s="26"/>
      <c r="J29" s="167">
        <v>0</v>
      </c>
      <c r="K29" s="26"/>
      <c r="L29" s="167">
        <v>0</v>
      </c>
      <c r="M29" s="26"/>
      <c r="N29" s="294">
        <v>0</v>
      </c>
      <c r="O29" s="26"/>
      <c r="P29" s="295">
        <v>0</v>
      </c>
      <c r="Q29" s="26"/>
      <c r="R29" s="300">
        <v>0</v>
      </c>
    </row>
    <row r="30" spans="2:18" ht="15.6" thickBot="1" x14ac:dyDescent="0.25">
      <c r="B30" s="301"/>
      <c r="C30" s="114"/>
      <c r="D30" s="116"/>
      <c r="E30" s="116"/>
      <c r="F30" s="116"/>
      <c r="G30" s="116"/>
      <c r="H30" s="26"/>
      <c r="I30" s="26"/>
      <c r="J30" s="26"/>
      <c r="K30" s="26"/>
      <c r="L30" s="26"/>
      <c r="M30" s="26"/>
      <c r="N30" s="26"/>
      <c r="O30" s="26"/>
      <c r="P30" s="26"/>
      <c r="Q30" s="26"/>
      <c r="R30" s="302"/>
    </row>
    <row r="31" spans="2:18" ht="15.6" thickBot="1" x14ac:dyDescent="0.25">
      <c r="B31" s="261"/>
      <c r="C31" s="262"/>
      <c r="D31" s="183"/>
      <c r="E31" s="183"/>
      <c r="F31" s="183"/>
      <c r="G31" s="183"/>
      <c r="H31" s="303"/>
      <c r="I31" s="303"/>
      <c r="J31" s="303"/>
      <c r="K31" s="303"/>
      <c r="L31" s="303"/>
      <c r="M31" s="303"/>
      <c r="N31" s="303"/>
      <c r="O31" s="303"/>
      <c r="P31" s="304">
        <f>SUM(P21:P29)</f>
        <v>0</v>
      </c>
      <c r="Q31" s="303"/>
      <c r="R31" s="305">
        <f>SUM(R21:R29)</f>
        <v>0</v>
      </c>
    </row>
    <row r="32" spans="2:18" x14ac:dyDescent="0.2">
      <c r="B32" s="111"/>
      <c r="D32" s="111"/>
      <c r="E32" s="111"/>
      <c r="F32" s="111"/>
      <c r="G32" s="111"/>
      <c r="H32" s="111"/>
      <c r="I32" s="111"/>
      <c r="J32" s="111"/>
      <c r="K32" s="111"/>
      <c r="L32" s="111"/>
      <c r="M32" s="111"/>
      <c r="N32" s="111"/>
      <c r="O32" s="111"/>
      <c r="P32" s="111"/>
      <c r="Q32" s="111"/>
      <c r="R32" s="111"/>
    </row>
    <row r="33" spans="2:18" x14ac:dyDescent="0.2">
      <c r="B33" s="111"/>
      <c r="D33" s="111"/>
      <c r="E33" s="111"/>
      <c r="F33" s="111"/>
      <c r="G33" s="111"/>
      <c r="H33" s="111"/>
      <c r="I33" s="111"/>
      <c r="J33" s="111"/>
      <c r="K33" s="111"/>
      <c r="L33" s="111"/>
      <c r="M33" s="111"/>
      <c r="N33" s="111"/>
      <c r="O33" s="111"/>
      <c r="P33" s="111"/>
      <c r="Q33" s="111"/>
      <c r="R33" s="111"/>
    </row>
    <row r="34" spans="2:18" x14ac:dyDescent="0.2">
      <c r="B34" s="111"/>
      <c r="D34" s="111"/>
      <c r="F34" s="111"/>
      <c r="H34" s="111"/>
      <c r="J34" s="111"/>
      <c r="L34" s="111"/>
      <c r="N34" s="111"/>
      <c r="P34" s="111"/>
      <c r="R34" s="111"/>
    </row>
    <row r="35" spans="2:18" x14ac:dyDescent="0.2">
      <c r="B35" s="111"/>
      <c r="D35" s="111"/>
      <c r="F35" s="111"/>
      <c r="H35" s="111"/>
      <c r="J35" s="111"/>
      <c r="L35" s="111"/>
      <c r="N35" s="111"/>
      <c r="P35" s="111"/>
      <c r="R35" s="111"/>
    </row>
    <row r="36" spans="2:18" x14ac:dyDescent="0.2">
      <c r="B36" s="111"/>
      <c r="D36" s="111"/>
      <c r="F36" s="111"/>
      <c r="H36" s="111"/>
      <c r="J36" s="111"/>
      <c r="L36" s="111"/>
      <c r="N36" s="111"/>
      <c r="P36" s="111"/>
      <c r="R36" s="111"/>
    </row>
    <row r="37" spans="2:18" x14ac:dyDescent="0.2">
      <c r="B37" s="111"/>
      <c r="D37" s="111"/>
      <c r="F37" s="111"/>
      <c r="H37" s="111"/>
      <c r="J37" s="111"/>
      <c r="L37" s="111"/>
      <c r="N37" s="111"/>
      <c r="P37" s="111"/>
      <c r="R37" s="111"/>
    </row>
    <row r="38" spans="2:18" x14ac:dyDescent="0.2">
      <c r="B38" s="111"/>
      <c r="D38" s="111"/>
      <c r="F38" s="111"/>
      <c r="H38" s="111"/>
      <c r="J38" s="111"/>
      <c r="L38" s="111"/>
      <c r="N38" s="111"/>
      <c r="P38" s="111"/>
      <c r="R38" s="111"/>
    </row>
    <row r="39" spans="2:18" x14ac:dyDescent="0.2">
      <c r="B39" s="111"/>
      <c r="D39" s="111"/>
      <c r="F39" s="111"/>
      <c r="H39" s="111"/>
      <c r="J39" s="111"/>
      <c r="L39" s="111"/>
      <c r="N39" s="111"/>
      <c r="P39" s="111"/>
      <c r="R39" s="111"/>
    </row>
    <row r="40" spans="2:18" x14ac:dyDescent="0.2">
      <c r="B40" s="111"/>
      <c r="D40" s="111"/>
      <c r="F40" s="111"/>
      <c r="H40" s="111"/>
      <c r="J40" s="111"/>
      <c r="L40" s="111"/>
      <c r="N40" s="111"/>
      <c r="P40" s="111"/>
      <c r="R40" s="111"/>
    </row>
    <row r="41" spans="2:18" x14ac:dyDescent="0.2">
      <c r="B41" s="111"/>
      <c r="D41" s="111"/>
      <c r="F41" s="111"/>
      <c r="H41" s="111"/>
      <c r="J41" s="111"/>
      <c r="L41" s="111"/>
      <c r="N41" s="111"/>
      <c r="P41" s="111"/>
      <c r="R41" s="111"/>
    </row>
    <row r="42" spans="2:18" x14ac:dyDescent="0.2">
      <c r="B42" s="111"/>
      <c r="D42" s="111"/>
      <c r="F42" s="111"/>
      <c r="H42" s="111"/>
      <c r="J42" s="111"/>
      <c r="L42" s="111"/>
      <c r="N42" s="111"/>
      <c r="P42" s="111"/>
      <c r="R42" s="111"/>
    </row>
    <row r="43" spans="2:18" x14ac:dyDescent="0.2">
      <c r="B43" s="111"/>
      <c r="D43" s="111"/>
      <c r="F43" s="111"/>
      <c r="H43" s="111"/>
      <c r="J43" s="111"/>
      <c r="L43" s="111"/>
      <c r="N43" s="111"/>
      <c r="P43" s="111"/>
      <c r="R43" s="111"/>
    </row>
    <row r="44" spans="2:18" x14ac:dyDescent="0.2">
      <c r="B44" s="111"/>
      <c r="D44" s="111"/>
      <c r="F44" s="111"/>
      <c r="H44" s="111"/>
      <c r="J44" s="111"/>
      <c r="L44" s="111"/>
      <c r="N44" s="111"/>
      <c r="P44" s="111"/>
      <c r="R44" s="111"/>
    </row>
    <row r="45" spans="2:18" x14ac:dyDescent="0.2">
      <c r="B45" s="111"/>
      <c r="D45" s="111"/>
      <c r="F45" s="111"/>
      <c r="H45" s="111"/>
      <c r="J45" s="111"/>
      <c r="L45" s="111"/>
      <c r="N45" s="111"/>
      <c r="P45" s="111"/>
      <c r="R45" s="111"/>
    </row>
    <row r="46" spans="2:18" x14ac:dyDescent="0.2">
      <c r="B46" s="111"/>
      <c r="D46" s="111"/>
      <c r="F46" s="111"/>
      <c r="H46" s="111"/>
      <c r="J46" s="111"/>
      <c r="L46" s="111"/>
      <c r="N46" s="111"/>
      <c r="P46" s="111"/>
      <c r="R46" s="111"/>
    </row>
    <row r="47" spans="2:18" x14ac:dyDescent="0.2">
      <c r="B47" s="111"/>
      <c r="D47" s="111"/>
      <c r="F47" s="111"/>
      <c r="H47" s="111"/>
      <c r="J47" s="111"/>
      <c r="L47" s="111"/>
      <c r="N47" s="111"/>
      <c r="P47" s="111"/>
      <c r="R47" s="111"/>
    </row>
    <row r="48" spans="2:18" x14ac:dyDescent="0.2">
      <c r="B48" s="111"/>
      <c r="D48" s="111"/>
      <c r="F48" s="111"/>
      <c r="H48" s="111"/>
      <c r="J48" s="111"/>
      <c r="L48" s="111"/>
      <c r="N48" s="111"/>
      <c r="P48" s="111"/>
      <c r="R48" s="111"/>
    </row>
    <row r="49" spans="2:18" x14ac:dyDescent="0.2">
      <c r="B49" s="111"/>
      <c r="D49" s="111"/>
      <c r="F49" s="111"/>
      <c r="H49" s="111"/>
      <c r="J49" s="111"/>
      <c r="L49" s="111"/>
      <c r="N49" s="111"/>
      <c r="P49" s="111"/>
      <c r="R49" s="111"/>
    </row>
    <row r="50" spans="2:18" x14ac:dyDescent="0.2">
      <c r="B50" s="111"/>
      <c r="D50" s="111"/>
      <c r="F50" s="111"/>
      <c r="H50" s="111"/>
      <c r="J50" s="111"/>
      <c r="L50" s="111"/>
      <c r="N50" s="111"/>
      <c r="P50" s="111"/>
      <c r="R50" s="111"/>
    </row>
    <row r="51" spans="2:18" x14ac:dyDescent="0.2">
      <c r="B51" s="111"/>
      <c r="D51" s="111"/>
      <c r="F51" s="111"/>
      <c r="H51" s="111"/>
      <c r="J51" s="111"/>
      <c r="L51" s="111"/>
      <c r="N51" s="111"/>
      <c r="P51" s="111"/>
      <c r="R51" s="111"/>
    </row>
    <row r="52" spans="2:18" x14ac:dyDescent="0.2">
      <c r="B52" s="111"/>
      <c r="D52" s="111"/>
      <c r="F52" s="111"/>
      <c r="H52" s="111"/>
      <c r="J52" s="111"/>
      <c r="L52" s="111"/>
      <c r="N52" s="111"/>
      <c r="P52" s="111"/>
      <c r="R52" s="111"/>
    </row>
    <row r="53" spans="2:18" x14ac:dyDescent="0.2">
      <c r="B53" s="111"/>
      <c r="D53" s="111"/>
      <c r="F53" s="111"/>
      <c r="H53" s="111"/>
      <c r="J53" s="111"/>
      <c r="L53" s="111"/>
      <c r="N53" s="111"/>
      <c r="P53" s="111"/>
      <c r="R53" s="111"/>
    </row>
    <row r="54" spans="2:18" x14ac:dyDescent="0.2">
      <c r="B54" s="111"/>
      <c r="D54" s="111"/>
      <c r="F54" s="111"/>
      <c r="H54" s="111"/>
      <c r="J54" s="111"/>
      <c r="L54" s="111"/>
      <c r="N54" s="111"/>
      <c r="P54" s="111"/>
      <c r="R54" s="111"/>
    </row>
    <row r="55" spans="2:18" x14ac:dyDescent="0.2">
      <c r="B55" s="111"/>
      <c r="D55" s="111"/>
      <c r="F55" s="111"/>
      <c r="H55" s="111"/>
      <c r="J55" s="111"/>
      <c r="L55" s="111"/>
      <c r="N55" s="111"/>
      <c r="P55" s="111"/>
      <c r="R55" s="111"/>
    </row>
    <row r="56" spans="2:18" x14ac:dyDescent="0.2">
      <c r="B56" s="111"/>
      <c r="D56" s="111"/>
      <c r="F56" s="111"/>
      <c r="H56" s="111"/>
      <c r="J56" s="111"/>
      <c r="L56" s="111"/>
      <c r="N56" s="111"/>
      <c r="P56" s="111"/>
      <c r="R56" s="111"/>
    </row>
    <row r="57" spans="2:18" x14ac:dyDescent="0.2">
      <c r="B57" s="111"/>
      <c r="D57" s="111"/>
      <c r="F57" s="111"/>
      <c r="H57" s="111"/>
      <c r="J57" s="111"/>
      <c r="L57" s="111"/>
      <c r="N57" s="111"/>
      <c r="P57" s="111"/>
      <c r="R57" s="111"/>
    </row>
    <row r="58" spans="2:18" x14ac:dyDescent="0.2">
      <c r="B58" s="111"/>
      <c r="D58" s="111"/>
      <c r="F58" s="111"/>
      <c r="H58" s="111"/>
      <c r="J58" s="111"/>
      <c r="L58" s="111"/>
      <c r="N58" s="111"/>
      <c r="P58" s="111"/>
      <c r="R58" s="111"/>
    </row>
    <row r="59" spans="2:18" x14ac:dyDescent="0.2">
      <c r="B59" s="111"/>
      <c r="D59" s="111"/>
      <c r="F59" s="111"/>
      <c r="H59" s="111"/>
      <c r="J59" s="111"/>
      <c r="L59" s="111"/>
      <c r="N59" s="111"/>
      <c r="P59" s="111"/>
      <c r="R59" s="111"/>
    </row>
    <row r="60" spans="2:18" x14ac:dyDescent="0.2">
      <c r="B60" s="111"/>
      <c r="D60" s="111"/>
      <c r="F60" s="111"/>
      <c r="H60" s="111"/>
      <c r="J60" s="111"/>
      <c r="L60" s="111"/>
      <c r="N60" s="111"/>
      <c r="P60" s="111"/>
      <c r="R60" s="111"/>
    </row>
    <row r="61" spans="2:18" x14ac:dyDescent="0.2">
      <c r="B61" s="111"/>
      <c r="D61" s="111"/>
      <c r="F61" s="111"/>
      <c r="H61" s="111"/>
      <c r="J61" s="111"/>
      <c r="L61" s="111"/>
      <c r="N61" s="111"/>
      <c r="P61" s="111"/>
      <c r="R61" s="111"/>
    </row>
    <row r="62" spans="2:18" x14ac:dyDescent="0.2">
      <c r="B62" s="111"/>
      <c r="D62" s="111"/>
      <c r="F62" s="111"/>
      <c r="H62" s="111"/>
      <c r="J62" s="111"/>
      <c r="L62" s="111"/>
      <c r="N62" s="111"/>
      <c r="P62" s="111"/>
      <c r="R62" s="111"/>
    </row>
    <row r="63" spans="2:18" x14ac:dyDescent="0.2">
      <c r="B63" s="111"/>
      <c r="D63" s="111"/>
      <c r="F63" s="111"/>
      <c r="H63" s="111"/>
      <c r="J63" s="111"/>
      <c r="L63" s="111"/>
      <c r="N63" s="111"/>
      <c r="P63" s="111"/>
      <c r="R63" s="111"/>
    </row>
    <row r="64" spans="2:18" x14ac:dyDescent="0.2">
      <c r="B64" s="111"/>
      <c r="D64" s="111"/>
      <c r="F64" s="111"/>
      <c r="H64" s="111"/>
      <c r="J64" s="111"/>
      <c r="L64" s="111"/>
      <c r="N64" s="111"/>
      <c r="P64" s="111"/>
      <c r="R64" s="111"/>
    </row>
    <row r="65" spans="2:18" x14ac:dyDescent="0.2">
      <c r="B65" s="111"/>
      <c r="D65" s="111"/>
      <c r="F65" s="111"/>
      <c r="H65" s="111"/>
      <c r="J65" s="111"/>
      <c r="L65" s="111"/>
      <c r="N65" s="111"/>
      <c r="P65" s="111"/>
      <c r="R65" s="111"/>
    </row>
    <row r="66" spans="2:18" x14ac:dyDescent="0.2">
      <c r="B66" s="111"/>
      <c r="D66" s="111"/>
      <c r="F66" s="111"/>
      <c r="H66" s="111"/>
      <c r="J66" s="111"/>
      <c r="L66" s="111"/>
      <c r="N66" s="111"/>
      <c r="P66" s="111"/>
      <c r="R66" s="111"/>
    </row>
    <row r="67" spans="2:18" x14ac:dyDescent="0.2">
      <c r="B67" s="111"/>
      <c r="D67" s="111"/>
      <c r="F67" s="111"/>
      <c r="H67" s="111"/>
      <c r="J67" s="111"/>
      <c r="L67" s="111"/>
      <c r="N67" s="111"/>
      <c r="P67" s="111"/>
      <c r="R67" s="111"/>
    </row>
    <row r="68" spans="2:18" x14ac:dyDescent="0.2">
      <c r="B68" s="111"/>
      <c r="D68" s="111"/>
      <c r="F68" s="111"/>
      <c r="H68" s="111"/>
      <c r="J68" s="111"/>
      <c r="L68" s="111"/>
      <c r="N68" s="111"/>
      <c r="P68" s="111"/>
      <c r="R68" s="111"/>
    </row>
    <row r="69" spans="2:18" x14ac:dyDescent="0.2">
      <c r="B69" s="111"/>
      <c r="D69" s="111"/>
      <c r="F69" s="111"/>
      <c r="H69" s="111"/>
      <c r="J69" s="111"/>
      <c r="L69" s="111"/>
      <c r="N69" s="111"/>
      <c r="P69" s="111"/>
      <c r="R69" s="111"/>
    </row>
    <row r="70" spans="2:18" x14ac:dyDescent="0.2">
      <c r="B70" s="111"/>
      <c r="D70" s="111"/>
      <c r="F70" s="111"/>
      <c r="H70" s="111"/>
      <c r="J70" s="111"/>
      <c r="L70" s="111"/>
      <c r="N70" s="111"/>
      <c r="P70" s="111"/>
      <c r="R70" s="111"/>
    </row>
    <row r="71" spans="2:18" x14ac:dyDescent="0.2">
      <c r="B71" s="111"/>
      <c r="D71" s="111"/>
      <c r="F71" s="111"/>
      <c r="H71" s="111"/>
      <c r="J71" s="111"/>
      <c r="L71" s="111"/>
      <c r="N71" s="111"/>
      <c r="P71" s="111"/>
      <c r="R71" s="111"/>
    </row>
    <row r="72" spans="2:18" x14ac:dyDescent="0.2">
      <c r="B72" s="111"/>
      <c r="D72" s="111"/>
      <c r="F72" s="111"/>
      <c r="H72" s="111"/>
      <c r="J72" s="111"/>
      <c r="L72" s="111"/>
      <c r="N72" s="111"/>
      <c r="P72" s="111"/>
      <c r="R72" s="111"/>
    </row>
    <row r="73" spans="2:18" x14ac:dyDescent="0.2">
      <c r="B73" s="111"/>
      <c r="D73" s="111"/>
      <c r="F73" s="111"/>
      <c r="H73" s="111"/>
      <c r="J73" s="111"/>
      <c r="L73" s="111"/>
      <c r="N73" s="111"/>
      <c r="P73" s="111"/>
      <c r="R73" s="111"/>
    </row>
    <row r="74" spans="2:18" x14ac:dyDescent="0.2">
      <c r="B74" s="111"/>
      <c r="D74" s="111"/>
      <c r="F74" s="111"/>
      <c r="H74" s="111"/>
      <c r="J74" s="111"/>
      <c r="L74" s="111"/>
      <c r="N74" s="111"/>
      <c r="P74" s="111"/>
      <c r="R74" s="111"/>
    </row>
    <row r="75" spans="2:18" x14ac:dyDescent="0.2">
      <c r="B75" s="111"/>
      <c r="D75" s="111"/>
      <c r="F75" s="111"/>
      <c r="H75" s="111"/>
      <c r="J75" s="111"/>
      <c r="L75" s="111"/>
      <c r="N75" s="111"/>
      <c r="P75" s="111"/>
      <c r="R75" s="111"/>
    </row>
    <row r="76" spans="2:18" x14ac:dyDescent="0.2">
      <c r="B76" s="111"/>
      <c r="D76" s="111"/>
      <c r="F76" s="111"/>
      <c r="H76" s="111"/>
      <c r="J76" s="111"/>
      <c r="L76" s="111"/>
      <c r="N76" s="111"/>
      <c r="P76" s="111"/>
      <c r="R76" s="111"/>
    </row>
    <row r="77" spans="2:18" x14ac:dyDescent="0.2">
      <c r="B77" s="111"/>
      <c r="D77" s="111"/>
      <c r="F77" s="111"/>
      <c r="H77" s="111"/>
      <c r="J77" s="111"/>
      <c r="L77" s="111"/>
      <c r="N77" s="111"/>
      <c r="P77" s="111"/>
      <c r="R77" s="111"/>
    </row>
    <row r="78" spans="2:18" x14ac:dyDescent="0.2">
      <c r="B78" s="111"/>
      <c r="D78" s="111"/>
      <c r="F78" s="111"/>
      <c r="H78" s="111"/>
      <c r="J78" s="111"/>
      <c r="L78" s="111"/>
      <c r="N78" s="111"/>
      <c r="P78" s="111"/>
      <c r="R78" s="111"/>
    </row>
    <row r="79" spans="2:18" x14ac:dyDescent="0.2">
      <c r="B79" s="111"/>
      <c r="D79" s="111"/>
      <c r="F79" s="111"/>
      <c r="H79" s="111"/>
      <c r="J79" s="111"/>
      <c r="L79" s="111"/>
      <c r="N79" s="111"/>
      <c r="P79" s="111"/>
      <c r="R79" s="111"/>
    </row>
    <row r="80" spans="2:18" x14ac:dyDescent="0.2">
      <c r="B80" s="111"/>
      <c r="D80" s="111"/>
      <c r="F80" s="111"/>
      <c r="H80" s="111"/>
      <c r="J80" s="111"/>
      <c r="L80" s="111"/>
      <c r="N80" s="111"/>
      <c r="P80" s="111"/>
      <c r="R80" s="111"/>
    </row>
    <row r="81" spans="2:18" x14ac:dyDescent="0.2">
      <c r="B81" s="111"/>
      <c r="D81" s="111"/>
      <c r="F81" s="111"/>
      <c r="H81" s="111"/>
      <c r="J81" s="111"/>
      <c r="L81" s="111"/>
      <c r="N81" s="111"/>
      <c r="P81" s="111"/>
      <c r="R81" s="111"/>
    </row>
    <row r="82" spans="2:18" x14ac:dyDescent="0.2">
      <c r="B82" s="111"/>
      <c r="D82" s="111"/>
      <c r="F82" s="111"/>
      <c r="H82" s="111"/>
      <c r="J82" s="111"/>
      <c r="L82" s="111"/>
      <c r="N82" s="111"/>
      <c r="P82" s="111"/>
      <c r="R82" s="111"/>
    </row>
    <row r="83" spans="2:18" x14ac:dyDescent="0.2">
      <c r="B83" s="111"/>
      <c r="D83" s="111"/>
      <c r="F83" s="111"/>
      <c r="H83" s="111"/>
      <c r="J83" s="111"/>
      <c r="L83" s="111"/>
      <c r="N83" s="111"/>
      <c r="P83" s="111"/>
      <c r="R83" s="111"/>
    </row>
    <row r="84" spans="2:18" x14ac:dyDescent="0.2">
      <c r="B84" s="111"/>
      <c r="D84" s="111"/>
      <c r="F84" s="111"/>
      <c r="H84" s="111"/>
      <c r="J84" s="111"/>
      <c r="L84" s="111"/>
      <c r="N84" s="111"/>
      <c r="P84" s="111"/>
      <c r="R84" s="111"/>
    </row>
    <row r="85" spans="2:18" x14ac:dyDescent="0.2">
      <c r="B85" s="111"/>
      <c r="D85" s="111"/>
      <c r="F85" s="111"/>
      <c r="H85" s="111"/>
      <c r="J85" s="111"/>
      <c r="L85" s="111"/>
      <c r="N85" s="111"/>
      <c r="P85" s="111"/>
      <c r="R85" s="111"/>
    </row>
    <row r="86" spans="2:18" x14ac:dyDescent="0.2">
      <c r="B86" s="111"/>
      <c r="D86" s="111"/>
      <c r="F86" s="111"/>
      <c r="H86" s="111"/>
      <c r="J86" s="111"/>
      <c r="L86" s="111"/>
      <c r="N86" s="111"/>
      <c r="P86" s="111"/>
      <c r="R86" s="111"/>
    </row>
    <row r="87" spans="2:18" x14ac:dyDescent="0.2">
      <c r="B87" s="111"/>
      <c r="D87" s="111"/>
      <c r="F87" s="111"/>
      <c r="H87" s="111"/>
      <c r="J87" s="111"/>
      <c r="L87" s="111"/>
      <c r="N87" s="111"/>
      <c r="P87" s="111"/>
      <c r="R87" s="111"/>
    </row>
    <row r="88" spans="2:18" x14ac:dyDescent="0.2">
      <c r="B88" s="111"/>
      <c r="D88" s="111"/>
      <c r="F88" s="111"/>
      <c r="H88" s="111"/>
      <c r="J88" s="111"/>
      <c r="L88" s="111"/>
      <c r="N88" s="111"/>
      <c r="P88" s="111"/>
      <c r="R88" s="111"/>
    </row>
    <row r="89" spans="2:18" x14ac:dyDescent="0.2">
      <c r="B89" s="111"/>
      <c r="D89" s="111"/>
      <c r="F89" s="111"/>
      <c r="H89" s="111"/>
      <c r="J89" s="111"/>
      <c r="L89" s="111"/>
      <c r="N89" s="111"/>
      <c r="P89" s="111"/>
      <c r="R89" s="111"/>
    </row>
    <row r="90" spans="2:18" x14ac:dyDescent="0.2">
      <c r="B90" s="111"/>
      <c r="D90" s="111"/>
      <c r="F90" s="111"/>
      <c r="H90" s="111"/>
      <c r="J90" s="111"/>
      <c r="L90" s="111"/>
      <c r="N90" s="111"/>
      <c r="P90" s="111"/>
      <c r="R90" s="111"/>
    </row>
    <row r="91" spans="2:18" x14ac:dyDescent="0.2">
      <c r="B91" s="111"/>
      <c r="D91" s="111"/>
      <c r="F91" s="111"/>
      <c r="H91" s="111"/>
      <c r="J91" s="111"/>
      <c r="L91" s="111"/>
      <c r="N91" s="111"/>
      <c r="P91" s="111"/>
      <c r="R91" s="111"/>
    </row>
    <row r="92" spans="2:18" x14ac:dyDescent="0.2">
      <c r="B92" s="111"/>
      <c r="D92" s="111"/>
      <c r="F92" s="111"/>
      <c r="H92" s="111"/>
      <c r="J92" s="111"/>
      <c r="L92" s="111"/>
      <c r="N92" s="111"/>
      <c r="P92" s="111"/>
      <c r="R92" s="111"/>
    </row>
    <row r="93" spans="2:18" x14ac:dyDescent="0.2">
      <c r="B93" s="111"/>
      <c r="D93" s="111"/>
      <c r="F93" s="111"/>
      <c r="H93" s="111"/>
      <c r="J93" s="111"/>
      <c r="L93" s="111"/>
      <c r="N93" s="111"/>
      <c r="P93" s="111"/>
      <c r="R93" s="111"/>
    </row>
    <row r="94" spans="2:18" x14ac:dyDescent="0.2">
      <c r="B94" s="111"/>
      <c r="D94" s="111"/>
      <c r="F94" s="111"/>
      <c r="H94" s="111"/>
      <c r="J94" s="111"/>
      <c r="L94" s="111"/>
      <c r="N94" s="111"/>
      <c r="P94" s="111"/>
      <c r="R94" s="111"/>
    </row>
    <row r="95" spans="2:18" x14ac:dyDescent="0.2">
      <c r="B95" s="111"/>
      <c r="D95" s="111"/>
      <c r="F95" s="111"/>
      <c r="H95" s="111"/>
      <c r="J95" s="111"/>
      <c r="L95" s="111"/>
      <c r="N95" s="111"/>
      <c r="P95" s="111"/>
      <c r="R95" s="111"/>
    </row>
    <row r="96" spans="2:18" x14ac:dyDescent="0.2">
      <c r="B96" s="111"/>
      <c r="D96" s="111"/>
      <c r="F96" s="111"/>
      <c r="H96" s="111"/>
      <c r="J96" s="111"/>
      <c r="L96" s="111"/>
      <c r="N96" s="111"/>
      <c r="P96" s="111"/>
      <c r="R96" s="111"/>
    </row>
  </sheetData>
  <sheetProtection algorithmName="SHA-512" hashValue="i25ccxDFntsL72KuRUnhddkudzQPF5V9ASVuj1r0h0yBe0c4m4CJ65GKpBE6vlZS7t6Tnw8BBlj0BGRuR9Tnag==" saltValue="4oXUGoAUWmySFxk2UrC4nw==" spinCount="100000" sheet="1" objects="1" scenarios="1" selectLockedCells="1"/>
  <mergeCells count="1">
    <mergeCell ref="C3:H3"/>
  </mergeCells>
  <phoneticPr fontId="0" type="noConversion"/>
  <pageMargins left="0.75" right="0.75" top="1" bottom="1" header="0.5" footer="0.5"/>
  <pageSetup paperSize="9" scale="56" orientation="landscape" r:id="rId1"/>
  <headerFooter alignWithMargins="0">
    <oddHeader>&amp;CMachines/apparatuur&amp;R&amp;P</oddHeader>
  </headerFooter>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9</vt:i4>
      </vt:variant>
    </vt:vector>
  </HeadingPairs>
  <TitlesOfParts>
    <vt:vector size="18" baseType="lpstr">
      <vt:lpstr>Toelichting</vt:lpstr>
      <vt:lpstr>Toelichting kostenposten</vt:lpstr>
      <vt:lpstr>Penvoerder-aanvrager 1</vt:lpstr>
      <vt:lpstr>Aanvrager 2</vt:lpstr>
      <vt:lpstr>Aanvrager 3</vt:lpstr>
      <vt:lpstr>Totaalbegroting</vt:lpstr>
      <vt:lpstr>Projectkosten per werkpakket</vt:lpstr>
      <vt:lpstr>Specificatie materialen</vt:lpstr>
      <vt:lpstr>Specificatie apparatuur</vt:lpstr>
      <vt:lpstr>'Aanvrager 2'!Afdrukbereik</vt:lpstr>
      <vt:lpstr>'Aanvrager 3'!Afdrukbereik</vt:lpstr>
      <vt:lpstr>'Penvoerder-aanvrager 1'!Afdrukbereik</vt:lpstr>
      <vt:lpstr>'Projectkosten per werkpakket'!Afdrukbereik</vt:lpstr>
      <vt:lpstr>'Specificatie apparatuur'!Afdrukbereik</vt:lpstr>
      <vt:lpstr>'Specificatie materialen'!Afdrukbereik</vt:lpstr>
      <vt:lpstr>Toelichting!Afdrukbereik</vt:lpstr>
      <vt:lpstr>Totaalbegroting!Afdrukbereik</vt:lpstr>
      <vt:lpstr>'Specificatie apparatuur'!Afdruktitels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Modelbegroting GlobalStars</dc:title>
  <dc:creator>Rijksdienst voor Ondernemend Nederland</dc:creator>
  <cp:lastModifiedBy>Tienstra, Y. (Yvonne)</cp:lastModifiedBy>
  <cp:lastPrinted>2018-07-23T08:43:41Z</cp:lastPrinted>
  <dcterms:created xsi:type="dcterms:W3CDTF">1997-07-29T07:48:20Z</dcterms:created>
  <dcterms:modified xsi:type="dcterms:W3CDTF">2023-07-07T10:34:56Z</dcterms:modified>
</cp:coreProperties>
</file>