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checkCompatibility="1" defaultThemeVersion="124226"/>
  <mc:AlternateContent xmlns:mc="http://schemas.openxmlformats.org/markup-compatibility/2006">
    <mc:Choice Requires="x15">
      <x15ac:absPath xmlns:x15ac="http://schemas.microsoft.com/office/spreadsheetml/2010/11/ac" url="T:\agnl\data - R-schijf op Fil07\IN\Eureka\3 Thema\3Xecs (Cluster)\formulieren\"/>
    </mc:Choice>
  </mc:AlternateContent>
  <xr:revisionPtr revIDLastSave="0" documentId="13_ncr:1_{EE1953B7-B269-41C0-8059-CDC93F0B0C45}" xr6:coauthVersionLast="47" xr6:coauthVersionMax="47" xr10:uidLastSave="{00000000-0000-0000-0000-000000000000}"/>
  <bookViews>
    <workbookView xWindow="-120" yWindow="-120" windowWidth="38640" windowHeight="21390" tabRatio="847" xr2:uid="{00000000-000D-0000-FFFF-FFFF00000000}"/>
  </bookViews>
  <sheets>
    <sheet name="Toelichting" sheetId="19" r:id="rId1"/>
    <sheet name="Toelichting kostenposten" sheetId="16" r:id="rId2"/>
    <sheet name="Begroting penvoerder" sheetId="2" r:id="rId3"/>
    <sheet name="deelnemer 1" sheetId="20" r:id="rId4"/>
    <sheet name="deelnemer 2" sheetId="21" r:id="rId5"/>
    <sheet name="deelnemer 3" sheetId="22" r:id="rId6"/>
    <sheet name="deelnemer 4" sheetId="24" r:id="rId7"/>
    <sheet name="deelnemer 5" sheetId="23" r:id="rId8"/>
    <sheet name="deelnemer 6" sheetId="27" r:id="rId9"/>
    <sheet name="deelnemer 7" sheetId="28" r:id="rId10"/>
    <sheet name="deelnemer 8" sheetId="29" r:id="rId11"/>
    <sheet name="deelnemer 9" sheetId="30" r:id="rId12"/>
    <sheet name="Totaal begroting" sheetId="17" r:id="rId13"/>
    <sheet name="Mach, app" sheetId="15" r:id="rId14"/>
  </sheets>
  <definedNames>
    <definedName name="_xlnm.Print_Area" localSheetId="2">'Begroting penvoerder'!$A$1:$K$80</definedName>
    <definedName name="_xlnm.Print_Area" localSheetId="3">'deelnemer 1'!$A$1:$K$80</definedName>
    <definedName name="_xlnm.Print_Area" localSheetId="4">'deelnemer 2'!$A$1:$K$80</definedName>
    <definedName name="_xlnm.Print_Area" localSheetId="5">'deelnemer 3'!$A$1:$K$80</definedName>
    <definedName name="_xlnm.Print_Area" localSheetId="6">'deelnemer 4'!$A$1:$K$80</definedName>
    <definedName name="_xlnm.Print_Area" localSheetId="7">'deelnemer 5'!$A$1:$K$80</definedName>
    <definedName name="_xlnm.Print_Area" localSheetId="8">'deelnemer 6'!$A$1:$K$80</definedName>
    <definedName name="_xlnm.Print_Area" localSheetId="9">'deelnemer 7'!$A$1:$K$80</definedName>
    <definedName name="_xlnm.Print_Area" localSheetId="10">'deelnemer 8'!$A$1:$K$80</definedName>
    <definedName name="_xlnm.Print_Area" localSheetId="11">'deelnemer 9'!$A$1:$K$80</definedName>
    <definedName name="_xlnm.Print_Area" localSheetId="13">'Mach, app'!$A$1:$H$29</definedName>
    <definedName name="_xlnm.Print_Titles" localSheetId="13">'Mach, app'!$1:$3</definedName>
    <definedName name="Code">"II201023"</definedName>
    <definedName name="Deelnemer_1">'deelnemer 1'!$C$1</definedName>
    <definedName name="Deelnemer_2">'deelnemer 2'!$C$1</definedName>
    <definedName name="Deelnemer_3">'deelnemer 3'!$C$1</definedName>
    <definedName name="Deelnemer_4">'deelnemer 4'!$C$1</definedName>
    <definedName name="Deelnemer_5">'deelnemer 5'!$C$1</definedName>
    <definedName name="Deelnemer_6">'deelnemer 6'!$C$1</definedName>
    <definedName name="Deelnemer_7">'deelnemer 7'!$C$1</definedName>
    <definedName name="Deelnemer_8">'deelnemer 8'!$C$1</definedName>
    <definedName name="Deelnemer_9">'deelnemer 9'!$C$1</definedName>
    <definedName name="KIS">50%</definedName>
    <definedName name="kostenmethode_1">'deelnemer 1'!$C$21</definedName>
    <definedName name="kostenmethode_2">'deelnemer 2'!$C$21</definedName>
    <definedName name="kostenmethode_3">'deelnemer 3'!$C$21</definedName>
    <definedName name="kostenmethode_4">'deelnemer 4'!$C$21</definedName>
    <definedName name="kostenmethode_5">'deelnemer 5'!$C$21</definedName>
    <definedName name="kostenmethode_6">'deelnemer 6'!$C$21</definedName>
    <definedName name="kostenmethode_7">'deelnemer 7'!$C$21</definedName>
    <definedName name="kostenmethode_8">'deelnemer 8'!$C$21</definedName>
    <definedName name="kostenmethode_9">'deelnemer 9'!$C$21</definedName>
    <definedName name="kostenmethode_pv">'Begroting penvoerder'!$C$21</definedName>
    <definedName name="MKB">10%</definedName>
    <definedName name="onderzoek">35%</definedName>
    <definedName name="ontwikkeling">25%</definedName>
    <definedName name="Penvoerder">'Begroting penvoerder'!$C$1</definedName>
    <definedName name="Projecttitel">'Begroting penvoerder'!$C$2</definedName>
    <definedName name="reductie">0</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30" l="1"/>
  <c r="I21" i="29"/>
  <c r="I21" i="28"/>
  <c r="I21" i="27"/>
  <c r="I21" i="23"/>
  <c r="I21" i="24"/>
  <c r="I21" i="22"/>
  <c r="I21" i="21"/>
  <c r="I21" i="20"/>
  <c r="I21" i="2"/>
  <c r="F21" i="30"/>
  <c r="F21" i="29"/>
  <c r="F21" i="28"/>
  <c r="F21" i="27"/>
  <c r="F21" i="23"/>
  <c r="F21" i="24"/>
  <c r="F21" i="22"/>
  <c r="F21" i="21"/>
  <c r="F21" i="2" l="1"/>
  <c r="C49" i="2"/>
  <c r="I70" i="2"/>
  <c r="F70" i="2"/>
  <c r="I47" i="2"/>
  <c r="F47" i="2"/>
  <c r="I33" i="2"/>
  <c r="F33" i="2"/>
  <c r="I32" i="2"/>
  <c r="F32" i="2"/>
  <c r="I31" i="2"/>
  <c r="F31" i="2"/>
  <c r="I30" i="2"/>
  <c r="F30" i="2"/>
  <c r="I29" i="2"/>
  <c r="F29" i="2"/>
  <c r="I28" i="2"/>
  <c r="F28" i="2"/>
  <c r="I27" i="2"/>
  <c r="F27" i="2"/>
  <c r="I26" i="2"/>
  <c r="I34" i="2" s="1"/>
  <c r="F26" i="2"/>
  <c r="F34" i="2" s="1"/>
  <c r="I18" i="2"/>
  <c r="F18" i="2"/>
  <c r="I17" i="2"/>
  <c r="F17" i="2"/>
  <c r="I15" i="2"/>
  <c r="F15" i="2"/>
  <c r="I14" i="2"/>
  <c r="F14" i="2"/>
  <c r="I13" i="2"/>
  <c r="F13" i="2"/>
  <c r="I12" i="2"/>
  <c r="F12" i="2"/>
  <c r="I11" i="2"/>
  <c r="F11" i="2"/>
  <c r="I10" i="2"/>
  <c r="F10" i="2"/>
  <c r="I9" i="2"/>
  <c r="F9" i="2"/>
  <c r="I8" i="2"/>
  <c r="F8" i="2"/>
  <c r="I7" i="2"/>
  <c r="I19" i="2" s="1"/>
  <c r="I22" i="2" s="1"/>
  <c r="I72" i="2" s="1"/>
  <c r="F7" i="2"/>
  <c r="E1" i="2"/>
  <c r="C49" i="30"/>
  <c r="I70" i="30"/>
  <c r="F70" i="30"/>
  <c r="I47" i="30"/>
  <c r="F47" i="30"/>
  <c r="I33" i="30"/>
  <c r="F33" i="30"/>
  <c r="I32" i="30"/>
  <c r="F32" i="30"/>
  <c r="I31" i="30"/>
  <c r="F31" i="30"/>
  <c r="I30" i="30"/>
  <c r="F30" i="30"/>
  <c r="I29" i="30"/>
  <c r="F29" i="30"/>
  <c r="I28" i="30"/>
  <c r="F28" i="30"/>
  <c r="I27" i="30"/>
  <c r="F27" i="30"/>
  <c r="I26" i="30"/>
  <c r="I34" i="30" s="1"/>
  <c r="F26" i="30"/>
  <c r="F34" i="30" s="1"/>
  <c r="I18" i="30"/>
  <c r="F18" i="30"/>
  <c r="I17" i="30"/>
  <c r="F17" i="30"/>
  <c r="I15" i="30"/>
  <c r="F15" i="30"/>
  <c r="I14" i="30"/>
  <c r="F14" i="30"/>
  <c r="I13" i="30"/>
  <c r="F13" i="30"/>
  <c r="I12" i="30"/>
  <c r="F12" i="30"/>
  <c r="I11" i="30"/>
  <c r="F11" i="30"/>
  <c r="I10" i="30"/>
  <c r="F10" i="30"/>
  <c r="I9" i="30"/>
  <c r="F9" i="30"/>
  <c r="I8" i="30"/>
  <c r="F8" i="30"/>
  <c r="I7" i="30"/>
  <c r="I19" i="30" s="1"/>
  <c r="I22" i="30" s="1"/>
  <c r="I72" i="30" s="1"/>
  <c r="F7" i="30"/>
  <c r="E1" i="30"/>
  <c r="C49" i="29"/>
  <c r="I70" i="29"/>
  <c r="F70" i="29"/>
  <c r="I47" i="29"/>
  <c r="F47" i="29"/>
  <c r="I33" i="29"/>
  <c r="F33" i="29"/>
  <c r="I32" i="29"/>
  <c r="F32" i="29"/>
  <c r="I31" i="29"/>
  <c r="F31" i="29"/>
  <c r="I30" i="29"/>
  <c r="F30" i="29"/>
  <c r="I29" i="29"/>
  <c r="F29" i="29"/>
  <c r="I28" i="29"/>
  <c r="F28" i="29"/>
  <c r="I27" i="29"/>
  <c r="F27" i="29"/>
  <c r="I26" i="29"/>
  <c r="I34" i="29" s="1"/>
  <c r="F26" i="29"/>
  <c r="F34" i="29" s="1"/>
  <c r="I18" i="29"/>
  <c r="F18" i="29"/>
  <c r="I17" i="29"/>
  <c r="F17" i="29"/>
  <c r="I15" i="29"/>
  <c r="F15" i="29"/>
  <c r="I14" i="29"/>
  <c r="F14" i="29"/>
  <c r="I13" i="29"/>
  <c r="F13" i="29"/>
  <c r="I12" i="29"/>
  <c r="F12" i="29"/>
  <c r="I11" i="29"/>
  <c r="F11" i="29"/>
  <c r="I10" i="29"/>
  <c r="F10" i="29"/>
  <c r="I9" i="29"/>
  <c r="F9" i="29"/>
  <c r="I8" i="29"/>
  <c r="F8" i="29"/>
  <c r="I7" i="29"/>
  <c r="I19" i="29" s="1"/>
  <c r="I22" i="29" s="1"/>
  <c r="I72" i="29" s="1"/>
  <c r="F7" i="29"/>
  <c r="E1" i="29"/>
  <c r="C49" i="28"/>
  <c r="I70" i="28"/>
  <c r="F70" i="28"/>
  <c r="I47" i="28"/>
  <c r="F47" i="28"/>
  <c r="I33" i="28"/>
  <c r="F33" i="28"/>
  <c r="I32" i="28"/>
  <c r="F32" i="28"/>
  <c r="I31" i="28"/>
  <c r="F31" i="28"/>
  <c r="I30" i="28"/>
  <c r="F30" i="28"/>
  <c r="I29" i="28"/>
  <c r="F29" i="28"/>
  <c r="I28" i="28"/>
  <c r="F28" i="28"/>
  <c r="I27" i="28"/>
  <c r="F27" i="28"/>
  <c r="I26" i="28"/>
  <c r="I34" i="28" s="1"/>
  <c r="F26" i="28"/>
  <c r="F34" i="28" s="1"/>
  <c r="I18" i="28"/>
  <c r="F18" i="28"/>
  <c r="I17" i="28"/>
  <c r="F17" i="28"/>
  <c r="I15" i="28"/>
  <c r="F15" i="28"/>
  <c r="I14" i="28"/>
  <c r="F14" i="28"/>
  <c r="I13" i="28"/>
  <c r="F13" i="28"/>
  <c r="I12" i="28"/>
  <c r="F12" i="28"/>
  <c r="I11" i="28"/>
  <c r="F11" i="28"/>
  <c r="I10" i="28"/>
  <c r="F10" i="28"/>
  <c r="I9" i="28"/>
  <c r="F9" i="28"/>
  <c r="I8" i="28"/>
  <c r="F8" i="28"/>
  <c r="I7" i="28"/>
  <c r="I19" i="28" s="1"/>
  <c r="I22" i="28" s="1"/>
  <c r="I72" i="28" s="1"/>
  <c r="F7" i="28"/>
  <c r="E1" i="28"/>
  <c r="C49" i="27"/>
  <c r="I70" i="27"/>
  <c r="F70" i="27"/>
  <c r="I47" i="27"/>
  <c r="F47" i="27"/>
  <c r="I33" i="27"/>
  <c r="F33" i="27"/>
  <c r="I32" i="27"/>
  <c r="F32" i="27"/>
  <c r="I31" i="27"/>
  <c r="F31" i="27"/>
  <c r="I30" i="27"/>
  <c r="F30" i="27"/>
  <c r="I29" i="27"/>
  <c r="F29" i="27"/>
  <c r="I28" i="27"/>
  <c r="F28" i="27"/>
  <c r="I27" i="27"/>
  <c r="F27" i="27"/>
  <c r="I26" i="27"/>
  <c r="I34" i="27" s="1"/>
  <c r="F26" i="27"/>
  <c r="F34" i="27" s="1"/>
  <c r="I18" i="27"/>
  <c r="F18" i="27"/>
  <c r="I17" i="27"/>
  <c r="F17" i="27"/>
  <c r="I15" i="27"/>
  <c r="F15" i="27"/>
  <c r="I14" i="27"/>
  <c r="F14" i="27"/>
  <c r="I13" i="27"/>
  <c r="F13" i="27"/>
  <c r="I12" i="27"/>
  <c r="F12" i="27"/>
  <c r="I11" i="27"/>
  <c r="F11" i="27"/>
  <c r="I10" i="27"/>
  <c r="F10" i="27"/>
  <c r="I9" i="27"/>
  <c r="F9" i="27"/>
  <c r="I8" i="27"/>
  <c r="F8" i="27"/>
  <c r="I7" i="27"/>
  <c r="I19" i="27" s="1"/>
  <c r="I22" i="27" s="1"/>
  <c r="I72" i="27" s="1"/>
  <c r="F7" i="27"/>
  <c r="E1" i="27"/>
  <c r="C49" i="23"/>
  <c r="I70" i="23"/>
  <c r="F70" i="23"/>
  <c r="I47" i="23"/>
  <c r="F47" i="23"/>
  <c r="I33" i="23"/>
  <c r="F33" i="23"/>
  <c r="I32" i="23"/>
  <c r="F32" i="23"/>
  <c r="I31" i="23"/>
  <c r="F31" i="23"/>
  <c r="I30" i="23"/>
  <c r="F30" i="23"/>
  <c r="I29" i="23"/>
  <c r="F29" i="23"/>
  <c r="I28" i="23"/>
  <c r="F28" i="23"/>
  <c r="I27" i="23"/>
  <c r="F27" i="23"/>
  <c r="I26" i="23"/>
  <c r="I34" i="23" s="1"/>
  <c r="F26" i="23"/>
  <c r="F34" i="23" s="1"/>
  <c r="I18" i="23"/>
  <c r="F18" i="23"/>
  <c r="I17" i="23"/>
  <c r="F17" i="23"/>
  <c r="I15" i="23"/>
  <c r="F15" i="23"/>
  <c r="I14" i="23"/>
  <c r="F14" i="23"/>
  <c r="I13" i="23"/>
  <c r="F13" i="23"/>
  <c r="I12" i="23"/>
  <c r="F12" i="23"/>
  <c r="I11" i="23"/>
  <c r="F11" i="23"/>
  <c r="I10" i="23"/>
  <c r="F10" i="23"/>
  <c r="I9" i="23"/>
  <c r="F9" i="23"/>
  <c r="I8" i="23"/>
  <c r="F8" i="23"/>
  <c r="I7" i="23"/>
  <c r="I19" i="23" s="1"/>
  <c r="I22" i="23" s="1"/>
  <c r="I72" i="23" s="1"/>
  <c r="F7" i="23"/>
  <c r="E1" i="23"/>
  <c r="C49" i="24"/>
  <c r="I70" i="24"/>
  <c r="F70" i="24"/>
  <c r="I47" i="24"/>
  <c r="F47" i="24"/>
  <c r="I33" i="24"/>
  <c r="F33" i="24"/>
  <c r="I32" i="24"/>
  <c r="F32" i="24"/>
  <c r="I31" i="24"/>
  <c r="F31" i="24"/>
  <c r="I30" i="24"/>
  <c r="F30" i="24"/>
  <c r="I29" i="24"/>
  <c r="F29" i="24"/>
  <c r="I28" i="24"/>
  <c r="F28" i="24"/>
  <c r="I27" i="24"/>
  <c r="F27" i="24"/>
  <c r="I26" i="24"/>
  <c r="I34" i="24" s="1"/>
  <c r="F26" i="24"/>
  <c r="F34" i="24" s="1"/>
  <c r="I18" i="24"/>
  <c r="F18" i="24"/>
  <c r="I17" i="24"/>
  <c r="F17" i="24"/>
  <c r="I15" i="24"/>
  <c r="F15" i="24"/>
  <c r="I14" i="24"/>
  <c r="F14" i="24"/>
  <c r="I13" i="24"/>
  <c r="F13" i="24"/>
  <c r="I12" i="24"/>
  <c r="F12" i="24"/>
  <c r="I11" i="24"/>
  <c r="F11" i="24"/>
  <c r="I10" i="24"/>
  <c r="F10" i="24"/>
  <c r="I9" i="24"/>
  <c r="F9" i="24"/>
  <c r="I8" i="24"/>
  <c r="F8" i="24"/>
  <c r="I7" i="24"/>
  <c r="I19" i="24" s="1"/>
  <c r="I22" i="24" s="1"/>
  <c r="I72" i="24" s="1"/>
  <c r="F7" i="24"/>
  <c r="E1" i="24"/>
  <c r="C49" i="22"/>
  <c r="I70" i="22"/>
  <c r="F70" i="22"/>
  <c r="I47" i="22"/>
  <c r="F47" i="22"/>
  <c r="I33" i="22"/>
  <c r="F33" i="22"/>
  <c r="I32" i="22"/>
  <c r="F32" i="22"/>
  <c r="I31" i="22"/>
  <c r="F31" i="22"/>
  <c r="I30" i="22"/>
  <c r="F30" i="22"/>
  <c r="I29" i="22"/>
  <c r="F29" i="22"/>
  <c r="I28" i="22"/>
  <c r="F28" i="22"/>
  <c r="I27" i="22"/>
  <c r="F27" i="22"/>
  <c r="I26" i="22"/>
  <c r="I34" i="22" s="1"/>
  <c r="F26" i="22"/>
  <c r="F34" i="22" s="1"/>
  <c r="I18" i="22"/>
  <c r="F18" i="22"/>
  <c r="I17" i="22"/>
  <c r="F17" i="22"/>
  <c r="I15" i="22"/>
  <c r="F15" i="22"/>
  <c r="I14" i="22"/>
  <c r="F14" i="22"/>
  <c r="I13" i="22"/>
  <c r="F13" i="22"/>
  <c r="I12" i="22"/>
  <c r="F12" i="22"/>
  <c r="I11" i="22"/>
  <c r="F11" i="22"/>
  <c r="I10" i="22"/>
  <c r="F10" i="22"/>
  <c r="I9" i="22"/>
  <c r="F9" i="22"/>
  <c r="I8" i="22"/>
  <c r="F8" i="22"/>
  <c r="I7" i="22"/>
  <c r="I19" i="22" s="1"/>
  <c r="I22" i="22" s="1"/>
  <c r="I72" i="22" s="1"/>
  <c r="F7" i="22"/>
  <c r="E1" i="22"/>
  <c r="C49" i="21"/>
  <c r="I70" i="21"/>
  <c r="F70" i="21"/>
  <c r="I47" i="21"/>
  <c r="F47" i="21"/>
  <c r="I33" i="21"/>
  <c r="F33" i="21"/>
  <c r="I32" i="21"/>
  <c r="F32" i="21"/>
  <c r="I31" i="21"/>
  <c r="F31" i="21"/>
  <c r="I30" i="21"/>
  <c r="F30" i="21"/>
  <c r="I29" i="21"/>
  <c r="F29" i="21"/>
  <c r="I28" i="21"/>
  <c r="F28" i="21"/>
  <c r="I27" i="21"/>
  <c r="F27" i="21"/>
  <c r="I26" i="21"/>
  <c r="I34" i="21" s="1"/>
  <c r="F26" i="21"/>
  <c r="F34" i="21" s="1"/>
  <c r="I18" i="21"/>
  <c r="F18" i="21"/>
  <c r="I17" i="21"/>
  <c r="F17" i="21"/>
  <c r="I15" i="21"/>
  <c r="F15" i="21"/>
  <c r="I14" i="21"/>
  <c r="F14" i="21"/>
  <c r="I13" i="21"/>
  <c r="F13" i="21"/>
  <c r="I12" i="21"/>
  <c r="F12" i="21"/>
  <c r="I11" i="21"/>
  <c r="F11" i="21"/>
  <c r="I10" i="21"/>
  <c r="F10" i="21"/>
  <c r="I9" i="21"/>
  <c r="F9" i="21"/>
  <c r="I8" i="21"/>
  <c r="F8" i="21"/>
  <c r="I7" i="21"/>
  <c r="I19" i="21" s="1"/>
  <c r="I22" i="21" s="1"/>
  <c r="I72" i="21" s="1"/>
  <c r="F7" i="21"/>
  <c r="E1" i="21"/>
  <c r="E1" i="20"/>
  <c r="I5" i="17"/>
  <c r="F19" i="2" l="1"/>
  <c r="K34" i="2"/>
  <c r="K47" i="2"/>
  <c r="K70" i="2"/>
  <c r="F19" i="30"/>
  <c r="K34" i="30"/>
  <c r="K47" i="30"/>
  <c r="K70" i="30"/>
  <c r="F19" i="29"/>
  <c r="K34" i="29"/>
  <c r="K47" i="29"/>
  <c r="K70" i="29"/>
  <c r="F19" i="28"/>
  <c r="K34" i="28"/>
  <c r="K47" i="28"/>
  <c r="K70" i="28"/>
  <c r="F19" i="27"/>
  <c r="K34" i="27"/>
  <c r="K47" i="27"/>
  <c r="K70" i="27"/>
  <c r="F19" i="23"/>
  <c r="K34" i="23"/>
  <c r="K47" i="23"/>
  <c r="K70" i="23"/>
  <c r="F19" i="24"/>
  <c r="K34" i="24"/>
  <c r="K47" i="24"/>
  <c r="K70" i="24"/>
  <c r="F19" i="22"/>
  <c r="K34" i="22"/>
  <c r="K47" i="22"/>
  <c r="K70" i="22"/>
  <c r="F19" i="21"/>
  <c r="K34" i="21"/>
  <c r="K47" i="21"/>
  <c r="K70" i="21"/>
  <c r="K5" i="17"/>
  <c r="F5" i="17"/>
  <c r="F22" i="2" l="1"/>
  <c r="F22" i="30"/>
  <c r="F22" i="29"/>
  <c r="F22" i="28"/>
  <c r="F22" i="27"/>
  <c r="F22" i="23"/>
  <c r="F22" i="24"/>
  <c r="F22" i="22"/>
  <c r="F22" i="21"/>
  <c r="K15" i="17"/>
  <c r="K14" i="17"/>
  <c r="K13" i="17"/>
  <c r="K12" i="17"/>
  <c r="K11" i="17"/>
  <c r="K10" i="17"/>
  <c r="K9" i="17"/>
  <c r="K8" i="17"/>
  <c r="K7" i="17"/>
  <c r="K6" i="17"/>
  <c r="F72" i="2" l="1"/>
  <c r="K72" i="2" s="1"/>
  <c r="K22" i="2"/>
  <c r="F72" i="30"/>
  <c r="K72" i="30" s="1"/>
  <c r="K22" i="30"/>
  <c r="F72" i="29"/>
  <c r="K72" i="29" s="1"/>
  <c r="K22" i="29"/>
  <c r="F72" i="28"/>
  <c r="K72" i="28" s="1"/>
  <c r="K22" i="28"/>
  <c r="F72" i="27"/>
  <c r="K72" i="27" s="1"/>
  <c r="K22" i="27"/>
  <c r="F72" i="23"/>
  <c r="K72" i="23" s="1"/>
  <c r="K22" i="23"/>
  <c r="F72" i="24"/>
  <c r="K72" i="24" s="1"/>
  <c r="K22" i="24"/>
  <c r="F72" i="22"/>
  <c r="K72" i="22" s="1"/>
  <c r="K22" i="22"/>
  <c r="F72" i="21"/>
  <c r="K72" i="21" s="1"/>
  <c r="K22" i="21"/>
  <c r="I70" i="20"/>
  <c r="F70" i="20"/>
  <c r="K70" i="20" l="1"/>
  <c r="B15" i="17"/>
  <c r="B14" i="17"/>
  <c r="B13" i="17"/>
  <c r="B12" i="17"/>
  <c r="I7" i="20"/>
  <c r="I8" i="20"/>
  <c r="I9" i="20"/>
  <c r="I10" i="20"/>
  <c r="I11" i="20"/>
  <c r="I12" i="20"/>
  <c r="I13" i="20"/>
  <c r="I14" i="20"/>
  <c r="I15" i="20"/>
  <c r="I17" i="20"/>
  <c r="I18" i="20"/>
  <c r="F7" i="20"/>
  <c r="F8" i="20"/>
  <c r="F9" i="20"/>
  <c r="F10" i="20"/>
  <c r="F11" i="20"/>
  <c r="F12" i="20"/>
  <c r="F13" i="20"/>
  <c r="F14" i="20"/>
  <c r="F15" i="20"/>
  <c r="F17" i="20"/>
  <c r="F18" i="20"/>
  <c r="F26" i="20"/>
  <c r="F27" i="20"/>
  <c r="F28" i="20"/>
  <c r="F29" i="20"/>
  <c r="F30" i="20"/>
  <c r="F31" i="20"/>
  <c r="F32" i="20"/>
  <c r="F33" i="20"/>
  <c r="F47" i="20"/>
  <c r="I26" i="20"/>
  <c r="I27" i="20"/>
  <c r="I28" i="20"/>
  <c r="I29" i="20"/>
  <c r="I30" i="20"/>
  <c r="I31" i="20"/>
  <c r="I32" i="20"/>
  <c r="I33" i="20"/>
  <c r="I34" i="20"/>
  <c r="I47" i="20"/>
  <c r="K47" i="20" s="1"/>
  <c r="B11" i="17"/>
  <c r="B10" i="17"/>
  <c r="B9" i="17"/>
  <c r="B8" i="17"/>
  <c r="B7" i="17"/>
  <c r="D1" i="15"/>
  <c r="D1" i="17"/>
  <c r="C49" i="20"/>
  <c r="B6" i="17"/>
  <c r="G16" i="15"/>
  <c r="H16" i="15"/>
  <c r="G29" i="15"/>
  <c r="H29" i="15"/>
  <c r="F19" i="20" l="1"/>
  <c r="G15" i="17"/>
  <c r="I15" i="17" s="1"/>
  <c r="G8" i="17"/>
  <c r="I8" i="17" s="1"/>
  <c r="F34" i="20"/>
  <c r="K34" i="20" s="1"/>
  <c r="F21" i="20"/>
  <c r="F22" i="20" s="1"/>
  <c r="F72" i="20" s="1"/>
  <c r="I19" i="20"/>
  <c r="I22" i="20" s="1"/>
  <c r="I72" i="20" s="1"/>
  <c r="G7" i="17"/>
  <c r="I7" i="17" s="1"/>
  <c r="G11" i="17"/>
  <c r="I11" i="17" s="1"/>
  <c r="K17" i="17"/>
  <c r="G12" i="17" l="1"/>
  <c r="I12" i="17" s="1"/>
  <c r="G6" i="17"/>
  <c r="I6" i="17" s="1"/>
  <c r="G10" i="17"/>
  <c r="I10" i="17" s="1"/>
  <c r="G14" i="17"/>
  <c r="I14" i="17" s="1"/>
  <c r="G13" i="17"/>
  <c r="I13" i="17" s="1"/>
  <c r="K22" i="20"/>
  <c r="D9" i="17"/>
  <c r="F9" i="17" s="1"/>
  <c r="D8" i="17"/>
  <c r="F8" i="17" s="1"/>
  <c r="G9" i="17"/>
  <c r="I9" i="17" s="1"/>
  <c r="D7" i="17" l="1"/>
  <c r="K72" i="20"/>
  <c r="D11" i="17"/>
  <c r="F11" i="17" s="1"/>
  <c r="D10" i="17"/>
  <c r="F10" i="17" s="1"/>
  <c r="D6" i="17"/>
  <c r="F6" i="17" s="1"/>
  <c r="D12" i="17"/>
  <c r="F12" i="17" s="1"/>
  <c r="D13" i="17"/>
  <c r="F13" i="17" s="1"/>
  <c r="D14" i="17"/>
  <c r="F14" i="17" s="1"/>
  <c r="D15" i="17"/>
  <c r="F15" i="17" s="1"/>
  <c r="M8" i="17"/>
  <c r="M9" i="17"/>
  <c r="G17" i="17"/>
  <c r="I17" i="17"/>
  <c r="F7" i="17" l="1"/>
  <c r="M7" i="17" s="1"/>
  <c r="M15" i="17"/>
  <c r="M14" i="17"/>
  <c r="M13" i="17"/>
  <c r="M12" i="17"/>
  <c r="M6" i="17"/>
  <c r="M10" i="17"/>
  <c r="M11" i="17"/>
  <c r="D17" i="17"/>
  <c r="C22" i="17" s="1"/>
  <c r="F17" i="17" l="1"/>
  <c r="C23" i="17" s="1"/>
  <c r="M17" i="17" l="1"/>
  <c r="C50" i="2"/>
  <c r="C2" i="20"/>
  <c r="C50" i="20"/>
  <c r="C2" i="21"/>
  <c r="C50" i="21"/>
  <c r="C2" i="22"/>
  <c r="C50" i="22"/>
  <c r="C2" i="24"/>
  <c r="C50" i="24"/>
  <c r="C2" i="23"/>
  <c r="C50" i="23"/>
  <c r="C2" i="27"/>
  <c r="C50" i="27"/>
  <c r="C2" i="28"/>
  <c r="C50" i="28"/>
  <c r="C2" i="29"/>
  <c r="C50" i="29"/>
  <c r="C2" i="30"/>
  <c r="C50" i="30"/>
  <c r="B3" i="15"/>
  <c r="B1" i="17"/>
</calcChain>
</file>

<file path=xl/sharedStrings.xml><?xml version="1.0" encoding="utf-8"?>
<sst xmlns="http://schemas.openxmlformats.org/spreadsheetml/2006/main" count="583" uniqueCount="72">
  <si>
    <t>Loonkosten:</t>
  </si>
  <si>
    <t>Medewerker</t>
  </si>
  <si>
    <t>Functie</t>
  </si>
  <si>
    <t>Uurtarief</t>
  </si>
  <si>
    <t>1.</t>
  </si>
  <si>
    <t>2.</t>
  </si>
  <si>
    <t>Machine/apparaat</t>
  </si>
  <si>
    <t>Aanschafdatum</t>
  </si>
  <si>
    <t>Kosten van materialen en hulpmiddelen:</t>
  </si>
  <si>
    <t>3.</t>
  </si>
  <si>
    <t>Materiaal/hulpmiddel</t>
  </si>
  <si>
    <t>Prijs per hoeveelheid</t>
  </si>
  <si>
    <t>4.</t>
  </si>
  <si>
    <t>Aan derden verschuldigde kosten</t>
  </si>
  <si>
    <t>5.</t>
  </si>
  <si>
    <t>Uren</t>
  </si>
  <si>
    <t>Uren x tarief</t>
  </si>
  <si>
    <t>Hoeveelheid</t>
  </si>
  <si>
    <t>Kosten</t>
  </si>
  <si>
    <t>Aanschafwaarde</t>
  </si>
  <si>
    <t>Naam derde, omschrijving buitenlandse reis- en verblijfkosten</t>
  </si>
  <si>
    <t>Jaarlijkse fiscale afschrijving</t>
  </si>
  <si>
    <t>Hoev.x prijs</t>
  </si>
  <si>
    <t xml:space="preserve">Vul ook het werkblad Mach, app in voor een nadere specificatie!!! </t>
  </si>
  <si>
    <t xml:space="preserve">Toelichting kosten van machines en apparatuur </t>
  </si>
  <si>
    <t>Kosten van Machines  en apparatuur</t>
  </si>
  <si>
    <t>Kosten van speciaal aan te schaffen machines en apparatuur</t>
  </si>
  <si>
    <t>Industrieel onderzoek</t>
  </si>
  <si>
    <t>Pre-concurrentiële ontwikkeling</t>
  </si>
  <si>
    <t>Kosten Industrieel onderzoek</t>
  </si>
  <si>
    <t>Kosten Pre-concurrentiële ontwikkeling</t>
  </si>
  <si>
    <t>Totaal materialen en hulpmiddelen</t>
  </si>
  <si>
    <t>Totaal machines en apparatuur</t>
  </si>
  <si>
    <t>Totaal kosten derden</t>
  </si>
  <si>
    <t>Totaal loonkosten + opslag</t>
  </si>
  <si>
    <t>Naam penvoerder / deelnemer</t>
  </si>
  <si>
    <t>Totale subsidiabele projectkosten</t>
  </si>
  <si>
    <t>% van de tijd in gebruik voor het project</t>
  </si>
  <si>
    <t>Aanschafdatum
(indicatie)</t>
  </si>
  <si>
    <t>Projecttitel:</t>
  </si>
  <si>
    <t>Kosten van gebruik van bestaande machines en apparatuur (toerekening naar evenredigheid van de tijd welke deze machines en apparatuur worden gebruikt voor het project)</t>
  </si>
  <si>
    <t>Deelnemer:</t>
  </si>
  <si>
    <t>Penvoerder</t>
  </si>
  <si>
    <t>Deelnemer 1</t>
  </si>
  <si>
    <t>Deelnemer 2</t>
  </si>
  <si>
    <t>Deelnemer 3</t>
  </si>
  <si>
    <t>Deelnemer 4</t>
  </si>
  <si>
    <t>Deelnemer 5</t>
  </si>
  <si>
    <t>Deelnemer 6</t>
  </si>
  <si>
    <t>Naam</t>
  </si>
  <si>
    <t>Totaal</t>
  </si>
  <si>
    <t>MKB</t>
  </si>
  <si>
    <t>Totale begrote kosten</t>
  </si>
  <si>
    <t>Penvoerder:</t>
  </si>
  <si>
    <t>Toeslag</t>
  </si>
  <si>
    <t>totaal</t>
  </si>
  <si>
    <t>EUR</t>
  </si>
  <si>
    <t>Toelichting en duidelijke onderbouwing* financiering eigen aandeel:</t>
  </si>
  <si>
    <t>(*pas nodig als de subsidieaanvraag is gehonoreerd)</t>
  </si>
  <si>
    <t>versie:</t>
  </si>
  <si>
    <t xml:space="preserve">Indien geen loonkosten, maar wel arbeid: </t>
  </si>
  <si>
    <t>Type</t>
  </si>
  <si>
    <t>NL Subsidie</t>
  </si>
  <si>
    <t>NL subsidie</t>
  </si>
  <si>
    <t>Gevraagde NL subsidie</t>
  </si>
  <si>
    <t>Welke methode van berekening van subsidiabele kosten wilt u hanteren? (Zie Toelichting kostenposten.)</t>
  </si>
  <si>
    <t>loonkosten plus vaste-opslag-systematiek</t>
  </si>
  <si>
    <t>Opslag algemene kosten (50%) (alleen bij loonkosten plus vaste-opslag-systematiek)</t>
  </si>
  <si>
    <t>Deelnemer 7</t>
  </si>
  <si>
    <t>Deelnemer 8</t>
  </si>
  <si>
    <t>Deelnemer 9</t>
  </si>
  <si>
    <t xml:space="preserve">Eventuele andere subsidie van een bestuursorgaan of Europese Unie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</si>
</sst>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General_)"/>
    <numFmt numFmtId="166" formatCode="_-* #,##0_-;_-* #,##0\-;_-* &quot;-&quot;??_-;_-@_-"/>
    <numFmt numFmtId="167" formatCode="&quot;€&quot;\ #,##0.00_-"/>
  </numFmts>
  <fonts count="23" x14ac:knownFonts="1">
    <font>
      <sz val="10"/>
      <name val="Courier"/>
    </font>
    <font>
      <sz val="10"/>
      <name val="Arial"/>
      <family val="2"/>
    </font>
    <font>
      <sz val="8"/>
      <name val="Courier"/>
      <family val="3"/>
    </font>
    <font>
      <b/>
      <i/>
      <sz val="14"/>
      <color indexed="8"/>
      <name val="Arial"/>
      <family val="2"/>
    </font>
    <font>
      <sz val="10"/>
      <color indexed="8"/>
      <name val="Times New Roman"/>
      <family val="1"/>
    </font>
    <font>
      <b/>
      <sz val="10"/>
      <color indexed="8"/>
      <name val="Times New Roman"/>
      <family val="1"/>
    </font>
    <font>
      <sz val="10"/>
      <name val="Times New Roman"/>
      <family val="1"/>
    </font>
    <font>
      <sz val="8"/>
      <color indexed="8"/>
      <name val="Times New Roman"/>
      <family val="1"/>
    </font>
    <font>
      <sz val="11"/>
      <color indexed="8"/>
      <name val="Times New Roman"/>
      <family val="1"/>
    </font>
    <font>
      <sz val="10"/>
      <color indexed="8"/>
      <name val="Arial"/>
      <family val="2"/>
    </font>
    <font>
      <sz val="10"/>
      <color indexed="10"/>
      <name val="Courier"/>
      <family val="3"/>
    </font>
    <font>
      <b/>
      <sz val="12"/>
      <color indexed="8"/>
      <name val="Arial"/>
      <family val="2"/>
    </font>
    <font>
      <b/>
      <sz val="10"/>
      <color indexed="8"/>
      <name val="Arial"/>
      <family val="2"/>
    </font>
    <font>
      <sz val="10"/>
      <name val="Arial"/>
      <family val="2"/>
    </font>
    <font>
      <b/>
      <sz val="10"/>
      <name val="Arial"/>
      <family val="2"/>
    </font>
    <font>
      <i/>
      <sz val="10"/>
      <color indexed="8"/>
      <name val="Arial"/>
      <family val="2"/>
    </font>
    <font>
      <b/>
      <sz val="11"/>
      <color indexed="8"/>
      <name val="Arial"/>
      <family val="2"/>
    </font>
    <font>
      <sz val="11"/>
      <color indexed="8"/>
      <name val="Arial"/>
      <family val="2"/>
    </font>
    <font>
      <sz val="12"/>
      <name val="Arial"/>
      <family val="2"/>
    </font>
    <font>
      <b/>
      <sz val="12"/>
      <name val="Arial"/>
      <family val="2"/>
    </font>
    <font>
      <b/>
      <sz val="14"/>
      <color indexed="8"/>
      <name val="Arial"/>
      <family val="2"/>
    </font>
    <font>
      <sz val="14"/>
      <color indexed="8"/>
      <name val="Arial"/>
      <family val="2"/>
    </font>
    <font>
      <u val="singleAccounting"/>
      <sz val="10"/>
      <color indexed="8"/>
      <name val="Arial"/>
      <family val="2"/>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99"/>
        <bgColor indexed="64"/>
      </patternFill>
    </fill>
    <fill>
      <patternFill patternType="solid">
        <fgColor rgb="FF8FCAE7"/>
        <bgColor indexed="64"/>
      </patternFill>
    </fill>
  </fills>
  <borders count="3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1"/>
      </left>
      <right/>
      <top style="medium">
        <color theme="1"/>
      </top>
      <bottom style="medium">
        <color theme="1"/>
      </bottom>
      <diagonal/>
    </border>
    <border>
      <left style="thin">
        <color theme="0" tint="-0.249977111117893"/>
      </left>
      <right style="medium">
        <color theme="1"/>
      </right>
      <top style="medium">
        <color theme="1"/>
      </top>
      <bottom style="medium">
        <color theme="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style="thin">
        <color theme="0" tint="-0.249977111117893"/>
      </right>
      <top style="thin">
        <color theme="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1"/>
      </top>
      <bottom style="medium">
        <color indexed="64"/>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1"/>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style="thin">
        <color theme="0" tint="-0.249977111117893"/>
      </right>
      <top style="thin">
        <color theme="0" tint="-0.249977111117893"/>
      </top>
      <bottom style="thin">
        <color theme="1"/>
      </bottom>
      <diagonal/>
    </border>
  </borders>
  <cellStyleXfs count="3">
    <xf numFmtId="165" fontId="0" fillId="0" borderId="0"/>
    <xf numFmtId="164" fontId="1" fillId="0" borderId="0" applyFont="0" applyFill="0" applyBorder="0" applyAlignment="0" applyProtection="0"/>
    <xf numFmtId="9" fontId="1" fillId="0" borderId="0" applyFont="0" applyFill="0" applyBorder="0" applyAlignment="0" applyProtection="0"/>
  </cellStyleXfs>
  <cellXfs count="188">
    <xf numFmtId="165" fontId="0" fillId="0" borderId="0" xfId="0"/>
    <xf numFmtId="166" fontId="12" fillId="2" borderId="2" xfId="1" applyNumberFormat="1" applyFont="1" applyFill="1" applyBorder="1" applyAlignment="1" applyProtection="1">
      <protection hidden="1"/>
    </xf>
    <xf numFmtId="166" fontId="9" fillId="3" borderId="0" xfId="1" applyNumberFormat="1" applyFont="1" applyFill="1" applyBorder="1" applyAlignment="1" applyProtection="1">
      <protection hidden="1"/>
    </xf>
    <xf numFmtId="166" fontId="11" fillId="3" borderId="1" xfId="1" applyNumberFormat="1" applyFont="1" applyFill="1" applyBorder="1" applyAlignment="1" applyProtection="1">
      <protection hidden="1"/>
    </xf>
    <xf numFmtId="167" fontId="9" fillId="3" borderId="0" xfId="1" applyNumberFormat="1" applyFont="1" applyFill="1" applyBorder="1" applyAlignment="1" applyProtection="1">
      <alignment horizontal="right"/>
      <protection hidden="1"/>
    </xf>
    <xf numFmtId="0" fontId="9" fillId="3" borderId="0" xfId="1" applyNumberFormat="1" applyFont="1" applyFill="1" applyBorder="1" applyAlignment="1" applyProtection="1">
      <protection hidden="1"/>
    </xf>
    <xf numFmtId="167" fontId="9" fillId="3" borderId="0" xfId="1" applyNumberFormat="1" applyFont="1" applyFill="1" applyBorder="1" applyAlignment="1" applyProtection="1">
      <protection hidden="1"/>
    </xf>
    <xf numFmtId="167" fontId="12" fillId="3" borderId="0" xfId="1" applyNumberFormat="1" applyFont="1" applyFill="1" applyBorder="1" applyAlignment="1" applyProtection="1">
      <alignment horizontal="center"/>
      <protection hidden="1"/>
    </xf>
    <xf numFmtId="10" fontId="9" fillId="3" borderId="0" xfId="1" applyNumberFormat="1" applyFont="1" applyFill="1" applyBorder="1" applyAlignment="1" applyProtection="1">
      <protection hidden="1"/>
    </xf>
    <xf numFmtId="166" fontId="12" fillId="3" borderId="0" xfId="1" applyNumberFormat="1" applyFont="1" applyFill="1" applyBorder="1" applyAlignment="1" applyProtection="1">
      <protection hidden="1"/>
    </xf>
    <xf numFmtId="167" fontId="12" fillId="3" borderId="0" xfId="1" applyNumberFormat="1" applyFont="1" applyFill="1" applyBorder="1" applyAlignment="1" applyProtection="1">
      <protection hidden="1"/>
    </xf>
    <xf numFmtId="166" fontId="14" fillId="3" borderId="0" xfId="1" applyNumberFormat="1" applyFont="1" applyFill="1" applyBorder="1" applyAlignment="1" applyProtection="1">
      <protection hidden="1"/>
    </xf>
    <xf numFmtId="167" fontId="14" fillId="3" borderId="0" xfId="1" applyNumberFormat="1" applyFont="1" applyFill="1" applyBorder="1" applyAlignment="1" applyProtection="1">
      <protection hidden="1"/>
    </xf>
    <xf numFmtId="10" fontId="12" fillId="3" borderId="0" xfId="1" applyNumberFormat="1" applyFont="1" applyFill="1" applyBorder="1" applyAlignment="1" applyProtection="1">
      <protection hidden="1"/>
    </xf>
    <xf numFmtId="166" fontId="11" fillId="3" borderId="0" xfId="1" applyNumberFormat="1" applyFont="1" applyFill="1" applyBorder="1" applyAlignment="1" applyProtection="1">
      <protection hidden="1"/>
    </xf>
    <xf numFmtId="167" fontId="12" fillId="3" borderId="7" xfId="1" applyNumberFormat="1" applyFont="1" applyFill="1" applyBorder="1" applyAlignment="1" applyProtection="1">
      <alignment horizontal="center"/>
      <protection hidden="1"/>
    </xf>
    <xf numFmtId="1" fontId="9" fillId="3" borderId="0" xfId="1" applyNumberFormat="1" applyFont="1" applyFill="1" applyBorder="1" applyAlignment="1" applyProtection="1">
      <protection hidden="1"/>
    </xf>
    <xf numFmtId="1" fontId="12" fillId="3" borderId="0" xfId="1" applyNumberFormat="1" applyFont="1" applyFill="1" applyBorder="1" applyAlignment="1" applyProtection="1">
      <protection hidden="1"/>
    </xf>
    <xf numFmtId="3" fontId="9" fillId="3" borderId="0" xfId="1" applyNumberFormat="1" applyFont="1" applyFill="1" applyBorder="1" applyAlignment="1" applyProtection="1">
      <protection hidden="1"/>
    </xf>
    <xf numFmtId="2" fontId="9" fillId="3" borderId="0" xfId="1" applyNumberFormat="1" applyFont="1" applyFill="1" applyBorder="1" applyAlignment="1" applyProtection="1">
      <protection hidden="1"/>
    </xf>
    <xf numFmtId="166" fontId="9" fillId="3" borderId="6" xfId="1" applyNumberFormat="1" applyFont="1" applyFill="1" applyBorder="1" applyAlignment="1" applyProtection="1">
      <protection hidden="1"/>
    </xf>
    <xf numFmtId="3" fontId="12" fillId="3" borderId="0" xfId="1" applyNumberFormat="1" applyFont="1" applyFill="1" applyBorder="1" applyAlignment="1" applyProtection="1">
      <protection hidden="1"/>
    </xf>
    <xf numFmtId="4" fontId="9" fillId="3" borderId="0" xfId="1" applyNumberFormat="1" applyFont="1" applyFill="1" applyBorder="1" applyAlignment="1" applyProtection="1">
      <protection hidden="1"/>
    </xf>
    <xf numFmtId="3" fontId="9" fillId="3" borderId="0" xfId="1" quotePrefix="1" applyNumberFormat="1" applyFont="1" applyFill="1" applyBorder="1" applyAlignment="1" applyProtection="1">
      <protection hidden="1"/>
    </xf>
    <xf numFmtId="166" fontId="12" fillId="3" borderId="2" xfId="1" applyNumberFormat="1" applyFont="1" applyFill="1" applyBorder="1" applyAlignment="1" applyProtection="1">
      <protection hidden="1"/>
    </xf>
    <xf numFmtId="3" fontId="13" fillId="3" borderId="0" xfId="1" applyNumberFormat="1" applyFont="1" applyFill="1" applyBorder="1" applyProtection="1">
      <protection hidden="1"/>
    </xf>
    <xf numFmtId="166" fontId="20" fillId="3" borderId="0" xfId="1" applyNumberFormat="1" applyFont="1" applyFill="1" applyBorder="1" applyAlignment="1" applyProtection="1">
      <protection hidden="1"/>
    </xf>
    <xf numFmtId="10" fontId="20" fillId="3" borderId="0" xfId="1" applyNumberFormat="1" applyFont="1" applyFill="1" applyBorder="1" applyAlignment="1" applyProtection="1">
      <protection hidden="1"/>
    </xf>
    <xf numFmtId="166" fontId="16" fillId="3" borderId="0" xfId="1" applyNumberFormat="1" applyFont="1" applyFill="1" applyBorder="1" applyAlignment="1" applyProtection="1">
      <protection hidden="1"/>
    </xf>
    <xf numFmtId="167" fontId="16" fillId="3" borderId="0" xfId="1" applyNumberFormat="1" applyFont="1" applyFill="1" applyBorder="1" applyAlignment="1" applyProtection="1">
      <protection hidden="1"/>
    </xf>
    <xf numFmtId="3" fontId="12" fillId="3" borderId="0" xfId="1" applyNumberFormat="1" applyFont="1" applyFill="1" applyBorder="1" applyAlignment="1" applyProtection="1">
      <alignment horizontal="center"/>
      <protection hidden="1"/>
    </xf>
    <xf numFmtId="166" fontId="12" fillId="3" borderId="0" xfId="1" quotePrefix="1" applyNumberFormat="1" applyFont="1" applyFill="1" applyBorder="1" applyAlignment="1" applyProtection="1">
      <alignment horizontal="center"/>
      <protection hidden="1"/>
    </xf>
    <xf numFmtId="166" fontId="16" fillId="3" borderId="3" xfId="1" applyNumberFormat="1" applyFont="1" applyFill="1" applyBorder="1" applyAlignment="1" applyProtection="1">
      <protection hidden="1"/>
    </xf>
    <xf numFmtId="166" fontId="17" fillId="3" borderId="4" xfId="1" quotePrefix="1" applyNumberFormat="1" applyFont="1" applyFill="1" applyBorder="1" applyAlignment="1" applyProtection="1">
      <protection hidden="1"/>
    </xf>
    <xf numFmtId="167" fontId="17" fillId="3" borderId="4" xfId="1" applyNumberFormat="1" applyFont="1" applyFill="1" applyBorder="1" applyAlignment="1" applyProtection="1">
      <protection hidden="1"/>
    </xf>
    <xf numFmtId="166" fontId="9" fillId="3" borderId="4" xfId="1" applyNumberFormat="1" applyFont="1" applyFill="1" applyBorder="1" applyAlignment="1" applyProtection="1">
      <alignment horizontal="right"/>
      <protection hidden="1"/>
    </xf>
    <xf numFmtId="3" fontId="9" fillId="3" borderId="4" xfId="1" applyNumberFormat="1" applyFont="1" applyFill="1" applyBorder="1" applyAlignment="1" applyProtection="1">
      <alignment horizontal="right"/>
      <protection hidden="1"/>
    </xf>
    <xf numFmtId="3" fontId="9" fillId="3" borderId="4" xfId="1" applyNumberFormat="1" applyFont="1" applyFill="1" applyBorder="1" applyAlignment="1" applyProtection="1">
      <protection hidden="1"/>
    </xf>
    <xf numFmtId="166" fontId="17" fillId="3" borderId="0" xfId="1" quotePrefix="1" applyNumberFormat="1" applyFont="1" applyFill="1" applyBorder="1" applyAlignment="1" applyProtection="1">
      <protection hidden="1"/>
    </xf>
    <xf numFmtId="167" fontId="17" fillId="3" borderId="0" xfId="1" applyNumberFormat="1" applyFont="1" applyFill="1" applyBorder="1" applyAlignment="1" applyProtection="1">
      <protection hidden="1"/>
    </xf>
    <xf numFmtId="167" fontId="12" fillId="3" borderId="0" xfId="1" applyNumberFormat="1" applyFont="1" applyFill="1" applyBorder="1" applyAlignment="1" applyProtection="1">
      <alignment horizontal="right"/>
      <protection hidden="1"/>
    </xf>
    <xf numFmtId="166" fontId="8" fillId="3" borderId="0" xfId="1" applyNumberFormat="1" applyFont="1" applyFill="1" applyBorder="1" applyAlignment="1" applyProtection="1">
      <protection hidden="1"/>
    </xf>
    <xf numFmtId="166" fontId="16" fillId="3" borderId="6" xfId="1" applyNumberFormat="1" applyFont="1" applyFill="1" applyBorder="1" applyAlignment="1" applyProtection="1">
      <protection hidden="1"/>
    </xf>
    <xf numFmtId="167" fontId="8" fillId="3" borderId="0" xfId="1" applyNumberFormat="1" applyFont="1" applyFill="1" applyBorder="1" applyAlignment="1" applyProtection="1">
      <protection hidden="1"/>
    </xf>
    <xf numFmtId="166" fontId="4" fillId="3" borderId="0" xfId="1" applyNumberFormat="1" applyFont="1" applyFill="1" applyBorder="1" applyAlignment="1" applyProtection="1">
      <protection hidden="1"/>
    </xf>
    <xf numFmtId="167" fontId="4" fillId="3" borderId="0" xfId="1" applyNumberFormat="1" applyFont="1" applyFill="1" applyBorder="1" applyAlignment="1" applyProtection="1">
      <protection hidden="1"/>
    </xf>
    <xf numFmtId="167" fontId="4" fillId="3" borderId="7" xfId="1" applyNumberFormat="1" applyFont="1" applyFill="1" applyBorder="1" applyAlignment="1" applyProtection="1">
      <alignment horizontal="center"/>
      <protection hidden="1"/>
    </xf>
    <xf numFmtId="10" fontId="4" fillId="3" borderId="0" xfId="1" applyNumberFormat="1" applyFont="1" applyFill="1" applyBorder="1" applyAlignment="1" applyProtection="1">
      <protection hidden="1"/>
    </xf>
    <xf numFmtId="166" fontId="4" fillId="3" borderId="6" xfId="1" applyNumberFormat="1" applyFont="1" applyFill="1" applyBorder="1" applyAlignment="1" applyProtection="1">
      <protection hidden="1"/>
    </xf>
    <xf numFmtId="166" fontId="8" fillId="3" borderId="0" xfId="1" quotePrefix="1" applyNumberFormat="1" applyFont="1" applyFill="1" applyBorder="1" applyAlignment="1" applyProtection="1">
      <protection hidden="1"/>
    </xf>
    <xf numFmtId="167" fontId="5" fillId="3" borderId="0" xfId="1" applyNumberFormat="1" applyFont="1" applyFill="1" applyBorder="1" applyAlignment="1" applyProtection="1">
      <alignment horizontal="right"/>
      <protection hidden="1"/>
    </xf>
    <xf numFmtId="167" fontId="5" fillId="3" borderId="7" xfId="1" applyNumberFormat="1" applyFont="1" applyFill="1" applyBorder="1" applyAlignment="1" applyProtection="1">
      <alignment horizontal="center"/>
      <protection hidden="1"/>
    </xf>
    <xf numFmtId="166" fontId="8" fillId="3" borderId="6" xfId="1" applyNumberFormat="1" applyFont="1" applyFill="1" applyBorder="1" applyAlignment="1" applyProtection="1">
      <protection hidden="1"/>
    </xf>
    <xf numFmtId="9" fontId="5" fillId="3" borderId="0" xfId="1" applyNumberFormat="1" applyFont="1" applyFill="1" applyBorder="1" applyAlignment="1" applyProtection="1">
      <protection hidden="1"/>
    </xf>
    <xf numFmtId="166" fontId="9" fillId="3" borderId="8" xfId="1" applyNumberFormat="1" applyFont="1" applyFill="1" applyBorder="1" applyAlignment="1" applyProtection="1">
      <protection hidden="1"/>
    </xf>
    <xf numFmtId="166" fontId="17" fillId="3" borderId="9" xfId="1" quotePrefix="1" applyNumberFormat="1" applyFont="1" applyFill="1" applyBorder="1" applyAlignment="1" applyProtection="1">
      <protection hidden="1"/>
    </xf>
    <xf numFmtId="167" fontId="17" fillId="3" borderId="9" xfId="1" applyNumberFormat="1" applyFont="1" applyFill="1" applyBorder="1" applyAlignment="1" applyProtection="1">
      <protection hidden="1"/>
    </xf>
    <xf numFmtId="166" fontId="9" fillId="3" borderId="9" xfId="1" applyNumberFormat="1" applyFont="1" applyFill="1" applyBorder="1" applyAlignment="1" applyProtection="1">
      <protection hidden="1"/>
    </xf>
    <xf numFmtId="167" fontId="9" fillId="3" borderId="9" xfId="1" applyNumberFormat="1" applyFont="1" applyFill="1" applyBorder="1" applyAlignment="1" applyProtection="1">
      <protection hidden="1"/>
    </xf>
    <xf numFmtId="167" fontId="9" fillId="3" borderId="11" xfId="1" applyNumberFormat="1" applyFont="1" applyFill="1" applyBorder="1" applyAlignment="1" applyProtection="1">
      <alignment horizontal="center"/>
      <protection hidden="1"/>
    </xf>
    <xf numFmtId="167" fontId="7" fillId="3" borderId="0" xfId="1" applyNumberFormat="1" applyFont="1" applyFill="1" applyBorder="1" applyAlignment="1" applyProtection="1">
      <alignment horizontal="right"/>
      <protection hidden="1"/>
    </xf>
    <xf numFmtId="167" fontId="5" fillId="3" borderId="0" xfId="1" applyNumberFormat="1" applyFont="1" applyFill="1" applyBorder="1" applyAlignment="1" applyProtection="1">
      <alignment horizontal="center"/>
      <protection hidden="1"/>
    </xf>
    <xf numFmtId="167" fontId="4" fillId="3" borderId="0" xfId="1" applyNumberFormat="1" applyFont="1" applyFill="1" applyBorder="1" applyAlignment="1" applyProtection="1">
      <alignment horizontal="center"/>
      <protection hidden="1"/>
    </xf>
    <xf numFmtId="165" fontId="0" fillId="3" borderId="0" xfId="0" applyFill="1"/>
    <xf numFmtId="165" fontId="6" fillId="3" borderId="0" xfId="0" applyFont="1" applyFill="1" applyProtection="1">
      <protection hidden="1"/>
    </xf>
    <xf numFmtId="166" fontId="12" fillId="3" borderId="3" xfId="1" applyNumberFormat="1" applyFont="1" applyFill="1" applyBorder="1" applyAlignment="1" applyProtection="1">
      <protection hidden="1"/>
    </xf>
    <xf numFmtId="166" fontId="12" fillId="3" borderId="4" xfId="1" applyNumberFormat="1" applyFont="1" applyFill="1" applyBorder="1" applyAlignment="1" applyProtection="1">
      <protection hidden="1"/>
    </xf>
    <xf numFmtId="167" fontId="9" fillId="3" borderId="4" xfId="1" applyNumberFormat="1" applyFont="1" applyFill="1" applyBorder="1" applyAlignment="1" applyProtection="1">
      <protection hidden="1"/>
    </xf>
    <xf numFmtId="166" fontId="14" fillId="3" borderId="4" xfId="1" applyNumberFormat="1" applyFont="1" applyFill="1" applyBorder="1" applyAlignment="1" applyProtection="1">
      <protection hidden="1"/>
    </xf>
    <xf numFmtId="167" fontId="12" fillId="3" borderId="5" xfId="1" applyNumberFormat="1" applyFont="1" applyFill="1" applyBorder="1" applyAlignment="1" applyProtection="1">
      <alignment horizontal="center"/>
      <protection hidden="1"/>
    </xf>
    <xf numFmtId="166" fontId="12" fillId="3" borderId="6" xfId="1" applyNumberFormat="1" applyFont="1" applyFill="1" applyBorder="1" applyAlignment="1" applyProtection="1">
      <protection hidden="1"/>
    </xf>
    <xf numFmtId="166" fontId="12" fillId="3" borderId="7" xfId="1" applyNumberFormat="1" applyFont="1" applyFill="1" applyBorder="1" applyAlignment="1" applyProtection="1">
      <alignment horizontal="center"/>
      <protection hidden="1"/>
    </xf>
    <xf numFmtId="166" fontId="12" fillId="3" borderId="8" xfId="1" applyNumberFormat="1" applyFont="1" applyFill="1" applyBorder="1" applyAlignment="1" applyProtection="1">
      <protection hidden="1"/>
    </xf>
    <xf numFmtId="166" fontId="12" fillId="3" borderId="9" xfId="1" applyNumberFormat="1" applyFont="1" applyFill="1" applyBorder="1" applyAlignment="1" applyProtection="1">
      <protection hidden="1"/>
    </xf>
    <xf numFmtId="167" fontId="12" fillId="3" borderId="9" xfId="1" applyNumberFormat="1" applyFont="1" applyFill="1" applyBorder="1" applyAlignment="1" applyProtection="1">
      <protection hidden="1"/>
    </xf>
    <xf numFmtId="167" fontId="12" fillId="3" borderId="4" xfId="1" applyNumberFormat="1" applyFont="1" applyFill="1" applyBorder="1" applyAlignment="1" applyProtection="1">
      <protection hidden="1"/>
    </xf>
    <xf numFmtId="4" fontId="12" fillId="3" borderId="7" xfId="1" applyNumberFormat="1" applyFont="1" applyFill="1" applyBorder="1" applyAlignment="1" applyProtection="1">
      <alignment horizontal="center"/>
      <protection hidden="1"/>
    </xf>
    <xf numFmtId="166" fontId="12" fillId="3" borderId="8" xfId="1" quotePrefix="1" applyNumberFormat="1" applyFont="1" applyFill="1" applyBorder="1" applyAlignment="1" applyProtection="1">
      <protection hidden="1"/>
    </xf>
    <xf numFmtId="166" fontId="12" fillId="3" borderId="9" xfId="1" quotePrefix="1" applyNumberFormat="1" applyFont="1" applyFill="1" applyBorder="1" applyAlignment="1" applyProtection="1">
      <protection hidden="1"/>
    </xf>
    <xf numFmtId="4" fontId="12" fillId="3" borderId="9" xfId="1" applyNumberFormat="1" applyFont="1" applyFill="1" applyBorder="1" applyAlignment="1" applyProtection="1">
      <protection hidden="1"/>
    </xf>
    <xf numFmtId="3" fontId="12" fillId="3" borderId="9" xfId="1" applyNumberFormat="1" applyFont="1" applyFill="1" applyBorder="1" applyAlignment="1" applyProtection="1">
      <protection hidden="1"/>
    </xf>
    <xf numFmtId="3" fontId="12" fillId="3" borderId="9" xfId="1" quotePrefix="1" applyNumberFormat="1" applyFont="1" applyFill="1" applyBorder="1" applyAlignment="1" applyProtection="1">
      <protection hidden="1"/>
    </xf>
    <xf numFmtId="166" fontId="15" fillId="3" borderId="3" xfId="1" applyNumberFormat="1" applyFont="1" applyFill="1" applyBorder="1" applyAlignment="1" applyProtection="1">
      <protection hidden="1"/>
    </xf>
    <xf numFmtId="166" fontId="9" fillId="3" borderId="4" xfId="1" applyNumberFormat="1" applyFont="1" applyFill="1" applyBorder="1" applyAlignment="1" applyProtection="1">
      <protection hidden="1"/>
    </xf>
    <xf numFmtId="3" fontId="12" fillId="3" borderId="7" xfId="1" applyNumberFormat="1" applyFont="1" applyFill="1" applyBorder="1" applyAlignment="1" applyProtection="1">
      <alignment horizontal="center"/>
      <protection hidden="1"/>
    </xf>
    <xf numFmtId="166" fontId="20" fillId="3" borderId="1" xfId="1" applyNumberFormat="1" applyFont="1" applyFill="1" applyBorder="1" applyAlignment="1" applyProtection="1">
      <protection hidden="1"/>
    </xf>
    <xf numFmtId="166" fontId="20" fillId="3" borderId="10" xfId="1" applyNumberFormat="1" applyFont="1" applyFill="1" applyBorder="1" applyAlignment="1" applyProtection="1">
      <protection hidden="1"/>
    </xf>
    <xf numFmtId="167" fontId="20" fillId="3" borderId="10" xfId="1" applyNumberFormat="1" applyFont="1" applyFill="1" applyBorder="1" applyAlignment="1" applyProtection="1">
      <protection hidden="1"/>
    </xf>
    <xf numFmtId="166" fontId="21" fillId="3" borderId="10" xfId="1" applyNumberFormat="1" applyFont="1" applyFill="1" applyBorder="1" applyAlignment="1" applyProtection="1">
      <protection hidden="1"/>
    </xf>
    <xf numFmtId="3" fontId="21" fillId="3" borderId="10" xfId="1" applyNumberFormat="1" applyFont="1" applyFill="1" applyBorder="1" applyAlignment="1" applyProtection="1">
      <protection hidden="1"/>
    </xf>
    <xf numFmtId="166" fontId="9" fillId="4" borderId="17" xfId="1" applyNumberFormat="1" applyFont="1" applyFill="1" applyBorder="1" applyAlignment="1" applyProtection="1">
      <protection locked="0" hidden="1"/>
    </xf>
    <xf numFmtId="166" fontId="9" fillId="4" borderId="12" xfId="1" applyNumberFormat="1" applyFont="1" applyFill="1" applyBorder="1" applyAlignment="1" applyProtection="1">
      <protection locked="0" hidden="1"/>
    </xf>
    <xf numFmtId="166" fontId="9" fillId="2" borderId="12" xfId="1" applyNumberFormat="1" applyFont="1" applyFill="1" applyBorder="1" applyAlignment="1" applyProtection="1">
      <protection hidden="1"/>
    </xf>
    <xf numFmtId="166" fontId="12" fillId="2" borderId="12" xfId="1" applyNumberFormat="1" applyFont="1" applyFill="1" applyBorder="1" applyAlignment="1" applyProtection="1">
      <protection hidden="1"/>
    </xf>
    <xf numFmtId="166" fontId="12" fillId="2" borderId="19" xfId="1" applyNumberFormat="1" applyFont="1" applyFill="1" applyBorder="1" applyAlignment="1" applyProtection="1">
      <alignment horizontal="center"/>
      <protection hidden="1"/>
    </xf>
    <xf numFmtId="166" fontId="9" fillId="4" borderId="18" xfId="1" applyNumberFormat="1" applyFont="1" applyFill="1" applyBorder="1" applyAlignment="1" applyProtection="1">
      <protection locked="0" hidden="1"/>
    </xf>
    <xf numFmtId="166" fontId="9" fillId="4" borderId="16" xfId="1" applyNumberFormat="1" applyFont="1" applyFill="1" applyBorder="1" applyAlignment="1" applyProtection="1">
      <protection locked="0" hidden="1"/>
    </xf>
    <xf numFmtId="166" fontId="12" fillId="4" borderId="12" xfId="1" applyNumberFormat="1" applyFont="1" applyFill="1" applyBorder="1" applyAlignment="1" applyProtection="1">
      <alignment horizontal="center" vertical="center" wrapText="1"/>
      <protection locked="0" hidden="1"/>
    </xf>
    <xf numFmtId="166" fontId="9" fillId="5" borderId="17" xfId="1" applyNumberFormat="1" applyFont="1" applyFill="1" applyBorder="1" applyAlignment="1" applyProtection="1">
      <alignment horizontal="center" vertical="center" wrapText="1"/>
      <protection hidden="1"/>
    </xf>
    <xf numFmtId="167" fontId="12" fillId="3" borderId="12" xfId="1" applyNumberFormat="1" applyFont="1" applyFill="1" applyBorder="1" applyAlignment="1" applyProtection="1">
      <alignment horizontal="center" vertical="center" wrapText="1"/>
      <protection hidden="1"/>
    </xf>
    <xf numFmtId="166" fontId="11" fillId="3" borderId="13" xfId="1" applyNumberFormat="1" applyFont="1" applyFill="1" applyBorder="1" applyAlignment="1" applyProtection="1">
      <protection hidden="1"/>
    </xf>
    <xf numFmtId="49" fontId="12" fillId="4" borderId="14" xfId="1" applyNumberFormat="1" applyFont="1" applyFill="1" applyBorder="1" applyAlignment="1" applyProtection="1">
      <protection locked="0" hidden="1"/>
    </xf>
    <xf numFmtId="166" fontId="12" fillId="2" borderId="14" xfId="1" applyNumberFormat="1" applyFont="1" applyFill="1" applyBorder="1" applyAlignment="1" applyProtection="1">
      <protection hidden="1"/>
    </xf>
    <xf numFmtId="3" fontId="12" fillId="2" borderId="19" xfId="1" applyNumberFormat="1" applyFont="1" applyFill="1" applyBorder="1" applyAlignment="1" applyProtection="1">
      <alignment horizontal="center"/>
      <protection hidden="1"/>
    </xf>
    <xf numFmtId="166" fontId="20" fillId="2" borderId="20" xfId="1" applyNumberFormat="1" applyFont="1" applyFill="1" applyBorder="1" applyAlignment="1" applyProtection="1">
      <protection hidden="1"/>
    </xf>
    <xf numFmtId="166" fontId="20" fillId="2" borderId="21" xfId="1" applyNumberFormat="1" applyFont="1" applyFill="1" applyBorder="1" applyAlignment="1" applyProtection="1">
      <alignment horizontal="center"/>
      <protection hidden="1"/>
    </xf>
    <xf numFmtId="166" fontId="9" fillId="4" borderId="22" xfId="1" applyNumberFormat="1" applyFont="1" applyFill="1" applyBorder="1" applyAlignment="1" applyProtection="1">
      <alignment horizontal="center"/>
      <protection locked="0" hidden="1"/>
    </xf>
    <xf numFmtId="166" fontId="9" fillId="2" borderId="24" xfId="1" applyNumberFormat="1" applyFont="1" applyFill="1" applyBorder="1" applyAlignment="1" applyProtection="1">
      <protection hidden="1"/>
    </xf>
    <xf numFmtId="166" fontId="12" fillId="2" borderId="23" xfId="1" applyNumberFormat="1" applyFont="1" applyFill="1" applyBorder="1" applyAlignment="1" applyProtection="1">
      <protection hidden="1"/>
    </xf>
    <xf numFmtId="3" fontId="12" fillId="2" borderId="24" xfId="1" applyNumberFormat="1" applyFont="1" applyFill="1" applyBorder="1" applyAlignment="1" applyProtection="1">
      <protection hidden="1"/>
    </xf>
    <xf numFmtId="166" fontId="12" fillId="2" borderId="25" xfId="1" applyNumberFormat="1" applyFont="1" applyFill="1" applyBorder="1" applyAlignment="1" applyProtection="1">
      <protection hidden="1"/>
    </xf>
    <xf numFmtId="166" fontId="9" fillId="4" borderId="24" xfId="1" applyNumberFormat="1" applyFont="1" applyFill="1" applyBorder="1" applyAlignment="1" applyProtection="1">
      <protection locked="0" hidden="1"/>
    </xf>
    <xf numFmtId="165" fontId="13" fillId="3" borderId="0" xfId="0" applyFont="1" applyFill="1" applyProtection="1">
      <protection hidden="1"/>
    </xf>
    <xf numFmtId="165" fontId="13" fillId="3" borderId="3" xfId="0" applyFont="1" applyFill="1" applyBorder="1" applyProtection="1">
      <protection hidden="1"/>
    </xf>
    <xf numFmtId="165" fontId="13" fillId="3" borderId="4" xfId="0" applyFont="1" applyFill="1" applyBorder="1" applyProtection="1">
      <protection hidden="1"/>
    </xf>
    <xf numFmtId="165" fontId="14" fillId="3" borderId="3" xfId="0" applyFont="1" applyFill="1" applyBorder="1" applyAlignment="1" applyProtection="1">
      <alignment horizontal="center"/>
      <protection hidden="1"/>
    </xf>
    <xf numFmtId="166" fontId="14" fillId="3" borderId="4" xfId="1" applyNumberFormat="1" applyFont="1" applyFill="1" applyBorder="1" applyAlignment="1" applyProtection="1">
      <alignment horizontal="center"/>
      <protection hidden="1"/>
    </xf>
    <xf numFmtId="165" fontId="14" fillId="3" borderId="5" xfId="0" applyFont="1" applyFill="1" applyBorder="1" applyAlignment="1" applyProtection="1">
      <alignment horizontal="center"/>
      <protection hidden="1"/>
    </xf>
    <xf numFmtId="166" fontId="12" fillId="3" borderId="4" xfId="1" applyNumberFormat="1" applyFont="1" applyFill="1" applyBorder="1" applyAlignment="1" applyProtection="1">
      <alignment horizontal="center"/>
      <protection hidden="1"/>
    </xf>
    <xf numFmtId="165" fontId="13" fillId="3" borderId="6" xfId="0" applyFont="1" applyFill="1" applyBorder="1" applyProtection="1">
      <protection hidden="1"/>
    </xf>
    <xf numFmtId="165" fontId="14" fillId="3" borderId="0" xfId="0" applyFont="1" applyFill="1" applyBorder="1" applyAlignment="1" applyProtection="1">
      <alignment horizontal="center"/>
      <protection hidden="1"/>
    </xf>
    <xf numFmtId="165" fontId="14" fillId="3" borderId="6" xfId="0" applyFont="1" applyFill="1" applyBorder="1" applyAlignment="1" applyProtection="1">
      <alignment horizontal="center"/>
      <protection hidden="1"/>
    </xf>
    <xf numFmtId="165" fontId="14" fillId="3" borderId="7" xfId="0" applyFont="1" applyFill="1" applyBorder="1" applyAlignment="1" applyProtection="1">
      <alignment horizontal="center"/>
      <protection hidden="1"/>
    </xf>
    <xf numFmtId="9" fontId="14" fillId="3" borderId="7" xfId="0" applyNumberFormat="1" applyFont="1" applyFill="1" applyBorder="1" applyAlignment="1" applyProtection="1">
      <alignment horizontal="center"/>
      <protection hidden="1"/>
    </xf>
    <xf numFmtId="0" fontId="14" fillId="3" borderId="6" xfId="0" applyNumberFormat="1" applyFont="1" applyFill="1" applyBorder="1" applyAlignment="1" applyProtection="1">
      <alignment horizontal="center"/>
      <protection hidden="1"/>
    </xf>
    <xf numFmtId="9" fontId="14" fillId="3" borderId="6" xfId="0" applyNumberFormat="1" applyFont="1" applyFill="1" applyBorder="1" applyAlignment="1" applyProtection="1">
      <alignment horizontal="center"/>
      <protection hidden="1"/>
    </xf>
    <xf numFmtId="165" fontId="13" fillId="3" borderId="12" xfId="0" applyFont="1" applyFill="1" applyBorder="1" applyProtection="1">
      <protection hidden="1"/>
    </xf>
    <xf numFmtId="167" fontId="13" fillId="3" borderId="0" xfId="0" applyNumberFormat="1" applyFont="1" applyFill="1" applyBorder="1" applyProtection="1">
      <protection hidden="1"/>
    </xf>
    <xf numFmtId="3" fontId="13" fillId="3" borderId="0" xfId="0" applyNumberFormat="1" applyFont="1" applyFill="1" applyBorder="1" applyProtection="1">
      <protection hidden="1"/>
    </xf>
    <xf numFmtId="165" fontId="13" fillId="3" borderId="0" xfId="0" applyFont="1" applyFill="1" applyBorder="1" applyProtection="1">
      <protection hidden="1"/>
    </xf>
    <xf numFmtId="3" fontId="13" fillId="3" borderId="6" xfId="0" applyNumberFormat="1" applyFont="1" applyFill="1" applyBorder="1" applyProtection="1">
      <protection hidden="1"/>
    </xf>
    <xf numFmtId="3" fontId="13" fillId="3" borderId="7" xfId="0" applyNumberFormat="1" applyFont="1" applyFill="1" applyBorder="1" applyProtection="1">
      <protection hidden="1"/>
    </xf>
    <xf numFmtId="167" fontId="13" fillId="3" borderId="6" xfId="0" applyNumberFormat="1" applyFont="1" applyFill="1" applyBorder="1" applyProtection="1">
      <protection hidden="1"/>
    </xf>
    <xf numFmtId="1" fontId="13" fillId="3" borderId="7" xfId="0" applyNumberFormat="1" applyFont="1" applyFill="1" applyBorder="1" applyProtection="1">
      <protection hidden="1"/>
    </xf>
    <xf numFmtId="165" fontId="14" fillId="3" borderId="0" xfId="0" applyFont="1" applyFill="1" applyBorder="1" applyAlignment="1" applyProtection="1">
      <alignment horizontal="right"/>
      <protection hidden="1"/>
    </xf>
    <xf numFmtId="167" fontId="14" fillId="3" borderId="0" xfId="0" applyNumberFormat="1" applyFont="1" applyFill="1" applyBorder="1" applyProtection="1">
      <protection hidden="1"/>
    </xf>
    <xf numFmtId="3" fontId="14" fillId="3" borderId="0" xfId="0" applyNumberFormat="1" applyFont="1" applyFill="1" applyBorder="1" applyProtection="1">
      <protection hidden="1"/>
    </xf>
    <xf numFmtId="165" fontId="13" fillId="3" borderId="8" xfId="0" applyFont="1" applyFill="1" applyBorder="1" applyProtection="1">
      <protection hidden="1"/>
    </xf>
    <xf numFmtId="165" fontId="14" fillId="3" borderId="9" xfId="0" applyFont="1" applyFill="1" applyBorder="1" applyProtection="1">
      <protection hidden="1"/>
    </xf>
    <xf numFmtId="165" fontId="13" fillId="3" borderId="9" xfId="0" applyFont="1" applyFill="1" applyBorder="1" applyProtection="1">
      <protection hidden="1"/>
    </xf>
    <xf numFmtId="165" fontId="13" fillId="3" borderId="11" xfId="0" applyFont="1" applyFill="1" applyBorder="1" applyProtection="1">
      <protection hidden="1"/>
    </xf>
    <xf numFmtId="166" fontId="12" fillId="3" borderId="3" xfId="1" applyNumberFormat="1" applyFont="1" applyFill="1" applyBorder="1" applyAlignment="1" applyProtection="1">
      <alignment horizontal="left"/>
      <protection hidden="1"/>
    </xf>
    <xf numFmtId="167" fontId="14" fillId="3" borderId="4" xfId="0" applyNumberFormat="1" applyFont="1" applyFill="1" applyBorder="1" applyProtection="1">
      <protection hidden="1"/>
    </xf>
    <xf numFmtId="165" fontId="13" fillId="3" borderId="5" xfId="0" applyFont="1" applyFill="1" applyBorder="1" applyProtection="1">
      <protection hidden="1"/>
    </xf>
    <xf numFmtId="165" fontId="14" fillId="3" borderId="6" xfId="0" applyFont="1" applyFill="1" applyBorder="1" applyAlignment="1" applyProtection="1">
      <alignment horizontal="left"/>
      <protection hidden="1"/>
    </xf>
    <xf numFmtId="165" fontId="13" fillId="3" borderId="7" xfId="0" applyFont="1" applyFill="1" applyBorder="1" applyProtection="1">
      <protection hidden="1"/>
    </xf>
    <xf numFmtId="165" fontId="14" fillId="3" borderId="6" xfId="0" applyFont="1" applyFill="1" applyBorder="1" applyProtection="1">
      <protection hidden="1"/>
    </xf>
    <xf numFmtId="165" fontId="14" fillId="3" borderId="8" xfId="0" applyFont="1" applyFill="1" applyBorder="1" applyProtection="1">
      <protection hidden="1"/>
    </xf>
    <xf numFmtId="167" fontId="14" fillId="3" borderId="9" xfId="0" applyNumberFormat="1" applyFont="1" applyFill="1" applyBorder="1" applyProtection="1">
      <protection hidden="1"/>
    </xf>
    <xf numFmtId="165" fontId="0" fillId="3" borderId="0" xfId="0" applyFill="1" applyProtection="1">
      <protection hidden="1"/>
    </xf>
    <xf numFmtId="165" fontId="0" fillId="3" borderId="0" xfId="0" applyFill="1" applyBorder="1" applyProtection="1">
      <protection hidden="1"/>
    </xf>
    <xf numFmtId="165" fontId="10" fillId="3" borderId="0" xfId="0" applyFont="1" applyFill="1" applyProtection="1">
      <protection hidden="1"/>
    </xf>
    <xf numFmtId="165" fontId="14" fillId="3" borderId="0" xfId="0" applyFont="1" applyFill="1" applyBorder="1" applyAlignment="1" applyProtection="1">
      <alignment horizontal="center" vertical="top" wrapText="1"/>
      <protection hidden="1"/>
    </xf>
    <xf numFmtId="3" fontId="13" fillId="2" borderId="17" xfId="0" applyNumberFormat="1" applyFont="1" applyFill="1" applyBorder="1" applyProtection="1">
      <protection hidden="1"/>
    </xf>
    <xf numFmtId="167" fontId="14" fillId="3" borderId="6" xfId="0" applyNumberFormat="1" applyFont="1" applyFill="1" applyBorder="1" applyProtection="1">
      <protection hidden="1"/>
    </xf>
    <xf numFmtId="3" fontId="13" fillId="5" borderId="26" xfId="0" applyNumberFormat="1" applyFont="1" applyFill="1" applyBorder="1" applyProtection="1">
      <protection hidden="1"/>
    </xf>
    <xf numFmtId="1" fontId="13" fillId="5" borderId="26" xfId="0" applyNumberFormat="1" applyFont="1" applyFill="1" applyBorder="1" applyProtection="1">
      <protection hidden="1"/>
    </xf>
    <xf numFmtId="3" fontId="14" fillId="5" borderId="26" xfId="0" applyNumberFormat="1" applyFont="1" applyFill="1" applyBorder="1" applyProtection="1">
      <protection hidden="1"/>
    </xf>
    <xf numFmtId="1" fontId="14" fillId="5" borderId="26" xfId="0" applyNumberFormat="1" applyFont="1" applyFill="1" applyBorder="1" applyProtection="1">
      <protection hidden="1"/>
    </xf>
    <xf numFmtId="3" fontId="14" fillId="2" borderId="17" xfId="0" applyNumberFormat="1" applyFont="1" applyFill="1" applyBorder="1" applyProtection="1">
      <protection hidden="1"/>
    </xf>
    <xf numFmtId="3" fontId="14" fillId="2" borderId="12" xfId="0" applyNumberFormat="1" applyFont="1" applyFill="1" applyBorder="1" applyProtection="1">
      <protection hidden="1"/>
    </xf>
    <xf numFmtId="3" fontId="14" fillId="5" borderId="12" xfId="0" applyNumberFormat="1" applyFont="1" applyFill="1" applyBorder="1" applyProtection="1">
      <protection hidden="1"/>
    </xf>
    <xf numFmtId="165" fontId="13" fillId="4" borderId="15" xfId="0" applyFont="1" applyFill="1" applyBorder="1" applyAlignment="1" applyProtection="1">
      <alignment horizontal="center"/>
      <protection locked="0" hidden="1"/>
    </xf>
    <xf numFmtId="166" fontId="20" fillId="3" borderId="0" xfId="1" applyNumberFormat="1" applyFont="1" applyFill="1" applyBorder="1" applyAlignment="1" applyProtection="1">
      <alignment horizontal="left"/>
      <protection hidden="1"/>
    </xf>
    <xf numFmtId="165" fontId="18" fillId="3" borderId="0" xfId="0" applyFont="1" applyFill="1" applyProtection="1">
      <protection hidden="1"/>
    </xf>
    <xf numFmtId="166" fontId="3" fillId="3" borderId="0" xfId="1" applyNumberFormat="1" applyFont="1" applyFill="1" applyBorder="1" applyAlignment="1" applyProtection="1">
      <alignment horizontal="left"/>
      <protection hidden="1"/>
    </xf>
    <xf numFmtId="165" fontId="19" fillId="3" borderId="0" xfId="0" applyFont="1" applyFill="1" applyProtection="1">
      <protection hidden="1"/>
    </xf>
    <xf numFmtId="166" fontId="3" fillId="3" borderId="0" xfId="1" applyNumberFormat="1" applyFont="1" applyFill="1" applyBorder="1" applyAlignment="1" applyProtection="1">
      <protection hidden="1"/>
    </xf>
    <xf numFmtId="165" fontId="14" fillId="3" borderId="3" xfId="0" applyFont="1" applyFill="1" applyBorder="1" applyProtection="1">
      <protection hidden="1"/>
    </xf>
    <xf numFmtId="165" fontId="18" fillId="3" borderId="4" xfId="0" applyFont="1" applyFill="1" applyBorder="1" applyProtection="1">
      <protection hidden="1"/>
    </xf>
    <xf numFmtId="166" fontId="22" fillId="3" borderId="6" xfId="1" applyNumberFormat="1" applyFont="1" applyFill="1" applyBorder="1" applyAlignment="1" applyProtection="1">
      <alignment wrapText="1"/>
      <protection hidden="1"/>
    </xf>
    <xf numFmtId="166" fontId="22" fillId="3" borderId="0" xfId="1" applyNumberFormat="1" applyFont="1" applyFill="1" applyBorder="1" applyAlignment="1" applyProtection="1">
      <alignment wrapText="1"/>
      <protection hidden="1"/>
    </xf>
    <xf numFmtId="166" fontId="22" fillId="3" borderId="0" xfId="1" applyNumberFormat="1" applyFont="1" applyFill="1" applyBorder="1" applyAlignment="1" applyProtection="1">
      <alignment horizontal="left" wrapText="1"/>
      <protection hidden="1"/>
    </xf>
    <xf numFmtId="166" fontId="22" fillId="3" borderId="7" xfId="1" applyNumberFormat="1" applyFont="1" applyFill="1" applyBorder="1" applyAlignment="1" applyProtection="1">
      <alignment horizontal="left" wrapText="1"/>
      <protection hidden="1"/>
    </xf>
    <xf numFmtId="165" fontId="18" fillId="3" borderId="0" xfId="0" applyFont="1" applyFill="1" applyAlignment="1" applyProtection="1">
      <alignment wrapText="1"/>
      <protection hidden="1"/>
    </xf>
    <xf numFmtId="165" fontId="18" fillId="3" borderId="8" xfId="0" applyFont="1" applyFill="1" applyBorder="1" applyProtection="1">
      <protection hidden="1"/>
    </xf>
    <xf numFmtId="166" fontId="9" fillId="3" borderId="5" xfId="1" applyNumberFormat="1" applyFont="1" applyFill="1" applyBorder="1" applyAlignment="1" applyProtection="1">
      <protection hidden="1"/>
    </xf>
    <xf numFmtId="165" fontId="19" fillId="3" borderId="12" xfId="0" applyFont="1" applyFill="1" applyBorder="1" applyProtection="1">
      <protection hidden="1"/>
    </xf>
    <xf numFmtId="166" fontId="3" fillId="2" borderId="12" xfId="1" applyNumberFormat="1" applyFont="1" applyFill="1" applyBorder="1" applyAlignment="1" applyProtection="1">
      <protection hidden="1"/>
    </xf>
    <xf numFmtId="165" fontId="18" fillId="4" borderId="17" xfId="0" applyFont="1" applyFill="1" applyBorder="1" applyProtection="1">
      <protection locked="0" hidden="1"/>
    </xf>
    <xf numFmtId="165" fontId="13" fillId="4" borderId="12" xfId="0" applyFont="1" applyFill="1" applyBorder="1" applyProtection="1">
      <protection locked="0" hidden="1"/>
    </xf>
    <xf numFmtId="14" fontId="13" fillId="4" borderId="12" xfId="0" applyNumberFormat="1" applyFont="1" applyFill="1" applyBorder="1" applyProtection="1">
      <protection locked="0" hidden="1"/>
    </xf>
    <xf numFmtId="9" fontId="9" fillId="4" borderId="12" xfId="2" applyFont="1" applyFill="1" applyBorder="1" applyAlignment="1" applyProtection="1">
      <protection locked="0" hidden="1"/>
    </xf>
    <xf numFmtId="166" fontId="9" fillId="4" borderId="26" xfId="1" applyNumberFormat="1" applyFont="1" applyFill="1" applyBorder="1" applyAlignment="1" applyProtection="1">
      <protection locked="0" hidden="1"/>
    </xf>
    <xf numFmtId="166" fontId="9" fillId="2" borderId="28" xfId="1" applyNumberFormat="1" applyFont="1" applyFill="1" applyBorder="1" applyAlignment="1" applyProtection="1">
      <protection hidden="1"/>
    </xf>
    <xf numFmtId="166" fontId="9" fillId="2" borderId="29" xfId="1" applyNumberFormat="1" applyFont="1" applyFill="1" applyBorder="1" applyAlignment="1" applyProtection="1">
      <protection hidden="1"/>
    </xf>
    <xf numFmtId="166" fontId="9" fillId="4" borderId="30" xfId="1" applyNumberFormat="1" applyFont="1" applyFill="1" applyBorder="1" applyAlignment="1" applyProtection="1">
      <protection locked="0" hidden="1"/>
    </xf>
    <xf numFmtId="166" fontId="9" fillId="4" borderId="27" xfId="1" applyNumberFormat="1" applyFont="1" applyFill="1" applyBorder="1" applyAlignment="1" applyProtection="1">
      <protection locked="0" hidden="1"/>
    </xf>
  </cellXfs>
  <cellStyles count="3">
    <cellStyle name="Komma" xfId="1" builtinId="3"/>
    <cellStyle name="Procent" xfId="2" builtinId="5"/>
    <cellStyle name="Standaard" xfId="0" builtinId="0"/>
  </cellStyles>
  <dxfs count="1">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7BC7"/>
      <color rgb="FFCCFFCC"/>
      <color rgb="FFFFFF99"/>
      <color rgb="FF8FCAE7"/>
      <color rgb="FFEEF7FB"/>
      <color rgb="FFFDF6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10</xdr:row>
      <xdr:rowOff>19050</xdr:rowOff>
    </xdr:from>
    <xdr:to>
      <xdr:col>8</xdr:col>
      <xdr:colOff>514350</xdr:colOff>
      <xdr:row>56</xdr:row>
      <xdr:rowOff>76200</xdr:rowOff>
    </xdr:to>
    <xdr:sp macro="" textlink="">
      <xdr:nvSpPr>
        <xdr:cNvPr id="18433" name="Text Box 1">
          <a:extLst>
            <a:ext uri="{FF2B5EF4-FFF2-40B4-BE49-F238E27FC236}">
              <a16:creationId xmlns:a16="http://schemas.microsoft.com/office/drawing/2014/main" id="{00000000-0008-0000-0000-000001480000}"/>
            </a:ext>
          </a:extLst>
        </xdr:cNvPr>
        <xdr:cNvSpPr txBox="1">
          <a:spLocks noChangeArrowheads="1"/>
        </xdr:cNvSpPr>
      </xdr:nvSpPr>
      <xdr:spPr bwMode="auto">
        <a:xfrm>
          <a:off x="38100" y="1638300"/>
          <a:ext cx="5962650" cy="7505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2400" b="1" i="0" u="none" strike="noStrike" baseline="0">
              <a:solidFill>
                <a:srgbClr val="007BC7"/>
              </a:solidFill>
              <a:latin typeface="RijksoverheidSansHeadingTT" panose="020B0503040202060203" pitchFamily="34" charset="0"/>
              <a:cs typeface="Arial"/>
            </a:rPr>
            <a:t>Modelbegroting voor Internationaal Innoveren</a:t>
          </a:r>
        </a:p>
        <a:p>
          <a:pPr algn="l" rtl="0">
            <a:defRPr sz="1000"/>
          </a:pPr>
          <a:endParaRPr lang="en-US" sz="1200" b="1"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De begroting van het project moet volgens dit model worden opgesteld.</a:t>
          </a:r>
        </a:p>
        <a:p>
          <a:pPr algn="l" rtl="0">
            <a:defRPr sz="1000"/>
          </a:pPr>
          <a:r>
            <a:rPr lang="en-US" sz="1100" b="0" i="1" u="none" strike="noStrike" baseline="0">
              <a:solidFill>
                <a:srgbClr val="000000"/>
              </a:solidFill>
              <a:latin typeface="Arial"/>
              <a:cs typeface="Arial"/>
            </a:rPr>
            <a:t>NB De electronische versie van dit document bevat formules waarmee automatisch de  totalen per deelnemer weergegeven worden, en waarmee de totale projectbegroting en de subsidiebedragen worden berekend. De berekende subsidiebedragen hebben alleen betrekking op het Nederlandse deel van de subsidie.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1" i="0" u="sng" strike="noStrike" baseline="0">
              <a:solidFill>
                <a:srgbClr val="000000"/>
              </a:solidFill>
              <a:latin typeface="Arial"/>
              <a:cs typeface="Arial"/>
            </a:rPr>
            <a:t>Projectkosten</a:t>
          </a: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Als projectkosten worden uitsluitend die kostenposten in aanmerking genomen die in deze modelbegroting zijn opgenomen. Voor een toelichting per kostenpost, zie het werkblad 'Toelichting kostenposten' in deze modelbegroting.</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Per deelnemer moet er een deelbegroting worden aangeleverd. In het totaal overzicht worden de totale subsidiabele kosten per deelnemer gegeven. Daarnaast moet u een eventuele verhoging van de gevraagde subsidie aangeven voor MKB bedrijven die deelnemen. </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Belangrijk is dat aangeven wordt welk deel van de voorziene kosten toegerekend moet worden aan welke categorie werkzaamheden: óf industrieel onderzoek óf experimentele ontwikkeling (dit kan per fase en/of partner verschillen).  </a:t>
          </a:r>
        </a:p>
        <a:p>
          <a:pPr algn="l" rtl="0">
            <a:defRPr sz="1000"/>
          </a:pPr>
          <a:r>
            <a:rPr lang="en-US" sz="1100" b="0" i="1" u="sng" strike="noStrike" baseline="0">
              <a:solidFill>
                <a:srgbClr val="000000"/>
              </a:solidFill>
              <a:latin typeface="Arial"/>
              <a:cs typeface="Arial"/>
            </a:rPr>
            <a:t>industrieel onderzoek</a:t>
          </a:r>
          <a:r>
            <a:rPr lang="en-US" sz="1100" b="0" i="1" u="none" strike="noStrike" baseline="0">
              <a:solidFill>
                <a:srgbClr val="000000"/>
              </a:solidFill>
              <a:latin typeface="Arial"/>
              <a:cs typeface="Arial"/>
            </a:rPr>
            <a:t>: onderzoek dat is gericht op het opdoen van nieuwe kennis met het doel deze te gebruiken bij de ontwikkeling van nieuwe producten, processen of diensten of om bestaande producten, processen of diensten aanmerkelijk te verbeteren; </a:t>
          </a:r>
          <a:endParaRPr lang="en-US" sz="1100" b="0" i="0" u="none" strike="noStrike" baseline="0">
            <a:solidFill>
              <a:srgbClr val="000000"/>
            </a:solidFill>
            <a:latin typeface="Arial"/>
            <a:cs typeface="Arial"/>
          </a:endParaRPr>
        </a:p>
        <a:p>
          <a:pPr algn="l" rtl="0">
            <a:defRPr sz="1000"/>
          </a:pPr>
          <a:r>
            <a:rPr lang="en-US" sz="1100" b="0" i="1" u="sng" strike="noStrike" baseline="0">
              <a:solidFill>
                <a:srgbClr val="000000"/>
              </a:solidFill>
              <a:latin typeface="Arial"/>
              <a:cs typeface="Arial"/>
            </a:rPr>
            <a:t>experimentele ontwikkeling</a:t>
          </a:r>
          <a:r>
            <a:rPr lang="en-US" sz="1100" b="0" i="1" u="none" strike="noStrike" baseline="0">
              <a:solidFill>
                <a:srgbClr val="000000"/>
              </a:solidFill>
              <a:latin typeface="Arial"/>
              <a:cs typeface="Arial"/>
            </a:rPr>
            <a:t>: het omzetten van de resultaten van industrieel onderzoek in plannen, schema’s of ontwerpen voor nieuwe, gewijzigde of verbeterde producten, processen of diensten.</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Voer alleen kosten op die:</a:t>
          </a:r>
        </a:p>
        <a:p>
          <a:pPr algn="l" rtl="0">
            <a:defRPr sz="1000"/>
          </a:pPr>
          <a:r>
            <a:rPr lang="en-US" sz="1100" b="0" i="0" u="none" strike="noStrike" baseline="0">
              <a:solidFill>
                <a:srgbClr val="000000"/>
              </a:solidFill>
              <a:latin typeface="Arial"/>
              <a:cs typeface="Arial"/>
            </a:rPr>
            <a:t>• rechtstreeks zijn toe te rekenen aan het innovatieproject</a:t>
          </a:r>
        </a:p>
        <a:p>
          <a:pPr algn="l" rtl="0">
            <a:defRPr sz="1000"/>
          </a:pPr>
          <a:r>
            <a:rPr lang="en-US" sz="1100" b="0" i="0" u="none" strike="noStrike" baseline="0">
              <a:solidFill>
                <a:srgbClr val="000000"/>
              </a:solidFill>
              <a:latin typeface="Arial"/>
              <a:cs typeface="Arial"/>
            </a:rPr>
            <a:t>• worden gemaakt en betaald ná indiening van de aanvraag en vóór het einde van het programma.</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a:t>
          </a:r>
        </a:p>
        <a:p>
          <a:pPr algn="l" rtl="0">
            <a:defRPr sz="1000"/>
          </a:pPr>
          <a:endParaRPr lang="en-US"/>
        </a:p>
      </xdr:txBody>
    </xdr:sp>
    <xdr:clientData/>
  </xdr:twoCellAnchor>
  <xdr:twoCellAnchor editAs="oneCell">
    <xdr:from>
      <xdr:col>4</xdr:col>
      <xdr:colOff>85725</xdr:colOff>
      <xdr:row>0</xdr:row>
      <xdr:rowOff>0</xdr:rowOff>
    </xdr:from>
    <xdr:to>
      <xdr:col>4</xdr:col>
      <xdr:colOff>558165</xdr:colOff>
      <xdr:row>8</xdr:row>
      <xdr:rowOff>45720</xdr:rowOff>
    </xdr:to>
    <xdr:pic>
      <xdr:nvPicPr>
        <xdr:cNvPr id="2" name="Picture 15">
          <a:extLst>
            <a:ext uri="{FF2B5EF4-FFF2-40B4-BE49-F238E27FC236}">
              <a16:creationId xmlns:a16="http://schemas.microsoft.com/office/drawing/2014/main" id="{96E34BD7-972D-4F73-8702-53225A5810E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8925" y="0"/>
          <a:ext cx="472440" cy="1341120"/>
        </a:xfrm>
        <a:prstGeom prst="rect">
          <a:avLst/>
        </a:prstGeom>
        <a:noFill/>
      </xdr:spPr>
    </xdr:pic>
    <xdr:clientData/>
  </xdr:twoCellAnchor>
  <xdr:twoCellAnchor editAs="oneCell">
    <xdr:from>
      <xdr:col>4</xdr:col>
      <xdr:colOff>571500</xdr:colOff>
      <xdr:row>0</xdr:row>
      <xdr:rowOff>0</xdr:rowOff>
    </xdr:from>
    <xdr:to>
      <xdr:col>8</xdr:col>
      <xdr:colOff>181610</xdr:colOff>
      <xdr:row>9</xdr:row>
      <xdr:rowOff>133985</xdr:rowOff>
    </xdr:to>
    <xdr:pic>
      <xdr:nvPicPr>
        <xdr:cNvPr id="3" name="Afbeelding 2">
          <a:extLst>
            <a:ext uri="{FF2B5EF4-FFF2-40B4-BE49-F238E27FC236}">
              <a16:creationId xmlns:a16="http://schemas.microsoft.com/office/drawing/2014/main" id="{029944AF-017E-EE4A-6382-C394024F0F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14700" y="0"/>
          <a:ext cx="2353310" cy="159131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76198</xdr:rowOff>
    </xdr:from>
    <xdr:to>
      <xdr:col>11</xdr:col>
      <xdr:colOff>266700</xdr:colOff>
      <xdr:row>67</xdr:row>
      <xdr:rowOff>142875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85725" y="76198"/>
          <a:ext cx="7724775" cy="102774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lnSpc>
              <a:spcPct val="100000"/>
            </a:lnSpc>
            <a:spcBef>
              <a:spcPts val="0"/>
            </a:spcBef>
            <a:defRPr sz="1000"/>
          </a:pPr>
          <a:r>
            <a:rPr lang="en-US" sz="1400" b="1" i="0" u="none" strike="noStrike" baseline="0">
              <a:solidFill>
                <a:srgbClr val="000000"/>
              </a:solidFill>
              <a:latin typeface="Arial"/>
              <a:cs typeface="Arial"/>
            </a:rPr>
            <a:t>Toelichting kostenposten</a:t>
          </a:r>
          <a:endParaRPr lang="en-US" sz="1200" b="0" i="0" u="none" strike="noStrike" baseline="0">
            <a:solidFill>
              <a:srgbClr val="000000"/>
            </a:solidFill>
            <a:latin typeface="Arial"/>
            <a:cs typeface="Arial"/>
          </a:endParaRPr>
        </a:p>
        <a:p>
          <a:pPr algn="l" rtl="0">
            <a:lnSpc>
              <a:spcPct val="100000"/>
            </a:lnSpc>
            <a:spcBef>
              <a:spcPts val="0"/>
            </a:spcBef>
            <a:defRPr sz="1000"/>
          </a:pPr>
          <a:endParaRPr lang="en-US" sz="1200" b="0" i="0" u="none" strike="noStrike" baseline="0">
            <a:solidFill>
              <a:srgbClr val="000000"/>
            </a:solidFill>
            <a:latin typeface="Arial"/>
            <a:cs typeface="Arial"/>
          </a:endParaRPr>
        </a:p>
        <a:p>
          <a:pPr algn="l" rtl="0">
            <a:lnSpc>
              <a:spcPct val="100000"/>
            </a:lnSpc>
            <a:spcBef>
              <a:spcPts val="0"/>
            </a:spcBef>
            <a:defRPr sz="1000"/>
          </a:pPr>
          <a:r>
            <a:rPr lang="en-US" sz="1100" b="1" i="0" u="none" strike="noStrike" baseline="0">
              <a:solidFill>
                <a:srgbClr val="000000"/>
              </a:solidFill>
              <a:latin typeface="Arial"/>
              <a:cs typeface="Arial"/>
            </a:rPr>
            <a:t>1. Loonkosten</a:t>
          </a: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Elke deelnemer moet aangeven welke methode van berekening hij zal hanteren:</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a. de integrale kostensystematiek,</a:t>
          </a:r>
        </a:p>
        <a:p>
          <a:pPr algn="l" rtl="0">
            <a:lnSpc>
              <a:spcPct val="100000"/>
            </a:lnSpc>
            <a:spcBef>
              <a:spcPts val="0"/>
            </a:spcBef>
            <a:defRPr sz="1000"/>
          </a:pPr>
          <a:r>
            <a:rPr lang="en-US" sz="1100" b="0" i="0" u="none" strike="noStrike" baseline="0">
              <a:solidFill>
                <a:srgbClr val="000000"/>
              </a:solidFill>
              <a:latin typeface="Arial"/>
              <a:cs typeface="Arial"/>
            </a:rPr>
            <a:t>b. de loonkosten plus vaste-opslag-systematiek,</a:t>
          </a:r>
        </a:p>
        <a:p>
          <a:pPr algn="l" rtl="0">
            <a:lnSpc>
              <a:spcPct val="100000"/>
            </a:lnSpc>
            <a:spcBef>
              <a:spcPts val="0"/>
            </a:spcBef>
            <a:defRPr sz="1000"/>
          </a:pPr>
          <a:r>
            <a:rPr lang="en-US" sz="1100" b="0" i="0" u="none" strike="noStrike" baseline="0">
              <a:solidFill>
                <a:srgbClr val="000000"/>
              </a:solidFill>
              <a:latin typeface="Arial"/>
              <a:cs typeface="Arial"/>
            </a:rPr>
            <a:t>c. de vaste-uurtarief-systematiek.</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Zie voor meer informatie Hoofdstuk 4, §2, Artikels 11 - 15 van het Kaderbesluit nationale-EZ-subsidies.</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a Integrale kostensystematiek</a:t>
          </a:r>
        </a:p>
        <a:p>
          <a:pPr algn="l" rtl="0">
            <a:lnSpc>
              <a:spcPct val="100000"/>
            </a:lnSpc>
            <a:spcBef>
              <a:spcPts val="0"/>
            </a:spcBef>
            <a:defRPr sz="1000"/>
          </a:pPr>
          <a:r>
            <a:rPr lang="en-US" sz="1100" b="0" i="0" u="none" strike="noStrike" baseline="0">
              <a:solidFill>
                <a:srgbClr val="000000"/>
              </a:solidFill>
              <a:latin typeface="Arial"/>
              <a:cs typeface="Arial"/>
            </a:rPr>
            <a:t>Voor de integrale kostensystematiek, berekent de aanvrager de directe en indirecte kosten per kostendrager in een tarief per eenheid van deze kostendrager. De subsidie-ontvanger uiterlijk bij de aanvraag om subsidievaststelling een afschrift in van een rapport van feitelijke bevindingen (Artikel 1.2 van de ministeriële regeling) over de uitkomst van het onderzoek van een accountant betreffende de door de subsidieontvanger gehanteerde integrale kostensystematiek.</a:t>
          </a:r>
        </a:p>
        <a:p>
          <a:pPr algn="l" rtl="0">
            <a:lnSpc>
              <a:spcPct val="100000"/>
            </a:lnSpc>
            <a:spcBef>
              <a:spcPts val="0"/>
            </a:spcBef>
            <a:defRPr sz="1000"/>
          </a:pPr>
          <a:r>
            <a:rPr lang="en-US" sz="1100" b="0" i="0" u="none" strike="noStrike" baseline="0">
              <a:solidFill>
                <a:srgbClr val="000000"/>
              </a:solidFill>
              <a:latin typeface="Arial"/>
              <a:cs typeface="Arial"/>
            </a:rPr>
            <a:t> </a:t>
          </a:r>
        </a:p>
        <a:p>
          <a:pPr algn="l" rtl="0">
            <a:lnSpc>
              <a:spcPct val="100000"/>
            </a:lnSpc>
            <a:spcBef>
              <a:spcPts val="0"/>
            </a:spcBef>
            <a:defRPr sz="1000"/>
          </a:pPr>
          <a:r>
            <a:rPr lang="en-US" sz="1100" b="0" i="0" u="none" strike="noStrike" baseline="0">
              <a:solidFill>
                <a:srgbClr val="000000"/>
              </a:solidFill>
              <a:latin typeface="Arial"/>
              <a:cs typeface="Arial"/>
            </a:rPr>
            <a:t>b. Loonkosten plus vaste-opslag-systematiek</a:t>
          </a:r>
        </a:p>
        <a:p>
          <a:pPr algn="l" rtl="0">
            <a:lnSpc>
              <a:spcPct val="100000"/>
            </a:lnSpc>
            <a:spcBef>
              <a:spcPts val="0"/>
            </a:spcBef>
            <a:defRPr sz="1000"/>
          </a:pPr>
          <a:r>
            <a:rPr lang="en-US" sz="1100" b="0" i="0" u="none" strike="noStrike" baseline="0">
              <a:solidFill>
                <a:srgbClr val="000000"/>
              </a:solidFill>
              <a:latin typeface="Arial"/>
              <a:cs typeface="Arial"/>
            </a:rPr>
            <a:t>Dit zijn de loonkosten van direct personeel, dat rechtstreeks productieve arbeid ten behoeve van het project verricht. Het uurtarief wordt berekend op basis van het brutojaarloon, verhoogd met sociale lasten. Dit bedrag deelt u door 1.650 uur (bij een fulltime dienstverband) om het uurtarief te bepalen.  </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Indien er geen loonkosten worden gemaakt, maar wel arbeid voor het project wordt verricht (bijvoorbeeld wanneer u een zelfstandig ondernemer bent), kunt u deze kosten opvoeren volgens een bij ministeriële regeling (Artikel 3.1.1) bepaald uurtarief van EUR 60.</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Voor algemene kosten mag een opslag van 50 procent van de totale loonkosten worden opgevoerd (Artikel 1.4) (dit wordt automatisch berekend).</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c. Vaste-uurtarief-systematiek</a:t>
          </a:r>
        </a:p>
        <a:p>
          <a:pPr algn="l" rtl="0">
            <a:lnSpc>
              <a:spcPct val="100000"/>
            </a:lnSpc>
            <a:spcBef>
              <a:spcPts val="0"/>
            </a:spcBef>
            <a:defRPr sz="1000"/>
          </a:pPr>
          <a:r>
            <a:rPr lang="en-US" sz="1100" b="0" i="0" u="none" strike="noStrike" baseline="0">
              <a:solidFill>
                <a:srgbClr val="000000"/>
              </a:solidFill>
              <a:latin typeface="Arial"/>
              <a:cs typeface="Arial"/>
            </a:rPr>
            <a:t>Bij ministeriële regeling (Artikel 3.1.1) is het uurtarief bepaald op EUR 60. </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1" i="0" u="none" strike="noStrike" baseline="0">
              <a:solidFill>
                <a:srgbClr val="000000"/>
              </a:solidFill>
              <a:latin typeface="Arial"/>
              <a:cs typeface="Arial"/>
            </a:rPr>
            <a:t>2. Kosten van materialen en hulpmiddelen</a:t>
          </a: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Dit zijn de kosten van te verbruiken materialen en hulpmiddelen, gebaseerd op historische aanschafprijzen.</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1" i="0" u="none" strike="noStrike" baseline="0">
              <a:solidFill>
                <a:srgbClr val="000000"/>
              </a:solidFill>
              <a:latin typeface="Arial"/>
              <a:cs typeface="Arial"/>
            </a:rPr>
            <a:t>3. Kosten van machines en apparatuur</a:t>
          </a:r>
          <a:endParaRPr lang="en-US" sz="1100" b="1" i="1"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Dit betreft de afschrijvingskosten van aangeschafte machines en apparatuur en het gebruik van bestaande machines en apparatuur op basis van de historische aanschafwaarde. Daarbij moet u uitgaan van de door de Belastingdienst geaccepteerde afschrijvingstermijnen, uitgezonderd de mogelijkheid tot vervroegd afschrijven. Als u de machines en apparatuur least, mag u de leasetermijnen (met uitzondering van de financieringskosten) opvoeren. </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Indien u van bestaande machines en apparatuur gebruik maakt, rekent u naar evenredigheid toe van de tijd welke deze worden gebruikt voor het project</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Indien de machine of het apparaat uitsluitend voor het project wordt aangeschaft, kunt u de afschrijvingskosten of leasetermijnen opvoeren.</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Voor alle machines en apparaten die gebruikt/aangeschaft worden voor het project dient u een uitgebreidere specificatie van de betreffende machine(s) te geven in het werkblad Mach, App. </a:t>
          </a:r>
          <a:r>
            <a:rPr lang="en-US" sz="1100" b="1" i="1" u="none" strike="noStrike" baseline="0">
              <a:solidFill>
                <a:srgbClr val="000000"/>
              </a:solidFill>
              <a:latin typeface="Arial"/>
              <a:cs typeface="Arial"/>
            </a:rPr>
            <a:t> </a:t>
          </a:r>
          <a:endParaRPr lang="en-US" sz="1100" b="0" i="0" u="none" strike="noStrike" baseline="0">
            <a:solidFill>
              <a:srgbClr val="000000"/>
            </a:solidFill>
            <a:latin typeface="Arial"/>
            <a:cs typeface="Arial"/>
          </a:endParaRP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1" i="0" u="none" strike="noStrike" baseline="0">
              <a:solidFill>
                <a:srgbClr val="000000"/>
              </a:solidFill>
              <a:latin typeface="Arial"/>
              <a:cs typeface="Arial"/>
            </a:rPr>
            <a:t>4. Aan derden verschuldigde kosten </a:t>
          </a: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Dit zijn kosten van de activiteiten die u uitbesteedt, zoals kosten voor studie- en ontwikkelingsactiviteiten, de kosten van het gebruik van machines en apparatuur bij niet-deelnemende publiek gefinancierde kennisinstellingen en ondernemers, het inhuren van testpersonen, en/of buitenlandse reis- en verblijfkosten. Binnenlandse reis- en verblijfkosten zijn niet subsidiabel. </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1" i="0" u="none" strike="noStrike" baseline="0">
              <a:solidFill>
                <a:srgbClr val="000000"/>
              </a:solidFill>
              <a:latin typeface="Arial"/>
              <a:cs typeface="Arial"/>
            </a:rPr>
            <a:t>Eventuele andere subsidies en toelichting en onderbouwing van het eigen aandeel</a:t>
          </a: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Hier vult u het totaalbedrag van eventuele andere subsidies in. Op het aanvraagformulier dient u aan te geven om welke subsidies het gaat.</a:t>
          </a:r>
        </a:p>
        <a:p>
          <a:pPr algn="l" rtl="0">
            <a:lnSpc>
              <a:spcPct val="100000"/>
            </a:lnSpc>
            <a:spcBef>
              <a:spcPts val="0"/>
            </a:spcBef>
            <a:defRPr sz="1000"/>
          </a:pPr>
          <a:r>
            <a:rPr lang="en-US" sz="1100" b="0" i="0" u="none" strike="noStrike" baseline="0">
              <a:solidFill>
                <a:srgbClr val="000000"/>
              </a:solidFill>
              <a:latin typeface="Arial"/>
              <a:cs typeface="Arial"/>
            </a:rPr>
            <a:t>Tenslotte dient elke deelnemer (ook de penvoerder) een toelichting en duidelijke onderbouwing (aan de hand van financiële stukken) te geven van de financiering van het eigen aandeel in de projectkosten.</a:t>
          </a:r>
          <a:endParaRPr lang="en-US"/>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pageSetUpPr fitToPage="1"/>
  </sheetPr>
  <dimension ref="A1"/>
  <sheetViews>
    <sheetView tabSelected="1" zoomScaleNormal="100" workbookViewId="0">
      <selection activeCell="Z1" sqref="Z1"/>
    </sheetView>
  </sheetViews>
  <sheetFormatPr defaultRowHeight="12.75" x14ac:dyDescent="0.2"/>
  <cols>
    <col min="1" max="16384" width="9" style="64"/>
  </cols>
  <sheetData/>
  <sheetProtection sheet="1" selectLockedCells="1" selectUnlockedCells="1"/>
  <phoneticPr fontId="0"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Blad12"/>
  <dimension ref="A1:M84"/>
  <sheetViews>
    <sheetView zoomScale="85" zoomScaleNormal="70" workbookViewId="0">
      <selection activeCell="C1" sqref="C1"/>
    </sheetView>
  </sheetViews>
  <sheetFormatPr defaultColWidth="10.875" defaultRowHeight="15.6" customHeight="1" x14ac:dyDescent="0.2"/>
  <cols>
    <col min="1" max="1" width="3.75" style="44" customWidth="1"/>
    <col min="2" max="2" width="23.5" style="44" customWidth="1"/>
    <col min="3" max="3" width="25.125" style="44" customWidth="1"/>
    <col min="4" max="4" width="20.875" style="45" customWidth="1"/>
    <col min="5" max="5" width="14.75" style="44" customWidth="1"/>
    <col min="6" max="6" width="16.375" style="45" bestFit="1" customWidth="1"/>
    <col min="7" max="7" width="3.25" style="45" customWidth="1"/>
    <col min="8" max="8" width="17.625" style="44" customWidth="1"/>
    <col min="9" max="9" width="16.375" style="45" bestFit="1" customWidth="1"/>
    <col min="10" max="10" width="4.5" style="45" customWidth="1"/>
    <col min="11" max="11" width="34.625" style="61" customWidth="1"/>
    <col min="12" max="12" width="4.375" style="44" bestFit="1" customWidth="1"/>
    <col min="13" max="13" width="7.375" style="47" customWidth="1"/>
    <col min="14" max="16384" width="10.875" style="44"/>
  </cols>
  <sheetData>
    <row r="1" spans="1:13" s="2" customFormat="1" ht="15.6" customHeight="1" thickBot="1" x14ac:dyDescent="0.3">
      <c r="B1" s="100" t="s">
        <v>41</v>
      </c>
      <c r="C1" s="101"/>
      <c r="D1" s="4" t="s">
        <v>59</v>
      </c>
      <c r="E1" s="5" t="str">
        <f>Code</f>
        <v>II201023</v>
      </c>
      <c r="F1" s="6"/>
      <c r="G1" s="6"/>
      <c r="I1" s="6"/>
      <c r="J1" s="6"/>
      <c r="K1" s="7"/>
      <c r="M1" s="8"/>
    </row>
    <row r="2" spans="1:13" s="9" customFormat="1" ht="15.6" customHeight="1" thickBot="1" x14ac:dyDescent="0.3">
      <c r="B2" s="100" t="s">
        <v>39</v>
      </c>
      <c r="C2" s="102">
        <f>Projecttitel</f>
        <v>0</v>
      </c>
      <c r="D2" s="10"/>
      <c r="E2" s="11"/>
      <c r="F2" s="12"/>
      <c r="G2" s="12"/>
      <c r="I2" s="12"/>
      <c r="J2" s="12"/>
      <c r="K2" s="7"/>
      <c r="M2" s="13"/>
    </row>
    <row r="3" spans="1:13" s="9" customFormat="1" ht="15.6" customHeight="1" x14ac:dyDescent="0.25">
      <c r="B3" s="14"/>
      <c r="C3" s="12"/>
      <c r="D3" s="10"/>
      <c r="E3" s="11"/>
      <c r="F3" s="12"/>
      <c r="G3" s="12"/>
      <c r="I3" s="12"/>
      <c r="J3" s="12"/>
      <c r="K3" s="7"/>
      <c r="M3" s="13"/>
    </row>
    <row r="4" spans="1:13" s="2" customFormat="1" ht="15.6" customHeight="1" thickBot="1" x14ac:dyDescent="0.25">
      <c r="D4" s="6"/>
      <c r="F4" s="6"/>
      <c r="G4" s="6"/>
      <c r="I4" s="6"/>
      <c r="J4" s="6"/>
      <c r="K4" s="7"/>
      <c r="M4" s="8"/>
    </row>
    <row r="5" spans="1:13" s="2" customFormat="1" ht="23.25" customHeight="1" x14ac:dyDescent="0.2">
      <c r="A5" s="9" t="s">
        <v>4</v>
      </c>
      <c r="B5" s="65" t="s">
        <v>0</v>
      </c>
      <c r="C5" s="66"/>
      <c r="D5" s="67"/>
      <c r="E5" s="68" t="s">
        <v>27</v>
      </c>
      <c r="F5" s="67"/>
      <c r="G5" s="67"/>
      <c r="H5" s="66" t="s">
        <v>28</v>
      </c>
      <c r="I5" s="67"/>
      <c r="J5" s="67"/>
      <c r="K5" s="69"/>
      <c r="M5" s="8"/>
    </row>
    <row r="6" spans="1:13" s="9" customFormat="1" ht="21" customHeight="1" x14ac:dyDescent="0.2">
      <c r="B6" s="70" t="s">
        <v>1</v>
      </c>
      <c r="C6" s="9" t="s">
        <v>2</v>
      </c>
      <c r="D6" s="10" t="s">
        <v>3</v>
      </c>
      <c r="E6" s="9" t="s">
        <v>15</v>
      </c>
      <c r="F6" s="10" t="s">
        <v>16</v>
      </c>
      <c r="G6" s="10"/>
      <c r="H6" s="9" t="s">
        <v>15</v>
      </c>
      <c r="I6" s="10" t="s">
        <v>16</v>
      </c>
      <c r="J6" s="10"/>
      <c r="K6" s="15"/>
      <c r="M6" s="13"/>
    </row>
    <row r="7" spans="1:13" s="2" customFormat="1" ht="15.6" customHeight="1" x14ac:dyDescent="0.2">
      <c r="B7" s="90"/>
      <c r="C7" s="91"/>
      <c r="D7" s="91"/>
      <c r="E7" s="91"/>
      <c r="F7" s="92">
        <f t="shared" ref="F7:F15" si="0">$D7*E7</f>
        <v>0</v>
      </c>
      <c r="G7" s="16"/>
      <c r="H7" s="91"/>
      <c r="I7" s="92">
        <f t="shared" ref="I7:I15" si="1">$D7*H7</f>
        <v>0</v>
      </c>
      <c r="J7" s="6"/>
      <c r="K7" s="15"/>
      <c r="M7" s="8"/>
    </row>
    <row r="8" spans="1:13" s="2" customFormat="1" ht="15.6" customHeight="1" x14ac:dyDescent="0.2">
      <c r="B8" s="90"/>
      <c r="C8" s="91"/>
      <c r="D8" s="91"/>
      <c r="E8" s="91"/>
      <c r="F8" s="92">
        <f t="shared" si="0"/>
        <v>0</v>
      </c>
      <c r="G8" s="16"/>
      <c r="H8" s="91"/>
      <c r="I8" s="92">
        <f t="shared" si="1"/>
        <v>0</v>
      </c>
      <c r="J8" s="6"/>
      <c r="K8" s="15"/>
      <c r="M8" s="8"/>
    </row>
    <row r="9" spans="1:13" s="2" customFormat="1" ht="15.6" customHeight="1" x14ac:dyDescent="0.2">
      <c r="B9" s="90"/>
      <c r="C9" s="91"/>
      <c r="D9" s="91"/>
      <c r="E9" s="91"/>
      <c r="F9" s="92">
        <f t="shared" si="0"/>
        <v>0</v>
      </c>
      <c r="G9" s="16"/>
      <c r="H9" s="91"/>
      <c r="I9" s="92">
        <f t="shared" si="1"/>
        <v>0</v>
      </c>
      <c r="J9" s="6"/>
      <c r="K9" s="15"/>
      <c r="M9" s="8"/>
    </row>
    <row r="10" spans="1:13" s="2" customFormat="1" ht="15.6" customHeight="1" x14ac:dyDescent="0.2">
      <c r="B10" s="90"/>
      <c r="C10" s="91"/>
      <c r="D10" s="91"/>
      <c r="E10" s="91"/>
      <c r="F10" s="92">
        <f t="shared" si="0"/>
        <v>0</v>
      </c>
      <c r="G10" s="16"/>
      <c r="H10" s="91"/>
      <c r="I10" s="92">
        <f t="shared" si="1"/>
        <v>0</v>
      </c>
      <c r="J10" s="6"/>
      <c r="K10" s="15"/>
      <c r="M10" s="8"/>
    </row>
    <row r="11" spans="1:13" s="2" customFormat="1" ht="15.6" customHeight="1" x14ac:dyDescent="0.2">
      <c r="B11" s="90"/>
      <c r="C11" s="91"/>
      <c r="D11" s="91"/>
      <c r="E11" s="91"/>
      <c r="F11" s="92">
        <f t="shared" si="0"/>
        <v>0</v>
      </c>
      <c r="G11" s="16"/>
      <c r="H11" s="91"/>
      <c r="I11" s="92">
        <f t="shared" si="1"/>
        <v>0</v>
      </c>
      <c r="J11" s="6"/>
      <c r="K11" s="15"/>
      <c r="M11" s="8"/>
    </row>
    <row r="12" spans="1:13" s="2" customFormat="1" ht="15.6" customHeight="1" x14ac:dyDescent="0.2">
      <c r="B12" s="90"/>
      <c r="C12" s="91"/>
      <c r="D12" s="91"/>
      <c r="E12" s="91"/>
      <c r="F12" s="92">
        <f t="shared" si="0"/>
        <v>0</v>
      </c>
      <c r="G12" s="16"/>
      <c r="H12" s="91"/>
      <c r="I12" s="92">
        <f t="shared" si="1"/>
        <v>0</v>
      </c>
      <c r="J12" s="6"/>
      <c r="K12" s="15"/>
      <c r="M12" s="8"/>
    </row>
    <row r="13" spans="1:13" s="2" customFormat="1" ht="15.6" customHeight="1" x14ac:dyDescent="0.2">
      <c r="B13" s="90"/>
      <c r="C13" s="91"/>
      <c r="D13" s="91"/>
      <c r="E13" s="91"/>
      <c r="F13" s="92">
        <f t="shared" si="0"/>
        <v>0</v>
      </c>
      <c r="G13" s="16"/>
      <c r="H13" s="91"/>
      <c r="I13" s="92">
        <f t="shared" si="1"/>
        <v>0</v>
      </c>
      <c r="J13" s="6"/>
      <c r="K13" s="15"/>
      <c r="M13" s="8"/>
    </row>
    <row r="14" spans="1:13" s="2" customFormat="1" ht="15.6" customHeight="1" x14ac:dyDescent="0.2">
      <c r="B14" s="90"/>
      <c r="C14" s="91"/>
      <c r="D14" s="91"/>
      <c r="E14" s="91"/>
      <c r="F14" s="92">
        <f t="shared" si="0"/>
        <v>0</v>
      </c>
      <c r="G14" s="16"/>
      <c r="H14" s="91"/>
      <c r="I14" s="92">
        <f t="shared" si="1"/>
        <v>0</v>
      </c>
      <c r="J14" s="6"/>
      <c r="K14" s="15"/>
      <c r="M14" s="8"/>
    </row>
    <row r="15" spans="1:13" s="2" customFormat="1" ht="15.6" customHeight="1" x14ac:dyDescent="0.2">
      <c r="B15" s="90"/>
      <c r="C15" s="91"/>
      <c r="D15" s="91"/>
      <c r="E15" s="91"/>
      <c r="F15" s="92">
        <f t="shared" si="0"/>
        <v>0</v>
      </c>
      <c r="G15" s="16"/>
      <c r="H15" s="91"/>
      <c r="I15" s="92">
        <f t="shared" si="1"/>
        <v>0</v>
      </c>
      <c r="J15" s="6"/>
      <c r="K15" s="15"/>
      <c r="M15" s="8"/>
    </row>
    <row r="16" spans="1:13" s="9" customFormat="1" ht="15.6" customHeight="1" x14ac:dyDescent="0.2">
      <c r="B16" s="70" t="s">
        <v>60</v>
      </c>
      <c r="D16" s="17"/>
      <c r="E16" s="11"/>
      <c r="F16" s="18"/>
      <c r="G16" s="17"/>
      <c r="I16" s="18"/>
      <c r="J16" s="10"/>
      <c r="K16" s="15"/>
      <c r="M16" s="13"/>
    </row>
    <row r="17" spans="1:13" s="9" customFormat="1" ht="15.6" customHeight="1" x14ac:dyDescent="0.2">
      <c r="B17" s="95"/>
      <c r="C17" s="96"/>
      <c r="D17" s="19">
        <v>60</v>
      </c>
      <c r="E17" s="91"/>
      <c r="F17" s="92">
        <f>$D17*E17</f>
        <v>0</v>
      </c>
      <c r="G17" s="16"/>
      <c r="H17" s="91"/>
      <c r="I17" s="92">
        <f>$D17*H17</f>
        <v>0</v>
      </c>
      <c r="J17" s="10"/>
      <c r="K17" s="15"/>
      <c r="M17" s="13"/>
    </row>
    <row r="18" spans="1:13" s="9" customFormat="1" ht="15.6" customHeight="1" x14ac:dyDescent="0.2">
      <c r="B18" s="95"/>
      <c r="C18" s="96"/>
      <c r="D18" s="19">
        <v>60</v>
      </c>
      <c r="E18" s="91"/>
      <c r="F18" s="107">
        <f>$D18*E18</f>
        <v>0</v>
      </c>
      <c r="G18" s="16"/>
      <c r="H18" s="91"/>
      <c r="I18" s="107">
        <f>$D18*H18</f>
        <v>0</v>
      </c>
      <c r="J18" s="10"/>
      <c r="K18" s="15"/>
      <c r="M18" s="13"/>
    </row>
    <row r="19" spans="1:13" s="2" customFormat="1" ht="15.6" customHeight="1" x14ac:dyDescent="0.2">
      <c r="B19" s="20"/>
      <c r="D19" s="6"/>
      <c r="F19" s="108">
        <f>SUM(F7:F18)</f>
        <v>0</v>
      </c>
      <c r="G19" s="17"/>
      <c r="H19" s="17"/>
      <c r="I19" s="108">
        <f>SUM(I7:I18)</f>
        <v>0</v>
      </c>
      <c r="J19" s="6"/>
      <c r="K19" s="15"/>
      <c r="M19" s="8"/>
    </row>
    <row r="20" spans="1:13" s="2" customFormat="1" ht="15.6" customHeight="1" x14ac:dyDescent="0.2">
      <c r="B20" s="20"/>
      <c r="D20" s="6"/>
      <c r="F20" s="21"/>
      <c r="G20" s="17"/>
      <c r="H20" s="17"/>
      <c r="I20" s="21"/>
      <c r="J20" s="6"/>
      <c r="K20" s="15"/>
      <c r="M20" s="8"/>
    </row>
    <row r="21" spans="1:13" s="2" customFormat="1" ht="51" x14ac:dyDescent="0.2">
      <c r="B21" s="98" t="s">
        <v>65</v>
      </c>
      <c r="C21" s="97" t="s">
        <v>66</v>
      </c>
      <c r="D21" s="99" t="s">
        <v>67</v>
      </c>
      <c r="F21" s="109">
        <f>IF(kostenmethode_7="loonkosten plus vaste-opslag-systematiek",SUM(F7:F15)*0.5,)</f>
        <v>0</v>
      </c>
      <c r="G21" s="21"/>
      <c r="H21" s="21"/>
      <c r="I21" s="109">
        <f>IF(kostenmethode_7="loonkosten plus vaste-opslag-systematiek",SUM(I7:I15)*0.5,)</f>
        <v>0</v>
      </c>
      <c r="J21" s="6"/>
      <c r="K21" s="71" t="s">
        <v>34</v>
      </c>
      <c r="M21" s="8"/>
    </row>
    <row r="22" spans="1:13" s="9" customFormat="1" ht="15.6" customHeight="1" thickBot="1" x14ac:dyDescent="0.25">
      <c r="B22" s="72"/>
      <c r="C22" s="73"/>
      <c r="D22" s="74"/>
      <c r="E22" s="73"/>
      <c r="F22" s="110">
        <f>F21+F19</f>
        <v>0</v>
      </c>
      <c r="G22" s="74"/>
      <c r="H22" s="73"/>
      <c r="I22" s="110">
        <f>I21+I19</f>
        <v>0</v>
      </c>
      <c r="J22" s="74"/>
      <c r="K22" s="94">
        <f>+F22+I22</f>
        <v>0</v>
      </c>
    </row>
    <row r="23" spans="1:13" s="9" customFormat="1" ht="15.6" customHeight="1" thickBot="1" x14ac:dyDescent="0.25">
      <c r="D23" s="10"/>
      <c r="F23" s="10"/>
      <c r="G23" s="10"/>
      <c r="I23" s="10"/>
      <c r="J23" s="10"/>
      <c r="K23" s="7"/>
      <c r="M23" s="13"/>
    </row>
    <row r="24" spans="1:13" s="2" customFormat="1" ht="23.25" customHeight="1" x14ac:dyDescent="0.2">
      <c r="A24" s="9" t="s">
        <v>5</v>
      </c>
      <c r="B24" s="65" t="s">
        <v>8</v>
      </c>
      <c r="C24" s="66"/>
      <c r="D24" s="75"/>
      <c r="E24" s="68" t="s">
        <v>27</v>
      </c>
      <c r="F24" s="67"/>
      <c r="G24" s="67"/>
      <c r="H24" s="66" t="s">
        <v>28</v>
      </c>
      <c r="I24" s="67"/>
      <c r="J24" s="67"/>
      <c r="K24" s="69"/>
      <c r="M24" s="8"/>
    </row>
    <row r="25" spans="1:13" s="9" customFormat="1" ht="21.75" customHeight="1" x14ac:dyDescent="0.2">
      <c r="B25" s="70" t="s">
        <v>10</v>
      </c>
      <c r="D25" s="10" t="s">
        <v>11</v>
      </c>
      <c r="E25" s="9" t="s">
        <v>17</v>
      </c>
      <c r="F25" s="10" t="s">
        <v>22</v>
      </c>
      <c r="G25" s="10"/>
      <c r="H25" s="9" t="s">
        <v>17</v>
      </c>
      <c r="I25" s="10" t="s">
        <v>22</v>
      </c>
      <c r="J25" s="10"/>
      <c r="K25" s="15"/>
      <c r="M25" s="13"/>
    </row>
    <row r="26" spans="1:13" s="2" customFormat="1" ht="15.6" customHeight="1" x14ac:dyDescent="0.2">
      <c r="A26" s="9"/>
      <c r="B26" s="90"/>
      <c r="C26" s="9"/>
      <c r="D26" s="91"/>
      <c r="E26" s="91"/>
      <c r="F26" s="92">
        <f t="shared" ref="F26:F33" si="2">D26*E26</f>
        <v>0</v>
      </c>
      <c r="G26" s="18"/>
      <c r="H26" s="91"/>
      <c r="I26" s="92">
        <f t="shared" ref="I26:I33" si="3">D26*H26</f>
        <v>0</v>
      </c>
      <c r="J26" s="22"/>
      <c r="K26" s="76"/>
      <c r="M26" s="8"/>
    </row>
    <row r="27" spans="1:13" s="2" customFormat="1" ht="15.6" customHeight="1" x14ac:dyDescent="0.2">
      <c r="A27" s="9"/>
      <c r="B27" s="90"/>
      <c r="C27" s="9"/>
      <c r="D27" s="91"/>
      <c r="E27" s="91"/>
      <c r="F27" s="92">
        <f t="shared" si="2"/>
        <v>0</v>
      </c>
      <c r="G27" s="18"/>
      <c r="H27" s="91"/>
      <c r="I27" s="92">
        <f t="shared" si="3"/>
        <v>0</v>
      </c>
      <c r="J27" s="22"/>
      <c r="K27" s="76"/>
      <c r="M27" s="8"/>
    </row>
    <row r="28" spans="1:13" s="2" customFormat="1" ht="15.6" customHeight="1" x14ac:dyDescent="0.2">
      <c r="A28" s="9"/>
      <c r="B28" s="90"/>
      <c r="C28" s="9"/>
      <c r="D28" s="91"/>
      <c r="E28" s="91"/>
      <c r="F28" s="92">
        <f t="shared" si="2"/>
        <v>0</v>
      </c>
      <c r="G28" s="18"/>
      <c r="H28" s="91"/>
      <c r="I28" s="92">
        <f t="shared" si="3"/>
        <v>0</v>
      </c>
      <c r="J28" s="22"/>
      <c r="K28" s="76"/>
      <c r="M28" s="8"/>
    </row>
    <row r="29" spans="1:13" s="2" customFormat="1" ht="15.6" customHeight="1" x14ac:dyDescent="0.2">
      <c r="A29" s="9"/>
      <c r="B29" s="90"/>
      <c r="C29" s="9"/>
      <c r="D29" s="91"/>
      <c r="E29" s="91"/>
      <c r="F29" s="92">
        <f t="shared" si="2"/>
        <v>0</v>
      </c>
      <c r="G29" s="18"/>
      <c r="H29" s="91"/>
      <c r="I29" s="92">
        <f t="shared" si="3"/>
        <v>0</v>
      </c>
      <c r="J29" s="22"/>
      <c r="K29" s="76"/>
      <c r="M29" s="8"/>
    </row>
    <row r="30" spans="1:13" s="2" customFormat="1" ht="15.6" customHeight="1" x14ac:dyDescent="0.2">
      <c r="A30" s="9"/>
      <c r="B30" s="90"/>
      <c r="C30" s="9"/>
      <c r="D30" s="91"/>
      <c r="E30" s="91"/>
      <c r="F30" s="92">
        <f t="shared" si="2"/>
        <v>0</v>
      </c>
      <c r="G30" s="18"/>
      <c r="H30" s="91"/>
      <c r="I30" s="92">
        <f t="shared" si="3"/>
        <v>0</v>
      </c>
      <c r="J30" s="22"/>
      <c r="K30" s="76"/>
      <c r="M30" s="8"/>
    </row>
    <row r="31" spans="1:13" s="2" customFormat="1" ht="15.6" customHeight="1" x14ac:dyDescent="0.2">
      <c r="A31" s="9"/>
      <c r="B31" s="90"/>
      <c r="C31" s="9"/>
      <c r="D31" s="91"/>
      <c r="E31" s="91"/>
      <c r="F31" s="92">
        <f t="shared" si="2"/>
        <v>0</v>
      </c>
      <c r="G31" s="18"/>
      <c r="H31" s="91"/>
      <c r="I31" s="92">
        <f t="shared" si="3"/>
        <v>0</v>
      </c>
      <c r="J31" s="22"/>
      <c r="K31" s="76"/>
      <c r="M31" s="8"/>
    </row>
    <row r="32" spans="1:13" s="2" customFormat="1" ht="15.6" customHeight="1" x14ac:dyDescent="0.2">
      <c r="B32" s="90"/>
      <c r="D32" s="91"/>
      <c r="E32" s="91"/>
      <c r="F32" s="92">
        <f t="shared" si="2"/>
        <v>0</v>
      </c>
      <c r="G32" s="18"/>
      <c r="H32" s="91"/>
      <c r="I32" s="92">
        <f t="shared" si="3"/>
        <v>0</v>
      </c>
      <c r="J32" s="22"/>
      <c r="K32" s="76"/>
      <c r="M32" s="8"/>
    </row>
    <row r="33" spans="1:13" s="2" customFormat="1" ht="15.6" customHeight="1" x14ac:dyDescent="0.2">
      <c r="B33" s="90"/>
      <c r="D33" s="91"/>
      <c r="E33" s="91"/>
      <c r="F33" s="107">
        <f t="shared" si="2"/>
        <v>0</v>
      </c>
      <c r="G33" s="18"/>
      <c r="H33" s="91"/>
      <c r="I33" s="107">
        <f t="shared" si="3"/>
        <v>0</v>
      </c>
      <c r="J33" s="22"/>
      <c r="K33" s="76" t="s">
        <v>31</v>
      </c>
      <c r="M33" s="8"/>
    </row>
    <row r="34" spans="1:13" s="9" customFormat="1" ht="15.6" customHeight="1" thickBot="1" x14ac:dyDescent="0.25">
      <c r="B34" s="77"/>
      <c r="C34" s="78"/>
      <c r="D34" s="79"/>
      <c r="E34" s="80"/>
      <c r="F34" s="110">
        <f>SUM(F26:F33)</f>
        <v>0</v>
      </c>
      <c r="G34" s="80"/>
      <c r="H34" s="81"/>
      <c r="I34" s="110">
        <f>SUM(I26:I33)</f>
        <v>0</v>
      </c>
      <c r="J34" s="79"/>
      <c r="K34" s="94">
        <f>I34+F34</f>
        <v>0</v>
      </c>
      <c r="M34" s="13"/>
    </row>
    <row r="35" spans="1:13" s="2" customFormat="1" ht="15.6" customHeight="1" thickBot="1" x14ac:dyDescent="0.25">
      <c r="A35" s="9"/>
      <c r="D35" s="6"/>
      <c r="F35" s="6"/>
      <c r="G35" s="6"/>
      <c r="I35" s="6"/>
      <c r="J35" s="6"/>
      <c r="K35" s="7"/>
      <c r="M35" s="8"/>
    </row>
    <row r="36" spans="1:13" s="2" customFormat="1" ht="21" customHeight="1" x14ac:dyDescent="0.2">
      <c r="A36" s="9" t="s">
        <v>9</v>
      </c>
      <c r="B36" s="82" t="s">
        <v>23</v>
      </c>
      <c r="C36" s="83"/>
      <c r="D36" s="67"/>
      <c r="E36" s="68" t="s">
        <v>27</v>
      </c>
      <c r="F36" s="67"/>
      <c r="G36" s="67"/>
      <c r="H36" s="66" t="s">
        <v>28</v>
      </c>
      <c r="I36" s="67"/>
      <c r="J36" s="67"/>
      <c r="K36" s="69"/>
      <c r="M36" s="8"/>
    </row>
    <row r="37" spans="1:13" s="9" customFormat="1" ht="24.75" customHeight="1" x14ac:dyDescent="0.2">
      <c r="B37" s="70" t="s">
        <v>25</v>
      </c>
      <c r="D37" s="10"/>
      <c r="F37" s="10" t="s">
        <v>18</v>
      </c>
      <c r="G37" s="10"/>
      <c r="I37" s="10" t="s">
        <v>18</v>
      </c>
      <c r="J37" s="10"/>
      <c r="K37" s="15"/>
      <c r="M37" s="13"/>
    </row>
    <row r="38" spans="1:13" s="2" customFormat="1" ht="15.6" customHeight="1" x14ac:dyDescent="0.2">
      <c r="B38" s="90"/>
      <c r="D38" s="6"/>
      <c r="F38" s="91"/>
      <c r="G38" s="18"/>
      <c r="H38" s="18"/>
      <c r="I38" s="91"/>
      <c r="J38" s="18"/>
      <c r="K38" s="84"/>
      <c r="M38" s="8"/>
    </row>
    <row r="39" spans="1:13" s="2" customFormat="1" ht="15.6" customHeight="1" x14ac:dyDescent="0.2">
      <c r="B39" s="90"/>
      <c r="D39" s="6"/>
      <c r="F39" s="91"/>
      <c r="G39" s="18"/>
      <c r="H39" s="18"/>
      <c r="I39" s="91"/>
      <c r="J39" s="18"/>
      <c r="K39" s="84"/>
      <c r="M39" s="8"/>
    </row>
    <row r="40" spans="1:13" s="2" customFormat="1" ht="15.6" customHeight="1" x14ac:dyDescent="0.2">
      <c r="B40" s="90"/>
      <c r="D40" s="6"/>
      <c r="F40" s="91"/>
      <c r="G40" s="18"/>
      <c r="H40" s="18"/>
      <c r="I40" s="91"/>
      <c r="J40" s="18"/>
      <c r="K40" s="84"/>
      <c r="M40" s="8"/>
    </row>
    <row r="41" spans="1:13" s="2" customFormat="1" ht="15.6" customHeight="1" x14ac:dyDescent="0.2">
      <c r="B41" s="90"/>
      <c r="D41" s="6"/>
      <c r="F41" s="91"/>
      <c r="G41" s="18"/>
      <c r="H41" s="18"/>
      <c r="I41" s="91"/>
      <c r="J41" s="18"/>
      <c r="K41" s="84"/>
      <c r="M41" s="8"/>
    </row>
    <row r="42" spans="1:13" s="2" customFormat="1" ht="15.6" customHeight="1" x14ac:dyDescent="0.2">
      <c r="B42" s="90"/>
      <c r="D42" s="6"/>
      <c r="F42" s="91"/>
      <c r="G42" s="18"/>
      <c r="H42" s="18"/>
      <c r="I42" s="91"/>
      <c r="J42" s="18"/>
      <c r="K42" s="84"/>
      <c r="M42" s="8"/>
    </row>
    <row r="43" spans="1:13" s="2" customFormat="1" ht="15.6" customHeight="1" x14ac:dyDescent="0.2">
      <c r="B43" s="90"/>
      <c r="D43" s="6"/>
      <c r="F43" s="91"/>
      <c r="G43" s="18"/>
      <c r="H43" s="18"/>
      <c r="I43" s="91"/>
      <c r="J43" s="18"/>
      <c r="K43" s="84"/>
      <c r="M43" s="8"/>
    </row>
    <row r="44" spans="1:13" s="2" customFormat="1" ht="15.6" customHeight="1" x14ac:dyDescent="0.2">
      <c r="B44" s="90"/>
      <c r="D44" s="6"/>
      <c r="F44" s="91"/>
      <c r="G44" s="18"/>
      <c r="H44" s="18"/>
      <c r="I44" s="91"/>
      <c r="J44" s="18"/>
      <c r="K44" s="84"/>
      <c r="M44" s="8"/>
    </row>
    <row r="45" spans="1:13" s="2" customFormat="1" ht="15.6" customHeight="1" x14ac:dyDescent="0.2">
      <c r="B45" s="90"/>
      <c r="D45" s="6"/>
      <c r="F45" s="91"/>
      <c r="G45" s="18"/>
      <c r="H45" s="18"/>
      <c r="I45" s="91"/>
      <c r="J45" s="18"/>
      <c r="K45" s="84"/>
      <c r="M45" s="8"/>
    </row>
    <row r="46" spans="1:13" s="2" customFormat="1" ht="15.6" customHeight="1" x14ac:dyDescent="0.2">
      <c r="B46" s="90"/>
      <c r="D46" s="6"/>
      <c r="F46" s="111"/>
      <c r="G46" s="18"/>
      <c r="H46" s="23"/>
      <c r="I46" s="111"/>
      <c r="J46" s="18"/>
      <c r="K46" s="84" t="s">
        <v>32</v>
      </c>
      <c r="M46" s="8"/>
    </row>
    <row r="47" spans="1:13" s="9" customFormat="1" ht="15.6" customHeight="1" thickBot="1" x14ac:dyDescent="0.25">
      <c r="B47" s="72"/>
      <c r="C47" s="73"/>
      <c r="D47" s="74"/>
      <c r="E47" s="73"/>
      <c r="F47" s="110">
        <f>SUM(F38:F46)</f>
        <v>0</v>
      </c>
      <c r="G47" s="80"/>
      <c r="H47" s="80"/>
      <c r="I47" s="110">
        <f>SUM(I38:I46)</f>
        <v>0</v>
      </c>
      <c r="J47" s="80"/>
      <c r="K47" s="94">
        <f>I47+F47</f>
        <v>0</v>
      </c>
      <c r="M47" s="13"/>
    </row>
    <row r="48" spans="1:13" s="9" customFormat="1" ht="15.6" customHeight="1" thickBot="1" x14ac:dyDescent="0.25">
      <c r="D48" s="10"/>
      <c r="F48" s="10"/>
      <c r="G48" s="10"/>
      <c r="I48" s="10"/>
      <c r="J48" s="10"/>
      <c r="K48" s="7"/>
      <c r="M48" s="13"/>
    </row>
    <row r="49" spans="1:13" s="9" customFormat="1" ht="15.6" customHeight="1" thickBot="1" x14ac:dyDescent="0.3">
      <c r="B49" s="3" t="s">
        <v>41</v>
      </c>
      <c r="C49" s="24">
        <f>Deelnemer_7</f>
        <v>0</v>
      </c>
      <c r="D49" s="10"/>
      <c r="F49" s="10"/>
      <c r="G49" s="10"/>
      <c r="I49" s="10"/>
      <c r="J49" s="10"/>
      <c r="K49" s="7"/>
      <c r="M49" s="13"/>
    </row>
    <row r="50" spans="1:13" s="9" customFormat="1" ht="15.6" customHeight="1" thickBot="1" x14ac:dyDescent="0.3">
      <c r="B50" s="3" t="s">
        <v>39</v>
      </c>
      <c r="C50" s="24">
        <f>Projecttitel</f>
        <v>0</v>
      </c>
      <c r="D50" s="10"/>
      <c r="F50" s="10"/>
      <c r="G50" s="10"/>
      <c r="I50" s="10"/>
      <c r="J50" s="10"/>
      <c r="K50" s="7"/>
      <c r="M50" s="13"/>
    </row>
    <row r="51" spans="1:13" s="9" customFormat="1" ht="15.6" customHeight="1" x14ac:dyDescent="0.25">
      <c r="B51" s="14"/>
      <c r="D51" s="10"/>
      <c r="F51" s="10"/>
      <c r="G51" s="10"/>
      <c r="I51" s="10"/>
      <c r="J51" s="10"/>
      <c r="K51" s="7"/>
      <c r="M51" s="13"/>
    </row>
    <row r="52" spans="1:13" s="2" customFormat="1" ht="15.6" customHeight="1" thickBot="1" x14ac:dyDescent="0.25">
      <c r="D52" s="6"/>
      <c r="F52" s="6"/>
      <c r="G52" s="6"/>
      <c r="I52" s="6"/>
      <c r="J52" s="6"/>
      <c r="K52" s="7"/>
      <c r="M52" s="8"/>
    </row>
    <row r="53" spans="1:13" s="2" customFormat="1" ht="21" customHeight="1" x14ac:dyDescent="0.2">
      <c r="A53" s="9" t="s">
        <v>12</v>
      </c>
      <c r="B53" s="65" t="s">
        <v>13</v>
      </c>
      <c r="C53" s="66"/>
      <c r="D53" s="75"/>
      <c r="E53" s="68" t="s">
        <v>27</v>
      </c>
      <c r="F53" s="67"/>
      <c r="G53" s="67"/>
      <c r="H53" s="66" t="s">
        <v>28</v>
      </c>
      <c r="I53" s="67"/>
      <c r="J53" s="67"/>
      <c r="K53" s="69"/>
      <c r="M53" s="8"/>
    </row>
    <row r="54" spans="1:13" s="9" customFormat="1" ht="23.25" customHeight="1" x14ac:dyDescent="0.2">
      <c r="B54" s="70" t="s">
        <v>20</v>
      </c>
      <c r="D54" s="10"/>
      <c r="F54" s="10" t="s">
        <v>18</v>
      </c>
      <c r="G54" s="10"/>
      <c r="I54" s="10" t="s">
        <v>18</v>
      </c>
      <c r="J54" s="10"/>
      <c r="K54" s="15"/>
      <c r="M54" s="13"/>
    </row>
    <row r="55" spans="1:13" s="2" customFormat="1" ht="15.6" customHeight="1" x14ac:dyDescent="0.2">
      <c r="A55" s="9"/>
      <c r="B55" s="90"/>
      <c r="D55" s="10"/>
      <c r="F55" s="91"/>
      <c r="G55" s="18"/>
      <c r="H55" s="18"/>
      <c r="I55" s="91"/>
      <c r="J55" s="18"/>
      <c r="K55" s="84"/>
      <c r="M55" s="8"/>
    </row>
    <row r="56" spans="1:13" s="2" customFormat="1" ht="15.6" customHeight="1" x14ac:dyDescent="0.2">
      <c r="A56" s="9"/>
      <c r="B56" s="90"/>
      <c r="D56" s="10"/>
      <c r="F56" s="91"/>
      <c r="G56" s="18"/>
      <c r="H56" s="18"/>
      <c r="I56" s="91"/>
      <c r="J56" s="18"/>
      <c r="K56" s="84"/>
      <c r="M56" s="8"/>
    </row>
    <row r="57" spans="1:13" s="2" customFormat="1" ht="15.6" customHeight="1" x14ac:dyDescent="0.2">
      <c r="A57" s="9"/>
      <c r="B57" s="90"/>
      <c r="D57" s="10"/>
      <c r="F57" s="91"/>
      <c r="G57" s="18"/>
      <c r="H57" s="18"/>
      <c r="I57" s="91"/>
      <c r="J57" s="18"/>
      <c r="K57" s="84"/>
      <c r="M57" s="8"/>
    </row>
    <row r="58" spans="1:13" s="2" customFormat="1" ht="15.6" customHeight="1" x14ac:dyDescent="0.2">
      <c r="A58" s="9"/>
      <c r="B58" s="90"/>
      <c r="D58" s="10"/>
      <c r="F58" s="91"/>
      <c r="G58" s="18"/>
      <c r="H58" s="18"/>
      <c r="I58" s="91"/>
      <c r="J58" s="18"/>
      <c r="K58" s="84"/>
      <c r="M58" s="8"/>
    </row>
    <row r="59" spans="1:13" s="2" customFormat="1" ht="15.6" customHeight="1" x14ac:dyDescent="0.2">
      <c r="A59" s="9"/>
      <c r="B59" s="90"/>
      <c r="D59" s="10"/>
      <c r="F59" s="91"/>
      <c r="G59" s="18"/>
      <c r="H59" s="18"/>
      <c r="I59" s="91"/>
      <c r="J59" s="18"/>
      <c r="K59" s="84"/>
      <c r="M59" s="8"/>
    </row>
    <row r="60" spans="1:13" s="2" customFormat="1" ht="15.6" customHeight="1" x14ac:dyDescent="0.2">
      <c r="A60" s="9"/>
      <c r="B60" s="90"/>
      <c r="D60" s="10"/>
      <c r="F60" s="91"/>
      <c r="G60" s="18"/>
      <c r="H60" s="18"/>
      <c r="I60" s="91"/>
      <c r="J60" s="18"/>
      <c r="K60" s="84"/>
      <c r="M60" s="8"/>
    </row>
    <row r="61" spans="1:13" s="2" customFormat="1" ht="15.6" customHeight="1" x14ac:dyDescent="0.2">
      <c r="A61" s="9"/>
      <c r="B61" s="90"/>
      <c r="D61" s="10"/>
      <c r="F61" s="91"/>
      <c r="G61" s="18"/>
      <c r="H61" s="18"/>
      <c r="I61" s="91"/>
      <c r="J61" s="18"/>
      <c r="K61" s="84"/>
      <c r="M61" s="8"/>
    </row>
    <row r="62" spans="1:13" s="2" customFormat="1" ht="15.6" customHeight="1" x14ac:dyDescent="0.2">
      <c r="A62" s="9"/>
      <c r="B62" s="90"/>
      <c r="D62" s="10"/>
      <c r="F62" s="91"/>
      <c r="G62" s="18"/>
      <c r="H62" s="18"/>
      <c r="I62" s="91"/>
      <c r="J62" s="18"/>
      <c r="K62" s="84"/>
      <c r="M62" s="8"/>
    </row>
    <row r="63" spans="1:13" s="9" customFormat="1" ht="15.6" customHeight="1" x14ac:dyDescent="0.2">
      <c r="B63" s="90"/>
      <c r="D63" s="10"/>
      <c r="E63" s="2"/>
      <c r="F63" s="91"/>
      <c r="G63" s="18"/>
      <c r="H63" s="25"/>
      <c r="I63" s="91"/>
      <c r="J63" s="18"/>
      <c r="K63" s="84"/>
      <c r="M63" s="13"/>
    </row>
    <row r="64" spans="1:13" s="9" customFormat="1" ht="15.6" customHeight="1" x14ac:dyDescent="0.2">
      <c r="B64" s="90"/>
      <c r="D64" s="10"/>
      <c r="E64" s="2"/>
      <c r="F64" s="91"/>
      <c r="G64" s="18"/>
      <c r="H64" s="18"/>
      <c r="I64" s="91"/>
      <c r="J64" s="21"/>
      <c r="K64" s="84"/>
      <c r="M64" s="13"/>
    </row>
    <row r="65" spans="1:13" s="9" customFormat="1" ht="15.6" customHeight="1" x14ac:dyDescent="0.2">
      <c r="B65" s="90"/>
      <c r="D65" s="10"/>
      <c r="E65" s="2"/>
      <c r="F65" s="91"/>
      <c r="G65" s="18"/>
      <c r="H65" s="18"/>
      <c r="I65" s="91"/>
      <c r="J65" s="21"/>
      <c r="K65" s="84"/>
      <c r="M65" s="13"/>
    </row>
    <row r="66" spans="1:13" s="9" customFormat="1" ht="15.6" customHeight="1" x14ac:dyDescent="0.2">
      <c r="B66" s="90"/>
      <c r="D66" s="10"/>
      <c r="E66" s="2"/>
      <c r="F66" s="91"/>
      <c r="G66" s="18"/>
      <c r="H66" s="18"/>
      <c r="I66" s="91"/>
      <c r="J66" s="21"/>
      <c r="K66" s="84"/>
      <c r="M66" s="13"/>
    </row>
    <row r="67" spans="1:13" s="9" customFormat="1" ht="15.6" customHeight="1" x14ac:dyDescent="0.2">
      <c r="B67" s="90"/>
      <c r="D67" s="10"/>
      <c r="E67" s="2"/>
      <c r="F67" s="91"/>
      <c r="G67" s="18"/>
      <c r="H67" s="18"/>
      <c r="I67" s="91"/>
      <c r="J67" s="21"/>
      <c r="K67" s="84"/>
      <c r="M67" s="13"/>
    </row>
    <row r="68" spans="1:13" s="9" customFormat="1" ht="15.6" customHeight="1" x14ac:dyDescent="0.2">
      <c r="B68" s="90"/>
      <c r="D68" s="10"/>
      <c r="E68" s="2"/>
      <c r="F68" s="91"/>
      <c r="G68" s="18"/>
      <c r="H68" s="18"/>
      <c r="I68" s="91"/>
      <c r="J68" s="21"/>
      <c r="K68" s="84"/>
      <c r="M68" s="13"/>
    </row>
    <row r="69" spans="1:13" s="9" customFormat="1" ht="15.6" customHeight="1" x14ac:dyDescent="0.2">
      <c r="B69" s="90"/>
      <c r="D69" s="10"/>
      <c r="E69" s="2"/>
      <c r="F69" s="111"/>
      <c r="G69" s="18"/>
      <c r="H69" s="25"/>
      <c r="I69" s="111"/>
      <c r="J69" s="21"/>
      <c r="K69" s="84" t="s">
        <v>33</v>
      </c>
      <c r="M69" s="13"/>
    </row>
    <row r="70" spans="1:13" s="9" customFormat="1" ht="15.6" customHeight="1" thickBot="1" x14ac:dyDescent="0.25">
      <c r="B70" s="72"/>
      <c r="C70" s="73"/>
      <c r="D70" s="74"/>
      <c r="E70" s="73"/>
      <c r="F70" s="110">
        <f>SUM(F55:F69)</f>
        <v>0</v>
      </c>
      <c r="G70" s="80"/>
      <c r="H70" s="80"/>
      <c r="I70" s="110">
        <f>SUM(I55:I69)</f>
        <v>0</v>
      </c>
      <c r="J70" s="80"/>
      <c r="K70" s="103">
        <f>I70+F70</f>
        <v>0</v>
      </c>
      <c r="M70" s="13"/>
    </row>
    <row r="71" spans="1:13" s="9" customFormat="1" ht="13.5" thickBot="1" x14ac:dyDescent="0.25">
      <c r="D71" s="10"/>
      <c r="F71" s="10"/>
      <c r="G71" s="10"/>
      <c r="H71" s="10"/>
      <c r="I71" s="10"/>
      <c r="J71" s="10"/>
      <c r="K71" s="7"/>
      <c r="M71" s="13"/>
    </row>
    <row r="72" spans="1:13" s="26" customFormat="1" ht="21.75" customHeight="1" thickBot="1" x14ac:dyDescent="0.3">
      <c r="A72" s="9" t="s">
        <v>14</v>
      </c>
      <c r="B72" s="85" t="s">
        <v>36</v>
      </c>
      <c r="C72" s="86"/>
      <c r="D72" s="87"/>
      <c r="E72" s="88"/>
      <c r="F72" s="104">
        <f>+F22+F34+F47+F70</f>
        <v>0</v>
      </c>
      <c r="G72" s="89"/>
      <c r="H72" s="89"/>
      <c r="I72" s="104">
        <f>+I22+I34+I47+I70</f>
        <v>0</v>
      </c>
      <c r="J72" s="89"/>
      <c r="K72" s="105">
        <f>F72+I72</f>
        <v>0</v>
      </c>
      <c r="M72" s="27"/>
    </row>
    <row r="73" spans="1:13" s="9" customFormat="1" ht="15.6" customHeight="1" thickBot="1" x14ac:dyDescent="0.3">
      <c r="A73" s="28"/>
      <c r="B73" s="28"/>
      <c r="C73" s="28"/>
      <c r="D73" s="29"/>
      <c r="F73" s="21"/>
      <c r="G73" s="21"/>
      <c r="H73" s="21"/>
      <c r="I73" s="21"/>
      <c r="J73" s="21"/>
      <c r="K73" s="30"/>
      <c r="L73" s="31"/>
      <c r="M73" s="13"/>
    </row>
    <row r="74" spans="1:13" s="2" customFormat="1" ht="21" customHeight="1" x14ac:dyDescent="0.25">
      <c r="A74" s="28"/>
      <c r="B74" s="32" t="s">
        <v>71</v>
      </c>
      <c r="C74" s="33"/>
      <c r="D74" s="34"/>
      <c r="E74" s="35"/>
      <c r="F74" s="36"/>
      <c r="G74" s="36"/>
      <c r="H74" s="37"/>
      <c r="I74" s="36"/>
      <c r="J74" s="37"/>
      <c r="K74" s="106"/>
      <c r="M74" s="8"/>
    </row>
    <row r="75" spans="1:13" s="2" customFormat="1" ht="15.6" customHeight="1" x14ac:dyDescent="0.2">
      <c r="B75" s="20"/>
      <c r="C75" s="38"/>
      <c r="D75" s="39"/>
      <c r="F75" s="6"/>
      <c r="G75" s="6"/>
      <c r="I75" s="6"/>
      <c r="J75" s="40"/>
      <c r="K75" s="15"/>
      <c r="M75" s="8"/>
    </row>
    <row r="76" spans="1:13" ht="15.6" customHeight="1" x14ac:dyDescent="0.25">
      <c r="A76" s="41"/>
      <c r="B76" s="42" t="s">
        <v>57</v>
      </c>
      <c r="C76" s="41"/>
      <c r="D76" s="43"/>
      <c r="K76" s="46"/>
    </row>
    <row r="77" spans="1:13" ht="15.6" customHeight="1" x14ac:dyDescent="0.25">
      <c r="B77" s="48" t="s">
        <v>58</v>
      </c>
      <c r="C77" s="49"/>
      <c r="D77" s="43"/>
      <c r="J77" s="50"/>
      <c r="K77" s="51"/>
    </row>
    <row r="78" spans="1:13" ht="15.6" customHeight="1" x14ac:dyDescent="0.25">
      <c r="A78" s="41"/>
      <c r="B78" s="52"/>
      <c r="C78" s="41"/>
      <c r="D78" s="43"/>
      <c r="J78" s="50"/>
      <c r="K78" s="51"/>
    </row>
    <row r="79" spans="1:13" ht="15.6" customHeight="1" x14ac:dyDescent="0.2">
      <c r="B79" s="48"/>
      <c r="H79" s="53"/>
      <c r="K79" s="46"/>
    </row>
    <row r="80" spans="1:13" s="2" customFormat="1" ht="15.6" customHeight="1" thickBot="1" x14ac:dyDescent="0.25">
      <c r="A80" s="9"/>
      <c r="B80" s="54"/>
      <c r="C80" s="55"/>
      <c r="D80" s="56"/>
      <c r="E80" s="57"/>
      <c r="F80" s="58"/>
      <c r="G80" s="58"/>
      <c r="H80" s="57"/>
      <c r="I80" s="58"/>
      <c r="J80" s="58"/>
      <c r="K80" s="59"/>
      <c r="M80" s="8"/>
    </row>
    <row r="81" spans="6:11" ht="15.6" customHeight="1" x14ac:dyDescent="0.2">
      <c r="F81" s="60"/>
      <c r="G81" s="60"/>
      <c r="I81" s="60"/>
    </row>
    <row r="82" spans="6:11" ht="15.6" customHeight="1" x14ac:dyDescent="0.2">
      <c r="J82" s="50"/>
    </row>
    <row r="84" spans="6:11" ht="15.6" customHeight="1" x14ac:dyDescent="0.2">
      <c r="K84" s="62"/>
    </row>
  </sheetData>
  <sheetProtection sheet="1" selectLockedCells="1"/>
  <dataValidations count="1">
    <dataValidation type="list" showInputMessage="1" showErrorMessage="1" sqref="C21" xr:uid="{F03E6675-27F4-4726-9B04-E70E9915B946}">
      <formula1>"integrale kostensystematiek,loonkosten plus vaste-opslag-systematiek,vaste-uurtarief-systematiek"</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headerFooter alignWithMargins="0">
    <oddHeader>&amp;C&amp;A</oddHeader>
  </headerFooter>
  <rowBreaks count="1" manualBreakCount="1">
    <brk id="48"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Blad13"/>
  <dimension ref="A1:M84"/>
  <sheetViews>
    <sheetView zoomScale="85" zoomScaleNormal="70" workbookViewId="0">
      <selection activeCell="C1" sqref="C1"/>
    </sheetView>
  </sheetViews>
  <sheetFormatPr defaultColWidth="10.875" defaultRowHeight="15.6" customHeight="1" x14ac:dyDescent="0.2"/>
  <cols>
    <col min="1" max="1" width="3.75" style="44" customWidth="1"/>
    <col min="2" max="2" width="23.5" style="44" customWidth="1"/>
    <col min="3" max="3" width="25.125" style="44" customWidth="1"/>
    <col min="4" max="4" width="20.875" style="45" customWidth="1"/>
    <col min="5" max="5" width="14.75" style="44" customWidth="1"/>
    <col min="6" max="6" width="16.375" style="45" bestFit="1" customWidth="1"/>
    <col min="7" max="7" width="3.25" style="45" customWidth="1"/>
    <col min="8" max="8" width="17.625" style="44" customWidth="1"/>
    <col min="9" max="9" width="16.375" style="45" bestFit="1" customWidth="1"/>
    <col min="10" max="10" width="4.5" style="45" customWidth="1"/>
    <col min="11" max="11" width="34.625" style="61" customWidth="1"/>
    <col min="12" max="12" width="4.375" style="44" bestFit="1" customWidth="1"/>
    <col min="13" max="13" width="7.375" style="47" customWidth="1"/>
    <col min="14" max="16384" width="10.875" style="44"/>
  </cols>
  <sheetData>
    <row r="1" spans="1:13" s="2" customFormat="1" ht="15.6" customHeight="1" thickBot="1" x14ac:dyDescent="0.3">
      <c r="B1" s="100" t="s">
        <v>41</v>
      </c>
      <c r="C1" s="101"/>
      <c r="D1" s="4" t="s">
        <v>59</v>
      </c>
      <c r="E1" s="5" t="str">
        <f>Code</f>
        <v>II201023</v>
      </c>
      <c r="F1" s="6"/>
      <c r="G1" s="6"/>
      <c r="I1" s="6"/>
      <c r="J1" s="6"/>
      <c r="K1" s="7"/>
      <c r="M1" s="8"/>
    </row>
    <row r="2" spans="1:13" s="9" customFormat="1" ht="15.6" customHeight="1" thickBot="1" x14ac:dyDescent="0.3">
      <c r="B2" s="100" t="s">
        <v>39</v>
      </c>
      <c r="C2" s="102">
        <f>Projecttitel</f>
        <v>0</v>
      </c>
      <c r="D2" s="10"/>
      <c r="E2" s="11"/>
      <c r="F2" s="12"/>
      <c r="G2" s="12"/>
      <c r="I2" s="12"/>
      <c r="J2" s="12"/>
      <c r="K2" s="7"/>
      <c r="M2" s="13"/>
    </row>
    <row r="3" spans="1:13" s="9" customFormat="1" ht="15.6" customHeight="1" x14ac:dyDescent="0.25">
      <c r="B3" s="14"/>
      <c r="C3" s="12"/>
      <c r="D3" s="10"/>
      <c r="E3" s="11"/>
      <c r="F3" s="12"/>
      <c r="G3" s="12"/>
      <c r="I3" s="12"/>
      <c r="J3" s="12"/>
      <c r="K3" s="7"/>
      <c r="M3" s="13"/>
    </row>
    <row r="4" spans="1:13" s="2" customFormat="1" ht="15.6" customHeight="1" thickBot="1" x14ac:dyDescent="0.25">
      <c r="D4" s="6"/>
      <c r="F4" s="6"/>
      <c r="G4" s="6"/>
      <c r="I4" s="6"/>
      <c r="J4" s="6"/>
      <c r="K4" s="7"/>
      <c r="M4" s="8"/>
    </row>
    <row r="5" spans="1:13" s="2" customFormat="1" ht="23.25" customHeight="1" x14ac:dyDescent="0.2">
      <c r="A5" s="9" t="s">
        <v>4</v>
      </c>
      <c r="B5" s="65" t="s">
        <v>0</v>
      </c>
      <c r="C5" s="66"/>
      <c r="D5" s="67"/>
      <c r="E5" s="68" t="s">
        <v>27</v>
      </c>
      <c r="F5" s="67"/>
      <c r="G5" s="67"/>
      <c r="H5" s="66" t="s">
        <v>28</v>
      </c>
      <c r="I5" s="67"/>
      <c r="J5" s="67"/>
      <c r="K5" s="69"/>
      <c r="M5" s="8"/>
    </row>
    <row r="6" spans="1:13" s="9" customFormat="1" ht="21" customHeight="1" x14ac:dyDescent="0.2">
      <c r="B6" s="70" t="s">
        <v>1</v>
      </c>
      <c r="C6" s="9" t="s">
        <v>2</v>
      </c>
      <c r="D6" s="10" t="s">
        <v>3</v>
      </c>
      <c r="E6" s="9" t="s">
        <v>15</v>
      </c>
      <c r="F6" s="10" t="s">
        <v>16</v>
      </c>
      <c r="G6" s="10"/>
      <c r="H6" s="9" t="s">
        <v>15</v>
      </c>
      <c r="I6" s="10" t="s">
        <v>16</v>
      </c>
      <c r="J6" s="10"/>
      <c r="K6" s="15"/>
      <c r="M6" s="13"/>
    </row>
    <row r="7" spans="1:13" s="2" customFormat="1" ht="15.6" customHeight="1" x14ac:dyDescent="0.2">
      <c r="B7" s="90"/>
      <c r="C7" s="91"/>
      <c r="D7" s="91"/>
      <c r="E7" s="91"/>
      <c r="F7" s="92">
        <f t="shared" ref="F7:F15" si="0">$D7*E7</f>
        <v>0</v>
      </c>
      <c r="G7" s="16"/>
      <c r="H7" s="91"/>
      <c r="I7" s="92">
        <f t="shared" ref="I7:I15" si="1">$D7*H7</f>
        <v>0</v>
      </c>
      <c r="J7" s="6"/>
      <c r="K7" s="15"/>
      <c r="M7" s="8"/>
    </row>
    <row r="8" spans="1:13" s="2" customFormat="1" ht="15.6" customHeight="1" x14ac:dyDescent="0.2">
      <c r="B8" s="90"/>
      <c r="C8" s="91"/>
      <c r="D8" s="91"/>
      <c r="E8" s="91"/>
      <c r="F8" s="92">
        <f t="shared" si="0"/>
        <v>0</v>
      </c>
      <c r="G8" s="16"/>
      <c r="H8" s="91"/>
      <c r="I8" s="92">
        <f t="shared" si="1"/>
        <v>0</v>
      </c>
      <c r="J8" s="6"/>
      <c r="K8" s="15"/>
      <c r="M8" s="8"/>
    </row>
    <row r="9" spans="1:13" s="2" customFormat="1" ht="15.6" customHeight="1" x14ac:dyDescent="0.2">
      <c r="B9" s="90"/>
      <c r="C9" s="91"/>
      <c r="D9" s="91"/>
      <c r="E9" s="91"/>
      <c r="F9" s="92">
        <f t="shared" si="0"/>
        <v>0</v>
      </c>
      <c r="G9" s="16"/>
      <c r="H9" s="91"/>
      <c r="I9" s="92">
        <f t="shared" si="1"/>
        <v>0</v>
      </c>
      <c r="J9" s="6"/>
      <c r="K9" s="15"/>
      <c r="M9" s="8"/>
    </row>
    <row r="10" spans="1:13" s="2" customFormat="1" ht="15.6" customHeight="1" x14ac:dyDescent="0.2">
      <c r="B10" s="90"/>
      <c r="C10" s="91"/>
      <c r="D10" s="91"/>
      <c r="E10" s="91"/>
      <c r="F10" s="92">
        <f t="shared" si="0"/>
        <v>0</v>
      </c>
      <c r="G10" s="16"/>
      <c r="H10" s="91"/>
      <c r="I10" s="92">
        <f t="shared" si="1"/>
        <v>0</v>
      </c>
      <c r="J10" s="6"/>
      <c r="K10" s="15"/>
      <c r="M10" s="8"/>
    </row>
    <row r="11" spans="1:13" s="2" customFormat="1" ht="15.6" customHeight="1" x14ac:dyDescent="0.2">
      <c r="B11" s="90"/>
      <c r="C11" s="91"/>
      <c r="D11" s="91"/>
      <c r="E11" s="91"/>
      <c r="F11" s="92">
        <f t="shared" si="0"/>
        <v>0</v>
      </c>
      <c r="G11" s="16"/>
      <c r="H11" s="91"/>
      <c r="I11" s="92">
        <f t="shared" si="1"/>
        <v>0</v>
      </c>
      <c r="J11" s="6"/>
      <c r="K11" s="15"/>
      <c r="M11" s="8"/>
    </row>
    <row r="12" spans="1:13" s="2" customFormat="1" ht="15.6" customHeight="1" x14ac:dyDescent="0.2">
      <c r="B12" s="90"/>
      <c r="C12" s="91"/>
      <c r="D12" s="91"/>
      <c r="E12" s="91"/>
      <c r="F12" s="92">
        <f t="shared" si="0"/>
        <v>0</v>
      </c>
      <c r="G12" s="16"/>
      <c r="H12" s="91"/>
      <c r="I12" s="92">
        <f t="shared" si="1"/>
        <v>0</v>
      </c>
      <c r="J12" s="6"/>
      <c r="K12" s="15"/>
      <c r="M12" s="8"/>
    </row>
    <row r="13" spans="1:13" s="2" customFormat="1" ht="15.6" customHeight="1" x14ac:dyDescent="0.2">
      <c r="B13" s="90"/>
      <c r="C13" s="91"/>
      <c r="D13" s="91"/>
      <c r="E13" s="91"/>
      <c r="F13" s="92">
        <f t="shared" si="0"/>
        <v>0</v>
      </c>
      <c r="G13" s="16"/>
      <c r="H13" s="91"/>
      <c r="I13" s="92">
        <f t="shared" si="1"/>
        <v>0</v>
      </c>
      <c r="J13" s="6"/>
      <c r="K13" s="15"/>
      <c r="M13" s="8"/>
    </row>
    <row r="14" spans="1:13" s="2" customFormat="1" ht="15.6" customHeight="1" x14ac:dyDescent="0.2">
      <c r="B14" s="90"/>
      <c r="C14" s="91"/>
      <c r="D14" s="91"/>
      <c r="E14" s="91"/>
      <c r="F14" s="92">
        <f t="shared" si="0"/>
        <v>0</v>
      </c>
      <c r="G14" s="16"/>
      <c r="H14" s="91"/>
      <c r="I14" s="92">
        <f t="shared" si="1"/>
        <v>0</v>
      </c>
      <c r="J14" s="6"/>
      <c r="K14" s="15"/>
      <c r="M14" s="8"/>
    </row>
    <row r="15" spans="1:13" s="2" customFormat="1" ht="15.6" customHeight="1" x14ac:dyDescent="0.2">
      <c r="B15" s="90"/>
      <c r="C15" s="91"/>
      <c r="D15" s="91"/>
      <c r="E15" s="91"/>
      <c r="F15" s="92">
        <f t="shared" si="0"/>
        <v>0</v>
      </c>
      <c r="G15" s="16"/>
      <c r="H15" s="91"/>
      <c r="I15" s="92">
        <f t="shared" si="1"/>
        <v>0</v>
      </c>
      <c r="J15" s="6"/>
      <c r="K15" s="15"/>
      <c r="M15" s="8"/>
    </row>
    <row r="16" spans="1:13" s="9" customFormat="1" ht="15.6" customHeight="1" x14ac:dyDescent="0.2">
      <c r="B16" s="70" t="s">
        <v>60</v>
      </c>
      <c r="D16" s="17"/>
      <c r="E16" s="11"/>
      <c r="F16" s="18"/>
      <c r="G16" s="17"/>
      <c r="I16" s="18"/>
      <c r="J16" s="10"/>
      <c r="K16" s="15"/>
      <c r="M16" s="13"/>
    </row>
    <row r="17" spans="1:13" s="9" customFormat="1" ht="15.6" customHeight="1" x14ac:dyDescent="0.2">
      <c r="B17" s="95"/>
      <c r="C17" s="96"/>
      <c r="D17" s="19">
        <v>60</v>
      </c>
      <c r="E17" s="91"/>
      <c r="F17" s="92">
        <f>$D17*E17</f>
        <v>0</v>
      </c>
      <c r="G17" s="16"/>
      <c r="H17" s="91"/>
      <c r="I17" s="92">
        <f>$D17*H17</f>
        <v>0</v>
      </c>
      <c r="J17" s="10"/>
      <c r="K17" s="15"/>
      <c r="M17" s="13"/>
    </row>
    <row r="18" spans="1:13" s="9" customFormat="1" ht="15.6" customHeight="1" x14ac:dyDescent="0.2">
      <c r="B18" s="95"/>
      <c r="C18" s="96"/>
      <c r="D18" s="19">
        <v>60</v>
      </c>
      <c r="E18" s="91"/>
      <c r="F18" s="107">
        <f>$D18*E18</f>
        <v>0</v>
      </c>
      <c r="G18" s="16"/>
      <c r="H18" s="91"/>
      <c r="I18" s="107">
        <f>$D18*H18</f>
        <v>0</v>
      </c>
      <c r="J18" s="10"/>
      <c r="K18" s="15"/>
      <c r="M18" s="13"/>
    </row>
    <row r="19" spans="1:13" s="2" customFormat="1" ht="15.6" customHeight="1" x14ac:dyDescent="0.2">
      <c r="B19" s="20"/>
      <c r="D19" s="6"/>
      <c r="F19" s="108">
        <f>SUM(F7:F18)</f>
        <v>0</v>
      </c>
      <c r="G19" s="17"/>
      <c r="H19" s="17"/>
      <c r="I19" s="108">
        <f>SUM(I7:I18)</f>
        <v>0</v>
      </c>
      <c r="J19" s="6"/>
      <c r="K19" s="15"/>
      <c r="M19" s="8"/>
    </row>
    <row r="20" spans="1:13" s="2" customFormat="1" ht="15.6" customHeight="1" x14ac:dyDescent="0.2">
      <c r="B20" s="20"/>
      <c r="D20" s="6"/>
      <c r="F20" s="21"/>
      <c r="G20" s="17"/>
      <c r="H20" s="17"/>
      <c r="I20" s="21"/>
      <c r="J20" s="6"/>
      <c r="K20" s="15"/>
      <c r="M20" s="8"/>
    </row>
    <row r="21" spans="1:13" s="2" customFormat="1" ht="51" x14ac:dyDescent="0.2">
      <c r="B21" s="98" t="s">
        <v>65</v>
      </c>
      <c r="C21" s="97" t="s">
        <v>66</v>
      </c>
      <c r="D21" s="99" t="s">
        <v>67</v>
      </c>
      <c r="F21" s="109">
        <f>IF(kostenmethode_8="loonkosten plus vaste-opslag-systematiek",SUM(F7:F15)*0.5,)</f>
        <v>0</v>
      </c>
      <c r="G21" s="21"/>
      <c r="H21" s="21"/>
      <c r="I21" s="109">
        <f>IF(kostenmethode_8="loonkosten plus vaste-opslag-systematiek",SUM(I7:I15)*0.5,)</f>
        <v>0</v>
      </c>
      <c r="J21" s="6"/>
      <c r="K21" s="71" t="s">
        <v>34</v>
      </c>
      <c r="M21" s="8"/>
    </row>
    <row r="22" spans="1:13" s="9" customFormat="1" ht="15.6" customHeight="1" thickBot="1" x14ac:dyDescent="0.25">
      <c r="B22" s="72"/>
      <c r="C22" s="73"/>
      <c r="D22" s="74"/>
      <c r="E22" s="73"/>
      <c r="F22" s="110">
        <f>F21+F19</f>
        <v>0</v>
      </c>
      <c r="G22" s="74"/>
      <c r="H22" s="73"/>
      <c r="I22" s="110">
        <f>I21+I19</f>
        <v>0</v>
      </c>
      <c r="J22" s="74"/>
      <c r="K22" s="94">
        <f>+F22+I22</f>
        <v>0</v>
      </c>
    </row>
    <row r="23" spans="1:13" s="9" customFormat="1" ht="15.6" customHeight="1" thickBot="1" x14ac:dyDescent="0.25">
      <c r="D23" s="10"/>
      <c r="F23" s="10"/>
      <c r="G23" s="10"/>
      <c r="I23" s="10"/>
      <c r="J23" s="10"/>
      <c r="K23" s="7"/>
      <c r="M23" s="13"/>
    </row>
    <row r="24" spans="1:13" s="2" customFormat="1" ht="23.25" customHeight="1" x14ac:dyDescent="0.2">
      <c r="A24" s="9" t="s">
        <v>5</v>
      </c>
      <c r="B24" s="65" t="s">
        <v>8</v>
      </c>
      <c r="C24" s="66"/>
      <c r="D24" s="75"/>
      <c r="E24" s="68" t="s">
        <v>27</v>
      </c>
      <c r="F24" s="67"/>
      <c r="G24" s="67"/>
      <c r="H24" s="66" t="s">
        <v>28</v>
      </c>
      <c r="I24" s="67"/>
      <c r="J24" s="67"/>
      <c r="K24" s="69"/>
      <c r="M24" s="8"/>
    </row>
    <row r="25" spans="1:13" s="9" customFormat="1" ht="21.75" customHeight="1" x14ac:dyDescent="0.2">
      <c r="B25" s="70" t="s">
        <v>10</v>
      </c>
      <c r="D25" s="10" t="s">
        <v>11</v>
      </c>
      <c r="E25" s="9" t="s">
        <v>17</v>
      </c>
      <c r="F25" s="10" t="s">
        <v>22</v>
      </c>
      <c r="G25" s="10"/>
      <c r="H25" s="9" t="s">
        <v>17</v>
      </c>
      <c r="I25" s="10" t="s">
        <v>22</v>
      </c>
      <c r="J25" s="10"/>
      <c r="K25" s="15"/>
      <c r="M25" s="13"/>
    </row>
    <row r="26" spans="1:13" s="2" customFormat="1" ht="15.6" customHeight="1" x14ac:dyDescent="0.2">
      <c r="A26" s="9"/>
      <c r="B26" s="90"/>
      <c r="C26" s="9"/>
      <c r="D26" s="91"/>
      <c r="E26" s="91"/>
      <c r="F26" s="92">
        <f t="shared" ref="F26:F33" si="2">D26*E26</f>
        <v>0</v>
      </c>
      <c r="G26" s="18"/>
      <c r="H26" s="91"/>
      <c r="I26" s="92">
        <f t="shared" ref="I26:I33" si="3">D26*H26</f>
        <v>0</v>
      </c>
      <c r="J26" s="22"/>
      <c r="K26" s="76"/>
      <c r="M26" s="8"/>
    </row>
    <row r="27" spans="1:13" s="2" customFormat="1" ht="15.6" customHeight="1" x14ac:dyDescent="0.2">
      <c r="A27" s="9"/>
      <c r="B27" s="90"/>
      <c r="C27" s="9"/>
      <c r="D27" s="91"/>
      <c r="E27" s="91"/>
      <c r="F27" s="92">
        <f t="shared" si="2"/>
        <v>0</v>
      </c>
      <c r="G27" s="18"/>
      <c r="H27" s="91"/>
      <c r="I27" s="92">
        <f t="shared" si="3"/>
        <v>0</v>
      </c>
      <c r="J27" s="22"/>
      <c r="K27" s="76"/>
      <c r="M27" s="8"/>
    </row>
    <row r="28" spans="1:13" s="2" customFormat="1" ht="15.6" customHeight="1" x14ac:dyDescent="0.2">
      <c r="A28" s="9"/>
      <c r="B28" s="90"/>
      <c r="C28" s="9"/>
      <c r="D28" s="91"/>
      <c r="E28" s="91"/>
      <c r="F28" s="92">
        <f t="shared" si="2"/>
        <v>0</v>
      </c>
      <c r="G28" s="18"/>
      <c r="H28" s="91"/>
      <c r="I28" s="92">
        <f t="shared" si="3"/>
        <v>0</v>
      </c>
      <c r="J28" s="22"/>
      <c r="K28" s="76"/>
      <c r="M28" s="8"/>
    </row>
    <row r="29" spans="1:13" s="2" customFormat="1" ht="15.6" customHeight="1" x14ac:dyDescent="0.2">
      <c r="A29" s="9"/>
      <c r="B29" s="90"/>
      <c r="C29" s="9"/>
      <c r="D29" s="91"/>
      <c r="E29" s="91"/>
      <c r="F29" s="92">
        <f t="shared" si="2"/>
        <v>0</v>
      </c>
      <c r="G29" s="18"/>
      <c r="H29" s="91"/>
      <c r="I29" s="92">
        <f t="shared" si="3"/>
        <v>0</v>
      </c>
      <c r="J29" s="22"/>
      <c r="K29" s="76"/>
      <c r="M29" s="8"/>
    </row>
    <row r="30" spans="1:13" s="2" customFormat="1" ht="15.6" customHeight="1" x14ac:dyDescent="0.2">
      <c r="A30" s="9"/>
      <c r="B30" s="90"/>
      <c r="C30" s="9"/>
      <c r="D30" s="91"/>
      <c r="E30" s="91"/>
      <c r="F30" s="92">
        <f t="shared" si="2"/>
        <v>0</v>
      </c>
      <c r="G30" s="18"/>
      <c r="H30" s="91"/>
      <c r="I30" s="92">
        <f t="shared" si="3"/>
        <v>0</v>
      </c>
      <c r="J30" s="22"/>
      <c r="K30" s="76"/>
      <c r="M30" s="8"/>
    </row>
    <row r="31" spans="1:13" s="2" customFormat="1" ht="15.6" customHeight="1" x14ac:dyDescent="0.2">
      <c r="A31" s="9"/>
      <c r="B31" s="90"/>
      <c r="C31" s="9"/>
      <c r="D31" s="91"/>
      <c r="E31" s="91"/>
      <c r="F31" s="92">
        <f t="shared" si="2"/>
        <v>0</v>
      </c>
      <c r="G31" s="18"/>
      <c r="H31" s="91"/>
      <c r="I31" s="92">
        <f t="shared" si="3"/>
        <v>0</v>
      </c>
      <c r="J31" s="22"/>
      <c r="K31" s="76"/>
      <c r="M31" s="8"/>
    </row>
    <row r="32" spans="1:13" s="2" customFormat="1" ht="15.6" customHeight="1" x14ac:dyDescent="0.2">
      <c r="B32" s="90"/>
      <c r="D32" s="91"/>
      <c r="E32" s="91"/>
      <c r="F32" s="92">
        <f t="shared" si="2"/>
        <v>0</v>
      </c>
      <c r="G32" s="18"/>
      <c r="H32" s="91"/>
      <c r="I32" s="92">
        <f t="shared" si="3"/>
        <v>0</v>
      </c>
      <c r="J32" s="22"/>
      <c r="K32" s="76"/>
      <c r="M32" s="8"/>
    </row>
    <row r="33" spans="1:13" s="2" customFormat="1" ht="15.6" customHeight="1" x14ac:dyDescent="0.2">
      <c r="B33" s="90"/>
      <c r="D33" s="91"/>
      <c r="E33" s="91"/>
      <c r="F33" s="107">
        <f t="shared" si="2"/>
        <v>0</v>
      </c>
      <c r="G33" s="18"/>
      <c r="H33" s="91"/>
      <c r="I33" s="107">
        <f t="shared" si="3"/>
        <v>0</v>
      </c>
      <c r="J33" s="22"/>
      <c r="K33" s="76" t="s">
        <v>31</v>
      </c>
      <c r="M33" s="8"/>
    </row>
    <row r="34" spans="1:13" s="9" customFormat="1" ht="15.6" customHeight="1" thickBot="1" x14ac:dyDescent="0.25">
      <c r="B34" s="77"/>
      <c r="C34" s="78"/>
      <c r="D34" s="79"/>
      <c r="E34" s="80"/>
      <c r="F34" s="110">
        <f>SUM(F26:F33)</f>
        <v>0</v>
      </c>
      <c r="G34" s="80"/>
      <c r="H34" s="81"/>
      <c r="I34" s="110">
        <f>SUM(I26:I33)</f>
        <v>0</v>
      </c>
      <c r="J34" s="79"/>
      <c r="K34" s="94">
        <f>I34+F34</f>
        <v>0</v>
      </c>
      <c r="M34" s="13"/>
    </row>
    <row r="35" spans="1:13" s="2" customFormat="1" ht="15.6" customHeight="1" thickBot="1" x14ac:dyDescent="0.25">
      <c r="A35" s="9"/>
      <c r="D35" s="6"/>
      <c r="F35" s="6"/>
      <c r="G35" s="6"/>
      <c r="I35" s="6"/>
      <c r="J35" s="6"/>
      <c r="K35" s="7"/>
      <c r="M35" s="8"/>
    </row>
    <row r="36" spans="1:13" s="2" customFormat="1" ht="21" customHeight="1" x14ac:dyDescent="0.2">
      <c r="A36" s="9" t="s">
        <v>9</v>
      </c>
      <c r="B36" s="82" t="s">
        <v>23</v>
      </c>
      <c r="C36" s="83"/>
      <c r="D36" s="67"/>
      <c r="E36" s="68" t="s">
        <v>27</v>
      </c>
      <c r="F36" s="67"/>
      <c r="G36" s="67"/>
      <c r="H36" s="66" t="s">
        <v>28</v>
      </c>
      <c r="I36" s="67"/>
      <c r="J36" s="67"/>
      <c r="K36" s="69"/>
      <c r="M36" s="8"/>
    </row>
    <row r="37" spans="1:13" s="9" customFormat="1" ht="24.75" customHeight="1" x14ac:dyDescent="0.2">
      <c r="B37" s="70" t="s">
        <v>25</v>
      </c>
      <c r="D37" s="10"/>
      <c r="F37" s="10" t="s">
        <v>18</v>
      </c>
      <c r="G37" s="10"/>
      <c r="I37" s="10" t="s">
        <v>18</v>
      </c>
      <c r="J37" s="10"/>
      <c r="K37" s="15"/>
      <c r="M37" s="13"/>
    </row>
    <row r="38" spans="1:13" s="2" customFormat="1" ht="15.6" customHeight="1" x14ac:dyDescent="0.2">
      <c r="B38" s="90"/>
      <c r="D38" s="6"/>
      <c r="F38" s="91"/>
      <c r="G38" s="18"/>
      <c r="H38" s="18"/>
      <c r="I38" s="91"/>
      <c r="J38" s="18"/>
      <c r="K38" s="84"/>
      <c r="M38" s="8"/>
    </row>
    <row r="39" spans="1:13" s="2" customFormat="1" ht="15.6" customHeight="1" x14ac:dyDescent="0.2">
      <c r="B39" s="90"/>
      <c r="D39" s="6"/>
      <c r="F39" s="91"/>
      <c r="G39" s="18"/>
      <c r="H39" s="18"/>
      <c r="I39" s="91"/>
      <c r="J39" s="18"/>
      <c r="K39" s="84"/>
      <c r="M39" s="8"/>
    </row>
    <row r="40" spans="1:13" s="2" customFormat="1" ht="15.6" customHeight="1" x14ac:dyDescent="0.2">
      <c r="B40" s="90"/>
      <c r="D40" s="6"/>
      <c r="F40" s="91"/>
      <c r="G40" s="18"/>
      <c r="H40" s="18"/>
      <c r="I40" s="91"/>
      <c r="J40" s="18"/>
      <c r="K40" s="84"/>
      <c r="M40" s="8"/>
    </row>
    <row r="41" spans="1:13" s="2" customFormat="1" ht="15.6" customHeight="1" x14ac:dyDescent="0.2">
      <c r="B41" s="90"/>
      <c r="D41" s="6"/>
      <c r="F41" s="91"/>
      <c r="G41" s="18"/>
      <c r="H41" s="18"/>
      <c r="I41" s="91"/>
      <c r="J41" s="18"/>
      <c r="K41" s="84"/>
      <c r="M41" s="8"/>
    </row>
    <row r="42" spans="1:13" s="2" customFormat="1" ht="15.6" customHeight="1" x14ac:dyDescent="0.2">
      <c r="B42" s="90"/>
      <c r="D42" s="6"/>
      <c r="F42" s="91"/>
      <c r="G42" s="18"/>
      <c r="H42" s="18"/>
      <c r="I42" s="91"/>
      <c r="J42" s="18"/>
      <c r="K42" s="84"/>
      <c r="M42" s="8"/>
    </row>
    <row r="43" spans="1:13" s="2" customFormat="1" ht="15.6" customHeight="1" x14ac:dyDescent="0.2">
      <c r="B43" s="90"/>
      <c r="D43" s="6"/>
      <c r="F43" s="91"/>
      <c r="G43" s="18"/>
      <c r="H43" s="18"/>
      <c r="I43" s="91"/>
      <c r="J43" s="18"/>
      <c r="K43" s="84"/>
      <c r="M43" s="8"/>
    </row>
    <row r="44" spans="1:13" s="2" customFormat="1" ht="15.6" customHeight="1" x14ac:dyDescent="0.2">
      <c r="B44" s="90"/>
      <c r="D44" s="6"/>
      <c r="F44" s="91"/>
      <c r="G44" s="18"/>
      <c r="H44" s="18"/>
      <c r="I44" s="91"/>
      <c r="J44" s="18"/>
      <c r="K44" s="84"/>
      <c r="M44" s="8"/>
    </row>
    <row r="45" spans="1:13" s="2" customFormat="1" ht="15.6" customHeight="1" x14ac:dyDescent="0.2">
      <c r="B45" s="90"/>
      <c r="D45" s="6"/>
      <c r="F45" s="91"/>
      <c r="G45" s="18"/>
      <c r="H45" s="18"/>
      <c r="I45" s="91"/>
      <c r="J45" s="18"/>
      <c r="K45" s="84"/>
      <c r="M45" s="8"/>
    </row>
    <row r="46" spans="1:13" s="2" customFormat="1" ht="15.6" customHeight="1" x14ac:dyDescent="0.2">
      <c r="B46" s="90"/>
      <c r="D46" s="6"/>
      <c r="F46" s="111"/>
      <c r="G46" s="18"/>
      <c r="H46" s="23"/>
      <c r="I46" s="111"/>
      <c r="J46" s="18"/>
      <c r="K46" s="84" t="s">
        <v>32</v>
      </c>
      <c r="M46" s="8"/>
    </row>
    <row r="47" spans="1:13" s="9" customFormat="1" ht="15.6" customHeight="1" thickBot="1" x14ac:dyDescent="0.25">
      <c r="B47" s="72"/>
      <c r="C47" s="73"/>
      <c r="D47" s="74"/>
      <c r="E47" s="73"/>
      <c r="F47" s="110">
        <f>SUM(F38:F46)</f>
        <v>0</v>
      </c>
      <c r="G47" s="80"/>
      <c r="H47" s="80"/>
      <c r="I47" s="110">
        <f>SUM(I38:I46)</f>
        <v>0</v>
      </c>
      <c r="J47" s="80"/>
      <c r="K47" s="94">
        <f>I47+F47</f>
        <v>0</v>
      </c>
      <c r="M47" s="13"/>
    </row>
    <row r="48" spans="1:13" s="9" customFormat="1" ht="15.6" customHeight="1" thickBot="1" x14ac:dyDescent="0.25">
      <c r="D48" s="10"/>
      <c r="F48" s="10"/>
      <c r="G48" s="10"/>
      <c r="I48" s="10"/>
      <c r="J48" s="10"/>
      <c r="K48" s="7"/>
      <c r="M48" s="13"/>
    </row>
    <row r="49" spans="1:13" s="9" customFormat="1" ht="15.6" customHeight="1" thickBot="1" x14ac:dyDescent="0.3">
      <c r="B49" s="3" t="s">
        <v>41</v>
      </c>
      <c r="C49" s="24">
        <f>Deelnemer_8</f>
        <v>0</v>
      </c>
      <c r="D49" s="10"/>
      <c r="F49" s="10"/>
      <c r="G49" s="10"/>
      <c r="I49" s="10"/>
      <c r="J49" s="10"/>
      <c r="K49" s="7"/>
      <c r="M49" s="13"/>
    </row>
    <row r="50" spans="1:13" s="9" customFormat="1" ht="15.6" customHeight="1" thickBot="1" x14ac:dyDescent="0.3">
      <c r="B50" s="3" t="s">
        <v>39</v>
      </c>
      <c r="C50" s="24">
        <f>Projecttitel</f>
        <v>0</v>
      </c>
      <c r="D50" s="10"/>
      <c r="F50" s="10"/>
      <c r="G50" s="10"/>
      <c r="I50" s="10"/>
      <c r="J50" s="10"/>
      <c r="K50" s="7"/>
      <c r="M50" s="13"/>
    </row>
    <row r="51" spans="1:13" s="9" customFormat="1" ht="15.6" customHeight="1" x14ac:dyDescent="0.25">
      <c r="B51" s="14"/>
      <c r="D51" s="10"/>
      <c r="F51" s="10"/>
      <c r="G51" s="10"/>
      <c r="I51" s="10"/>
      <c r="J51" s="10"/>
      <c r="K51" s="7"/>
      <c r="M51" s="13"/>
    </row>
    <row r="52" spans="1:13" s="2" customFormat="1" ht="15.6" customHeight="1" thickBot="1" x14ac:dyDescent="0.25">
      <c r="D52" s="6"/>
      <c r="F52" s="6"/>
      <c r="G52" s="6"/>
      <c r="I52" s="6"/>
      <c r="J52" s="6"/>
      <c r="K52" s="7"/>
      <c r="M52" s="8"/>
    </row>
    <row r="53" spans="1:13" s="2" customFormat="1" ht="21" customHeight="1" x14ac:dyDescent="0.2">
      <c r="A53" s="9" t="s">
        <v>12</v>
      </c>
      <c r="B53" s="65" t="s">
        <v>13</v>
      </c>
      <c r="C53" s="66"/>
      <c r="D53" s="75"/>
      <c r="E53" s="68" t="s">
        <v>27</v>
      </c>
      <c r="F53" s="67"/>
      <c r="G53" s="67"/>
      <c r="H53" s="66" t="s">
        <v>28</v>
      </c>
      <c r="I53" s="67"/>
      <c r="J53" s="67"/>
      <c r="K53" s="69"/>
      <c r="M53" s="8"/>
    </row>
    <row r="54" spans="1:13" s="9" customFormat="1" ht="23.25" customHeight="1" x14ac:dyDescent="0.2">
      <c r="B54" s="70" t="s">
        <v>20</v>
      </c>
      <c r="D54" s="10"/>
      <c r="F54" s="10" t="s">
        <v>18</v>
      </c>
      <c r="G54" s="10"/>
      <c r="I54" s="10" t="s">
        <v>18</v>
      </c>
      <c r="J54" s="10"/>
      <c r="K54" s="15"/>
      <c r="M54" s="13"/>
    </row>
    <row r="55" spans="1:13" s="2" customFormat="1" ht="15.6" customHeight="1" x14ac:dyDescent="0.2">
      <c r="A55" s="9"/>
      <c r="B55" s="90"/>
      <c r="D55" s="10"/>
      <c r="F55" s="91"/>
      <c r="G55" s="18"/>
      <c r="H55" s="18"/>
      <c r="I55" s="91"/>
      <c r="J55" s="18"/>
      <c r="K55" s="84"/>
      <c r="M55" s="8"/>
    </row>
    <row r="56" spans="1:13" s="2" customFormat="1" ht="15.6" customHeight="1" x14ac:dyDescent="0.2">
      <c r="A56" s="9"/>
      <c r="B56" s="90"/>
      <c r="D56" s="10"/>
      <c r="F56" s="91"/>
      <c r="G56" s="18"/>
      <c r="H56" s="18"/>
      <c r="I56" s="91"/>
      <c r="J56" s="18"/>
      <c r="K56" s="84"/>
      <c r="M56" s="8"/>
    </row>
    <row r="57" spans="1:13" s="2" customFormat="1" ht="15.6" customHeight="1" x14ac:dyDescent="0.2">
      <c r="A57" s="9"/>
      <c r="B57" s="90"/>
      <c r="D57" s="10"/>
      <c r="F57" s="91"/>
      <c r="G57" s="18"/>
      <c r="H57" s="18"/>
      <c r="I57" s="91"/>
      <c r="J57" s="18"/>
      <c r="K57" s="84"/>
      <c r="M57" s="8"/>
    </row>
    <row r="58" spans="1:13" s="2" customFormat="1" ht="15.6" customHeight="1" x14ac:dyDescent="0.2">
      <c r="A58" s="9"/>
      <c r="B58" s="90"/>
      <c r="D58" s="10"/>
      <c r="F58" s="91"/>
      <c r="G58" s="18"/>
      <c r="H58" s="18"/>
      <c r="I58" s="91"/>
      <c r="J58" s="18"/>
      <c r="K58" s="84"/>
      <c r="M58" s="8"/>
    </row>
    <row r="59" spans="1:13" s="2" customFormat="1" ht="15.6" customHeight="1" x14ac:dyDescent="0.2">
      <c r="A59" s="9"/>
      <c r="B59" s="90"/>
      <c r="D59" s="10"/>
      <c r="F59" s="91"/>
      <c r="G59" s="18"/>
      <c r="H59" s="18"/>
      <c r="I59" s="91"/>
      <c r="J59" s="18"/>
      <c r="K59" s="84"/>
      <c r="M59" s="8"/>
    </row>
    <row r="60" spans="1:13" s="2" customFormat="1" ht="15.6" customHeight="1" x14ac:dyDescent="0.2">
      <c r="A60" s="9"/>
      <c r="B60" s="90"/>
      <c r="D60" s="10"/>
      <c r="F60" s="91"/>
      <c r="G60" s="18"/>
      <c r="H60" s="18"/>
      <c r="I60" s="91"/>
      <c r="J60" s="18"/>
      <c r="K60" s="84"/>
      <c r="M60" s="8"/>
    </row>
    <row r="61" spans="1:13" s="2" customFormat="1" ht="15.6" customHeight="1" x14ac:dyDescent="0.2">
      <c r="A61" s="9"/>
      <c r="B61" s="90"/>
      <c r="D61" s="10"/>
      <c r="F61" s="91"/>
      <c r="G61" s="18"/>
      <c r="H61" s="18"/>
      <c r="I61" s="91"/>
      <c r="J61" s="18"/>
      <c r="K61" s="84"/>
      <c r="M61" s="8"/>
    </row>
    <row r="62" spans="1:13" s="2" customFormat="1" ht="15.6" customHeight="1" x14ac:dyDescent="0.2">
      <c r="A62" s="9"/>
      <c r="B62" s="90"/>
      <c r="D62" s="10"/>
      <c r="F62" s="91"/>
      <c r="G62" s="18"/>
      <c r="H62" s="18"/>
      <c r="I62" s="91"/>
      <c r="J62" s="18"/>
      <c r="K62" s="84"/>
      <c r="M62" s="8"/>
    </row>
    <row r="63" spans="1:13" s="9" customFormat="1" ht="15.6" customHeight="1" x14ac:dyDescent="0.2">
      <c r="B63" s="90"/>
      <c r="D63" s="10"/>
      <c r="E63" s="2"/>
      <c r="F63" s="91"/>
      <c r="G63" s="18"/>
      <c r="H63" s="25"/>
      <c r="I63" s="91"/>
      <c r="J63" s="18"/>
      <c r="K63" s="84"/>
      <c r="M63" s="13"/>
    </row>
    <row r="64" spans="1:13" s="9" customFormat="1" ht="15.6" customHeight="1" x14ac:dyDescent="0.2">
      <c r="B64" s="90"/>
      <c r="D64" s="10"/>
      <c r="E64" s="2"/>
      <c r="F64" s="91"/>
      <c r="G64" s="18"/>
      <c r="H64" s="18"/>
      <c r="I64" s="91"/>
      <c r="J64" s="21"/>
      <c r="K64" s="84"/>
      <c r="M64" s="13"/>
    </row>
    <row r="65" spans="1:13" s="9" customFormat="1" ht="15.6" customHeight="1" x14ac:dyDescent="0.2">
      <c r="B65" s="90"/>
      <c r="D65" s="10"/>
      <c r="E65" s="2"/>
      <c r="F65" s="91"/>
      <c r="G65" s="18"/>
      <c r="H65" s="18"/>
      <c r="I65" s="91"/>
      <c r="J65" s="21"/>
      <c r="K65" s="84"/>
      <c r="M65" s="13"/>
    </row>
    <row r="66" spans="1:13" s="9" customFormat="1" ht="15.6" customHeight="1" x14ac:dyDescent="0.2">
      <c r="B66" s="90"/>
      <c r="D66" s="10"/>
      <c r="E66" s="2"/>
      <c r="F66" s="91"/>
      <c r="G66" s="18"/>
      <c r="H66" s="18"/>
      <c r="I66" s="91"/>
      <c r="J66" s="21"/>
      <c r="K66" s="84"/>
      <c r="M66" s="13"/>
    </row>
    <row r="67" spans="1:13" s="9" customFormat="1" ht="15.6" customHeight="1" x14ac:dyDescent="0.2">
      <c r="B67" s="90"/>
      <c r="D67" s="10"/>
      <c r="E67" s="2"/>
      <c r="F67" s="91"/>
      <c r="G67" s="18"/>
      <c r="H67" s="18"/>
      <c r="I67" s="91"/>
      <c r="J67" s="21"/>
      <c r="K67" s="84"/>
      <c r="M67" s="13"/>
    </row>
    <row r="68" spans="1:13" s="9" customFormat="1" ht="15.6" customHeight="1" x14ac:dyDescent="0.2">
      <c r="B68" s="90"/>
      <c r="D68" s="10"/>
      <c r="E68" s="2"/>
      <c r="F68" s="91"/>
      <c r="G68" s="18"/>
      <c r="H68" s="18"/>
      <c r="I68" s="91"/>
      <c r="J68" s="21"/>
      <c r="K68" s="84"/>
      <c r="M68" s="13"/>
    </row>
    <row r="69" spans="1:13" s="9" customFormat="1" ht="15.6" customHeight="1" x14ac:dyDescent="0.2">
      <c r="B69" s="90"/>
      <c r="D69" s="10"/>
      <c r="E69" s="2"/>
      <c r="F69" s="111"/>
      <c r="G69" s="18"/>
      <c r="H69" s="25"/>
      <c r="I69" s="111"/>
      <c r="J69" s="21"/>
      <c r="K69" s="84" t="s">
        <v>33</v>
      </c>
      <c r="M69" s="13"/>
    </row>
    <row r="70" spans="1:13" s="9" customFormat="1" ht="15.6" customHeight="1" thickBot="1" x14ac:dyDescent="0.25">
      <c r="B70" s="72"/>
      <c r="C70" s="73"/>
      <c r="D70" s="74"/>
      <c r="E70" s="73"/>
      <c r="F70" s="110">
        <f>SUM(F55:F69)</f>
        <v>0</v>
      </c>
      <c r="G70" s="80"/>
      <c r="H70" s="80"/>
      <c r="I70" s="110">
        <f>SUM(I55:I69)</f>
        <v>0</v>
      </c>
      <c r="J70" s="80"/>
      <c r="K70" s="103">
        <f>I70+F70</f>
        <v>0</v>
      </c>
      <c r="M70" s="13"/>
    </row>
    <row r="71" spans="1:13" s="9" customFormat="1" ht="13.5" thickBot="1" x14ac:dyDescent="0.25">
      <c r="D71" s="10"/>
      <c r="F71" s="10"/>
      <c r="G71" s="10"/>
      <c r="H71" s="10"/>
      <c r="I71" s="10"/>
      <c r="J71" s="10"/>
      <c r="K71" s="7"/>
      <c r="M71" s="13"/>
    </row>
    <row r="72" spans="1:13" s="26" customFormat="1" ht="21.75" customHeight="1" thickBot="1" x14ac:dyDescent="0.3">
      <c r="A72" s="9" t="s">
        <v>14</v>
      </c>
      <c r="B72" s="85" t="s">
        <v>36</v>
      </c>
      <c r="C72" s="86"/>
      <c r="D72" s="87"/>
      <c r="E72" s="88"/>
      <c r="F72" s="104">
        <f>+F22+F34+F47+F70</f>
        <v>0</v>
      </c>
      <c r="G72" s="89"/>
      <c r="H72" s="89"/>
      <c r="I72" s="104">
        <f>+I22+I34+I47+I70</f>
        <v>0</v>
      </c>
      <c r="J72" s="89"/>
      <c r="K72" s="105">
        <f>F72+I72</f>
        <v>0</v>
      </c>
      <c r="M72" s="27"/>
    </row>
    <row r="73" spans="1:13" s="9" customFormat="1" ht="15.6" customHeight="1" thickBot="1" x14ac:dyDescent="0.3">
      <c r="A73" s="28"/>
      <c r="B73" s="28"/>
      <c r="C73" s="28"/>
      <c r="D73" s="29"/>
      <c r="F73" s="21"/>
      <c r="G73" s="21"/>
      <c r="H73" s="21"/>
      <c r="I73" s="21"/>
      <c r="J73" s="21"/>
      <c r="K73" s="30"/>
      <c r="L73" s="31"/>
      <c r="M73" s="13"/>
    </row>
    <row r="74" spans="1:13" s="2" customFormat="1" ht="21" customHeight="1" x14ac:dyDescent="0.25">
      <c r="A74" s="28"/>
      <c r="B74" s="32" t="s">
        <v>71</v>
      </c>
      <c r="C74" s="33"/>
      <c r="D74" s="34"/>
      <c r="E74" s="35"/>
      <c r="F74" s="36"/>
      <c r="G74" s="36"/>
      <c r="H74" s="37"/>
      <c r="I74" s="36"/>
      <c r="J74" s="37"/>
      <c r="K74" s="106"/>
      <c r="M74" s="8"/>
    </row>
    <row r="75" spans="1:13" s="2" customFormat="1" ht="15.6" customHeight="1" x14ac:dyDescent="0.2">
      <c r="B75" s="20"/>
      <c r="C75" s="38"/>
      <c r="D75" s="39"/>
      <c r="F75" s="6"/>
      <c r="G75" s="6"/>
      <c r="I75" s="6"/>
      <c r="J75" s="40"/>
      <c r="K75" s="15"/>
      <c r="M75" s="8"/>
    </row>
    <row r="76" spans="1:13" ht="15.6" customHeight="1" x14ac:dyDescent="0.25">
      <c r="A76" s="41"/>
      <c r="B76" s="42" t="s">
        <v>57</v>
      </c>
      <c r="C76" s="41"/>
      <c r="D76" s="43"/>
      <c r="K76" s="46"/>
    </row>
    <row r="77" spans="1:13" ht="15.6" customHeight="1" x14ac:dyDescent="0.25">
      <c r="B77" s="48" t="s">
        <v>58</v>
      </c>
      <c r="C77" s="49"/>
      <c r="D77" s="43"/>
      <c r="J77" s="50"/>
      <c r="K77" s="51"/>
    </row>
    <row r="78" spans="1:13" ht="15.6" customHeight="1" x14ac:dyDescent="0.25">
      <c r="A78" s="41"/>
      <c r="B78" s="52"/>
      <c r="C78" s="41"/>
      <c r="D78" s="43"/>
      <c r="J78" s="50"/>
      <c r="K78" s="51"/>
    </row>
    <row r="79" spans="1:13" ht="15.6" customHeight="1" x14ac:dyDescent="0.2">
      <c r="B79" s="48"/>
      <c r="H79" s="53"/>
      <c r="K79" s="46"/>
    </row>
    <row r="80" spans="1:13" s="2" customFormat="1" ht="15.6" customHeight="1" thickBot="1" x14ac:dyDescent="0.25">
      <c r="A80" s="9"/>
      <c r="B80" s="54"/>
      <c r="C80" s="55"/>
      <c r="D80" s="56"/>
      <c r="E80" s="57"/>
      <c r="F80" s="58"/>
      <c r="G80" s="58"/>
      <c r="H80" s="57"/>
      <c r="I80" s="58"/>
      <c r="J80" s="58"/>
      <c r="K80" s="59"/>
      <c r="M80" s="8"/>
    </row>
    <row r="81" spans="6:11" ht="15.6" customHeight="1" x14ac:dyDescent="0.2">
      <c r="F81" s="60"/>
      <c r="G81" s="60"/>
      <c r="I81" s="60"/>
    </row>
    <row r="82" spans="6:11" ht="15.6" customHeight="1" x14ac:dyDescent="0.2">
      <c r="J82" s="50"/>
    </row>
    <row r="84" spans="6:11" ht="15.6" customHeight="1" x14ac:dyDescent="0.2">
      <c r="K84" s="62"/>
    </row>
  </sheetData>
  <sheetProtection sheet="1" selectLockedCells="1"/>
  <dataValidations count="1">
    <dataValidation type="list" showInputMessage="1" showErrorMessage="1" sqref="C21" xr:uid="{33FFA698-E921-47F9-87C7-F2D18D4121CB}">
      <formula1>"integrale kostensystematiek,loonkosten plus vaste-opslag-systematiek,vaste-uurtarief-systematiek"</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headerFooter alignWithMargins="0">
    <oddHeader>&amp;C&amp;A</oddHeader>
  </headerFooter>
  <rowBreaks count="1" manualBreakCount="1">
    <brk id="48"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Blad14"/>
  <dimension ref="A1:M84"/>
  <sheetViews>
    <sheetView zoomScale="85" zoomScaleNormal="70" workbookViewId="0">
      <selection activeCell="C1" sqref="C1"/>
    </sheetView>
  </sheetViews>
  <sheetFormatPr defaultColWidth="10.875" defaultRowHeight="15.6" customHeight="1" x14ac:dyDescent="0.2"/>
  <cols>
    <col min="1" max="1" width="3.75" style="44" customWidth="1"/>
    <col min="2" max="2" width="23.5" style="44" customWidth="1"/>
    <col min="3" max="3" width="25.125" style="44" customWidth="1"/>
    <col min="4" max="4" width="20.875" style="45" customWidth="1"/>
    <col min="5" max="5" width="14.75" style="44" customWidth="1"/>
    <col min="6" max="6" width="16.375" style="45" bestFit="1" customWidth="1"/>
    <col min="7" max="7" width="3.25" style="45" customWidth="1"/>
    <col min="8" max="8" width="17.625" style="44" customWidth="1"/>
    <col min="9" max="9" width="16.375" style="45" bestFit="1" customWidth="1"/>
    <col min="10" max="10" width="4.5" style="45" customWidth="1"/>
    <col min="11" max="11" width="34.625" style="61" customWidth="1"/>
    <col min="12" max="12" width="4.375" style="44" bestFit="1" customWidth="1"/>
    <col min="13" max="13" width="7.375" style="47" customWidth="1"/>
    <col min="14" max="16384" width="10.875" style="44"/>
  </cols>
  <sheetData>
    <row r="1" spans="1:13" s="2" customFormat="1" ht="15.6" customHeight="1" thickBot="1" x14ac:dyDescent="0.3">
      <c r="B1" s="100" t="s">
        <v>41</v>
      </c>
      <c r="C1" s="101"/>
      <c r="D1" s="4" t="s">
        <v>59</v>
      </c>
      <c r="E1" s="5" t="str">
        <f>Code</f>
        <v>II201023</v>
      </c>
      <c r="F1" s="6"/>
      <c r="G1" s="6"/>
      <c r="I1" s="6"/>
      <c r="J1" s="6"/>
      <c r="K1" s="7"/>
      <c r="M1" s="8"/>
    </row>
    <row r="2" spans="1:13" s="9" customFormat="1" ht="15.6" customHeight="1" thickBot="1" x14ac:dyDescent="0.3">
      <c r="B2" s="100" t="s">
        <v>39</v>
      </c>
      <c r="C2" s="102">
        <f>Projecttitel</f>
        <v>0</v>
      </c>
      <c r="D2" s="10"/>
      <c r="E2" s="11"/>
      <c r="F2" s="12"/>
      <c r="G2" s="12"/>
      <c r="I2" s="12"/>
      <c r="J2" s="12"/>
      <c r="K2" s="7"/>
      <c r="M2" s="13"/>
    </row>
    <row r="3" spans="1:13" s="9" customFormat="1" ht="15.6" customHeight="1" x14ac:dyDescent="0.25">
      <c r="B3" s="14"/>
      <c r="C3" s="12"/>
      <c r="D3" s="10"/>
      <c r="E3" s="11"/>
      <c r="F3" s="12"/>
      <c r="G3" s="12"/>
      <c r="I3" s="12"/>
      <c r="J3" s="12"/>
      <c r="K3" s="7"/>
      <c r="M3" s="13"/>
    </row>
    <row r="4" spans="1:13" s="2" customFormat="1" ht="15.6" customHeight="1" thickBot="1" x14ac:dyDescent="0.25">
      <c r="D4" s="6"/>
      <c r="F4" s="6"/>
      <c r="G4" s="6"/>
      <c r="I4" s="6"/>
      <c r="J4" s="6"/>
      <c r="K4" s="7"/>
      <c r="M4" s="8"/>
    </row>
    <row r="5" spans="1:13" s="2" customFormat="1" ht="23.25" customHeight="1" x14ac:dyDescent="0.2">
      <c r="A5" s="9" t="s">
        <v>4</v>
      </c>
      <c r="B5" s="65" t="s">
        <v>0</v>
      </c>
      <c r="C5" s="66"/>
      <c r="D5" s="67"/>
      <c r="E5" s="68" t="s">
        <v>27</v>
      </c>
      <c r="F5" s="67"/>
      <c r="G5" s="67"/>
      <c r="H5" s="66" t="s">
        <v>28</v>
      </c>
      <c r="I5" s="67"/>
      <c r="J5" s="67"/>
      <c r="K5" s="69"/>
      <c r="M5" s="8"/>
    </row>
    <row r="6" spans="1:13" s="9" customFormat="1" ht="21" customHeight="1" x14ac:dyDescent="0.2">
      <c r="B6" s="70" t="s">
        <v>1</v>
      </c>
      <c r="C6" s="9" t="s">
        <v>2</v>
      </c>
      <c r="D6" s="10" t="s">
        <v>3</v>
      </c>
      <c r="E6" s="9" t="s">
        <v>15</v>
      </c>
      <c r="F6" s="10" t="s">
        <v>16</v>
      </c>
      <c r="G6" s="10"/>
      <c r="H6" s="9" t="s">
        <v>15</v>
      </c>
      <c r="I6" s="10" t="s">
        <v>16</v>
      </c>
      <c r="J6" s="10"/>
      <c r="K6" s="15"/>
      <c r="M6" s="13"/>
    </row>
    <row r="7" spans="1:13" s="2" customFormat="1" ht="15.6" customHeight="1" x14ac:dyDescent="0.2">
      <c r="B7" s="90"/>
      <c r="C7" s="91"/>
      <c r="D7" s="91"/>
      <c r="E7" s="91"/>
      <c r="F7" s="92">
        <f t="shared" ref="F7:F15" si="0">$D7*E7</f>
        <v>0</v>
      </c>
      <c r="G7" s="16"/>
      <c r="H7" s="91"/>
      <c r="I7" s="92">
        <f t="shared" ref="I7:I15" si="1">$D7*H7</f>
        <v>0</v>
      </c>
      <c r="J7" s="6"/>
      <c r="K7" s="15"/>
      <c r="M7" s="8"/>
    </row>
    <row r="8" spans="1:13" s="2" customFormat="1" ht="15.6" customHeight="1" x14ac:dyDescent="0.2">
      <c r="B8" s="90"/>
      <c r="C8" s="91"/>
      <c r="D8" s="91"/>
      <c r="E8" s="91"/>
      <c r="F8" s="92">
        <f t="shared" si="0"/>
        <v>0</v>
      </c>
      <c r="G8" s="16"/>
      <c r="H8" s="91"/>
      <c r="I8" s="92">
        <f t="shared" si="1"/>
        <v>0</v>
      </c>
      <c r="J8" s="6"/>
      <c r="K8" s="15"/>
      <c r="M8" s="8"/>
    </row>
    <row r="9" spans="1:13" s="2" customFormat="1" ht="15.6" customHeight="1" x14ac:dyDescent="0.2">
      <c r="B9" s="90"/>
      <c r="C9" s="91"/>
      <c r="D9" s="91"/>
      <c r="E9" s="91"/>
      <c r="F9" s="92">
        <f t="shared" si="0"/>
        <v>0</v>
      </c>
      <c r="G9" s="16"/>
      <c r="H9" s="91"/>
      <c r="I9" s="92">
        <f t="shared" si="1"/>
        <v>0</v>
      </c>
      <c r="J9" s="6"/>
      <c r="K9" s="15"/>
      <c r="M9" s="8"/>
    </row>
    <row r="10" spans="1:13" s="2" customFormat="1" ht="15.6" customHeight="1" x14ac:dyDescent="0.2">
      <c r="B10" s="90"/>
      <c r="C10" s="91"/>
      <c r="D10" s="91"/>
      <c r="E10" s="91"/>
      <c r="F10" s="92">
        <f t="shared" si="0"/>
        <v>0</v>
      </c>
      <c r="G10" s="16"/>
      <c r="H10" s="91"/>
      <c r="I10" s="92">
        <f t="shared" si="1"/>
        <v>0</v>
      </c>
      <c r="J10" s="6"/>
      <c r="K10" s="15"/>
      <c r="M10" s="8"/>
    </row>
    <row r="11" spans="1:13" s="2" customFormat="1" ht="15.6" customHeight="1" x14ac:dyDescent="0.2">
      <c r="B11" s="90"/>
      <c r="C11" s="91"/>
      <c r="D11" s="91"/>
      <c r="E11" s="91"/>
      <c r="F11" s="92">
        <f t="shared" si="0"/>
        <v>0</v>
      </c>
      <c r="G11" s="16"/>
      <c r="H11" s="91"/>
      <c r="I11" s="92">
        <f t="shared" si="1"/>
        <v>0</v>
      </c>
      <c r="J11" s="6"/>
      <c r="K11" s="15"/>
      <c r="M11" s="8"/>
    </row>
    <row r="12" spans="1:13" s="2" customFormat="1" ht="15.6" customHeight="1" x14ac:dyDescent="0.2">
      <c r="B12" s="90"/>
      <c r="C12" s="91"/>
      <c r="D12" s="91"/>
      <c r="E12" s="91"/>
      <c r="F12" s="92">
        <f t="shared" si="0"/>
        <v>0</v>
      </c>
      <c r="G12" s="16"/>
      <c r="H12" s="91"/>
      <c r="I12" s="92">
        <f t="shared" si="1"/>
        <v>0</v>
      </c>
      <c r="J12" s="6"/>
      <c r="K12" s="15"/>
      <c r="M12" s="8"/>
    </row>
    <row r="13" spans="1:13" s="2" customFormat="1" ht="15.6" customHeight="1" x14ac:dyDescent="0.2">
      <c r="B13" s="90"/>
      <c r="C13" s="91"/>
      <c r="D13" s="91"/>
      <c r="E13" s="91"/>
      <c r="F13" s="92">
        <f t="shared" si="0"/>
        <v>0</v>
      </c>
      <c r="G13" s="16"/>
      <c r="H13" s="91"/>
      <c r="I13" s="92">
        <f t="shared" si="1"/>
        <v>0</v>
      </c>
      <c r="J13" s="6"/>
      <c r="K13" s="15"/>
      <c r="M13" s="8"/>
    </row>
    <row r="14" spans="1:13" s="2" customFormat="1" ht="15.6" customHeight="1" x14ac:dyDescent="0.2">
      <c r="B14" s="90"/>
      <c r="C14" s="91"/>
      <c r="D14" s="91"/>
      <c r="E14" s="91"/>
      <c r="F14" s="92">
        <f t="shared" si="0"/>
        <v>0</v>
      </c>
      <c r="G14" s="16"/>
      <c r="H14" s="91"/>
      <c r="I14" s="92">
        <f t="shared" si="1"/>
        <v>0</v>
      </c>
      <c r="J14" s="6"/>
      <c r="K14" s="15"/>
      <c r="M14" s="8"/>
    </row>
    <row r="15" spans="1:13" s="2" customFormat="1" ht="15.6" customHeight="1" x14ac:dyDescent="0.2">
      <c r="B15" s="90"/>
      <c r="C15" s="91"/>
      <c r="D15" s="91"/>
      <c r="E15" s="91"/>
      <c r="F15" s="92">
        <f t="shared" si="0"/>
        <v>0</v>
      </c>
      <c r="G15" s="16"/>
      <c r="H15" s="91"/>
      <c r="I15" s="92">
        <f t="shared" si="1"/>
        <v>0</v>
      </c>
      <c r="J15" s="6"/>
      <c r="K15" s="15"/>
      <c r="M15" s="8"/>
    </row>
    <row r="16" spans="1:13" s="9" customFormat="1" ht="15.6" customHeight="1" x14ac:dyDescent="0.2">
      <c r="B16" s="70" t="s">
        <v>60</v>
      </c>
      <c r="D16" s="17"/>
      <c r="E16" s="11"/>
      <c r="F16" s="18"/>
      <c r="G16" s="17"/>
      <c r="I16" s="18"/>
      <c r="J16" s="10"/>
      <c r="K16" s="15"/>
      <c r="M16" s="13"/>
    </row>
    <row r="17" spans="1:13" s="9" customFormat="1" ht="15.6" customHeight="1" x14ac:dyDescent="0.2">
      <c r="B17" s="95"/>
      <c r="C17" s="96"/>
      <c r="D17" s="19">
        <v>60</v>
      </c>
      <c r="E17" s="91"/>
      <c r="F17" s="92">
        <f>$D17*E17</f>
        <v>0</v>
      </c>
      <c r="G17" s="16"/>
      <c r="H17" s="91"/>
      <c r="I17" s="92">
        <f>$D17*H17</f>
        <v>0</v>
      </c>
      <c r="J17" s="10"/>
      <c r="K17" s="15"/>
      <c r="M17" s="13"/>
    </row>
    <row r="18" spans="1:13" s="9" customFormat="1" ht="15.6" customHeight="1" x14ac:dyDescent="0.2">
      <c r="B18" s="95"/>
      <c r="C18" s="96"/>
      <c r="D18" s="19">
        <v>60</v>
      </c>
      <c r="E18" s="91"/>
      <c r="F18" s="107">
        <f>$D18*E18</f>
        <v>0</v>
      </c>
      <c r="G18" s="16"/>
      <c r="H18" s="91"/>
      <c r="I18" s="107">
        <f>$D18*H18</f>
        <v>0</v>
      </c>
      <c r="J18" s="10"/>
      <c r="K18" s="15"/>
      <c r="M18" s="13"/>
    </row>
    <row r="19" spans="1:13" s="2" customFormat="1" ht="15.6" customHeight="1" x14ac:dyDescent="0.2">
      <c r="B19" s="20"/>
      <c r="D19" s="6"/>
      <c r="F19" s="108">
        <f>SUM(F7:F18)</f>
        <v>0</v>
      </c>
      <c r="G19" s="17"/>
      <c r="H19" s="17"/>
      <c r="I19" s="108">
        <f>SUM(I7:I18)</f>
        <v>0</v>
      </c>
      <c r="J19" s="6"/>
      <c r="K19" s="15"/>
      <c r="M19" s="8"/>
    </row>
    <row r="20" spans="1:13" s="2" customFormat="1" ht="15.6" customHeight="1" x14ac:dyDescent="0.2">
      <c r="B20" s="20"/>
      <c r="D20" s="6"/>
      <c r="F20" s="21"/>
      <c r="G20" s="17"/>
      <c r="H20" s="17"/>
      <c r="I20" s="21"/>
      <c r="J20" s="6"/>
      <c r="K20" s="15"/>
      <c r="M20" s="8"/>
    </row>
    <row r="21" spans="1:13" s="2" customFormat="1" ht="51" x14ac:dyDescent="0.2">
      <c r="B21" s="98" t="s">
        <v>65</v>
      </c>
      <c r="C21" s="97" t="s">
        <v>66</v>
      </c>
      <c r="D21" s="99" t="s">
        <v>67</v>
      </c>
      <c r="F21" s="109">
        <f>IF(kostenmethode_9="loonkosten plus vaste-opslag-systematiek",SUM(F7:F15)*0.5,)</f>
        <v>0</v>
      </c>
      <c r="G21" s="21"/>
      <c r="H21" s="21"/>
      <c r="I21" s="109">
        <f>IF(kostenmethode_9="loonkosten plus vaste-opslag-systematiek",SUM(I7:I15)*0.5,)</f>
        <v>0</v>
      </c>
      <c r="J21" s="6"/>
      <c r="K21" s="71" t="s">
        <v>34</v>
      </c>
      <c r="M21" s="8"/>
    </row>
    <row r="22" spans="1:13" s="9" customFormat="1" ht="15.6" customHeight="1" thickBot="1" x14ac:dyDescent="0.25">
      <c r="B22" s="72"/>
      <c r="C22" s="73"/>
      <c r="D22" s="74"/>
      <c r="E22" s="73"/>
      <c r="F22" s="110">
        <f>F21+F19</f>
        <v>0</v>
      </c>
      <c r="G22" s="74"/>
      <c r="H22" s="73"/>
      <c r="I22" s="110">
        <f>I21+I19</f>
        <v>0</v>
      </c>
      <c r="J22" s="74"/>
      <c r="K22" s="94">
        <f>+F22+I22</f>
        <v>0</v>
      </c>
    </row>
    <row r="23" spans="1:13" s="9" customFormat="1" ht="15.6" customHeight="1" thickBot="1" x14ac:dyDescent="0.25">
      <c r="D23" s="10"/>
      <c r="F23" s="10"/>
      <c r="G23" s="10"/>
      <c r="I23" s="10"/>
      <c r="J23" s="10"/>
      <c r="K23" s="7"/>
      <c r="M23" s="13"/>
    </row>
    <row r="24" spans="1:13" s="2" customFormat="1" ht="23.25" customHeight="1" x14ac:dyDescent="0.2">
      <c r="A24" s="9" t="s">
        <v>5</v>
      </c>
      <c r="B24" s="65" t="s">
        <v>8</v>
      </c>
      <c r="C24" s="66"/>
      <c r="D24" s="75"/>
      <c r="E24" s="68" t="s">
        <v>27</v>
      </c>
      <c r="F24" s="67"/>
      <c r="G24" s="67"/>
      <c r="H24" s="66" t="s">
        <v>28</v>
      </c>
      <c r="I24" s="67"/>
      <c r="J24" s="67"/>
      <c r="K24" s="69"/>
      <c r="M24" s="8"/>
    </row>
    <row r="25" spans="1:13" s="9" customFormat="1" ht="21.75" customHeight="1" x14ac:dyDescent="0.2">
      <c r="B25" s="70" t="s">
        <v>10</v>
      </c>
      <c r="D25" s="10" t="s">
        <v>11</v>
      </c>
      <c r="E25" s="9" t="s">
        <v>17</v>
      </c>
      <c r="F25" s="10" t="s">
        <v>22</v>
      </c>
      <c r="G25" s="10"/>
      <c r="H25" s="9" t="s">
        <v>17</v>
      </c>
      <c r="I25" s="10" t="s">
        <v>22</v>
      </c>
      <c r="J25" s="10"/>
      <c r="K25" s="15"/>
      <c r="M25" s="13"/>
    </row>
    <row r="26" spans="1:13" s="2" customFormat="1" ht="15.6" customHeight="1" x14ac:dyDescent="0.2">
      <c r="A26" s="9"/>
      <c r="B26" s="90"/>
      <c r="C26" s="9"/>
      <c r="D26" s="91"/>
      <c r="E26" s="91"/>
      <c r="F26" s="92">
        <f t="shared" ref="F26:F33" si="2">D26*E26</f>
        <v>0</v>
      </c>
      <c r="G26" s="18"/>
      <c r="H26" s="91"/>
      <c r="I26" s="92">
        <f t="shared" ref="I26:I33" si="3">D26*H26</f>
        <v>0</v>
      </c>
      <c r="J26" s="22"/>
      <c r="K26" s="76"/>
      <c r="M26" s="8"/>
    </row>
    <row r="27" spans="1:13" s="2" customFormat="1" ht="15.6" customHeight="1" x14ac:dyDescent="0.2">
      <c r="A27" s="9"/>
      <c r="B27" s="90"/>
      <c r="C27" s="9"/>
      <c r="D27" s="91"/>
      <c r="E27" s="91"/>
      <c r="F27" s="92">
        <f t="shared" si="2"/>
        <v>0</v>
      </c>
      <c r="G27" s="18"/>
      <c r="H27" s="91"/>
      <c r="I27" s="92">
        <f t="shared" si="3"/>
        <v>0</v>
      </c>
      <c r="J27" s="22"/>
      <c r="K27" s="76"/>
      <c r="M27" s="8"/>
    </row>
    <row r="28" spans="1:13" s="2" customFormat="1" ht="15.6" customHeight="1" x14ac:dyDescent="0.2">
      <c r="A28" s="9"/>
      <c r="B28" s="90"/>
      <c r="C28" s="9"/>
      <c r="D28" s="91"/>
      <c r="E28" s="91"/>
      <c r="F28" s="92">
        <f t="shared" si="2"/>
        <v>0</v>
      </c>
      <c r="G28" s="18"/>
      <c r="H28" s="91"/>
      <c r="I28" s="92">
        <f t="shared" si="3"/>
        <v>0</v>
      </c>
      <c r="J28" s="22"/>
      <c r="K28" s="76"/>
      <c r="M28" s="8"/>
    </row>
    <row r="29" spans="1:13" s="2" customFormat="1" ht="15.6" customHeight="1" x14ac:dyDescent="0.2">
      <c r="A29" s="9"/>
      <c r="B29" s="90"/>
      <c r="C29" s="9"/>
      <c r="D29" s="91"/>
      <c r="E29" s="91"/>
      <c r="F29" s="92">
        <f t="shared" si="2"/>
        <v>0</v>
      </c>
      <c r="G29" s="18"/>
      <c r="H29" s="91"/>
      <c r="I29" s="92">
        <f t="shared" si="3"/>
        <v>0</v>
      </c>
      <c r="J29" s="22"/>
      <c r="K29" s="76"/>
      <c r="M29" s="8"/>
    </row>
    <row r="30" spans="1:13" s="2" customFormat="1" ht="15.6" customHeight="1" x14ac:dyDescent="0.2">
      <c r="A30" s="9"/>
      <c r="B30" s="90"/>
      <c r="C30" s="9"/>
      <c r="D30" s="91"/>
      <c r="E30" s="91"/>
      <c r="F30" s="92">
        <f t="shared" si="2"/>
        <v>0</v>
      </c>
      <c r="G30" s="18"/>
      <c r="H30" s="91"/>
      <c r="I30" s="92">
        <f t="shared" si="3"/>
        <v>0</v>
      </c>
      <c r="J30" s="22"/>
      <c r="K30" s="76"/>
      <c r="M30" s="8"/>
    </row>
    <row r="31" spans="1:13" s="2" customFormat="1" ht="15.6" customHeight="1" x14ac:dyDescent="0.2">
      <c r="A31" s="9"/>
      <c r="B31" s="90"/>
      <c r="C31" s="9"/>
      <c r="D31" s="91"/>
      <c r="E31" s="91"/>
      <c r="F31" s="92">
        <f t="shared" si="2"/>
        <v>0</v>
      </c>
      <c r="G31" s="18"/>
      <c r="H31" s="91"/>
      <c r="I31" s="92">
        <f t="shared" si="3"/>
        <v>0</v>
      </c>
      <c r="J31" s="22"/>
      <c r="K31" s="76"/>
      <c r="M31" s="8"/>
    </row>
    <row r="32" spans="1:13" s="2" customFormat="1" ht="15.6" customHeight="1" x14ac:dyDescent="0.2">
      <c r="B32" s="90"/>
      <c r="D32" s="91"/>
      <c r="E32" s="91"/>
      <c r="F32" s="92">
        <f t="shared" si="2"/>
        <v>0</v>
      </c>
      <c r="G32" s="18"/>
      <c r="H32" s="91"/>
      <c r="I32" s="92">
        <f t="shared" si="3"/>
        <v>0</v>
      </c>
      <c r="J32" s="22"/>
      <c r="K32" s="76"/>
      <c r="M32" s="8"/>
    </row>
    <row r="33" spans="1:13" s="2" customFormat="1" ht="15.6" customHeight="1" x14ac:dyDescent="0.2">
      <c r="B33" s="90"/>
      <c r="D33" s="91"/>
      <c r="E33" s="91"/>
      <c r="F33" s="107">
        <f t="shared" si="2"/>
        <v>0</v>
      </c>
      <c r="G33" s="18"/>
      <c r="H33" s="91"/>
      <c r="I33" s="107">
        <f t="shared" si="3"/>
        <v>0</v>
      </c>
      <c r="J33" s="22"/>
      <c r="K33" s="76" t="s">
        <v>31</v>
      </c>
      <c r="M33" s="8"/>
    </row>
    <row r="34" spans="1:13" s="9" customFormat="1" ht="15.6" customHeight="1" thickBot="1" x14ac:dyDescent="0.25">
      <c r="B34" s="77"/>
      <c r="C34" s="78"/>
      <c r="D34" s="79"/>
      <c r="E34" s="80"/>
      <c r="F34" s="110">
        <f>SUM(F26:F33)</f>
        <v>0</v>
      </c>
      <c r="G34" s="80"/>
      <c r="H34" s="81"/>
      <c r="I34" s="110">
        <f>SUM(I26:I33)</f>
        <v>0</v>
      </c>
      <c r="J34" s="79"/>
      <c r="K34" s="94">
        <f>I34+F34</f>
        <v>0</v>
      </c>
      <c r="M34" s="13"/>
    </row>
    <row r="35" spans="1:13" s="2" customFormat="1" ht="15.6" customHeight="1" thickBot="1" x14ac:dyDescent="0.25">
      <c r="A35" s="9"/>
      <c r="D35" s="6"/>
      <c r="F35" s="6"/>
      <c r="G35" s="6"/>
      <c r="I35" s="6"/>
      <c r="J35" s="6"/>
      <c r="K35" s="7"/>
      <c r="M35" s="8"/>
    </row>
    <row r="36" spans="1:13" s="2" customFormat="1" ht="21" customHeight="1" x14ac:dyDescent="0.2">
      <c r="A36" s="9" t="s">
        <v>9</v>
      </c>
      <c r="B36" s="82" t="s">
        <v>23</v>
      </c>
      <c r="C36" s="83"/>
      <c r="D36" s="67"/>
      <c r="E36" s="68" t="s">
        <v>27</v>
      </c>
      <c r="F36" s="67"/>
      <c r="G36" s="67"/>
      <c r="H36" s="66" t="s">
        <v>28</v>
      </c>
      <c r="I36" s="67"/>
      <c r="J36" s="67"/>
      <c r="K36" s="69"/>
      <c r="M36" s="8"/>
    </row>
    <row r="37" spans="1:13" s="9" customFormat="1" ht="24.75" customHeight="1" x14ac:dyDescent="0.2">
      <c r="B37" s="70" t="s">
        <v>25</v>
      </c>
      <c r="D37" s="10"/>
      <c r="F37" s="10" t="s">
        <v>18</v>
      </c>
      <c r="G37" s="10"/>
      <c r="I37" s="10" t="s">
        <v>18</v>
      </c>
      <c r="J37" s="10"/>
      <c r="K37" s="15"/>
      <c r="M37" s="13"/>
    </row>
    <row r="38" spans="1:13" s="2" customFormat="1" ht="15.6" customHeight="1" x14ac:dyDescent="0.2">
      <c r="B38" s="90"/>
      <c r="D38" s="6"/>
      <c r="F38" s="91"/>
      <c r="G38" s="18"/>
      <c r="H38" s="18"/>
      <c r="I38" s="91"/>
      <c r="J38" s="18"/>
      <c r="K38" s="84"/>
      <c r="M38" s="8"/>
    </row>
    <row r="39" spans="1:13" s="2" customFormat="1" ht="15.6" customHeight="1" x14ac:dyDescent="0.2">
      <c r="B39" s="90"/>
      <c r="D39" s="6"/>
      <c r="F39" s="91"/>
      <c r="G39" s="18"/>
      <c r="H39" s="18"/>
      <c r="I39" s="91"/>
      <c r="J39" s="18"/>
      <c r="K39" s="84"/>
      <c r="M39" s="8"/>
    </row>
    <row r="40" spans="1:13" s="2" customFormat="1" ht="15.6" customHeight="1" x14ac:dyDescent="0.2">
      <c r="B40" s="90"/>
      <c r="D40" s="6"/>
      <c r="F40" s="91"/>
      <c r="G40" s="18"/>
      <c r="H40" s="18"/>
      <c r="I40" s="91"/>
      <c r="J40" s="18"/>
      <c r="K40" s="84"/>
      <c r="M40" s="8"/>
    </row>
    <row r="41" spans="1:13" s="2" customFormat="1" ht="15.6" customHeight="1" x14ac:dyDescent="0.2">
      <c r="B41" s="90"/>
      <c r="D41" s="6"/>
      <c r="F41" s="91"/>
      <c r="G41" s="18"/>
      <c r="H41" s="18"/>
      <c r="I41" s="91"/>
      <c r="J41" s="18"/>
      <c r="K41" s="84"/>
      <c r="M41" s="8"/>
    </row>
    <row r="42" spans="1:13" s="2" customFormat="1" ht="15.6" customHeight="1" x14ac:dyDescent="0.2">
      <c r="B42" s="90"/>
      <c r="D42" s="6"/>
      <c r="F42" s="91"/>
      <c r="G42" s="18"/>
      <c r="H42" s="18"/>
      <c r="I42" s="91"/>
      <c r="J42" s="18"/>
      <c r="K42" s="84"/>
      <c r="M42" s="8"/>
    </row>
    <row r="43" spans="1:13" s="2" customFormat="1" ht="15.6" customHeight="1" x14ac:dyDescent="0.2">
      <c r="B43" s="90"/>
      <c r="D43" s="6"/>
      <c r="F43" s="91"/>
      <c r="G43" s="18"/>
      <c r="H43" s="18"/>
      <c r="I43" s="91"/>
      <c r="J43" s="18"/>
      <c r="K43" s="84"/>
      <c r="M43" s="8"/>
    </row>
    <row r="44" spans="1:13" s="2" customFormat="1" ht="15.6" customHeight="1" x14ac:dyDescent="0.2">
      <c r="B44" s="90"/>
      <c r="D44" s="6"/>
      <c r="F44" s="91"/>
      <c r="G44" s="18"/>
      <c r="H44" s="18"/>
      <c r="I44" s="91"/>
      <c r="J44" s="18"/>
      <c r="K44" s="84"/>
      <c r="M44" s="8"/>
    </row>
    <row r="45" spans="1:13" s="2" customFormat="1" ht="15.6" customHeight="1" x14ac:dyDescent="0.2">
      <c r="B45" s="90"/>
      <c r="D45" s="6"/>
      <c r="F45" s="91"/>
      <c r="G45" s="18"/>
      <c r="H45" s="18"/>
      <c r="I45" s="91"/>
      <c r="J45" s="18"/>
      <c r="K45" s="84"/>
      <c r="M45" s="8"/>
    </row>
    <row r="46" spans="1:13" s="2" customFormat="1" ht="15.6" customHeight="1" x14ac:dyDescent="0.2">
      <c r="B46" s="90"/>
      <c r="D46" s="6"/>
      <c r="F46" s="111"/>
      <c r="G46" s="18"/>
      <c r="H46" s="23"/>
      <c r="I46" s="111"/>
      <c r="J46" s="18"/>
      <c r="K46" s="84" t="s">
        <v>32</v>
      </c>
      <c r="M46" s="8"/>
    </row>
    <row r="47" spans="1:13" s="9" customFormat="1" ht="15.6" customHeight="1" thickBot="1" x14ac:dyDescent="0.25">
      <c r="B47" s="72"/>
      <c r="C47" s="73"/>
      <c r="D47" s="74"/>
      <c r="E47" s="73"/>
      <c r="F47" s="110">
        <f>SUM(F38:F46)</f>
        <v>0</v>
      </c>
      <c r="G47" s="80"/>
      <c r="H47" s="80"/>
      <c r="I47" s="110">
        <f>SUM(I38:I46)</f>
        <v>0</v>
      </c>
      <c r="J47" s="80"/>
      <c r="K47" s="94">
        <f>I47+F47</f>
        <v>0</v>
      </c>
      <c r="M47" s="13"/>
    </row>
    <row r="48" spans="1:13" s="9" customFormat="1" ht="15.6" customHeight="1" thickBot="1" x14ac:dyDescent="0.25">
      <c r="D48" s="10"/>
      <c r="F48" s="10"/>
      <c r="G48" s="10"/>
      <c r="I48" s="10"/>
      <c r="J48" s="10"/>
      <c r="K48" s="7"/>
      <c r="M48" s="13"/>
    </row>
    <row r="49" spans="1:13" s="9" customFormat="1" ht="15.6" customHeight="1" thickBot="1" x14ac:dyDescent="0.3">
      <c r="B49" s="3" t="s">
        <v>41</v>
      </c>
      <c r="C49" s="24">
        <f>Deelnemer_9</f>
        <v>0</v>
      </c>
      <c r="D49" s="10"/>
      <c r="F49" s="10"/>
      <c r="G49" s="10"/>
      <c r="I49" s="10"/>
      <c r="J49" s="10"/>
      <c r="K49" s="7"/>
      <c r="M49" s="13"/>
    </row>
    <row r="50" spans="1:13" s="9" customFormat="1" ht="15.6" customHeight="1" thickBot="1" x14ac:dyDescent="0.3">
      <c r="B50" s="3" t="s">
        <v>39</v>
      </c>
      <c r="C50" s="24">
        <f>Projecttitel</f>
        <v>0</v>
      </c>
      <c r="D50" s="10"/>
      <c r="F50" s="10"/>
      <c r="G50" s="10"/>
      <c r="I50" s="10"/>
      <c r="J50" s="10"/>
      <c r="K50" s="7"/>
      <c r="M50" s="13"/>
    </row>
    <row r="51" spans="1:13" s="9" customFormat="1" ht="15.6" customHeight="1" x14ac:dyDescent="0.25">
      <c r="B51" s="14"/>
      <c r="D51" s="10"/>
      <c r="F51" s="10"/>
      <c r="G51" s="10"/>
      <c r="I51" s="10"/>
      <c r="J51" s="10"/>
      <c r="K51" s="7"/>
      <c r="M51" s="13"/>
    </row>
    <row r="52" spans="1:13" s="2" customFormat="1" ht="15.6" customHeight="1" thickBot="1" x14ac:dyDescent="0.25">
      <c r="D52" s="6"/>
      <c r="F52" s="6"/>
      <c r="G52" s="6"/>
      <c r="I52" s="6"/>
      <c r="J52" s="6"/>
      <c r="K52" s="7"/>
      <c r="M52" s="8"/>
    </row>
    <row r="53" spans="1:13" s="2" customFormat="1" ht="21" customHeight="1" x14ac:dyDescent="0.2">
      <c r="A53" s="9" t="s">
        <v>12</v>
      </c>
      <c r="B53" s="65" t="s">
        <v>13</v>
      </c>
      <c r="C53" s="66"/>
      <c r="D53" s="75"/>
      <c r="E53" s="68" t="s">
        <v>27</v>
      </c>
      <c r="F53" s="67"/>
      <c r="G53" s="67"/>
      <c r="H53" s="66" t="s">
        <v>28</v>
      </c>
      <c r="I53" s="67"/>
      <c r="J53" s="67"/>
      <c r="K53" s="69"/>
      <c r="M53" s="8"/>
    </row>
    <row r="54" spans="1:13" s="9" customFormat="1" ht="23.25" customHeight="1" x14ac:dyDescent="0.2">
      <c r="B54" s="70" t="s">
        <v>20</v>
      </c>
      <c r="D54" s="10"/>
      <c r="F54" s="10" t="s">
        <v>18</v>
      </c>
      <c r="G54" s="10"/>
      <c r="I54" s="10" t="s">
        <v>18</v>
      </c>
      <c r="J54" s="10"/>
      <c r="K54" s="15"/>
      <c r="M54" s="13"/>
    </row>
    <row r="55" spans="1:13" s="2" customFormat="1" ht="15.6" customHeight="1" x14ac:dyDescent="0.2">
      <c r="A55" s="9"/>
      <c r="B55" s="90"/>
      <c r="D55" s="10"/>
      <c r="F55" s="91"/>
      <c r="G55" s="18"/>
      <c r="H55" s="18"/>
      <c r="I55" s="91"/>
      <c r="J55" s="18"/>
      <c r="K55" s="84"/>
      <c r="M55" s="8"/>
    </row>
    <row r="56" spans="1:13" s="2" customFormat="1" ht="15.6" customHeight="1" x14ac:dyDescent="0.2">
      <c r="A56" s="9"/>
      <c r="B56" s="90"/>
      <c r="D56" s="10"/>
      <c r="F56" s="91"/>
      <c r="G56" s="18"/>
      <c r="H56" s="18"/>
      <c r="I56" s="91"/>
      <c r="J56" s="18"/>
      <c r="K56" s="84"/>
      <c r="M56" s="8"/>
    </row>
    <row r="57" spans="1:13" s="2" customFormat="1" ht="15.6" customHeight="1" x14ac:dyDescent="0.2">
      <c r="A57" s="9"/>
      <c r="B57" s="90"/>
      <c r="D57" s="10"/>
      <c r="F57" s="91"/>
      <c r="G57" s="18"/>
      <c r="H57" s="18"/>
      <c r="I57" s="91"/>
      <c r="J57" s="18"/>
      <c r="K57" s="84"/>
      <c r="M57" s="8"/>
    </row>
    <row r="58" spans="1:13" s="2" customFormat="1" ht="15.6" customHeight="1" x14ac:dyDescent="0.2">
      <c r="A58" s="9"/>
      <c r="B58" s="90"/>
      <c r="D58" s="10"/>
      <c r="F58" s="91"/>
      <c r="G58" s="18"/>
      <c r="H58" s="18"/>
      <c r="I58" s="91"/>
      <c r="J58" s="18"/>
      <c r="K58" s="84"/>
      <c r="M58" s="8"/>
    </row>
    <row r="59" spans="1:13" s="2" customFormat="1" ht="15.6" customHeight="1" x14ac:dyDescent="0.2">
      <c r="A59" s="9"/>
      <c r="B59" s="90"/>
      <c r="D59" s="10"/>
      <c r="F59" s="91"/>
      <c r="G59" s="18"/>
      <c r="H59" s="18"/>
      <c r="I59" s="91"/>
      <c r="J59" s="18"/>
      <c r="K59" s="84"/>
      <c r="M59" s="8"/>
    </row>
    <row r="60" spans="1:13" s="2" customFormat="1" ht="15.6" customHeight="1" x14ac:dyDescent="0.2">
      <c r="A60" s="9"/>
      <c r="B60" s="90"/>
      <c r="D60" s="10"/>
      <c r="F60" s="91"/>
      <c r="G60" s="18"/>
      <c r="H60" s="18"/>
      <c r="I60" s="91"/>
      <c r="J60" s="18"/>
      <c r="K60" s="84"/>
      <c r="M60" s="8"/>
    </row>
    <row r="61" spans="1:13" s="2" customFormat="1" ht="15.6" customHeight="1" x14ac:dyDescent="0.2">
      <c r="A61" s="9"/>
      <c r="B61" s="90"/>
      <c r="D61" s="10"/>
      <c r="F61" s="91"/>
      <c r="G61" s="18"/>
      <c r="H61" s="18"/>
      <c r="I61" s="91"/>
      <c r="J61" s="18"/>
      <c r="K61" s="84"/>
      <c r="M61" s="8"/>
    </row>
    <row r="62" spans="1:13" s="2" customFormat="1" ht="15.6" customHeight="1" x14ac:dyDescent="0.2">
      <c r="A62" s="9"/>
      <c r="B62" s="90"/>
      <c r="D62" s="10"/>
      <c r="F62" s="91"/>
      <c r="G62" s="18"/>
      <c r="H62" s="18"/>
      <c r="I62" s="91"/>
      <c r="J62" s="18"/>
      <c r="K62" s="84"/>
      <c r="M62" s="8"/>
    </row>
    <row r="63" spans="1:13" s="9" customFormat="1" ht="15.6" customHeight="1" x14ac:dyDescent="0.2">
      <c r="B63" s="90"/>
      <c r="D63" s="10"/>
      <c r="E63" s="2"/>
      <c r="F63" s="91"/>
      <c r="G63" s="18"/>
      <c r="H63" s="25"/>
      <c r="I63" s="91"/>
      <c r="J63" s="18"/>
      <c r="K63" s="84"/>
      <c r="M63" s="13"/>
    </row>
    <row r="64" spans="1:13" s="9" customFormat="1" ht="15.6" customHeight="1" x14ac:dyDescent="0.2">
      <c r="B64" s="90"/>
      <c r="D64" s="10"/>
      <c r="E64" s="2"/>
      <c r="F64" s="91"/>
      <c r="G64" s="18"/>
      <c r="H64" s="18"/>
      <c r="I64" s="91"/>
      <c r="J64" s="21"/>
      <c r="K64" s="84"/>
      <c r="M64" s="13"/>
    </row>
    <row r="65" spans="1:13" s="9" customFormat="1" ht="15.6" customHeight="1" x14ac:dyDescent="0.2">
      <c r="B65" s="90"/>
      <c r="D65" s="10"/>
      <c r="E65" s="2"/>
      <c r="F65" s="91"/>
      <c r="G65" s="18"/>
      <c r="H65" s="18"/>
      <c r="I65" s="91"/>
      <c r="J65" s="21"/>
      <c r="K65" s="84"/>
      <c r="M65" s="13"/>
    </row>
    <row r="66" spans="1:13" s="9" customFormat="1" ht="15.6" customHeight="1" x14ac:dyDescent="0.2">
      <c r="B66" s="90"/>
      <c r="D66" s="10"/>
      <c r="E66" s="2"/>
      <c r="F66" s="91"/>
      <c r="G66" s="18"/>
      <c r="H66" s="18"/>
      <c r="I66" s="91"/>
      <c r="J66" s="21"/>
      <c r="K66" s="84"/>
      <c r="M66" s="13"/>
    </row>
    <row r="67" spans="1:13" s="9" customFormat="1" ht="15.6" customHeight="1" x14ac:dyDescent="0.2">
      <c r="B67" s="90"/>
      <c r="D67" s="10"/>
      <c r="E67" s="2"/>
      <c r="F67" s="91"/>
      <c r="G67" s="18"/>
      <c r="H67" s="18"/>
      <c r="I67" s="91"/>
      <c r="J67" s="21"/>
      <c r="K67" s="84"/>
      <c r="M67" s="13"/>
    </row>
    <row r="68" spans="1:13" s="9" customFormat="1" ht="15.6" customHeight="1" x14ac:dyDescent="0.2">
      <c r="B68" s="90"/>
      <c r="D68" s="10"/>
      <c r="E68" s="2"/>
      <c r="F68" s="91"/>
      <c r="G68" s="18"/>
      <c r="H68" s="18"/>
      <c r="I68" s="91"/>
      <c r="J68" s="21"/>
      <c r="K68" s="84"/>
      <c r="M68" s="13"/>
    </row>
    <row r="69" spans="1:13" s="9" customFormat="1" ht="15.6" customHeight="1" x14ac:dyDescent="0.2">
      <c r="B69" s="90"/>
      <c r="D69" s="10"/>
      <c r="E69" s="2"/>
      <c r="F69" s="111"/>
      <c r="G69" s="18"/>
      <c r="H69" s="25"/>
      <c r="I69" s="111"/>
      <c r="J69" s="21"/>
      <c r="K69" s="84" t="s">
        <v>33</v>
      </c>
      <c r="M69" s="13"/>
    </row>
    <row r="70" spans="1:13" s="9" customFormat="1" ht="15.6" customHeight="1" thickBot="1" x14ac:dyDescent="0.25">
      <c r="B70" s="72"/>
      <c r="C70" s="73"/>
      <c r="D70" s="74"/>
      <c r="E70" s="73"/>
      <c r="F70" s="110">
        <f>SUM(F55:F69)</f>
        <v>0</v>
      </c>
      <c r="G70" s="80"/>
      <c r="H70" s="80"/>
      <c r="I70" s="110">
        <f>SUM(I55:I69)</f>
        <v>0</v>
      </c>
      <c r="J70" s="80"/>
      <c r="K70" s="103">
        <f>I70+F70</f>
        <v>0</v>
      </c>
      <c r="M70" s="13"/>
    </row>
    <row r="71" spans="1:13" s="9" customFormat="1" ht="13.5" thickBot="1" x14ac:dyDescent="0.25">
      <c r="D71" s="10"/>
      <c r="F71" s="10"/>
      <c r="G71" s="10"/>
      <c r="H71" s="10"/>
      <c r="I71" s="10"/>
      <c r="J71" s="10"/>
      <c r="K71" s="7"/>
      <c r="M71" s="13"/>
    </row>
    <row r="72" spans="1:13" s="26" customFormat="1" ht="21.75" customHeight="1" thickBot="1" x14ac:dyDescent="0.3">
      <c r="A72" s="9" t="s">
        <v>14</v>
      </c>
      <c r="B72" s="85" t="s">
        <v>36</v>
      </c>
      <c r="C72" s="86"/>
      <c r="D72" s="87"/>
      <c r="E72" s="88"/>
      <c r="F72" s="104">
        <f>+F22+F34+F47+F70</f>
        <v>0</v>
      </c>
      <c r="G72" s="89"/>
      <c r="H72" s="89"/>
      <c r="I72" s="104">
        <f>+I22+I34+I47+I70</f>
        <v>0</v>
      </c>
      <c r="J72" s="89"/>
      <c r="K72" s="105">
        <f>F72+I72</f>
        <v>0</v>
      </c>
      <c r="M72" s="27"/>
    </row>
    <row r="73" spans="1:13" s="9" customFormat="1" ht="15.6" customHeight="1" thickBot="1" x14ac:dyDescent="0.3">
      <c r="A73" s="28"/>
      <c r="B73" s="28"/>
      <c r="C73" s="28"/>
      <c r="D73" s="29"/>
      <c r="F73" s="21"/>
      <c r="G73" s="21"/>
      <c r="H73" s="21"/>
      <c r="I73" s="21"/>
      <c r="J73" s="21"/>
      <c r="K73" s="30"/>
      <c r="L73" s="31"/>
      <c r="M73" s="13"/>
    </row>
    <row r="74" spans="1:13" s="2" customFormat="1" ht="21" customHeight="1" x14ac:dyDescent="0.25">
      <c r="A74" s="28"/>
      <c r="B74" s="32" t="s">
        <v>71</v>
      </c>
      <c r="C74" s="33"/>
      <c r="D74" s="34"/>
      <c r="E74" s="35"/>
      <c r="F74" s="36"/>
      <c r="G74" s="36"/>
      <c r="H74" s="37"/>
      <c r="I74" s="36"/>
      <c r="J74" s="37"/>
      <c r="K74" s="106"/>
      <c r="M74" s="8"/>
    </row>
    <row r="75" spans="1:13" s="2" customFormat="1" ht="15.6" customHeight="1" x14ac:dyDescent="0.2">
      <c r="B75" s="20"/>
      <c r="C75" s="38"/>
      <c r="D75" s="39"/>
      <c r="F75" s="6"/>
      <c r="G75" s="6"/>
      <c r="I75" s="6"/>
      <c r="J75" s="40"/>
      <c r="K75" s="15"/>
      <c r="M75" s="8"/>
    </row>
    <row r="76" spans="1:13" ht="15.6" customHeight="1" x14ac:dyDescent="0.25">
      <c r="A76" s="41"/>
      <c r="B76" s="42" t="s">
        <v>57</v>
      </c>
      <c r="C76" s="41"/>
      <c r="D76" s="43"/>
      <c r="K76" s="46"/>
    </row>
    <row r="77" spans="1:13" ht="15.6" customHeight="1" x14ac:dyDescent="0.25">
      <c r="B77" s="48" t="s">
        <v>58</v>
      </c>
      <c r="C77" s="49"/>
      <c r="D77" s="43"/>
      <c r="J77" s="50"/>
      <c r="K77" s="51"/>
    </row>
    <row r="78" spans="1:13" ht="15.6" customHeight="1" x14ac:dyDescent="0.25">
      <c r="A78" s="41"/>
      <c r="B78" s="52"/>
      <c r="C78" s="41"/>
      <c r="D78" s="43"/>
      <c r="J78" s="50"/>
      <c r="K78" s="51"/>
    </row>
    <row r="79" spans="1:13" ht="15.6" customHeight="1" x14ac:dyDescent="0.2">
      <c r="B79" s="48"/>
      <c r="H79" s="53"/>
      <c r="K79" s="46"/>
    </row>
    <row r="80" spans="1:13" s="2" customFormat="1" ht="15.6" customHeight="1" thickBot="1" x14ac:dyDescent="0.25">
      <c r="A80" s="9"/>
      <c r="B80" s="54"/>
      <c r="C80" s="55"/>
      <c r="D80" s="56"/>
      <c r="E80" s="57"/>
      <c r="F80" s="58"/>
      <c r="G80" s="58"/>
      <c r="H80" s="57"/>
      <c r="I80" s="58"/>
      <c r="J80" s="58"/>
      <c r="K80" s="59"/>
      <c r="M80" s="8"/>
    </row>
    <row r="81" spans="6:11" ht="15.6" customHeight="1" x14ac:dyDescent="0.2">
      <c r="F81" s="60"/>
      <c r="G81" s="60"/>
      <c r="I81" s="60"/>
    </row>
    <row r="82" spans="6:11" ht="15.6" customHeight="1" x14ac:dyDescent="0.2">
      <c r="J82" s="50"/>
    </row>
    <row r="84" spans="6:11" ht="15.6" customHeight="1" x14ac:dyDescent="0.2">
      <c r="K84" s="62"/>
    </row>
  </sheetData>
  <sheetProtection sheet="1" selectLockedCells="1"/>
  <dataValidations count="1">
    <dataValidation type="list" showInputMessage="1" showErrorMessage="1" sqref="C21" xr:uid="{8E42BBC7-6A27-487B-B5E5-415CAC45176C}">
      <formula1>"integrale kostensystematiek,loonkosten plus vaste-opslag-systematiek,vaste-uurtarief-systematiek"</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headerFooter alignWithMargins="0">
    <oddHeader>&amp;C&amp;A</oddHeader>
  </headerFooter>
  <rowBreaks count="1" manualBreakCount="1">
    <brk id="48"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
    <pageSetUpPr fitToPage="1"/>
  </sheetPr>
  <dimension ref="A1:M36"/>
  <sheetViews>
    <sheetView zoomScale="75" zoomScaleNormal="75" workbookViewId="0">
      <selection activeCell="C6" sqref="C6"/>
    </sheetView>
  </sheetViews>
  <sheetFormatPr defaultRowHeight="12" x14ac:dyDescent="0.15"/>
  <cols>
    <col min="1" max="1" width="23" style="149" customWidth="1"/>
    <col min="2" max="2" width="35.75" style="149" customWidth="1"/>
    <col min="3" max="3" width="16.125" style="149" customWidth="1"/>
    <col min="4" max="4" width="12.5" style="149" customWidth="1"/>
    <col min="5" max="5" width="1.875" style="149" customWidth="1"/>
    <col min="6" max="6" width="27" style="149" customWidth="1"/>
    <col min="7" max="7" width="16.5" style="149" customWidth="1"/>
    <col min="8" max="8" width="1.875" style="149" customWidth="1"/>
    <col min="9" max="9" width="15.75" style="149" customWidth="1"/>
    <col min="10" max="10" width="1.875" style="149" customWidth="1"/>
    <col min="11" max="11" width="11.375" style="149" customWidth="1"/>
    <col min="12" max="12" width="1.875" style="149" customWidth="1"/>
    <col min="13" max="13" width="11.5" style="149" bestFit="1" customWidth="1"/>
    <col min="14" max="16384" width="9" style="149"/>
  </cols>
  <sheetData>
    <row r="1" spans="1:13" s="112" customFormat="1" ht="16.5" thickBot="1" x14ac:dyDescent="0.3">
      <c r="A1" s="3" t="s">
        <v>39</v>
      </c>
      <c r="B1" s="1">
        <f>Projecttitel</f>
        <v>0</v>
      </c>
      <c r="C1" s="4" t="s">
        <v>59</v>
      </c>
      <c r="D1" s="5" t="str">
        <f>Code</f>
        <v>II201023</v>
      </c>
    </row>
    <row r="2" spans="1:13" s="112" customFormat="1" ht="13.5" thickBot="1" x14ac:dyDescent="0.25"/>
    <row r="3" spans="1:13" s="112" customFormat="1" ht="12.75" x14ac:dyDescent="0.2">
      <c r="A3" s="113"/>
      <c r="B3" s="114"/>
      <c r="C3" s="114"/>
      <c r="D3" s="115"/>
      <c r="E3" s="116" t="s">
        <v>27</v>
      </c>
      <c r="F3" s="117"/>
      <c r="G3" s="115"/>
      <c r="H3" s="118" t="s">
        <v>28</v>
      </c>
      <c r="I3" s="117"/>
      <c r="J3" s="115"/>
      <c r="K3" s="117" t="s">
        <v>51</v>
      </c>
      <c r="L3" s="115"/>
      <c r="M3" s="117" t="s">
        <v>63</v>
      </c>
    </row>
    <row r="4" spans="1:13" s="112" customFormat="1" ht="12.75" x14ac:dyDescent="0.2">
      <c r="A4" s="119"/>
      <c r="B4" s="120" t="s">
        <v>49</v>
      </c>
      <c r="C4" s="152" t="s">
        <v>61</v>
      </c>
      <c r="D4" s="121" t="s">
        <v>18</v>
      </c>
      <c r="E4" s="120"/>
      <c r="F4" s="122" t="s">
        <v>62</v>
      </c>
      <c r="G4" s="121" t="s">
        <v>18</v>
      </c>
      <c r="H4" s="120"/>
      <c r="I4" s="122" t="s">
        <v>62</v>
      </c>
      <c r="J4" s="121"/>
      <c r="K4" s="122" t="s">
        <v>54</v>
      </c>
      <c r="L4" s="121"/>
      <c r="M4" s="122" t="s">
        <v>55</v>
      </c>
    </row>
    <row r="5" spans="1:13" s="112" customFormat="1" ht="12.75" x14ac:dyDescent="0.2">
      <c r="A5" s="119"/>
      <c r="B5" s="120"/>
      <c r="C5" s="152"/>
      <c r="D5" s="121" t="s">
        <v>56</v>
      </c>
      <c r="E5" s="120"/>
      <c r="F5" s="122" t="str">
        <f>CONCATENATE(TEXT(KIS,"0%")," (KIS) of ",TEXT(onderzoek,"0%")," (rest)")</f>
        <v>50% (KIS) of 35% (rest)</v>
      </c>
      <c r="G5" s="121" t="s">
        <v>56</v>
      </c>
      <c r="H5" s="120"/>
      <c r="I5" s="123" t="str">
        <f>TEXT(ontwikkeling,"0%")</f>
        <v>25%</v>
      </c>
      <c r="J5" s="124"/>
      <c r="K5" s="123" t="str">
        <f>TEXT(MKB,"0%")</f>
        <v>10%</v>
      </c>
      <c r="L5" s="125"/>
      <c r="M5" s="122" t="s">
        <v>56</v>
      </c>
    </row>
    <row r="6" spans="1:13" s="112" customFormat="1" ht="12.75" x14ac:dyDescent="0.2">
      <c r="A6" s="126" t="s">
        <v>42</v>
      </c>
      <c r="B6" s="93">
        <f>Penvoerder</f>
        <v>0</v>
      </c>
      <c r="C6" s="162"/>
      <c r="D6" s="153">
        <f>'Begroting penvoerder'!F72</f>
        <v>0</v>
      </c>
      <c r="E6" s="127"/>
      <c r="F6" s="155">
        <f t="shared" ref="F6:F15" si="0">IF(C6="KIS",D6*KIS,D6*onderzoek)</f>
        <v>0</v>
      </c>
      <c r="G6" s="153">
        <f>'Begroting penvoerder'!I72</f>
        <v>0</v>
      </c>
      <c r="H6" s="128"/>
      <c r="I6" s="155">
        <f t="shared" ref="I6:I15" si="1">G6*ontwikkeling</f>
        <v>0</v>
      </c>
      <c r="J6" s="132"/>
      <c r="K6" s="155">
        <f t="shared" ref="K6:K15" si="2">IF(C6="MKB",D6*MKB+G6*MKB,0)</f>
        <v>0</v>
      </c>
      <c r="L6" s="119"/>
      <c r="M6" s="156">
        <f>F6+I6+K6</f>
        <v>0</v>
      </c>
    </row>
    <row r="7" spans="1:13" s="112" customFormat="1" ht="12.75" x14ac:dyDescent="0.2">
      <c r="A7" s="126" t="s">
        <v>43</v>
      </c>
      <c r="B7" s="93">
        <f>Deelnemer_1</f>
        <v>0</v>
      </c>
      <c r="C7" s="162"/>
      <c r="D7" s="153">
        <f>'deelnemer 1'!F72</f>
        <v>0</v>
      </c>
      <c r="E7" s="127"/>
      <c r="F7" s="155">
        <f t="shared" si="0"/>
        <v>0</v>
      </c>
      <c r="G7" s="153">
        <f>'deelnemer 1'!I72</f>
        <v>0</v>
      </c>
      <c r="H7" s="128"/>
      <c r="I7" s="155">
        <f t="shared" si="1"/>
        <v>0</v>
      </c>
      <c r="J7" s="132"/>
      <c r="K7" s="155">
        <f t="shared" si="2"/>
        <v>0</v>
      </c>
      <c r="L7" s="119"/>
      <c r="M7" s="156">
        <f t="shared" ref="M7:M15" si="3">F7+I7+K7</f>
        <v>0</v>
      </c>
    </row>
    <row r="8" spans="1:13" s="112" customFormat="1" ht="12.75" x14ac:dyDescent="0.2">
      <c r="A8" s="126" t="s">
        <v>44</v>
      </c>
      <c r="B8" s="93">
        <f>Deelnemer_2</f>
        <v>0</v>
      </c>
      <c r="C8" s="162"/>
      <c r="D8" s="153">
        <f>'deelnemer 2'!F72</f>
        <v>0</v>
      </c>
      <c r="E8" s="127"/>
      <c r="F8" s="155">
        <f t="shared" si="0"/>
        <v>0</v>
      </c>
      <c r="G8" s="153">
        <f>'deelnemer 2'!I72</f>
        <v>0</v>
      </c>
      <c r="H8" s="128"/>
      <c r="I8" s="155">
        <f t="shared" si="1"/>
        <v>0</v>
      </c>
      <c r="J8" s="132"/>
      <c r="K8" s="155">
        <f t="shared" si="2"/>
        <v>0</v>
      </c>
      <c r="L8" s="119"/>
      <c r="M8" s="156">
        <f t="shared" si="3"/>
        <v>0</v>
      </c>
    </row>
    <row r="9" spans="1:13" s="112" customFormat="1" ht="12.75" x14ac:dyDescent="0.2">
      <c r="A9" s="126" t="s">
        <v>45</v>
      </c>
      <c r="B9" s="93">
        <f>Deelnemer_3</f>
        <v>0</v>
      </c>
      <c r="C9" s="162"/>
      <c r="D9" s="153">
        <f>'deelnemer 3'!F72</f>
        <v>0</v>
      </c>
      <c r="E9" s="127"/>
      <c r="F9" s="155">
        <f t="shared" si="0"/>
        <v>0</v>
      </c>
      <c r="G9" s="153">
        <f>'deelnemer 3'!I72</f>
        <v>0</v>
      </c>
      <c r="H9" s="128"/>
      <c r="I9" s="155">
        <f t="shared" si="1"/>
        <v>0</v>
      </c>
      <c r="J9" s="132"/>
      <c r="K9" s="155">
        <f t="shared" si="2"/>
        <v>0</v>
      </c>
      <c r="L9" s="132"/>
      <c r="M9" s="156">
        <f t="shared" si="3"/>
        <v>0</v>
      </c>
    </row>
    <row r="10" spans="1:13" s="112" customFormat="1" ht="12.75" x14ac:dyDescent="0.2">
      <c r="A10" s="126" t="s">
        <v>46</v>
      </c>
      <c r="B10" s="93">
        <f>Deelnemer_4</f>
        <v>0</v>
      </c>
      <c r="C10" s="162"/>
      <c r="D10" s="153">
        <f>'deelnemer 4'!F72</f>
        <v>0</v>
      </c>
      <c r="E10" s="127"/>
      <c r="F10" s="155">
        <f t="shared" si="0"/>
        <v>0</v>
      </c>
      <c r="G10" s="153">
        <f>'deelnemer 4'!I72</f>
        <v>0</v>
      </c>
      <c r="H10" s="128"/>
      <c r="I10" s="155">
        <f t="shared" si="1"/>
        <v>0</v>
      </c>
      <c r="J10" s="132"/>
      <c r="K10" s="155">
        <f t="shared" si="2"/>
        <v>0</v>
      </c>
      <c r="L10" s="132"/>
      <c r="M10" s="156">
        <f t="shared" si="3"/>
        <v>0</v>
      </c>
    </row>
    <row r="11" spans="1:13" s="112" customFormat="1" ht="12.75" x14ac:dyDescent="0.2">
      <c r="A11" s="126" t="s">
        <v>47</v>
      </c>
      <c r="B11" s="93">
        <f>Deelnemer_5</f>
        <v>0</v>
      </c>
      <c r="C11" s="162"/>
      <c r="D11" s="153">
        <f>'deelnemer 5'!F72</f>
        <v>0</v>
      </c>
      <c r="E11" s="127"/>
      <c r="F11" s="155">
        <f t="shared" si="0"/>
        <v>0</v>
      </c>
      <c r="G11" s="153">
        <f>'deelnemer 5'!I72</f>
        <v>0</v>
      </c>
      <c r="H11" s="128"/>
      <c r="I11" s="155">
        <f t="shared" si="1"/>
        <v>0</v>
      </c>
      <c r="J11" s="132"/>
      <c r="K11" s="155">
        <f t="shared" si="2"/>
        <v>0</v>
      </c>
      <c r="L11" s="132"/>
      <c r="M11" s="156">
        <f t="shared" si="3"/>
        <v>0</v>
      </c>
    </row>
    <row r="12" spans="1:13" s="112" customFormat="1" ht="12.75" x14ac:dyDescent="0.2">
      <c r="A12" s="126" t="s">
        <v>48</v>
      </c>
      <c r="B12" s="93">
        <f>Deelnemer_6</f>
        <v>0</v>
      </c>
      <c r="C12" s="162"/>
      <c r="D12" s="153">
        <f>'deelnemer 6'!F72</f>
        <v>0</v>
      </c>
      <c r="E12" s="127"/>
      <c r="F12" s="155">
        <f t="shared" si="0"/>
        <v>0</v>
      </c>
      <c r="G12" s="153">
        <f>'deelnemer 6'!I72</f>
        <v>0</v>
      </c>
      <c r="H12" s="128"/>
      <c r="I12" s="155">
        <f t="shared" si="1"/>
        <v>0</v>
      </c>
      <c r="J12" s="132"/>
      <c r="K12" s="155">
        <f t="shared" si="2"/>
        <v>0</v>
      </c>
      <c r="L12" s="132"/>
      <c r="M12" s="156">
        <f t="shared" si="3"/>
        <v>0</v>
      </c>
    </row>
    <row r="13" spans="1:13" s="112" customFormat="1" ht="12.75" x14ac:dyDescent="0.2">
      <c r="A13" s="126" t="s">
        <v>68</v>
      </c>
      <c r="B13" s="93">
        <f>Deelnemer_7</f>
        <v>0</v>
      </c>
      <c r="C13" s="162"/>
      <c r="D13" s="153">
        <f>'deelnemer 7'!F72</f>
        <v>0</v>
      </c>
      <c r="E13" s="127"/>
      <c r="F13" s="155">
        <f t="shared" si="0"/>
        <v>0</v>
      </c>
      <c r="G13" s="153">
        <f>'deelnemer 7'!I72</f>
        <v>0</v>
      </c>
      <c r="H13" s="128"/>
      <c r="I13" s="155">
        <f t="shared" si="1"/>
        <v>0</v>
      </c>
      <c r="J13" s="132"/>
      <c r="K13" s="155">
        <f t="shared" si="2"/>
        <v>0</v>
      </c>
      <c r="L13" s="132"/>
      <c r="M13" s="156">
        <f t="shared" si="3"/>
        <v>0</v>
      </c>
    </row>
    <row r="14" spans="1:13" s="112" customFormat="1" ht="12.75" x14ac:dyDescent="0.2">
      <c r="A14" s="126" t="s">
        <v>69</v>
      </c>
      <c r="B14" s="93">
        <f>Deelnemer_8</f>
        <v>0</v>
      </c>
      <c r="C14" s="162"/>
      <c r="D14" s="153">
        <f>'deelnemer 8'!F72</f>
        <v>0</v>
      </c>
      <c r="E14" s="127"/>
      <c r="F14" s="155">
        <f t="shared" si="0"/>
        <v>0</v>
      </c>
      <c r="G14" s="153">
        <f>'deelnemer 8'!I72</f>
        <v>0</v>
      </c>
      <c r="H14" s="128"/>
      <c r="I14" s="155">
        <f t="shared" si="1"/>
        <v>0</v>
      </c>
      <c r="J14" s="132"/>
      <c r="K14" s="155">
        <f t="shared" si="2"/>
        <v>0</v>
      </c>
      <c r="L14" s="132"/>
      <c r="M14" s="156">
        <f t="shared" si="3"/>
        <v>0</v>
      </c>
    </row>
    <row r="15" spans="1:13" s="112" customFormat="1" ht="12.75" x14ac:dyDescent="0.2">
      <c r="A15" s="126" t="s">
        <v>70</v>
      </c>
      <c r="B15" s="93">
        <f>Deelnemer_9</f>
        <v>0</v>
      </c>
      <c r="C15" s="162"/>
      <c r="D15" s="153">
        <f>'deelnemer 9'!F72</f>
        <v>0</v>
      </c>
      <c r="E15" s="127"/>
      <c r="F15" s="155">
        <f t="shared" si="0"/>
        <v>0</v>
      </c>
      <c r="G15" s="153">
        <f>'deelnemer 9'!I72</f>
        <v>0</v>
      </c>
      <c r="H15" s="128"/>
      <c r="I15" s="155">
        <f t="shared" si="1"/>
        <v>0</v>
      </c>
      <c r="J15" s="132"/>
      <c r="K15" s="155">
        <f t="shared" si="2"/>
        <v>0</v>
      </c>
      <c r="L15" s="132"/>
      <c r="M15" s="156">
        <f t="shared" si="3"/>
        <v>0</v>
      </c>
    </row>
    <row r="16" spans="1:13" s="112" customFormat="1" ht="12.75" x14ac:dyDescent="0.2">
      <c r="A16" s="119"/>
      <c r="B16" s="129"/>
      <c r="C16" s="129"/>
      <c r="D16" s="130"/>
      <c r="E16" s="127"/>
      <c r="F16" s="131"/>
      <c r="G16" s="130"/>
      <c r="H16" s="128"/>
      <c r="I16" s="131"/>
      <c r="J16" s="132"/>
      <c r="K16" s="131"/>
      <c r="L16" s="132"/>
      <c r="M16" s="133"/>
    </row>
    <row r="17" spans="1:13" s="112" customFormat="1" ht="12.75" x14ac:dyDescent="0.2">
      <c r="A17" s="119"/>
      <c r="B17" s="134" t="s">
        <v>50</v>
      </c>
      <c r="C17" s="134"/>
      <c r="D17" s="159">
        <f>SUM(D6:D16)</f>
        <v>0</v>
      </c>
      <c r="E17" s="135"/>
      <c r="F17" s="157">
        <f>SUM(F6:F16)</f>
        <v>0</v>
      </c>
      <c r="G17" s="159">
        <f>SUM(G6:G16)</f>
        <v>0</v>
      </c>
      <c r="H17" s="136"/>
      <c r="I17" s="157">
        <f>SUM(I6:I16)</f>
        <v>0</v>
      </c>
      <c r="J17" s="154"/>
      <c r="K17" s="157">
        <f>SUM(K6:K16)</f>
        <v>0</v>
      </c>
      <c r="L17" s="154"/>
      <c r="M17" s="158">
        <f>SUM(M6:M16)</f>
        <v>0</v>
      </c>
    </row>
    <row r="18" spans="1:13" s="112" customFormat="1" ht="13.5" thickBot="1" x14ac:dyDescent="0.25">
      <c r="A18" s="137"/>
      <c r="B18" s="138"/>
      <c r="C18" s="138"/>
      <c r="D18" s="137"/>
      <c r="E18" s="139"/>
      <c r="F18" s="140"/>
      <c r="G18" s="137"/>
      <c r="H18" s="139"/>
      <c r="I18" s="140"/>
      <c r="J18" s="137"/>
      <c r="K18" s="140"/>
      <c r="L18" s="137"/>
      <c r="M18" s="140"/>
    </row>
    <row r="19" spans="1:13" s="112" customFormat="1" ht="12.75" x14ac:dyDescent="0.2">
      <c r="A19" s="119"/>
    </row>
    <row r="20" spans="1:13" s="112" customFormat="1" ht="13.5" thickBot="1" x14ac:dyDescent="0.25">
      <c r="E20" s="129"/>
    </row>
    <row r="21" spans="1:13" s="112" customFormat="1" ht="12.75" x14ac:dyDescent="0.2">
      <c r="A21" s="141"/>
      <c r="B21" s="114"/>
      <c r="C21" s="142"/>
      <c r="D21" s="143"/>
      <c r="E21" s="129"/>
    </row>
    <row r="22" spans="1:13" s="112" customFormat="1" ht="12.75" x14ac:dyDescent="0.2">
      <c r="A22" s="144" t="s">
        <v>52</v>
      </c>
      <c r="B22" s="134" t="s">
        <v>56</v>
      </c>
      <c r="C22" s="160">
        <f>D17+G17</f>
        <v>0</v>
      </c>
      <c r="D22" s="145"/>
      <c r="E22" s="129"/>
    </row>
    <row r="23" spans="1:13" s="112" customFormat="1" ht="12.75" x14ac:dyDescent="0.2">
      <c r="A23" s="146" t="s">
        <v>64</v>
      </c>
      <c r="B23" s="134" t="s">
        <v>56</v>
      </c>
      <c r="C23" s="161">
        <f>F17+I17+K17</f>
        <v>0</v>
      </c>
      <c r="D23" s="145"/>
      <c r="E23" s="129"/>
    </row>
    <row r="24" spans="1:13" s="112" customFormat="1" ht="13.5" thickBot="1" x14ac:dyDescent="0.25">
      <c r="A24" s="147"/>
      <c r="B24" s="139"/>
      <c r="C24" s="148"/>
      <c r="D24" s="140"/>
      <c r="E24" s="129"/>
    </row>
    <row r="25" spans="1:13" x14ac:dyDescent="0.15">
      <c r="E25" s="150"/>
    </row>
    <row r="27" spans="1:13" ht="9.75" customHeight="1" x14ac:dyDescent="0.15">
      <c r="A27" s="151"/>
    </row>
    <row r="28" spans="1:13" x14ac:dyDescent="0.15">
      <c r="A28" s="151"/>
    </row>
    <row r="29" spans="1:13" x14ac:dyDescent="0.15">
      <c r="A29" s="151"/>
      <c r="F29" s="150"/>
      <c r="G29" s="150"/>
      <c r="H29" s="150"/>
    </row>
    <row r="30" spans="1:13" x14ac:dyDescent="0.15">
      <c r="F30" s="150"/>
      <c r="G30" s="150"/>
      <c r="H30" s="150"/>
    </row>
    <row r="31" spans="1:13" x14ac:dyDescent="0.15">
      <c r="F31" s="150"/>
      <c r="G31" s="150"/>
      <c r="H31" s="150"/>
    </row>
    <row r="32" spans="1:13" x14ac:dyDescent="0.15">
      <c r="F32" s="150"/>
      <c r="G32" s="150"/>
      <c r="H32" s="150"/>
    </row>
    <row r="33" spans="6:8" x14ac:dyDescent="0.15">
      <c r="F33" s="150"/>
      <c r="G33" s="150"/>
      <c r="H33" s="150"/>
    </row>
    <row r="34" spans="6:8" x14ac:dyDescent="0.15">
      <c r="F34" s="150"/>
      <c r="G34" s="150"/>
      <c r="H34" s="150"/>
    </row>
    <row r="35" spans="6:8" x14ac:dyDescent="0.15">
      <c r="F35" s="150"/>
      <c r="G35" s="150"/>
      <c r="H35" s="150"/>
    </row>
    <row r="36" spans="6:8" x14ac:dyDescent="0.15">
      <c r="F36" s="150"/>
      <c r="G36" s="150"/>
      <c r="H36" s="150"/>
    </row>
  </sheetData>
  <sheetProtection sheet="1" selectLockedCells="1"/>
  <phoneticPr fontId="2" type="noConversion"/>
  <conditionalFormatting sqref="C6:C15">
    <cfRule type="expression" dxfId="0" priority="1">
      <formula>IF(AND($B6&lt;&gt;0,$C6=""),TRUE,FALSE)</formula>
    </cfRule>
  </conditionalFormatting>
  <dataValidations count="1">
    <dataValidation type="list" allowBlank="1" showInputMessage="1" showErrorMessage="1" sqref="C6:C15" xr:uid="{00000000-0002-0000-0C00-000000000000}">
      <formula1>"MKB,KIS,Groot Indstr."</formula1>
    </dataValidation>
  </dataValidations>
  <pageMargins left="0.75" right="0.75" top="1" bottom="1" header="0.5" footer="0.5"/>
  <pageSetup paperSize="9" scale="62" orientation="landscape" r:id="rId1"/>
  <headerFooter alignWithMargins="0">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pageSetUpPr fitToPage="1"/>
  </sheetPr>
  <dimension ref="A1:H31"/>
  <sheetViews>
    <sheetView zoomScale="85" zoomScaleNormal="85" workbookViewId="0">
      <selection activeCell="A7" sqref="A7"/>
    </sheetView>
  </sheetViews>
  <sheetFormatPr defaultRowHeight="15" x14ac:dyDescent="0.2"/>
  <cols>
    <col min="1" max="1" width="34.125" style="164" customWidth="1"/>
    <col min="2" max="2" width="36.875" style="164" customWidth="1"/>
    <col min="3" max="3" width="14.5" style="164" customWidth="1"/>
    <col min="4" max="4" width="15.75" style="164" customWidth="1"/>
    <col min="5" max="6" width="16.125" style="164" customWidth="1"/>
    <col min="7" max="7" width="19.375" style="164" customWidth="1"/>
    <col min="8" max="8" width="17.625" style="164" customWidth="1"/>
    <col min="9" max="9" width="15.375" style="164" customWidth="1"/>
    <col min="10" max="10" width="14.875" style="164" customWidth="1"/>
    <col min="11" max="11" width="9.75" style="164" customWidth="1"/>
    <col min="12" max="12" width="11.625" style="164" customWidth="1"/>
    <col min="13" max="16384" width="9" style="164"/>
  </cols>
  <sheetData>
    <row r="1" spans="1:8" ht="18" x14ac:dyDescent="0.25">
      <c r="A1" s="163" t="s">
        <v>24</v>
      </c>
      <c r="C1" s="4" t="s">
        <v>59</v>
      </c>
      <c r="D1" s="5" t="str">
        <f>Code</f>
        <v>II201023</v>
      </c>
    </row>
    <row r="2" spans="1:8" ht="18.75" x14ac:dyDescent="0.3">
      <c r="A2" s="165"/>
    </row>
    <row r="3" spans="1:8" ht="18.75" x14ac:dyDescent="0.3">
      <c r="A3" s="177" t="s">
        <v>39</v>
      </c>
      <c r="B3" s="178">
        <f>Projecttitel</f>
        <v>0</v>
      </c>
    </row>
    <row r="4" spans="1:8" ht="19.5" thickBot="1" x14ac:dyDescent="0.35">
      <c r="A4" s="166"/>
      <c r="B4" s="167"/>
    </row>
    <row r="5" spans="1:8" x14ac:dyDescent="0.2">
      <c r="A5" s="168" t="s">
        <v>40</v>
      </c>
      <c r="B5" s="169"/>
      <c r="C5" s="114"/>
      <c r="D5" s="114"/>
      <c r="E5" s="114"/>
      <c r="F5" s="114"/>
      <c r="G5" s="114"/>
      <c r="H5" s="143"/>
    </row>
    <row r="6" spans="1:8" s="174" customFormat="1" ht="55.5" customHeight="1" x14ac:dyDescent="0.35">
      <c r="A6" s="170" t="s">
        <v>35</v>
      </c>
      <c r="B6" s="171" t="s">
        <v>6</v>
      </c>
      <c r="C6" s="171" t="s">
        <v>7</v>
      </c>
      <c r="D6" s="171" t="s">
        <v>19</v>
      </c>
      <c r="E6" s="171" t="s">
        <v>21</v>
      </c>
      <c r="F6" s="171" t="s">
        <v>37</v>
      </c>
      <c r="G6" s="172" t="s">
        <v>29</v>
      </c>
      <c r="H6" s="173" t="s">
        <v>30</v>
      </c>
    </row>
    <row r="7" spans="1:8" x14ac:dyDescent="0.2">
      <c r="A7" s="179"/>
      <c r="B7" s="180"/>
      <c r="C7" s="181"/>
      <c r="D7" s="91"/>
      <c r="E7" s="91"/>
      <c r="F7" s="182"/>
      <c r="G7" s="91"/>
      <c r="H7" s="183"/>
    </row>
    <row r="8" spans="1:8" x14ac:dyDescent="0.2">
      <c r="A8" s="179"/>
      <c r="B8" s="180"/>
      <c r="C8" s="181"/>
      <c r="D8" s="91"/>
      <c r="E8" s="91"/>
      <c r="F8" s="182"/>
      <c r="G8" s="91"/>
      <c r="H8" s="183"/>
    </row>
    <row r="9" spans="1:8" x14ac:dyDescent="0.2">
      <c r="A9" s="179"/>
      <c r="B9" s="180"/>
      <c r="C9" s="181"/>
      <c r="D9" s="91"/>
      <c r="E9" s="91"/>
      <c r="F9" s="182"/>
      <c r="G9" s="91"/>
      <c r="H9" s="183"/>
    </row>
    <row r="10" spans="1:8" x14ac:dyDescent="0.2">
      <c r="A10" s="179"/>
      <c r="B10" s="180"/>
      <c r="C10" s="181"/>
      <c r="D10" s="91"/>
      <c r="E10" s="91"/>
      <c r="F10" s="182"/>
      <c r="G10" s="91"/>
      <c r="H10" s="183"/>
    </row>
    <row r="11" spans="1:8" x14ac:dyDescent="0.2">
      <c r="A11" s="179"/>
      <c r="B11" s="180"/>
      <c r="C11" s="181"/>
      <c r="D11" s="91"/>
      <c r="E11" s="91"/>
      <c r="F11" s="182"/>
      <c r="G11" s="91"/>
      <c r="H11" s="183"/>
    </row>
    <row r="12" spans="1:8" x14ac:dyDescent="0.2">
      <c r="A12" s="179"/>
      <c r="B12" s="180"/>
      <c r="C12" s="181"/>
      <c r="D12" s="91"/>
      <c r="E12" s="91"/>
      <c r="F12" s="182"/>
      <c r="G12" s="91"/>
      <c r="H12" s="183"/>
    </row>
    <row r="13" spans="1:8" x14ac:dyDescent="0.2">
      <c r="A13" s="179"/>
      <c r="B13" s="180"/>
      <c r="C13" s="181"/>
      <c r="D13" s="91"/>
      <c r="E13" s="91"/>
      <c r="F13" s="182"/>
      <c r="G13" s="91"/>
      <c r="H13" s="183"/>
    </row>
    <row r="14" spans="1:8" x14ac:dyDescent="0.2">
      <c r="A14" s="179"/>
      <c r="B14" s="180"/>
      <c r="C14" s="181"/>
      <c r="D14" s="91"/>
      <c r="E14" s="91"/>
      <c r="F14" s="182"/>
      <c r="G14" s="91"/>
      <c r="H14" s="183"/>
    </row>
    <row r="15" spans="1:8" x14ac:dyDescent="0.2">
      <c r="A15" s="179"/>
      <c r="B15" s="180"/>
      <c r="C15" s="181"/>
      <c r="D15" s="91"/>
      <c r="E15" s="91"/>
      <c r="F15" s="182"/>
      <c r="G15" s="186"/>
      <c r="H15" s="187"/>
    </row>
    <row r="16" spans="1:8" ht="15.75" thickBot="1" x14ac:dyDescent="0.25">
      <c r="A16" s="175"/>
      <c r="B16" s="139"/>
      <c r="C16" s="139"/>
      <c r="D16" s="57"/>
      <c r="E16" s="57"/>
      <c r="F16" s="57"/>
      <c r="G16" s="184">
        <f>SUM(G7:G15)</f>
        <v>0</v>
      </c>
      <c r="H16" s="185">
        <f>SUM(H7:H15)</f>
        <v>0</v>
      </c>
    </row>
    <row r="17" spans="1:8" ht="15.75" thickBot="1" x14ac:dyDescent="0.25">
      <c r="B17" s="112"/>
      <c r="C17" s="112"/>
      <c r="D17" s="2"/>
      <c r="E17" s="2"/>
      <c r="F17" s="2"/>
      <c r="G17" s="2"/>
      <c r="H17" s="2"/>
    </row>
    <row r="18" spans="1:8" x14ac:dyDescent="0.2">
      <c r="A18" s="168" t="s">
        <v>26</v>
      </c>
      <c r="B18" s="169"/>
      <c r="C18" s="114"/>
      <c r="D18" s="83"/>
      <c r="E18" s="83"/>
      <c r="F18" s="83"/>
      <c r="G18" s="83"/>
      <c r="H18" s="176"/>
    </row>
    <row r="19" spans="1:8" ht="58.5" customHeight="1" x14ac:dyDescent="0.35">
      <c r="A19" s="170" t="s">
        <v>35</v>
      </c>
      <c r="B19" s="171" t="s">
        <v>6</v>
      </c>
      <c r="C19" s="171" t="s">
        <v>38</v>
      </c>
      <c r="D19" s="171" t="s">
        <v>19</v>
      </c>
      <c r="E19" s="171" t="s">
        <v>21</v>
      </c>
      <c r="F19" s="171" t="s">
        <v>37</v>
      </c>
      <c r="G19" s="172" t="s">
        <v>29</v>
      </c>
      <c r="H19" s="173" t="s">
        <v>30</v>
      </c>
    </row>
    <row r="20" spans="1:8" x14ac:dyDescent="0.2">
      <c r="A20" s="179"/>
      <c r="B20" s="180"/>
      <c r="C20" s="181"/>
      <c r="D20" s="91"/>
      <c r="E20" s="91"/>
      <c r="F20" s="182"/>
      <c r="G20" s="91"/>
      <c r="H20" s="183"/>
    </row>
    <row r="21" spans="1:8" x14ac:dyDescent="0.2">
      <c r="A21" s="179"/>
      <c r="B21" s="180"/>
      <c r="C21" s="181"/>
      <c r="D21" s="91"/>
      <c r="E21" s="91"/>
      <c r="F21" s="182"/>
      <c r="G21" s="91"/>
      <c r="H21" s="183"/>
    </row>
    <row r="22" spans="1:8" x14ac:dyDescent="0.2">
      <c r="A22" s="179"/>
      <c r="B22" s="180"/>
      <c r="C22" s="181"/>
      <c r="D22" s="91"/>
      <c r="E22" s="91"/>
      <c r="F22" s="182"/>
      <c r="G22" s="91"/>
      <c r="H22" s="183"/>
    </row>
    <row r="23" spans="1:8" x14ac:dyDescent="0.2">
      <c r="A23" s="179"/>
      <c r="B23" s="180"/>
      <c r="C23" s="181"/>
      <c r="D23" s="91"/>
      <c r="E23" s="91"/>
      <c r="F23" s="182"/>
      <c r="G23" s="91"/>
      <c r="H23" s="183"/>
    </row>
    <row r="24" spans="1:8" x14ac:dyDescent="0.2">
      <c r="A24" s="179"/>
      <c r="B24" s="180"/>
      <c r="C24" s="181"/>
      <c r="D24" s="91"/>
      <c r="E24" s="91"/>
      <c r="F24" s="182"/>
      <c r="G24" s="91"/>
      <c r="H24" s="183"/>
    </row>
    <row r="25" spans="1:8" x14ac:dyDescent="0.2">
      <c r="A25" s="179"/>
      <c r="B25" s="180"/>
      <c r="C25" s="181"/>
      <c r="D25" s="91"/>
      <c r="E25" s="91"/>
      <c r="F25" s="182"/>
      <c r="G25" s="91"/>
      <c r="H25" s="183"/>
    </row>
    <row r="26" spans="1:8" x14ac:dyDescent="0.2">
      <c r="A26" s="179"/>
      <c r="B26" s="180"/>
      <c r="C26" s="181"/>
      <c r="D26" s="91"/>
      <c r="E26" s="91"/>
      <c r="F26" s="182"/>
      <c r="G26" s="91"/>
      <c r="H26" s="183"/>
    </row>
    <row r="27" spans="1:8" x14ac:dyDescent="0.2">
      <c r="A27" s="179"/>
      <c r="B27" s="180"/>
      <c r="C27" s="181"/>
      <c r="D27" s="91"/>
      <c r="E27" s="91"/>
      <c r="F27" s="182"/>
      <c r="G27" s="91"/>
      <c r="H27" s="183"/>
    </row>
    <row r="28" spans="1:8" x14ac:dyDescent="0.2">
      <c r="A28" s="179"/>
      <c r="B28" s="180"/>
      <c r="C28" s="181"/>
      <c r="D28" s="91"/>
      <c r="E28" s="91"/>
      <c r="F28" s="182"/>
      <c r="G28" s="186"/>
      <c r="H28" s="187"/>
    </row>
    <row r="29" spans="1:8" ht="15.75" thickBot="1" x14ac:dyDescent="0.25">
      <c r="A29" s="175"/>
      <c r="B29" s="139"/>
      <c r="C29" s="139"/>
      <c r="D29" s="57"/>
      <c r="E29" s="57"/>
      <c r="F29" s="57"/>
      <c r="G29" s="184">
        <f>SUM(G20:G28)</f>
        <v>0</v>
      </c>
      <c r="H29" s="185">
        <f>SUM(H20:H28)</f>
        <v>0</v>
      </c>
    </row>
    <row r="30" spans="1:8" x14ac:dyDescent="0.2">
      <c r="B30" s="112"/>
      <c r="C30" s="112"/>
      <c r="D30" s="112"/>
      <c r="E30" s="112"/>
      <c r="F30" s="112"/>
      <c r="G30" s="112"/>
      <c r="H30" s="112"/>
    </row>
    <row r="31" spans="1:8" x14ac:dyDescent="0.2">
      <c r="B31" s="112"/>
      <c r="C31" s="112"/>
      <c r="D31" s="112"/>
      <c r="E31" s="112"/>
      <c r="F31" s="112"/>
      <c r="G31" s="112"/>
      <c r="H31" s="112"/>
    </row>
  </sheetData>
  <sheetProtection sheet="1" objects="1" scenarios="1" selectLockedCells="1"/>
  <phoneticPr fontId="0" type="noConversion"/>
  <pageMargins left="0.75" right="0.75" top="1" bottom="1" header="0.5" footer="0.5"/>
  <pageSetup paperSize="9" scale="67" orientation="landscape" r:id="rId1"/>
  <headerFooter alignWithMargins="0">
    <oddHeader>&amp;CMachines/apparatuur&amp;R&amp;P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
  <sheetViews>
    <sheetView zoomScaleNormal="100" workbookViewId="0">
      <selection activeCell="Z1" sqref="Z1"/>
    </sheetView>
  </sheetViews>
  <sheetFormatPr defaultRowHeight="12" x14ac:dyDescent="0.15"/>
  <cols>
    <col min="1" max="16384" width="9" style="63"/>
  </cols>
  <sheetData/>
  <sheetProtection sheet="1" selectLockedCells="1" selectUnlockedCells="1"/>
  <phoneticPr fontId="2" type="noConversion"/>
  <pageMargins left="0.75" right="0.75" top="1" bottom="1" header="0.5" footer="0.5"/>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Blad4"/>
  <dimension ref="A1:M84"/>
  <sheetViews>
    <sheetView zoomScale="85" zoomScaleNormal="70" workbookViewId="0">
      <selection activeCell="C1" sqref="C1"/>
    </sheetView>
  </sheetViews>
  <sheetFormatPr defaultColWidth="10.875" defaultRowHeight="15.6" customHeight="1" x14ac:dyDescent="0.2"/>
  <cols>
    <col min="1" max="1" width="3.75" style="44" customWidth="1"/>
    <col min="2" max="2" width="23.5" style="44" customWidth="1"/>
    <col min="3" max="3" width="25.125" style="44" customWidth="1"/>
    <col min="4" max="4" width="20.875" style="45" customWidth="1"/>
    <col min="5" max="5" width="14.75" style="44" customWidth="1"/>
    <col min="6" max="6" width="16.375" style="45" customWidth="1"/>
    <col min="7" max="7" width="3.25" style="45" customWidth="1"/>
    <col min="8" max="8" width="17.625" style="44" customWidth="1"/>
    <col min="9" max="9" width="16.375" style="45" customWidth="1"/>
    <col min="10" max="10" width="4.5" style="45" customWidth="1"/>
    <col min="11" max="11" width="34.625" style="61" customWidth="1"/>
    <col min="12" max="12" width="4.375" style="44" bestFit="1" customWidth="1"/>
    <col min="13" max="13" width="7.375" style="47" customWidth="1"/>
    <col min="14" max="16384" width="10.875" style="44"/>
  </cols>
  <sheetData>
    <row r="1" spans="1:13" s="2" customFormat="1" ht="15.6" customHeight="1" thickBot="1" x14ac:dyDescent="0.3">
      <c r="B1" s="100" t="s">
        <v>53</v>
      </c>
      <c r="C1" s="101"/>
      <c r="D1" s="4" t="s">
        <v>59</v>
      </c>
      <c r="E1" s="5" t="str">
        <f>Code</f>
        <v>II201023</v>
      </c>
      <c r="F1" s="6"/>
      <c r="G1" s="6"/>
      <c r="I1" s="6"/>
      <c r="J1" s="6"/>
      <c r="K1" s="7"/>
      <c r="M1" s="8"/>
    </row>
    <row r="2" spans="1:13" s="9" customFormat="1" ht="15.6" customHeight="1" thickBot="1" x14ac:dyDescent="0.3">
      <c r="B2" s="100" t="s">
        <v>39</v>
      </c>
      <c r="C2" s="101"/>
      <c r="D2" s="10"/>
      <c r="E2" s="11"/>
      <c r="F2" s="12"/>
      <c r="G2" s="12"/>
      <c r="I2" s="12"/>
      <c r="J2" s="12"/>
      <c r="K2" s="7"/>
      <c r="M2" s="13"/>
    </row>
    <row r="3" spans="1:13" s="9" customFormat="1" ht="15.6" customHeight="1" x14ac:dyDescent="0.25">
      <c r="B3" s="14"/>
      <c r="C3" s="12"/>
      <c r="D3" s="10"/>
      <c r="E3" s="11"/>
      <c r="F3" s="12"/>
      <c r="G3" s="12"/>
      <c r="I3" s="12"/>
      <c r="J3" s="12"/>
      <c r="K3" s="7"/>
      <c r="M3" s="13"/>
    </row>
    <row r="4" spans="1:13" s="2" customFormat="1" ht="15.6" customHeight="1" thickBot="1" x14ac:dyDescent="0.25">
      <c r="D4" s="6"/>
      <c r="F4" s="6"/>
      <c r="G4" s="6"/>
      <c r="I4" s="6"/>
      <c r="J4" s="6"/>
      <c r="K4" s="7"/>
      <c r="M4" s="8"/>
    </row>
    <row r="5" spans="1:13" s="2" customFormat="1" ht="23.25" customHeight="1" x14ac:dyDescent="0.2">
      <c r="A5" s="9" t="s">
        <v>4</v>
      </c>
      <c r="B5" s="65" t="s">
        <v>0</v>
      </c>
      <c r="C5" s="66"/>
      <c r="D5" s="67"/>
      <c r="E5" s="68" t="s">
        <v>27</v>
      </c>
      <c r="F5" s="67"/>
      <c r="G5" s="67"/>
      <c r="H5" s="66" t="s">
        <v>28</v>
      </c>
      <c r="I5" s="67"/>
      <c r="J5" s="67"/>
      <c r="K5" s="69"/>
      <c r="M5" s="8"/>
    </row>
    <row r="6" spans="1:13" s="9" customFormat="1" ht="21" customHeight="1" x14ac:dyDescent="0.2">
      <c r="B6" s="70" t="s">
        <v>1</v>
      </c>
      <c r="C6" s="9" t="s">
        <v>2</v>
      </c>
      <c r="D6" s="10" t="s">
        <v>3</v>
      </c>
      <c r="E6" s="9" t="s">
        <v>15</v>
      </c>
      <c r="F6" s="10" t="s">
        <v>16</v>
      </c>
      <c r="G6" s="10"/>
      <c r="H6" s="9" t="s">
        <v>15</v>
      </c>
      <c r="I6" s="10" t="s">
        <v>16</v>
      </c>
      <c r="J6" s="10"/>
      <c r="K6" s="15"/>
      <c r="M6" s="13"/>
    </row>
    <row r="7" spans="1:13" s="2" customFormat="1" ht="15.6" customHeight="1" x14ac:dyDescent="0.2">
      <c r="B7" s="90"/>
      <c r="C7" s="91"/>
      <c r="D7" s="91"/>
      <c r="E7" s="91"/>
      <c r="F7" s="92">
        <f t="shared" ref="F7:F15" si="0">$D7*E7</f>
        <v>0</v>
      </c>
      <c r="G7" s="16"/>
      <c r="H7" s="91"/>
      <c r="I7" s="92">
        <f t="shared" ref="I7:I15" si="1">$D7*H7</f>
        <v>0</v>
      </c>
      <c r="J7" s="6"/>
      <c r="K7" s="15"/>
      <c r="M7" s="8"/>
    </row>
    <row r="8" spans="1:13" s="2" customFormat="1" ht="15.6" customHeight="1" x14ac:dyDescent="0.2">
      <c r="B8" s="90"/>
      <c r="C8" s="91"/>
      <c r="D8" s="91"/>
      <c r="E8" s="91"/>
      <c r="F8" s="92">
        <f t="shared" si="0"/>
        <v>0</v>
      </c>
      <c r="G8" s="16"/>
      <c r="H8" s="91"/>
      <c r="I8" s="92">
        <f t="shared" si="1"/>
        <v>0</v>
      </c>
      <c r="J8" s="6"/>
      <c r="K8" s="15"/>
      <c r="M8" s="8"/>
    </row>
    <row r="9" spans="1:13" s="2" customFormat="1" ht="15.6" customHeight="1" x14ac:dyDescent="0.2">
      <c r="B9" s="90"/>
      <c r="C9" s="91"/>
      <c r="D9" s="91"/>
      <c r="E9" s="91"/>
      <c r="F9" s="92">
        <f t="shared" si="0"/>
        <v>0</v>
      </c>
      <c r="G9" s="16"/>
      <c r="H9" s="91"/>
      <c r="I9" s="92">
        <f t="shared" si="1"/>
        <v>0</v>
      </c>
      <c r="J9" s="6"/>
      <c r="K9" s="15"/>
      <c r="M9" s="8"/>
    </row>
    <row r="10" spans="1:13" s="2" customFormat="1" ht="15.6" customHeight="1" x14ac:dyDescent="0.2">
      <c r="B10" s="90"/>
      <c r="C10" s="91"/>
      <c r="D10" s="91"/>
      <c r="E10" s="91"/>
      <c r="F10" s="92">
        <f t="shared" si="0"/>
        <v>0</v>
      </c>
      <c r="G10" s="16"/>
      <c r="H10" s="91"/>
      <c r="I10" s="92">
        <f t="shared" si="1"/>
        <v>0</v>
      </c>
      <c r="J10" s="6"/>
      <c r="K10" s="15"/>
      <c r="M10" s="8"/>
    </row>
    <row r="11" spans="1:13" s="2" customFormat="1" ht="15.6" customHeight="1" x14ac:dyDescent="0.2">
      <c r="B11" s="90"/>
      <c r="C11" s="91"/>
      <c r="D11" s="91"/>
      <c r="E11" s="91"/>
      <c r="F11" s="92">
        <f t="shared" si="0"/>
        <v>0</v>
      </c>
      <c r="G11" s="16"/>
      <c r="H11" s="91"/>
      <c r="I11" s="92">
        <f t="shared" si="1"/>
        <v>0</v>
      </c>
      <c r="J11" s="6"/>
      <c r="K11" s="15"/>
      <c r="M11" s="8"/>
    </row>
    <row r="12" spans="1:13" s="2" customFormat="1" ht="15.6" customHeight="1" x14ac:dyDescent="0.2">
      <c r="B12" s="90"/>
      <c r="C12" s="91"/>
      <c r="D12" s="91"/>
      <c r="E12" s="91"/>
      <c r="F12" s="92">
        <f t="shared" si="0"/>
        <v>0</v>
      </c>
      <c r="G12" s="16"/>
      <c r="H12" s="91"/>
      <c r="I12" s="92">
        <f t="shared" si="1"/>
        <v>0</v>
      </c>
      <c r="J12" s="6"/>
      <c r="K12" s="15"/>
      <c r="M12" s="8"/>
    </row>
    <row r="13" spans="1:13" s="2" customFormat="1" ht="15.6" customHeight="1" x14ac:dyDescent="0.2">
      <c r="B13" s="90"/>
      <c r="C13" s="91"/>
      <c r="D13" s="91"/>
      <c r="E13" s="91"/>
      <c r="F13" s="92">
        <f t="shared" si="0"/>
        <v>0</v>
      </c>
      <c r="G13" s="16"/>
      <c r="H13" s="91"/>
      <c r="I13" s="92">
        <f t="shared" si="1"/>
        <v>0</v>
      </c>
      <c r="J13" s="6"/>
      <c r="K13" s="15"/>
      <c r="M13" s="8"/>
    </row>
    <row r="14" spans="1:13" s="2" customFormat="1" ht="15.6" customHeight="1" x14ac:dyDescent="0.2">
      <c r="B14" s="90"/>
      <c r="C14" s="91"/>
      <c r="D14" s="91"/>
      <c r="E14" s="91"/>
      <c r="F14" s="92">
        <f t="shared" si="0"/>
        <v>0</v>
      </c>
      <c r="G14" s="16"/>
      <c r="H14" s="91"/>
      <c r="I14" s="92">
        <f t="shared" si="1"/>
        <v>0</v>
      </c>
      <c r="J14" s="6"/>
      <c r="K14" s="15"/>
      <c r="M14" s="8"/>
    </row>
    <row r="15" spans="1:13" s="2" customFormat="1" ht="15.6" customHeight="1" x14ac:dyDescent="0.2">
      <c r="B15" s="90"/>
      <c r="C15" s="91"/>
      <c r="D15" s="91"/>
      <c r="E15" s="91"/>
      <c r="F15" s="92">
        <f t="shared" si="0"/>
        <v>0</v>
      </c>
      <c r="G15" s="16"/>
      <c r="H15" s="91"/>
      <c r="I15" s="92">
        <f t="shared" si="1"/>
        <v>0</v>
      </c>
      <c r="J15" s="6"/>
      <c r="K15" s="15"/>
      <c r="M15" s="8"/>
    </row>
    <row r="16" spans="1:13" s="9" customFormat="1" ht="15.6" customHeight="1" x14ac:dyDescent="0.2">
      <c r="B16" s="70" t="s">
        <v>60</v>
      </c>
      <c r="D16" s="17"/>
      <c r="E16" s="11"/>
      <c r="F16" s="18"/>
      <c r="G16" s="17"/>
      <c r="I16" s="18"/>
      <c r="J16" s="10"/>
      <c r="K16" s="15"/>
      <c r="M16" s="13"/>
    </row>
    <row r="17" spans="1:13" s="9" customFormat="1" ht="15.6" customHeight="1" x14ac:dyDescent="0.2">
      <c r="B17" s="95"/>
      <c r="C17" s="96"/>
      <c r="D17" s="19">
        <v>60</v>
      </c>
      <c r="E17" s="91"/>
      <c r="F17" s="92">
        <f>$D17*E17</f>
        <v>0</v>
      </c>
      <c r="G17" s="16"/>
      <c r="H17" s="91"/>
      <c r="I17" s="92">
        <f>$D17*H17</f>
        <v>0</v>
      </c>
      <c r="J17" s="10"/>
      <c r="K17" s="15"/>
      <c r="M17" s="13"/>
    </row>
    <row r="18" spans="1:13" s="9" customFormat="1" ht="15.6" customHeight="1" x14ac:dyDescent="0.2">
      <c r="B18" s="95"/>
      <c r="C18" s="96"/>
      <c r="D18" s="19">
        <v>60</v>
      </c>
      <c r="E18" s="91"/>
      <c r="F18" s="107">
        <f>$D18*E18</f>
        <v>0</v>
      </c>
      <c r="G18" s="16"/>
      <c r="H18" s="91"/>
      <c r="I18" s="107">
        <f>$D18*H18</f>
        <v>0</v>
      </c>
      <c r="J18" s="10"/>
      <c r="K18" s="15"/>
      <c r="M18" s="13"/>
    </row>
    <row r="19" spans="1:13" s="2" customFormat="1" ht="15.6" customHeight="1" x14ac:dyDescent="0.2">
      <c r="B19" s="20"/>
      <c r="D19" s="6"/>
      <c r="F19" s="108">
        <f>SUM(F7:F18)</f>
        <v>0</v>
      </c>
      <c r="G19" s="17"/>
      <c r="H19" s="17"/>
      <c r="I19" s="108">
        <f>SUM(I7:I18)</f>
        <v>0</v>
      </c>
      <c r="J19" s="6"/>
      <c r="K19" s="15"/>
      <c r="M19" s="8"/>
    </row>
    <row r="20" spans="1:13" s="2" customFormat="1" ht="15.6" customHeight="1" x14ac:dyDescent="0.2">
      <c r="B20" s="20"/>
      <c r="D20" s="6"/>
      <c r="F20" s="21"/>
      <c r="G20" s="17"/>
      <c r="H20" s="17"/>
      <c r="I20" s="21"/>
      <c r="J20" s="6"/>
      <c r="K20" s="15"/>
      <c r="M20" s="8"/>
    </row>
    <row r="21" spans="1:13" s="2" customFormat="1" ht="51" x14ac:dyDescent="0.2">
      <c r="B21" s="98" t="s">
        <v>65</v>
      </c>
      <c r="C21" s="97" t="s">
        <v>66</v>
      </c>
      <c r="D21" s="99" t="s">
        <v>67</v>
      </c>
      <c r="F21" s="109">
        <f>IF(kostenmethode_pv="loonkosten plus vaste-opslag-systematiek",SUM(F7:F15)*0.5,)</f>
        <v>0</v>
      </c>
      <c r="G21" s="21"/>
      <c r="H21" s="21"/>
      <c r="I21" s="109">
        <f>IF(kostenmethode_pv="loonkosten plus vaste-opslag-systematiek",SUM(I7:I15)*0.5,)</f>
        <v>0</v>
      </c>
      <c r="J21" s="6"/>
      <c r="K21" s="71" t="s">
        <v>34</v>
      </c>
      <c r="M21" s="8"/>
    </row>
    <row r="22" spans="1:13" s="9" customFormat="1" ht="15.6" customHeight="1" thickBot="1" x14ac:dyDescent="0.25">
      <c r="B22" s="72"/>
      <c r="C22" s="73"/>
      <c r="D22" s="74"/>
      <c r="E22" s="73"/>
      <c r="F22" s="110">
        <f>F21+F19</f>
        <v>0</v>
      </c>
      <c r="G22" s="74"/>
      <c r="H22" s="73"/>
      <c r="I22" s="110">
        <f>I21+I19</f>
        <v>0</v>
      </c>
      <c r="J22" s="74"/>
      <c r="K22" s="94">
        <f>+F22+I22</f>
        <v>0</v>
      </c>
    </row>
    <row r="23" spans="1:13" s="9" customFormat="1" ht="15.6" customHeight="1" thickBot="1" x14ac:dyDescent="0.25">
      <c r="D23" s="10"/>
      <c r="F23" s="10"/>
      <c r="G23" s="10"/>
      <c r="I23" s="10"/>
      <c r="J23" s="10"/>
      <c r="K23" s="7"/>
      <c r="M23" s="13"/>
    </row>
    <row r="24" spans="1:13" s="2" customFormat="1" ht="23.25" customHeight="1" x14ac:dyDescent="0.2">
      <c r="A24" s="9" t="s">
        <v>5</v>
      </c>
      <c r="B24" s="65" t="s">
        <v>8</v>
      </c>
      <c r="C24" s="66"/>
      <c r="D24" s="75"/>
      <c r="E24" s="68" t="s">
        <v>27</v>
      </c>
      <c r="F24" s="67"/>
      <c r="G24" s="67"/>
      <c r="H24" s="66" t="s">
        <v>28</v>
      </c>
      <c r="I24" s="67"/>
      <c r="J24" s="67"/>
      <c r="K24" s="69"/>
      <c r="M24" s="8"/>
    </row>
    <row r="25" spans="1:13" s="9" customFormat="1" ht="21.75" customHeight="1" x14ac:dyDescent="0.2">
      <c r="B25" s="70" t="s">
        <v>10</v>
      </c>
      <c r="D25" s="10" t="s">
        <v>11</v>
      </c>
      <c r="E25" s="9" t="s">
        <v>17</v>
      </c>
      <c r="F25" s="10" t="s">
        <v>22</v>
      </c>
      <c r="G25" s="10"/>
      <c r="H25" s="9" t="s">
        <v>17</v>
      </c>
      <c r="I25" s="10" t="s">
        <v>22</v>
      </c>
      <c r="J25" s="10"/>
      <c r="K25" s="15"/>
      <c r="M25" s="13"/>
    </row>
    <row r="26" spans="1:13" s="2" customFormat="1" ht="15.6" customHeight="1" x14ac:dyDescent="0.2">
      <c r="A26" s="9"/>
      <c r="B26" s="90"/>
      <c r="C26" s="9"/>
      <c r="D26" s="91"/>
      <c r="E26" s="91"/>
      <c r="F26" s="92">
        <f t="shared" ref="F26:F33" si="2">D26*E26</f>
        <v>0</v>
      </c>
      <c r="G26" s="18"/>
      <c r="H26" s="91"/>
      <c r="I26" s="92">
        <f t="shared" ref="I26:I33" si="3">D26*H26</f>
        <v>0</v>
      </c>
      <c r="J26" s="22"/>
      <c r="K26" s="76"/>
      <c r="M26" s="8"/>
    </row>
    <row r="27" spans="1:13" s="2" customFormat="1" ht="15.6" customHeight="1" x14ac:dyDescent="0.2">
      <c r="A27" s="9"/>
      <c r="B27" s="90"/>
      <c r="C27" s="9"/>
      <c r="D27" s="91"/>
      <c r="E27" s="91"/>
      <c r="F27" s="92">
        <f t="shared" si="2"/>
        <v>0</v>
      </c>
      <c r="G27" s="18"/>
      <c r="H27" s="91"/>
      <c r="I27" s="92">
        <f t="shared" si="3"/>
        <v>0</v>
      </c>
      <c r="J27" s="22"/>
      <c r="K27" s="76"/>
      <c r="M27" s="8"/>
    </row>
    <row r="28" spans="1:13" s="2" customFormat="1" ht="15.6" customHeight="1" x14ac:dyDescent="0.2">
      <c r="A28" s="9"/>
      <c r="B28" s="90"/>
      <c r="C28" s="9"/>
      <c r="D28" s="91"/>
      <c r="E28" s="91"/>
      <c r="F28" s="92">
        <f t="shared" si="2"/>
        <v>0</v>
      </c>
      <c r="G28" s="18"/>
      <c r="H28" s="91"/>
      <c r="I28" s="92">
        <f t="shared" si="3"/>
        <v>0</v>
      </c>
      <c r="J28" s="22"/>
      <c r="K28" s="76"/>
      <c r="M28" s="8"/>
    </row>
    <row r="29" spans="1:13" s="2" customFormat="1" ht="15.6" customHeight="1" x14ac:dyDescent="0.2">
      <c r="A29" s="9"/>
      <c r="B29" s="90"/>
      <c r="C29" s="9"/>
      <c r="D29" s="91"/>
      <c r="E29" s="91"/>
      <c r="F29" s="92">
        <f t="shared" si="2"/>
        <v>0</v>
      </c>
      <c r="G29" s="18"/>
      <c r="H29" s="91"/>
      <c r="I29" s="92">
        <f t="shared" si="3"/>
        <v>0</v>
      </c>
      <c r="J29" s="22"/>
      <c r="K29" s="76"/>
      <c r="M29" s="8"/>
    </row>
    <row r="30" spans="1:13" s="2" customFormat="1" ht="15.6" customHeight="1" x14ac:dyDescent="0.2">
      <c r="A30" s="9"/>
      <c r="B30" s="90"/>
      <c r="C30" s="9"/>
      <c r="D30" s="91"/>
      <c r="E30" s="91"/>
      <c r="F30" s="92">
        <f t="shared" si="2"/>
        <v>0</v>
      </c>
      <c r="G30" s="18"/>
      <c r="H30" s="91"/>
      <c r="I30" s="92">
        <f t="shared" si="3"/>
        <v>0</v>
      </c>
      <c r="J30" s="22"/>
      <c r="K30" s="76"/>
      <c r="M30" s="8"/>
    </row>
    <row r="31" spans="1:13" s="2" customFormat="1" ht="15.6" customHeight="1" x14ac:dyDescent="0.2">
      <c r="A31" s="9"/>
      <c r="B31" s="90"/>
      <c r="C31" s="9"/>
      <c r="D31" s="91"/>
      <c r="E31" s="91"/>
      <c r="F31" s="92">
        <f t="shared" si="2"/>
        <v>0</v>
      </c>
      <c r="G31" s="18"/>
      <c r="H31" s="91"/>
      <c r="I31" s="92">
        <f t="shared" si="3"/>
        <v>0</v>
      </c>
      <c r="J31" s="22"/>
      <c r="K31" s="76"/>
      <c r="M31" s="8"/>
    </row>
    <row r="32" spans="1:13" s="2" customFormat="1" ht="15.6" customHeight="1" x14ac:dyDescent="0.2">
      <c r="B32" s="90"/>
      <c r="D32" s="91"/>
      <c r="E32" s="91"/>
      <c r="F32" s="92">
        <f t="shared" si="2"/>
        <v>0</v>
      </c>
      <c r="G32" s="18"/>
      <c r="H32" s="91"/>
      <c r="I32" s="92">
        <f t="shared" si="3"/>
        <v>0</v>
      </c>
      <c r="J32" s="22"/>
      <c r="K32" s="76"/>
      <c r="M32" s="8"/>
    </row>
    <row r="33" spans="1:13" s="2" customFormat="1" ht="15.6" customHeight="1" x14ac:dyDescent="0.2">
      <c r="B33" s="90"/>
      <c r="D33" s="91"/>
      <c r="E33" s="91"/>
      <c r="F33" s="107">
        <f t="shared" si="2"/>
        <v>0</v>
      </c>
      <c r="G33" s="18"/>
      <c r="H33" s="91"/>
      <c r="I33" s="107">
        <f t="shared" si="3"/>
        <v>0</v>
      </c>
      <c r="J33" s="22"/>
      <c r="K33" s="76" t="s">
        <v>31</v>
      </c>
      <c r="M33" s="8"/>
    </row>
    <row r="34" spans="1:13" s="9" customFormat="1" ht="15.6" customHeight="1" thickBot="1" x14ac:dyDescent="0.25">
      <c r="B34" s="77"/>
      <c r="C34" s="78"/>
      <c r="D34" s="79"/>
      <c r="E34" s="80"/>
      <c r="F34" s="110">
        <f>SUM(F26:F33)</f>
        <v>0</v>
      </c>
      <c r="G34" s="80"/>
      <c r="H34" s="81"/>
      <c r="I34" s="110">
        <f>SUM(I26:I33)</f>
        <v>0</v>
      </c>
      <c r="J34" s="79"/>
      <c r="K34" s="94">
        <f>I34+F34</f>
        <v>0</v>
      </c>
      <c r="M34" s="13"/>
    </row>
    <row r="35" spans="1:13" s="2" customFormat="1" ht="15.6" customHeight="1" thickBot="1" x14ac:dyDescent="0.25">
      <c r="A35" s="9"/>
      <c r="D35" s="6"/>
      <c r="F35" s="6"/>
      <c r="G35" s="6"/>
      <c r="I35" s="6"/>
      <c r="J35" s="6"/>
      <c r="K35" s="7"/>
      <c r="M35" s="8"/>
    </row>
    <row r="36" spans="1:13" s="2" customFormat="1" ht="21" customHeight="1" x14ac:dyDescent="0.2">
      <c r="A36" s="9" t="s">
        <v>9</v>
      </c>
      <c r="B36" s="82" t="s">
        <v>23</v>
      </c>
      <c r="C36" s="83"/>
      <c r="D36" s="67"/>
      <c r="E36" s="68" t="s">
        <v>27</v>
      </c>
      <c r="F36" s="67"/>
      <c r="G36" s="67"/>
      <c r="H36" s="66" t="s">
        <v>28</v>
      </c>
      <c r="I36" s="67"/>
      <c r="J36" s="67"/>
      <c r="K36" s="69"/>
      <c r="M36" s="8"/>
    </row>
    <row r="37" spans="1:13" s="9" customFormat="1" ht="24.75" customHeight="1" x14ac:dyDescent="0.2">
      <c r="B37" s="70" t="s">
        <v>25</v>
      </c>
      <c r="D37" s="10"/>
      <c r="F37" s="10" t="s">
        <v>18</v>
      </c>
      <c r="G37" s="10"/>
      <c r="I37" s="10" t="s">
        <v>18</v>
      </c>
      <c r="J37" s="10"/>
      <c r="K37" s="15"/>
      <c r="M37" s="13"/>
    </row>
    <row r="38" spans="1:13" s="2" customFormat="1" ht="15.6" customHeight="1" x14ac:dyDescent="0.2">
      <c r="B38" s="90"/>
      <c r="D38" s="6"/>
      <c r="F38" s="91"/>
      <c r="G38" s="18"/>
      <c r="H38" s="18"/>
      <c r="I38" s="91"/>
      <c r="J38" s="18"/>
      <c r="K38" s="84"/>
      <c r="M38" s="8"/>
    </row>
    <row r="39" spans="1:13" s="2" customFormat="1" ht="15.6" customHeight="1" x14ac:dyDescent="0.2">
      <c r="B39" s="90"/>
      <c r="D39" s="6"/>
      <c r="F39" s="91"/>
      <c r="G39" s="18"/>
      <c r="H39" s="18"/>
      <c r="I39" s="91"/>
      <c r="J39" s="18"/>
      <c r="K39" s="84"/>
      <c r="M39" s="8"/>
    </row>
    <row r="40" spans="1:13" s="2" customFormat="1" ht="15.6" customHeight="1" x14ac:dyDescent="0.2">
      <c r="B40" s="90"/>
      <c r="D40" s="6"/>
      <c r="F40" s="91"/>
      <c r="G40" s="18"/>
      <c r="H40" s="18"/>
      <c r="I40" s="91"/>
      <c r="J40" s="18"/>
      <c r="K40" s="84"/>
      <c r="M40" s="8"/>
    </row>
    <row r="41" spans="1:13" s="2" customFormat="1" ht="15.6" customHeight="1" x14ac:dyDescent="0.2">
      <c r="B41" s="90"/>
      <c r="D41" s="6"/>
      <c r="F41" s="91"/>
      <c r="G41" s="18"/>
      <c r="H41" s="18"/>
      <c r="I41" s="91"/>
      <c r="J41" s="18"/>
      <c r="K41" s="84"/>
      <c r="M41" s="8"/>
    </row>
    <row r="42" spans="1:13" s="2" customFormat="1" ht="15.6" customHeight="1" x14ac:dyDescent="0.2">
      <c r="B42" s="90"/>
      <c r="D42" s="6"/>
      <c r="F42" s="91"/>
      <c r="G42" s="18"/>
      <c r="H42" s="18"/>
      <c r="I42" s="91"/>
      <c r="J42" s="18"/>
      <c r="K42" s="84"/>
      <c r="M42" s="8"/>
    </row>
    <row r="43" spans="1:13" s="2" customFormat="1" ht="15.6" customHeight="1" x14ac:dyDescent="0.2">
      <c r="B43" s="90"/>
      <c r="D43" s="6"/>
      <c r="F43" s="91"/>
      <c r="G43" s="18"/>
      <c r="H43" s="18"/>
      <c r="I43" s="91"/>
      <c r="J43" s="18"/>
      <c r="K43" s="84"/>
      <c r="M43" s="8"/>
    </row>
    <row r="44" spans="1:13" s="2" customFormat="1" ht="15.6" customHeight="1" x14ac:dyDescent="0.2">
      <c r="B44" s="90"/>
      <c r="D44" s="6"/>
      <c r="F44" s="91"/>
      <c r="G44" s="18"/>
      <c r="H44" s="18"/>
      <c r="I44" s="91"/>
      <c r="J44" s="18"/>
      <c r="K44" s="84"/>
      <c r="M44" s="8"/>
    </row>
    <row r="45" spans="1:13" s="2" customFormat="1" ht="15.6" customHeight="1" x14ac:dyDescent="0.2">
      <c r="B45" s="90"/>
      <c r="D45" s="6"/>
      <c r="F45" s="91"/>
      <c r="G45" s="18"/>
      <c r="H45" s="18"/>
      <c r="I45" s="91"/>
      <c r="J45" s="18"/>
      <c r="K45" s="84"/>
      <c r="M45" s="8"/>
    </row>
    <row r="46" spans="1:13" s="2" customFormat="1" ht="15.6" customHeight="1" x14ac:dyDescent="0.2">
      <c r="B46" s="90"/>
      <c r="D46" s="6"/>
      <c r="F46" s="111"/>
      <c r="G46" s="18"/>
      <c r="H46" s="23"/>
      <c r="I46" s="111"/>
      <c r="J46" s="18"/>
      <c r="K46" s="84" t="s">
        <v>32</v>
      </c>
      <c r="M46" s="8"/>
    </row>
    <row r="47" spans="1:13" s="9" customFormat="1" ht="15.6" customHeight="1" thickBot="1" x14ac:dyDescent="0.25">
      <c r="B47" s="72"/>
      <c r="C47" s="73"/>
      <c r="D47" s="74"/>
      <c r="E47" s="73"/>
      <c r="F47" s="110">
        <f>SUM(F38:F46)</f>
        <v>0</v>
      </c>
      <c r="G47" s="80"/>
      <c r="H47" s="80"/>
      <c r="I47" s="110">
        <f>SUM(I38:I46)</f>
        <v>0</v>
      </c>
      <c r="J47" s="80"/>
      <c r="K47" s="94">
        <f>I47+F47</f>
        <v>0</v>
      </c>
      <c r="M47" s="13"/>
    </row>
    <row r="48" spans="1:13" s="9" customFormat="1" ht="15.6" customHeight="1" thickBot="1" x14ac:dyDescent="0.25">
      <c r="D48" s="10"/>
      <c r="F48" s="10"/>
      <c r="G48" s="10"/>
      <c r="I48" s="10"/>
      <c r="J48" s="10"/>
      <c r="K48" s="7"/>
      <c r="M48" s="13"/>
    </row>
    <row r="49" spans="1:13" s="9" customFormat="1" ht="15.6" customHeight="1" thickBot="1" x14ac:dyDescent="0.3">
      <c r="B49" s="3" t="s">
        <v>53</v>
      </c>
      <c r="C49" s="24">
        <f>Penvoerder</f>
        <v>0</v>
      </c>
      <c r="D49" s="10"/>
      <c r="F49" s="10"/>
      <c r="G49" s="10"/>
      <c r="I49" s="10"/>
      <c r="J49" s="10"/>
      <c r="K49" s="7"/>
      <c r="M49" s="13"/>
    </row>
    <row r="50" spans="1:13" s="9" customFormat="1" ht="15.6" customHeight="1" thickBot="1" x14ac:dyDescent="0.3">
      <c r="B50" s="3" t="s">
        <v>39</v>
      </c>
      <c r="C50" s="24">
        <f>Projecttitel</f>
        <v>0</v>
      </c>
      <c r="D50" s="10"/>
      <c r="F50" s="10"/>
      <c r="G50" s="10"/>
      <c r="I50" s="10"/>
      <c r="J50" s="10"/>
      <c r="K50" s="7"/>
      <c r="M50" s="13"/>
    </row>
    <row r="51" spans="1:13" s="9" customFormat="1" ht="15.6" customHeight="1" x14ac:dyDescent="0.25">
      <c r="B51" s="14"/>
      <c r="D51" s="10"/>
      <c r="F51" s="10"/>
      <c r="G51" s="10"/>
      <c r="I51" s="10"/>
      <c r="J51" s="10"/>
      <c r="K51" s="7"/>
      <c r="M51" s="13"/>
    </row>
    <row r="52" spans="1:13" s="2" customFormat="1" ht="15.6" customHeight="1" thickBot="1" x14ac:dyDescent="0.25">
      <c r="D52" s="6"/>
      <c r="F52" s="6"/>
      <c r="G52" s="6"/>
      <c r="I52" s="6"/>
      <c r="J52" s="6"/>
      <c r="K52" s="7"/>
      <c r="M52" s="8"/>
    </row>
    <row r="53" spans="1:13" s="2" customFormat="1" ht="21" customHeight="1" x14ac:dyDescent="0.2">
      <c r="A53" s="9" t="s">
        <v>12</v>
      </c>
      <c r="B53" s="65" t="s">
        <v>13</v>
      </c>
      <c r="C53" s="66"/>
      <c r="D53" s="75"/>
      <c r="E53" s="68" t="s">
        <v>27</v>
      </c>
      <c r="F53" s="67"/>
      <c r="G53" s="67"/>
      <c r="H53" s="66" t="s">
        <v>28</v>
      </c>
      <c r="I53" s="67"/>
      <c r="J53" s="67"/>
      <c r="K53" s="69"/>
      <c r="M53" s="8"/>
    </row>
    <row r="54" spans="1:13" s="9" customFormat="1" ht="23.25" customHeight="1" x14ac:dyDescent="0.2">
      <c r="B54" s="70" t="s">
        <v>20</v>
      </c>
      <c r="D54" s="10"/>
      <c r="F54" s="10" t="s">
        <v>18</v>
      </c>
      <c r="G54" s="10"/>
      <c r="I54" s="10" t="s">
        <v>18</v>
      </c>
      <c r="J54" s="10"/>
      <c r="K54" s="15"/>
      <c r="M54" s="13"/>
    </row>
    <row r="55" spans="1:13" s="2" customFormat="1" ht="15.6" customHeight="1" x14ac:dyDescent="0.2">
      <c r="A55" s="9"/>
      <c r="B55" s="90"/>
      <c r="D55" s="10"/>
      <c r="F55" s="91"/>
      <c r="G55" s="18"/>
      <c r="H55" s="18"/>
      <c r="I55" s="91"/>
      <c r="J55" s="18"/>
      <c r="K55" s="84"/>
      <c r="M55" s="8"/>
    </row>
    <row r="56" spans="1:13" s="2" customFormat="1" ht="15.6" customHeight="1" x14ac:dyDescent="0.2">
      <c r="A56" s="9"/>
      <c r="B56" s="90"/>
      <c r="D56" s="10"/>
      <c r="F56" s="91"/>
      <c r="G56" s="18"/>
      <c r="H56" s="18"/>
      <c r="I56" s="91"/>
      <c r="J56" s="18"/>
      <c r="K56" s="84"/>
      <c r="M56" s="8"/>
    </row>
    <row r="57" spans="1:13" s="2" customFormat="1" ht="15.6" customHeight="1" x14ac:dyDescent="0.2">
      <c r="A57" s="9"/>
      <c r="B57" s="90"/>
      <c r="D57" s="10"/>
      <c r="F57" s="91"/>
      <c r="G57" s="18"/>
      <c r="H57" s="18"/>
      <c r="I57" s="91"/>
      <c r="J57" s="18"/>
      <c r="K57" s="84"/>
      <c r="M57" s="8"/>
    </row>
    <row r="58" spans="1:13" s="2" customFormat="1" ht="15.6" customHeight="1" x14ac:dyDescent="0.2">
      <c r="A58" s="9"/>
      <c r="B58" s="90"/>
      <c r="D58" s="10"/>
      <c r="F58" s="91"/>
      <c r="G58" s="18"/>
      <c r="H58" s="18"/>
      <c r="I58" s="91"/>
      <c r="J58" s="18"/>
      <c r="K58" s="84"/>
      <c r="M58" s="8"/>
    </row>
    <row r="59" spans="1:13" s="2" customFormat="1" ht="15.6" customHeight="1" x14ac:dyDescent="0.2">
      <c r="A59" s="9"/>
      <c r="B59" s="90"/>
      <c r="D59" s="10"/>
      <c r="F59" s="91"/>
      <c r="G59" s="18"/>
      <c r="H59" s="18"/>
      <c r="I59" s="91"/>
      <c r="J59" s="18"/>
      <c r="K59" s="84"/>
      <c r="M59" s="8"/>
    </row>
    <row r="60" spans="1:13" s="2" customFormat="1" ht="15.6" customHeight="1" x14ac:dyDescent="0.2">
      <c r="A60" s="9"/>
      <c r="B60" s="90"/>
      <c r="D60" s="10"/>
      <c r="F60" s="91"/>
      <c r="G60" s="18"/>
      <c r="H60" s="18"/>
      <c r="I60" s="91"/>
      <c r="J60" s="18"/>
      <c r="K60" s="84"/>
      <c r="M60" s="8"/>
    </row>
    <row r="61" spans="1:13" s="2" customFormat="1" ht="15.6" customHeight="1" x14ac:dyDescent="0.2">
      <c r="A61" s="9"/>
      <c r="B61" s="90"/>
      <c r="D61" s="10"/>
      <c r="F61" s="91"/>
      <c r="G61" s="18"/>
      <c r="H61" s="18"/>
      <c r="I61" s="91"/>
      <c r="J61" s="18"/>
      <c r="K61" s="84"/>
      <c r="M61" s="8"/>
    </row>
    <row r="62" spans="1:13" s="2" customFormat="1" ht="15.6" customHeight="1" x14ac:dyDescent="0.2">
      <c r="A62" s="9"/>
      <c r="B62" s="90"/>
      <c r="D62" s="10"/>
      <c r="F62" s="91"/>
      <c r="G62" s="18"/>
      <c r="H62" s="18"/>
      <c r="I62" s="91"/>
      <c r="J62" s="18"/>
      <c r="K62" s="84"/>
      <c r="M62" s="8"/>
    </row>
    <row r="63" spans="1:13" s="9" customFormat="1" ht="15.6" customHeight="1" x14ac:dyDescent="0.2">
      <c r="B63" s="90"/>
      <c r="D63" s="10"/>
      <c r="E63" s="2"/>
      <c r="F63" s="91"/>
      <c r="G63" s="18"/>
      <c r="H63" s="25"/>
      <c r="I63" s="91"/>
      <c r="J63" s="18"/>
      <c r="K63" s="84"/>
      <c r="M63" s="13"/>
    </row>
    <row r="64" spans="1:13" s="9" customFormat="1" ht="15.6" customHeight="1" x14ac:dyDescent="0.2">
      <c r="B64" s="90"/>
      <c r="D64" s="10"/>
      <c r="E64" s="2"/>
      <c r="F64" s="91"/>
      <c r="G64" s="18"/>
      <c r="H64" s="18"/>
      <c r="I64" s="91"/>
      <c r="J64" s="21"/>
      <c r="K64" s="84"/>
      <c r="M64" s="13"/>
    </row>
    <row r="65" spans="1:13" s="9" customFormat="1" ht="15.6" customHeight="1" x14ac:dyDescent="0.2">
      <c r="B65" s="90"/>
      <c r="D65" s="10"/>
      <c r="E65" s="2"/>
      <c r="F65" s="91"/>
      <c r="G65" s="18"/>
      <c r="H65" s="18"/>
      <c r="I65" s="91"/>
      <c r="J65" s="21"/>
      <c r="K65" s="84"/>
      <c r="M65" s="13"/>
    </row>
    <row r="66" spans="1:13" s="9" customFormat="1" ht="15.6" customHeight="1" x14ac:dyDescent="0.2">
      <c r="B66" s="90"/>
      <c r="D66" s="10"/>
      <c r="E66" s="2"/>
      <c r="F66" s="91"/>
      <c r="G66" s="18"/>
      <c r="H66" s="18"/>
      <c r="I66" s="91"/>
      <c r="J66" s="21"/>
      <c r="K66" s="84"/>
      <c r="M66" s="13"/>
    </row>
    <row r="67" spans="1:13" s="9" customFormat="1" ht="15.6" customHeight="1" x14ac:dyDescent="0.2">
      <c r="B67" s="90"/>
      <c r="D67" s="10"/>
      <c r="E67" s="2"/>
      <c r="F67" s="91"/>
      <c r="G67" s="18"/>
      <c r="H67" s="18"/>
      <c r="I67" s="91"/>
      <c r="J67" s="21"/>
      <c r="K67" s="84"/>
      <c r="M67" s="13"/>
    </row>
    <row r="68" spans="1:13" s="9" customFormat="1" ht="15.6" customHeight="1" x14ac:dyDescent="0.2">
      <c r="B68" s="90"/>
      <c r="D68" s="10"/>
      <c r="E68" s="2"/>
      <c r="F68" s="91"/>
      <c r="G68" s="18"/>
      <c r="H68" s="18"/>
      <c r="I68" s="91"/>
      <c r="J68" s="21"/>
      <c r="K68" s="84"/>
      <c r="M68" s="13"/>
    </row>
    <row r="69" spans="1:13" s="9" customFormat="1" ht="15.6" customHeight="1" x14ac:dyDescent="0.2">
      <c r="B69" s="90"/>
      <c r="D69" s="10"/>
      <c r="E69" s="2"/>
      <c r="F69" s="111"/>
      <c r="G69" s="18"/>
      <c r="H69" s="25"/>
      <c r="I69" s="111"/>
      <c r="J69" s="21"/>
      <c r="K69" s="84" t="s">
        <v>33</v>
      </c>
      <c r="M69" s="13"/>
    </row>
    <row r="70" spans="1:13" s="9" customFormat="1" ht="15.6" customHeight="1" thickBot="1" x14ac:dyDescent="0.25">
      <c r="B70" s="72"/>
      <c r="C70" s="73"/>
      <c r="D70" s="74"/>
      <c r="E70" s="73"/>
      <c r="F70" s="110">
        <f>SUM(F55:F69)</f>
        <v>0</v>
      </c>
      <c r="G70" s="80"/>
      <c r="H70" s="80"/>
      <c r="I70" s="110">
        <f>SUM(I55:I69)</f>
        <v>0</v>
      </c>
      <c r="J70" s="80"/>
      <c r="K70" s="103">
        <f>I70+F70</f>
        <v>0</v>
      </c>
      <c r="M70" s="13"/>
    </row>
    <row r="71" spans="1:13" s="9" customFormat="1" ht="13.5" thickBot="1" x14ac:dyDescent="0.25">
      <c r="D71" s="10"/>
      <c r="F71" s="10"/>
      <c r="G71" s="10"/>
      <c r="H71" s="10"/>
      <c r="I71" s="10"/>
      <c r="J71" s="10"/>
      <c r="K71" s="7"/>
      <c r="M71" s="13"/>
    </row>
    <row r="72" spans="1:13" s="26" customFormat="1" ht="21.75" customHeight="1" thickBot="1" x14ac:dyDescent="0.3">
      <c r="A72" s="9" t="s">
        <v>14</v>
      </c>
      <c r="B72" s="85" t="s">
        <v>36</v>
      </c>
      <c r="C72" s="86"/>
      <c r="D72" s="87"/>
      <c r="E72" s="88"/>
      <c r="F72" s="104">
        <f>+F22+F34+F47+F70</f>
        <v>0</v>
      </c>
      <c r="G72" s="89"/>
      <c r="H72" s="89"/>
      <c r="I72" s="104">
        <f>+I22+I34+I47+I70</f>
        <v>0</v>
      </c>
      <c r="J72" s="89"/>
      <c r="K72" s="105">
        <f>F72+I72</f>
        <v>0</v>
      </c>
      <c r="M72" s="27"/>
    </row>
    <row r="73" spans="1:13" s="9" customFormat="1" ht="15.6" customHeight="1" thickBot="1" x14ac:dyDescent="0.3">
      <c r="A73" s="28"/>
      <c r="B73" s="28"/>
      <c r="C73" s="28"/>
      <c r="D73" s="29"/>
      <c r="F73" s="21"/>
      <c r="G73" s="21"/>
      <c r="H73" s="21"/>
      <c r="I73" s="21"/>
      <c r="J73" s="21"/>
      <c r="K73" s="30"/>
      <c r="L73" s="31"/>
      <c r="M73" s="13"/>
    </row>
    <row r="74" spans="1:13" s="2" customFormat="1" ht="21" customHeight="1" x14ac:dyDescent="0.25">
      <c r="A74" s="28"/>
      <c r="B74" s="32" t="s">
        <v>71</v>
      </c>
      <c r="C74" s="33"/>
      <c r="D74" s="34"/>
      <c r="E74" s="35"/>
      <c r="F74" s="36"/>
      <c r="G74" s="36"/>
      <c r="H74" s="37"/>
      <c r="I74" s="36"/>
      <c r="J74" s="37"/>
      <c r="K74" s="106"/>
      <c r="M74" s="8"/>
    </row>
    <row r="75" spans="1:13" s="2" customFormat="1" ht="15.6" customHeight="1" x14ac:dyDescent="0.2">
      <c r="B75" s="20"/>
      <c r="C75" s="38"/>
      <c r="D75" s="39"/>
      <c r="F75" s="6"/>
      <c r="G75" s="6"/>
      <c r="I75" s="6"/>
      <c r="J75" s="40"/>
      <c r="K75" s="15"/>
      <c r="M75" s="8"/>
    </row>
    <row r="76" spans="1:13" ht="15.6" customHeight="1" x14ac:dyDescent="0.25">
      <c r="A76" s="41"/>
      <c r="B76" s="42" t="s">
        <v>57</v>
      </c>
      <c r="C76" s="41"/>
      <c r="D76" s="43"/>
      <c r="K76" s="46"/>
    </row>
    <row r="77" spans="1:13" ht="15.6" customHeight="1" x14ac:dyDescent="0.25">
      <c r="B77" s="48" t="s">
        <v>58</v>
      </c>
      <c r="C77" s="49"/>
      <c r="D77" s="43"/>
      <c r="J77" s="50"/>
      <c r="K77" s="51"/>
    </row>
    <row r="78" spans="1:13" ht="15.6" customHeight="1" x14ac:dyDescent="0.25">
      <c r="A78" s="41"/>
      <c r="B78" s="52"/>
      <c r="C78" s="41"/>
      <c r="D78" s="43"/>
      <c r="J78" s="50"/>
      <c r="K78" s="51"/>
    </row>
    <row r="79" spans="1:13" ht="15.6" customHeight="1" x14ac:dyDescent="0.2">
      <c r="B79" s="48"/>
      <c r="H79" s="53"/>
      <c r="K79" s="46"/>
    </row>
    <row r="80" spans="1:13" s="2" customFormat="1" ht="15.6" customHeight="1" thickBot="1" x14ac:dyDescent="0.25">
      <c r="A80" s="9"/>
      <c r="B80" s="54"/>
      <c r="C80" s="55"/>
      <c r="D80" s="56"/>
      <c r="E80" s="57"/>
      <c r="F80" s="58"/>
      <c r="G80" s="58"/>
      <c r="H80" s="57"/>
      <c r="I80" s="58"/>
      <c r="J80" s="58"/>
      <c r="K80" s="59"/>
      <c r="M80" s="8"/>
    </row>
    <row r="81" spans="6:11" ht="15.6" customHeight="1" x14ac:dyDescent="0.2">
      <c r="F81" s="60"/>
      <c r="G81" s="60"/>
      <c r="I81" s="60"/>
    </row>
    <row r="82" spans="6:11" ht="15.6" customHeight="1" x14ac:dyDescent="0.2">
      <c r="J82" s="50"/>
    </row>
    <row r="84" spans="6:11" ht="15.6" customHeight="1" x14ac:dyDescent="0.2">
      <c r="K84" s="62"/>
    </row>
  </sheetData>
  <sheetProtection sheet="1" selectLockedCells="1"/>
  <phoneticPr fontId="0" type="noConversion"/>
  <dataValidations disablePrompts="1" count="1">
    <dataValidation type="list" showInputMessage="1" showErrorMessage="1" sqref="C21" xr:uid="{4DF5FC26-AACB-41C1-BF5F-2AD7A35B638E}">
      <formula1>"integrale kostensystematiek,loonkosten plus vaste-opslag-systematiek,vaste-uurtarief-systematiek"</formula1>
    </dataValidation>
  </dataValidations>
  <printOptions horizontalCentered="1"/>
  <pageMargins left="0.19685039370078741" right="0.19685039370078741" top="0.6692913385826772" bottom="0.39370078740157483" header="0" footer="0"/>
  <pageSetup paperSize="9" scale="51" orientation="landscape" horizontalDpi="4294967292" verticalDpi="300" r:id="rId1"/>
  <headerFooter alignWithMargins="0">
    <oddHeader>&amp;C&amp;A</oddHeader>
  </headerFooter>
  <rowBreaks count="1" manualBreakCount="1">
    <brk id="4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Blad5"/>
  <dimension ref="A1:M84"/>
  <sheetViews>
    <sheetView zoomScale="85" zoomScaleNormal="70" workbookViewId="0">
      <selection activeCell="C1" sqref="C1"/>
    </sheetView>
  </sheetViews>
  <sheetFormatPr defaultColWidth="10.875" defaultRowHeight="15.6" customHeight="1" x14ac:dyDescent="0.2"/>
  <cols>
    <col min="1" max="1" width="3.75" style="44" customWidth="1"/>
    <col min="2" max="2" width="23.5" style="44" customWidth="1"/>
    <col min="3" max="3" width="25.125" style="44" customWidth="1"/>
    <col min="4" max="4" width="20.875" style="45" customWidth="1"/>
    <col min="5" max="5" width="14.75" style="44" customWidth="1"/>
    <col min="6" max="6" width="16.375" style="45" bestFit="1" customWidth="1"/>
    <col min="7" max="7" width="3.25" style="45" customWidth="1"/>
    <col min="8" max="8" width="17.625" style="44" customWidth="1"/>
    <col min="9" max="9" width="16.375" style="45" bestFit="1" customWidth="1"/>
    <col min="10" max="10" width="4.5" style="45" customWidth="1"/>
    <col min="11" max="11" width="34.625" style="61" customWidth="1"/>
    <col min="12" max="12" width="4.375" style="44" bestFit="1" customWidth="1"/>
    <col min="13" max="13" width="7.375" style="47" customWidth="1"/>
    <col min="14" max="16384" width="10.875" style="44"/>
  </cols>
  <sheetData>
    <row r="1" spans="1:13" s="2" customFormat="1" ht="15.6" customHeight="1" thickBot="1" x14ac:dyDescent="0.3">
      <c r="B1" s="100" t="s">
        <v>41</v>
      </c>
      <c r="C1" s="101"/>
      <c r="D1" s="4" t="s">
        <v>59</v>
      </c>
      <c r="E1" s="5" t="str">
        <f>Code</f>
        <v>II201023</v>
      </c>
      <c r="F1" s="6"/>
      <c r="G1" s="6"/>
      <c r="I1" s="6"/>
      <c r="J1" s="6"/>
      <c r="K1" s="7"/>
      <c r="M1" s="8"/>
    </row>
    <row r="2" spans="1:13" s="9" customFormat="1" ht="15.6" customHeight="1" thickBot="1" x14ac:dyDescent="0.3">
      <c r="B2" s="100" t="s">
        <v>39</v>
      </c>
      <c r="C2" s="102">
        <f>Projecttitel</f>
        <v>0</v>
      </c>
      <c r="D2" s="10"/>
      <c r="E2" s="11"/>
      <c r="F2" s="12"/>
      <c r="G2" s="12"/>
      <c r="I2" s="12"/>
      <c r="J2" s="12"/>
      <c r="K2" s="7"/>
      <c r="M2" s="13"/>
    </row>
    <row r="3" spans="1:13" s="9" customFormat="1" ht="15.6" customHeight="1" x14ac:dyDescent="0.25">
      <c r="B3" s="14"/>
      <c r="C3" s="12"/>
      <c r="D3" s="10"/>
      <c r="E3" s="11"/>
      <c r="F3" s="12"/>
      <c r="G3" s="12"/>
      <c r="I3" s="12"/>
      <c r="J3" s="12"/>
      <c r="K3" s="7"/>
      <c r="M3" s="13"/>
    </row>
    <row r="4" spans="1:13" s="2" customFormat="1" ht="15.6" customHeight="1" thickBot="1" x14ac:dyDescent="0.25">
      <c r="D4" s="6"/>
      <c r="F4" s="6"/>
      <c r="G4" s="6"/>
      <c r="I4" s="6"/>
      <c r="J4" s="6"/>
      <c r="K4" s="7"/>
      <c r="M4" s="8"/>
    </row>
    <row r="5" spans="1:13" s="2" customFormat="1" ht="23.25" customHeight="1" x14ac:dyDescent="0.2">
      <c r="A5" s="9" t="s">
        <v>4</v>
      </c>
      <c r="B5" s="65" t="s">
        <v>0</v>
      </c>
      <c r="C5" s="66"/>
      <c r="D5" s="67"/>
      <c r="E5" s="68" t="s">
        <v>27</v>
      </c>
      <c r="F5" s="67"/>
      <c r="G5" s="67"/>
      <c r="H5" s="66" t="s">
        <v>28</v>
      </c>
      <c r="I5" s="67"/>
      <c r="J5" s="67"/>
      <c r="K5" s="69"/>
      <c r="M5" s="8"/>
    </row>
    <row r="6" spans="1:13" s="9" customFormat="1" ht="21" customHeight="1" x14ac:dyDescent="0.2">
      <c r="B6" s="70" t="s">
        <v>1</v>
      </c>
      <c r="C6" s="9" t="s">
        <v>2</v>
      </c>
      <c r="D6" s="10" t="s">
        <v>3</v>
      </c>
      <c r="E6" s="9" t="s">
        <v>15</v>
      </c>
      <c r="F6" s="10" t="s">
        <v>16</v>
      </c>
      <c r="G6" s="10"/>
      <c r="H6" s="9" t="s">
        <v>15</v>
      </c>
      <c r="I6" s="10" t="s">
        <v>16</v>
      </c>
      <c r="J6" s="10"/>
      <c r="K6" s="15"/>
      <c r="M6" s="13"/>
    </row>
    <row r="7" spans="1:13" s="2" customFormat="1" ht="15.6" customHeight="1" x14ac:dyDescent="0.2">
      <c r="B7" s="90"/>
      <c r="C7" s="91"/>
      <c r="D7" s="91"/>
      <c r="E7" s="91"/>
      <c r="F7" s="92">
        <f t="shared" ref="F7:F15" si="0">$D7*E7</f>
        <v>0</v>
      </c>
      <c r="G7" s="16"/>
      <c r="H7" s="91"/>
      <c r="I7" s="92">
        <f t="shared" ref="I7:I15" si="1">$D7*H7</f>
        <v>0</v>
      </c>
      <c r="J7" s="6"/>
      <c r="K7" s="15"/>
      <c r="M7" s="8"/>
    </row>
    <row r="8" spans="1:13" s="2" customFormat="1" ht="15.6" customHeight="1" x14ac:dyDescent="0.2">
      <c r="B8" s="90"/>
      <c r="C8" s="91"/>
      <c r="D8" s="91"/>
      <c r="E8" s="91"/>
      <c r="F8" s="92">
        <f t="shared" si="0"/>
        <v>0</v>
      </c>
      <c r="G8" s="16"/>
      <c r="H8" s="91"/>
      <c r="I8" s="92">
        <f t="shared" si="1"/>
        <v>0</v>
      </c>
      <c r="J8" s="6"/>
      <c r="K8" s="15"/>
      <c r="M8" s="8"/>
    </row>
    <row r="9" spans="1:13" s="2" customFormat="1" ht="15.6" customHeight="1" x14ac:dyDescent="0.2">
      <c r="B9" s="90"/>
      <c r="C9" s="91"/>
      <c r="D9" s="91"/>
      <c r="E9" s="91"/>
      <c r="F9" s="92">
        <f t="shared" si="0"/>
        <v>0</v>
      </c>
      <c r="G9" s="16"/>
      <c r="H9" s="91"/>
      <c r="I9" s="92">
        <f t="shared" si="1"/>
        <v>0</v>
      </c>
      <c r="J9" s="6"/>
      <c r="K9" s="15"/>
      <c r="M9" s="8"/>
    </row>
    <row r="10" spans="1:13" s="2" customFormat="1" ht="15.6" customHeight="1" x14ac:dyDescent="0.2">
      <c r="B10" s="90"/>
      <c r="C10" s="91"/>
      <c r="D10" s="91"/>
      <c r="E10" s="91"/>
      <c r="F10" s="92">
        <f t="shared" si="0"/>
        <v>0</v>
      </c>
      <c r="G10" s="16"/>
      <c r="H10" s="91"/>
      <c r="I10" s="92">
        <f t="shared" si="1"/>
        <v>0</v>
      </c>
      <c r="J10" s="6"/>
      <c r="K10" s="15"/>
      <c r="M10" s="8"/>
    </row>
    <row r="11" spans="1:13" s="2" customFormat="1" ht="15.6" customHeight="1" x14ac:dyDescent="0.2">
      <c r="B11" s="90"/>
      <c r="C11" s="91"/>
      <c r="D11" s="91"/>
      <c r="E11" s="91"/>
      <c r="F11" s="92">
        <f t="shared" si="0"/>
        <v>0</v>
      </c>
      <c r="G11" s="16"/>
      <c r="H11" s="91"/>
      <c r="I11" s="92">
        <f t="shared" si="1"/>
        <v>0</v>
      </c>
      <c r="J11" s="6"/>
      <c r="K11" s="15"/>
      <c r="M11" s="8"/>
    </row>
    <row r="12" spans="1:13" s="2" customFormat="1" ht="15.6" customHeight="1" x14ac:dyDescent="0.2">
      <c r="B12" s="90"/>
      <c r="C12" s="91"/>
      <c r="D12" s="91"/>
      <c r="E12" s="91"/>
      <c r="F12" s="92">
        <f t="shared" si="0"/>
        <v>0</v>
      </c>
      <c r="G12" s="16"/>
      <c r="H12" s="91"/>
      <c r="I12" s="92">
        <f t="shared" si="1"/>
        <v>0</v>
      </c>
      <c r="J12" s="6"/>
      <c r="K12" s="15"/>
      <c r="M12" s="8"/>
    </row>
    <row r="13" spans="1:13" s="2" customFormat="1" ht="15.6" customHeight="1" x14ac:dyDescent="0.2">
      <c r="B13" s="90"/>
      <c r="C13" s="91"/>
      <c r="D13" s="91"/>
      <c r="E13" s="91"/>
      <c r="F13" s="92">
        <f t="shared" si="0"/>
        <v>0</v>
      </c>
      <c r="G13" s="16"/>
      <c r="H13" s="91"/>
      <c r="I13" s="92">
        <f t="shared" si="1"/>
        <v>0</v>
      </c>
      <c r="J13" s="6"/>
      <c r="K13" s="15"/>
      <c r="M13" s="8"/>
    </row>
    <row r="14" spans="1:13" s="2" customFormat="1" ht="15.6" customHeight="1" x14ac:dyDescent="0.2">
      <c r="B14" s="90"/>
      <c r="C14" s="91"/>
      <c r="D14" s="91"/>
      <c r="E14" s="91"/>
      <c r="F14" s="92">
        <f t="shared" si="0"/>
        <v>0</v>
      </c>
      <c r="G14" s="16"/>
      <c r="H14" s="91"/>
      <c r="I14" s="92">
        <f t="shared" si="1"/>
        <v>0</v>
      </c>
      <c r="J14" s="6"/>
      <c r="K14" s="15"/>
      <c r="M14" s="8"/>
    </row>
    <row r="15" spans="1:13" s="2" customFormat="1" ht="15.6" customHeight="1" x14ac:dyDescent="0.2">
      <c r="B15" s="90"/>
      <c r="C15" s="91"/>
      <c r="D15" s="91"/>
      <c r="E15" s="91"/>
      <c r="F15" s="92">
        <f t="shared" si="0"/>
        <v>0</v>
      </c>
      <c r="G15" s="16"/>
      <c r="H15" s="91"/>
      <c r="I15" s="92">
        <f t="shared" si="1"/>
        <v>0</v>
      </c>
      <c r="J15" s="6"/>
      <c r="K15" s="15"/>
      <c r="M15" s="8"/>
    </row>
    <row r="16" spans="1:13" s="9" customFormat="1" ht="15.6" customHeight="1" x14ac:dyDescent="0.2">
      <c r="B16" s="70" t="s">
        <v>60</v>
      </c>
      <c r="D16" s="17"/>
      <c r="E16" s="11"/>
      <c r="F16" s="18"/>
      <c r="G16" s="17"/>
      <c r="I16" s="18"/>
      <c r="J16" s="10"/>
      <c r="K16" s="15"/>
      <c r="M16" s="13"/>
    </row>
    <row r="17" spans="1:13" s="9" customFormat="1" ht="15.6" customHeight="1" x14ac:dyDescent="0.2">
      <c r="B17" s="95"/>
      <c r="C17" s="96"/>
      <c r="D17" s="19">
        <v>60</v>
      </c>
      <c r="E17" s="91"/>
      <c r="F17" s="92">
        <f>$D17*E17</f>
        <v>0</v>
      </c>
      <c r="G17" s="16"/>
      <c r="H17" s="91"/>
      <c r="I17" s="92">
        <f>$D17*H17</f>
        <v>0</v>
      </c>
      <c r="J17" s="10"/>
      <c r="K17" s="15"/>
      <c r="M17" s="13"/>
    </row>
    <row r="18" spans="1:13" s="9" customFormat="1" ht="15.6" customHeight="1" x14ac:dyDescent="0.2">
      <c r="B18" s="95"/>
      <c r="C18" s="96"/>
      <c r="D18" s="19">
        <v>60</v>
      </c>
      <c r="E18" s="91"/>
      <c r="F18" s="107">
        <f>$D18*E18</f>
        <v>0</v>
      </c>
      <c r="G18" s="16"/>
      <c r="H18" s="91"/>
      <c r="I18" s="107">
        <f>$D18*H18</f>
        <v>0</v>
      </c>
      <c r="J18" s="10"/>
      <c r="K18" s="15"/>
      <c r="M18" s="13"/>
    </row>
    <row r="19" spans="1:13" s="2" customFormat="1" ht="15.6" customHeight="1" x14ac:dyDescent="0.2">
      <c r="B19" s="20"/>
      <c r="D19" s="6"/>
      <c r="F19" s="108">
        <f>SUM(F7:F18)</f>
        <v>0</v>
      </c>
      <c r="G19" s="17"/>
      <c r="H19" s="17"/>
      <c r="I19" s="108">
        <f>SUM(I7:I18)</f>
        <v>0</v>
      </c>
      <c r="J19" s="6"/>
      <c r="K19" s="15"/>
      <c r="M19" s="8"/>
    </row>
    <row r="20" spans="1:13" s="2" customFormat="1" ht="15.6" customHeight="1" x14ac:dyDescent="0.2">
      <c r="B20" s="20"/>
      <c r="D20" s="6"/>
      <c r="F20" s="21"/>
      <c r="G20" s="17"/>
      <c r="H20" s="17"/>
      <c r="I20" s="21"/>
      <c r="J20" s="6"/>
      <c r="K20" s="15"/>
      <c r="M20" s="8"/>
    </row>
    <row r="21" spans="1:13" s="2" customFormat="1" ht="51" x14ac:dyDescent="0.2">
      <c r="B21" s="98" t="s">
        <v>65</v>
      </c>
      <c r="C21" s="97" t="s">
        <v>66</v>
      </c>
      <c r="D21" s="99" t="s">
        <v>67</v>
      </c>
      <c r="F21" s="109">
        <f>IF(kostenmethode_1="loonkosten plus vaste-opslag-systematiek",SUM(F7:F15)*0.5,)</f>
        <v>0</v>
      </c>
      <c r="G21" s="21"/>
      <c r="H21" s="21"/>
      <c r="I21" s="109">
        <f>IF(kostenmethode_1="loonkosten plus vaste-opslag-systematiek",SUM(I7:I15)*0.5,)</f>
        <v>0</v>
      </c>
      <c r="J21" s="6"/>
      <c r="K21" s="71" t="s">
        <v>34</v>
      </c>
      <c r="M21" s="8"/>
    </row>
    <row r="22" spans="1:13" s="9" customFormat="1" ht="15.6" customHeight="1" thickBot="1" x14ac:dyDescent="0.25">
      <c r="B22" s="72"/>
      <c r="C22" s="73"/>
      <c r="D22" s="74"/>
      <c r="E22" s="73"/>
      <c r="F22" s="110">
        <f>F21+F19</f>
        <v>0</v>
      </c>
      <c r="G22" s="74"/>
      <c r="H22" s="73"/>
      <c r="I22" s="110">
        <f>I21+I19</f>
        <v>0</v>
      </c>
      <c r="J22" s="74"/>
      <c r="K22" s="94">
        <f>+F22+I22</f>
        <v>0</v>
      </c>
    </row>
    <row r="23" spans="1:13" s="9" customFormat="1" ht="15.6" customHeight="1" thickBot="1" x14ac:dyDescent="0.25">
      <c r="D23" s="10"/>
      <c r="F23" s="10"/>
      <c r="G23" s="10"/>
      <c r="I23" s="10"/>
      <c r="J23" s="10"/>
      <c r="K23" s="7"/>
      <c r="M23" s="13"/>
    </row>
    <row r="24" spans="1:13" s="2" customFormat="1" ht="23.25" customHeight="1" x14ac:dyDescent="0.2">
      <c r="A24" s="9" t="s">
        <v>5</v>
      </c>
      <c r="B24" s="65" t="s">
        <v>8</v>
      </c>
      <c r="C24" s="66"/>
      <c r="D24" s="75"/>
      <c r="E24" s="68" t="s">
        <v>27</v>
      </c>
      <c r="F24" s="67"/>
      <c r="G24" s="67"/>
      <c r="H24" s="66" t="s">
        <v>28</v>
      </c>
      <c r="I24" s="67"/>
      <c r="J24" s="67"/>
      <c r="K24" s="69"/>
      <c r="M24" s="8"/>
    </row>
    <row r="25" spans="1:13" s="9" customFormat="1" ht="21.75" customHeight="1" x14ac:dyDescent="0.2">
      <c r="B25" s="70" t="s">
        <v>10</v>
      </c>
      <c r="D25" s="10" t="s">
        <v>11</v>
      </c>
      <c r="E25" s="9" t="s">
        <v>17</v>
      </c>
      <c r="F25" s="10" t="s">
        <v>22</v>
      </c>
      <c r="G25" s="10"/>
      <c r="H25" s="9" t="s">
        <v>17</v>
      </c>
      <c r="I25" s="10" t="s">
        <v>22</v>
      </c>
      <c r="J25" s="10"/>
      <c r="K25" s="15"/>
      <c r="M25" s="13"/>
    </row>
    <row r="26" spans="1:13" s="2" customFormat="1" ht="15.6" customHeight="1" x14ac:dyDescent="0.2">
      <c r="A26" s="9"/>
      <c r="B26" s="90"/>
      <c r="C26" s="9"/>
      <c r="D26" s="91"/>
      <c r="E26" s="91"/>
      <c r="F26" s="92">
        <f t="shared" ref="F26:F33" si="2">D26*E26</f>
        <v>0</v>
      </c>
      <c r="G26" s="18"/>
      <c r="H26" s="91"/>
      <c r="I26" s="92">
        <f t="shared" ref="I26:I33" si="3">D26*H26</f>
        <v>0</v>
      </c>
      <c r="J26" s="22"/>
      <c r="K26" s="76"/>
      <c r="M26" s="8"/>
    </row>
    <row r="27" spans="1:13" s="2" customFormat="1" ht="15.6" customHeight="1" x14ac:dyDescent="0.2">
      <c r="A27" s="9"/>
      <c r="B27" s="90"/>
      <c r="C27" s="9"/>
      <c r="D27" s="91"/>
      <c r="E27" s="91"/>
      <c r="F27" s="92">
        <f t="shared" si="2"/>
        <v>0</v>
      </c>
      <c r="G27" s="18"/>
      <c r="H27" s="91"/>
      <c r="I27" s="92">
        <f t="shared" si="3"/>
        <v>0</v>
      </c>
      <c r="J27" s="22"/>
      <c r="K27" s="76"/>
      <c r="M27" s="8"/>
    </row>
    <row r="28" spans="1:13" s="2" customFormat="1" ht="15.6" customHeight="1" x14ac:dyDescent="0.2">
      <c r="A28" s="9"/>
      <c r="B28" s="90"/>
      <c r="C28" s="9"/>
      <c r="D28" s="91"/>
      <c r="E28" s="91"/>
      <c r="F28" s="92">
        <f t="shared" si="2"/>
        <v>0</v>
      </c>
      <c r="G28" s="18"/>
      <c r="H28" s="91"/>
      <c r="I28" s="92">
        <f t="shared" si="3"/>
        <v>0</v>
      </c>
      <c r="J28" s="22"/>
      <c r="K28" s="76"/>
      <c r="M28" s="8"/>
    </row>
    <row r="29" spans="1:13" s="2" customFormat="1" ht="15.6" customHeight="1" x14ac:dyDescent="0.2">
      <c r="A29" s="9"/>
      <c r="B29" s="90"/>
      <c r="C29" s="9"/>
      <c r="D29" s="91"/>
      <c r="E29" s="91"/>
      <c r="F29" s="92">
        <f t="shared" si="2"/>
        <v>0</v>
      </c>
      <c r="G29" s="18"/>
      <c r="H29" s="91"/>
      <c r="I29" s="92">
        <f t="shared" si="3"/>
        <v>0</v>
      </c>
      <c r="J29" s="22"/>
      <c r="K29" s="76"/>
      <c r="M29" s="8"/>
    </row>
    <row r="30" spans="1:13" s="2" customFormat="1" ht="15.6" customHeight="1" x14ac:dyDescent="0.2">
      <c r="A30" s="9"/>
      <c r="B30" s="90"/>
      <c r="C30" s="9"/>
      <c r="D30" s="91"/>
      <c r="E30" s="91"/>
      <c r="F30" s="92">
        <f t="shared" si="2"/>
        <v>0</v>
      </c>
      <c r="G30" s="18"/>
      <c r="H30" s="91"/>
      <c r="I30" s="92">
        <f t="shared" si="3"/>
        <v>0</v>
      </c>
      <c r="J30" s="22"/>
      <c r="K30" s="76"/>
      <c r="M30" s="8"/>
    </row>
    <row r="31" spans="1:13" s="2" customFormat="1" ht="15.6" customHeight="1" x14ac:dyDescent="0.2">
      <c r="A31" s="9"/>
      <c r="B31" s="90"/>
      <c r="C31" s="9"/>
      <c r="D31" s="91"/>
      <c r="E31" s="91"/>
      <c r="F31" s="92">
        <f t="shared" si="2"/>
        <v>0</v>
      </c>
      <c r="G31" s="18"/>
      <c r="H31" s="91"/>
      <c r="I31" s="92">
        <f t="shared" si="3"/>
        <v>0</v>
      </c>
      <c r="J31" s="22"/>
      <c r="K31" s="76"/>
      <c r="M31" s="8"/>
    </row>
    <row r="32" spans="1:13" s="2" customFormat="1" ht="15.6" customHeight="1" x14ac:dyDescent="0.2">
      <c r="B32" s="90"/>
      <c r="D32" s="91"/>
      <c r="E32" s="91"/>
      <c r="F32" s="92">
        <f t="shared" si="2"/>
        <v>0</v>
      </c>
      <c r="G32" s="18"/>
      <c r="H32" s="91"/>
      <c r="I32" s="92">
        <f t="shared" si="3"/>
        <v>0</v>
      </c>
      <c r="J32" s="22"/>
      <c r="K32" s="76"/>
      <c r="M32" s="8"/>
    </row>
    <row r="33" spans="1:13" s="2" customFormat="1" ht="15.6" customHeight="1" x14ac:dyDescent="0.2">
      <c r="B33" s="90"/>
      <c r="D33" s="91"/>
      <c r="E33" s="91"/>
      <c r="F33" s="107">
        <f t="shared" si="2"/>
        <v>0</v>
      </c>
      <c r="G33" s="18"/>
      <c r="H33" s="91"/>
      <c r="I33" s="107">
        <f t="shared" si="3"/>
        <v>0</v>
      </c>
      <c r="J33" s="22"/>
      <c r="K33" s="76" t="s">
        <v>31</v>
      </c>
      <c r="M33" s="8"/>
    </row>
    <row r="34" spans="1:13" s="9" customFormat="1" ht="15.6" customHeight="1" thickBot="1" x14ac:dyDescent="0.25">
      <c r="B34" s="77"/>
      <c r="C34" s="78"/>
      <c r="D34" s="79"/>
      <c r="E34" s="80"/>
      <c r="F34" s="110">
        <f>SUM(F26:F33)</f>
        <v>0</v>
      </c>
      <c r="G34" s="80"/>
      <c r="H34" s="81"/>
      <c r="I34" s="110">
        <f>SUM(I26:I33)</f>
        <v>0</v>
      </c>
      <c r="J34" s="79"/>
      <c r="K34" s="94">
        <f>I34+F34</f>
        <v>0</v>
      </c>
      <c r="M34" s="13"/>
    </row>
    <row r="35" spans="1:13" s="2" customFormat="1" ht="15.6" customHeight="1" thickBot="1" x14ac:dyDescent="0.25">
      <c r="A35" s="9"/>
      <c r="D35" s="6"/>
      <c r="F35" s="6"/>
      <c r="G35" s="6"/>
      <c r="I35" s="6"/>
      <c r="J35" s="6"/>
      <c r="K35" s="7"/>
      <c r="M35" s="8"/>
    </row>
    <row r="36" spans="1:13" s="2" customFormat="1" ht="21" customHeight="1" x14ac:dyDescent="0.2">
      <c r="A36" s="9" t="s">
        <v>9</v>
      </c>
      <c r="B36" s="82" t="s">
        <v>23</v>
      </c>
      <c r="C36" s="83"/>
      <c r="D36" s="67"/>
      <c r="E36" s="68" t="s">
        <v>27</v>
      </c>
      <c r="F36" s="67"/>
      <c r="G36" s="67"/>
      <c r="H36" s="66" t="s">
        <v>28</v>
      </c>
      <c r="I36" s="67"/>
      <c r="J36" s="67"/>
      <c r="K36" s="69"/>
      <c r="M36" s="8"/>
    </row>
    <row r="37" spans="1:13" s="9" customFormat="1" ht="24.75" customHeight="1" x14ac:dyDescent="0.2">
      <c r="B37" s="70" t="s">
        <v>25</v>
      </c>
      <c r="D37" s="10"/>
      <c r="F37" s="10" t="s">
        <v>18</v>
      </c>
      <c r="G37" s="10"/>
      <c r="I37" s="10" t="s">
        <v>18</v>
      </c>
      <c r="J37" s="10"/>
      <c r="K37" s="15"/>
      <c r="M37" s="13"/>
    </row>
    <row r="38" spans="1:13" s="2" customFormat="1" ht="15.6" customHeight="1" x14ac:dyDescent="0.2">
      <c r="B38" s="90"/>
      <c r="D38" s="6"/>
      <c r="F38" s="91"/>
      <c r="G38" s="18"/>
      <c r="H38" s="18"/>
      <c r="I38" s="91"/>
      <c r="J38" s="18"/>
      <c r="K38" s="84"/>
      <c r="M38" s="8"/>
    </row>
    <row r="39" spans="1:13" s="2" customFormat="1" ht="15.6" customHeight="1" x14ac:dyDescent="0.2">
      <c r="B39" s="90"/>
      <c r="D39" s="6"/>
      <c r="F39" s="91"/>
      <c r="G39" s="18"/>
      <c r="H39" s="18"/>
      <c r="I39" s="91"/>
      <c r="J39" s="18"/>
      <c r="K39" s="84"/>
      <c r="M39" s="8"/>
    </row>
    <row r="40" spans="1:13" s="2" customFormat="1" ht="15.6" customHeight="1" x14ac:dyDescent="0.2">
      <c r="B40" s="90"/>
      <c r="D40" s="6"/>
      <c r="F40" s="91"/>
      <c r="G40" s="18"/>
      <c r="H40" s="18"/>
      <c r="I40" s="91"/>
      <c r="J40" s="18"/>
      <c r="K40" s="84"/>
      <c r="M40" s="8"/>
    </row>
    <row r="41" spans="1:13" s="2" customFormat="1" ht="15.6" customHeight="1" x14ac:dyDescent="0.2">
      <c r="B41" s="90"/>
      <c r="D41" s="6"/>
      <c r="F41" s="91"/>
      <c r="G41" s="18"/>
      <c r="H41" s="18"/>
      <c r="I41" s="91"/>
      <c r="J41" s="18"/>
      <c r="K41" s="84"/>
      <c r="M41" s="8"/>
    </row>
    <row r="42" spans="1:13" s="2" customFormat="1" ht="15.6" customHeight="1" x14ac:dyDescent="0.2">
      <c r="B42" s="90"/>
      <c r="D42" s="6"/>
      <c r="F42" s="91"/>
      <c r="G42" s="18"/>
      <c r="H42" s="18"/>
      <c r="I42" s="91"/>
      <c r="J42" s="18"/>
      <c r="K42" s="84"/>
      <c r="M42" s="8"/>
    </row>
    <row r="43" spans="1:13" s="2" customFormat="1" ht="15.6" customHeight="1" x14ac:dyDescent="0.2">
      <c r="B43" s="90"/>
      <c r="D43" s="6"/>
      <c r="F43" s="91"/>
      <c r="G43" s="18"/>
      <c r="H43" s="18"/>
      <c r="I43" s="91"/>
      <c r="J43" s="18"/>
      <c r="K43" s="84"/>
      <c r="M43" s="8"/>
    </row>
    <row r="44" spans="1:13" s="2" customFormat="1" ht="15.6" customHeight="1" x14ac:dyDescent="0.2">
      <c r="B44" s="90"/>
      <c r="D44" s="6"/>
      <c r="F44" s="91"/>
      <c r="G44" s="18"/>
      <c r="H44" s="18"/>
      <c r="I44" s="91"/>
      <c r="J44" s="18"/>
      <c r="K44" s="84"/>
      <c r="M44" s="8"/>
    </row>
    <row r="45" spans="1:13" s="2" customFormat="1" ht="15.6" customHeight="1" x14ac:dyDescent="0.2">
      <c r="B45" s="90"/>
      <c r="D45" s="6"/>
      <c r="F45" s="91"/>
      <c r="G45" s="18"/>
      <c r="H45" s="18"/>
      <c r="I45" s="91"/>
      <c r="J45" s="18"/>
      <c r="K45" s="84"/>
      <c r="M45" s="8"/>
    </row>
    <row r="46" spans="1:13" s="2" customFormat="1" ht="15.6" customHeight="1" x14ac:dyDescent="0.2">
      <c r="B46" s="90"/>
      <c r="D46" s="6"/>
      <c r="F46" s="111"/>
      <c r="G46" s="18"/>
      <c r="H46" s="23"/>
      <c r="I46" s="111"/>
      <c r="J46" s="18"/>
      <c r="K46" s="84" t="s">
        <v>32</v>
      </c>
      <c r="M46" s="8"/>
    </row>
    <row r="47" spans="1:13" s="9" customFormat="1" ht="15.6" customHeight="1" thickBot="1" x14ac:dyDescent="0.25">
      <c r="B47" s="72"/>
      <c r="C47" s="73"/>
      <c r="D47" s="74"/>
      <c r="E47" s="73"/>
      <c r="F47" s="110">
        <f>SUM(F38:F46)</f>
        <v>0</v>
      </c>
      <c r="G47" s="80"/>
      <c r="H47" s="80"/>
      <c r="I47" s="110">
        <f>SUM(I38:I46)</f>
        <v>0</v>
      </c>
      <c r="J47" s="80"/>
      <c r="K47" s="94">
        <f>I47+F47</f>
        <v>0</v>
      </c>
      <c r="M47" s="13"/>
    </row>
    <row r="48" spans="1:13" s="9" customFormat="1" ht="15.6" customHeight="1" thickBot="1" x14ac:dyDescent="0.25">
      <c r="D48" s="10"/>
      <c r="F48" s="10"/>
      <c r="G48" s="10"/>
      <c r="I48" s="10"/>
      <c r="J48" s="10"/>
      <c r="K48" s="7"/>
      <c r="M48" s="13"/>
    </row>
    <row r="49" spans="1:13" s="9" customFormat="1" ht="15.6" customHeight="1" thickBot="1" x14ac:dyDescent="0.3">
      <c r="B49" s="3" t="s">
        <v>41</v>
      </c>
      <c r="C49" s="24">
        <f>Deelnemer_1</f>
        <v>0</v>
      </c>
      <c r="D49" s="10"/>
      <c r="F49" s="10"/>
      <c r="G49" s="10"/>
      <c r="I49" s="10"/>
      <c r="J49" s="10"/>
      <c r="K49" s="7"/>
      <c r="M49" s="13"/>
    </row>
    <row r="50" spans="1:13" s="9" customFormat="1" ht="15.6" customHeight="1" thickBot="1" x14ac:dyDescent="0.3">
      <c r="B50" s="3" t="s">
        <v>39</v>
      </c>
      <c r="C50" s="24">
        <f>Projecttitel</f>
        <v>0</v>
      </c>
      <c r="D50" s="10"/>
      <c r="F50" s="10"/>
      <c r="G50" s="10"/>
      <c r="I50" s="10"/>
      <c r="J50" s="10"/>
      <c r="K50" s="7"/>
      <c r="M50" s="13"/>
    </row>
    <row r="51" spans="1:13" s="9" customFormat="1" ht="15.6" customHeight="1" x14ac:dyDescent="0.25">
      <c r="B51" s="14"/>
      <c r="D51" s="10"/>
      <c r="F51" s="10"/>
      <c r="G51" s="10"/>
      <c r="I51" s="10"/>
      <c r="J51" s="10"/>
      <c r="K51" s="7"/>
      <c r="M51" s="13"/>
    </row>
    <row r="52" spans="1:13" s="2" customFormat="1" ht="15.6" customHeight="1" thickBot="1" x14ac:dyDescent="0.25">
      <c r="D52" s="6"/>
      <c r="F52" s="6"/>
      <c r="G52" s="6"/>
      <c r="I52" s="6"/>
      <c r="J52" s="6"/>
      <c r="K52" s="7"/>
      <c r="M52" s="8"/>
    </row>
    <row r="53" spans="1:13" s="2" customFormat="1" ht="21" customHeight="1" x14ac:dyDescent="0.2">
      <c r="A53" s="9" t="s">
        <v>12</v>
      </c>
      <c r="B53" s="65" t="s">
        <v>13</v>
      </c>
      <c r="C53" s="66"/>
      <c r="D53" s="75"/>
      <c r="E53" s="68" t="s">
        <v>27</v>
      </c>
      <c r="F53" s="67"/>
      <c r="G53" s="67"/>
      <c r="H53" s="66" t="s">
        <v>28</v>
      </c>
      <c r="I53" s="67"/>
      <c r="J53" s="67"/>
      <c r="K53" s="69"/>
      <c r="M53" s="8"/>
    </row>
    <row r="54" spans="1:13" s="9" customFormat="1" ht="23.25" customHeight="1" x14ac:dyDescent="0.2">
      <c r="B54" s="70" t="s">
        <v>20</v>
      </c>
      <c r="D54" s="10"/>
      <c r="F54" s="10" t="s">
        <v>18</v>
      </c>
      <c r="G54" s="10"/>
      <c r="I54" s="10" t="s">
        <v>18</v>
      </c>
      <c r="J54" s="10"/>
      <c r="K54" s="15"/>
      <c r="M54" s="13"/>
    </row>
    <row r="55" spans="1:13" s="2" customFormat="1" ht="15.6" customHeight="1" x14ac:dyDescent="0.2">
      <c r="A55" s="9"/>
      <c r="B55" s="90"/>
      <c r="D55" s="10"/>
      <c r="F55" s="91"/>
      <c r="G55" s="18"/>
      <c r="H55" s="18"/>
      <c r="I55" s="91"/>
      <c r="J55" s="18"/>
      <c r="K55" s="84"/>
      <c r="M55" s="8"/>
    </row>
    <row r="56" spans="1:13" s="2" customFormat="1" ht="15.6" customHeight="1" x14ac:dyDescent="0.2">
      <c r="A56" s="9"/>
      <c r="B56" s="90"/>
      <c r="D56" s="10"/>
      <c r="F56" s="91"/>
      <c r="G56" s="18"/>
      <c r="H56" s="18"/>
      <c r="I56" s="91"/>
      <c r="J56" s="18"/>
      <c r="K56" s="84"/>
      <c r="M56" s="8"/>
    </row>
    <row r="57" spans="1:13" s="2" customFormat="1" ht="15.6" customHeight="1" x14ac:dyDescent="0.2">
      <c r="A57" s="9"/>
      <c r="B57" s="90"/>
      <c r="D57" s="10"/>
      <c r="F57" s="91"/>
      <c r="G57" s="18"/>
      <c r="H57" s="18"/>
      <c r="I57" s="91"/>
      <c r="J57" s="18"/>
      <c r="K57" s="84"/>
      <c r="M57" s="8"/>
    </row>
    <row r="58" spans="1:13" s="2" customFormat="1" ht="15.6" customHeight="1" x14ac:dyDescent="0.2">
      <c r="A58" s="9"/>
      <c r="B58" s="90"/>
      <c r="D58" s="10"/>
      <c r="F58" s="91"/>
      <c r="G58" s="18"/>
      <c r="H58" s="18"/>
      <c r="I58" s="91"/>
      <c r="J58" s="18"/>
      <c r="K58" s="84"/>
      <c r="M58" s="8"/>
    </row>
    <row r="59" spans="1:13" s="2" customFormat="1" ht="15.6" customHeight="1" x14ac:dyDescent="0.2">
      <c r="A59" s="9"/>
      <c r="B59" s="90"/>
      <c r="D59" s="10"/>
      <c r="F59" s="91"/>
      <c r="G59" s="18"/>
      <c r="H59" s="18"/>
      <c r="I59" s="91"/>
      <c r="J59" s="18"/>
      <c r="K59" s="84"/>
      <c r="M59" s="8"/>
    </row>
    <row r="60" spans="1:13" s="2" customFormat="1" ht="15.6" customHeight="1" x14ac:dyDescent="0.2">
      <c r="A60" s="9"/>
      <c r="B60" s="90"/>
      <c r="D60" s="10"/>
      <c r="F60" s="91"/>
      <c r="G60" s="18"/>
      <c r="H60" s="18"/>
      <c r="I60" s="91"/>
      <c r="J60" s="18"/>
      <c r="K60" s="84"/>
      <c r="M60" s="8"/>
    </row>
    <row r="61" spans="1:13" s="2" customFormat="1" ht="15.6" customHeight="1" x14ac:dyDescent="0.2">
      <c r="A61" s="9"/>
      <c r="B61" s="90"/>
      <c r="D61" s="10"/>
      <c r="F61" s="91"/>
      <c r="G61" s="18"/>
      <c r="H61" s="18"/>
      <c r="I61" s="91"/>
      <c r="J61" s="18"/>
      <c r="K61" s="84"/>
      <c r="M61" s="8"/>
    </row>
    <row r="62" spans="1:13" s="2" customFormat="1" ht="15.6" customHeight="1" x14ac:dyDescent="0.2">
      <c r="A62" s="9"/>
      <c r="B62" s="90"/>
      <c r="D62" s="10"/>
      <c r="F62" s="91"/>
      <c r="G62" s="18"/>
      <c r="H62" s="18"/>
      <c r="I62" s="91"/>
      <c r="J62" s="18"/>
      <c r="K62" s="84"/>
      <c r="M62" s="8"/>
    </row>
    <row r="63" spans="1:13" s="9" customFormat="1" ht="15.6" customHeight="1" x14ac:dyDescent="0.2">
      <c r="B63" s="90"/>
      <c r="D63" s="10"/>
      <c r="E63" s="2"/>
      <c r="F63" s="91"/>
      <c r="G63" s="18"/>
      <c r="H63" s="25"/>
      <c r="I63" s="91"/>
      <c r="J63" s="18"/>
      <c r="K63" s="84"/>
      <c r="M63" s="13"/>
    </row>
    <row r="64" spans="1:13" s="9" customFormat="1" ht="15.6" customHeight="1" x14ac:dyDescent="0.2">
      <c r="B64" s="90"/>
      <c r="D64" s="10"/>
      <c r="E64" s="2"/>
      <c r="F64" s="91"/>
      <c r="G64" s="18"/>
      <c r="H64" s="18"/>
      <c r="I64" s="91"/>
      <c r="J64" s="21"/>
      <c r="K64" s="84"/>
      <c r="M64" s="13"/>
    </row>
    <row r="65" spans="1:13" s="9" customFormat="1" ht="15.6" customHeight="1" x14ac:dyDescent="0.2">
      <c r="B65" s="90"/>
      <c r="D65" s="10"/>
      <c r="E65" s="2"/>
      <c r="F65" s="91"/>
      <c r="G65" s="18"/>
      <c r="H65" s="18"/>
      <c r="I65" s="91"/>
      <c r="J65" s="21"/>
      <c r="K65" s="84"/>
      <c r="M65" s="13"/>
    </row>
    <row r="66" spans="1:13" s="9" customFormat="1" ht="15.6" customHeight="1" x14ac:dyDescent="0.2">
      <c r="B66" s="90"/>
      <c r="D66" s="10"/>
      <c r="E66" s="2"/>
      <c r="F66" s="91"/>
      <c r="G66" s="18"/>
      <c r="H66" s="18"/>
      <c r="I66" s="91"/>
      <c r="J66" s="21"/>
      <c r="K66" s="84"/>
      <c r="M66" s="13"/>
    </row>
    <row r="67" spans="1:13" s="9" customFormat="1" ht="15.6" customHeight="1" x14ac:dyDescent="0.2">
      <c r="B67" s="90"/>
      <c r="D67" s="10"/>
      <c r="E67" s="2"/>
      <c r="F67" s="91"/>
      <c r="G67" s="18"/>
      <c r="H67" s="18"/>
      <c r="I67" s="91"/>
      <c r="J67" s="21"/>
      <c r="K67" s="84"/>
      <c r="M67" s="13"/>
    </row>
    <row r="68" spans="1:13" s="9" customFormat="1" ht="15.6" customHeight="1" x14ac:dyDescent="0.2">
      <c r="B68" s="90"/>
      <c r="D68" s="10"/>
      <c r="E68" s="2"/>
      <c r="F68" s="91"/>
      <c r="G68" s="18"/>
      <c r="H68" s="18"/>
      <c r="I68" s="91"/>
      <c r="J68" s="21"/>
      <c r="K68" s="84"/>
      <c r="M68" s="13"/>
    </row>
    <row r="69" spans="1:13" s="9" customFormat="1" ht="15.6" customHeight="1" x14ac:dyDescent="0.2">
      <c r="B69" s="90"/>
      <c r="D69" s="10"/>
      <c r="E69" s="2"/>
      <c r="F69" s="111"/>
      <c r="G69" s="18"/>
      <c r="H69" s="25"/>
      <c r="I69" s="111"/>
      <c r="J69" s="21"/>
      <c r="K69" s="84" t="s">
        <v>33</v>
      </c>
      <c r="M69" s="13"/>
    </row>
    <row r="70" spans="1:13" s="9" customFormat="1" ht="15.6" customHeight="1" thickBot="1" x14ac:dyDescent="0.25">
      <c r="B70" s="72"/>
      <c r="C70" s="73"/>
      <c r="D70" s="74"/>
      <c r="E70" s="73"/>
      <c r="F70" s="110">
        <f>SUM(F55:F69)</f>
        <v>0</v>
      </c>
      <c r="G70" s="80"/>
      <c r="H70" s="80"/>
      <c r="I70" s="110">
        <f>SUM(I55:I69)</f>
        <v>0</v>
      </c>
      <c r="J70" s="80"/>
      <c r="K70" s="103">
        <f>I70+F70</f>
        <v>0</v>
      </c>
      <c r="M70" s="13"/>
    </row>
    <row r="71" spans="1:13" s="9" customFormat="1" ht="13.5" thickBot="1" x14ac:dyDescent="0.25">
      <c r="D71" s="10"/>
      <c r="F71" s="10"/>
      <c r="G71" s="10"/>
      <c r="H71" s="10"/>
      <c r="I71" s="10"/>
      <c r="J71" s="10"/>
      <c r="K71" s="7"/>
      <c r="M71" s="13"/>
    </row>
    <row r="72" spans="1:13" s="26" customFormat="1" ht="21.75" customHeight="1" thickBot="1" x14ac:dyDescent="0.3">
      <c r="A72" s="9" t="s">
        <v>14</v>
      </c>
      <c r="B72" s="85" t="s">
        <v>36</v>
      </c>
      <c r="C72" s="86"/>
      <c r="D72" s="87"/>
      <c r="E72" s="88"/>
      <c r="F72" s="104">
        <f>+F22+F34+F47+F70</f>
        <v>0</v>
      </c>
      <c r="G72" s="89"/>
      <c r="H72" s="89"/>
      <c r="I72" s="104">
        <f>+I22+I34+I47+I70</f>
        <v>0</v>
      </c>
      <c r="J72" s="89"/>
      <c r="K72" s="105">
        <f>F72+I72</f>
        <v>0</v>
      </c>
      <c r="M72" s="27"/>
    </row>
    <row r="73" spans="1:13" s="9" customFormat="1" ht="15.6" customHeight="1" thickBot="1" x14ac:dyDescent="0.3">
      <c r="A73" s="28"/>
      <c r="B73" s="28"/>
      <c r="C73" s="28"/>
      <c r="D73" s="29"/>
      <c r="F73" s="21"/>
      <c r="G73" s="21"/>
      <c r="H73" s="21"/>
      <c r="I73" s="21"/>
      <c r="J73" s="21"/>
      <c r="K73" s="30"/>
      <c r="L73" s="31"/>
      <c r="M73" s="13"/>
    </row>
    <row r="74" spans="1:13" s="2" customFormat="1" ht="21" customHeight="1" x14ac:dyDescent="0.25">
      <c r="A74" s="28"/>
      <c r="B74" s="32" t="s">
        <v>71</v>
      </c>
      <c r="C74" s="33"/>
      <c r="D74" s="34"/>
      <c r="E74" s="35"/>
      <c r="F74" s="36"/>
      <c r="G74" s="36"/>
      <c r="H74" s="37"/>
      <c r="I74" s="36"/>
      <c r="J74" s="37"/>
      <c r="K74" s="106"/>
      <c r="M74" s="8"/>
    </row>
    <row r="75" spans="1:13" s="2" customFormat="1" ht="15.6" customHeight="1" x14ac:dyDescent="0.2">
      <c r="B75" s="20"/>
      <c r="C75" s="38"/>
      <c r="D75" s="39"/>
      <c r="F75" s="6"/>
      <c r="G75" s="6"/>
      <c r="I75" s="6"/>
      <c r="J75" s="40"/>
      <c r="K75" s="15"/>
      <c r="M75" s="8"/>
    </row>
    <row r="76" spans="1:13" ht="15.6" customHeight="1" x14ac:dyDescent="0.25">
      <c r="A76" s="41"/>
      <c r="B76" s="42" t="s">
        <v>57</v>
      </c>
      <c r="C76" s="41"/>
      <c r="D76" s="43"/>
      <c r="K76" s="46"/>
    </row>
    <row r="77" spans="1:13" ht="15.6" customHeight="1" x14ac:dyDescent="0.25">
      <c r="B77" s="48" t="s">
        <v>58</v>
      </c>
      <c r="C77" s="49"/>
      <c r="D77" s="43"/>
      <c r="J77" s="50"/>
      <c r="K77" s="51"/>
    </row>
    <row r="78" spans="1:13" ht="15.6" customHeight="1" x14ac:dyDescent="0.25">
      <c r="A78" s="41"/>
      <c r="B78" s="52"/>
      <c r="C78" s="41"/>
      <c r="D78" s="43"/>
      <c r="J78" s="50"/>
      <c r="K78" s="51"/>
    </row>
    <row r="79" spans="1:13" ht="15.6" customHeight="1" x14ac:dyDescent="0.2">
      <c r="B79" s="48"/>
      <c r="H79" s="53"/>
      <c r="K79" s="46"/>
    </row>
    <row r="80" spans="1:13" s="2" customFormat="1" ht="15.6" customHeight="1" thickBot="1" x14ac:dyDescent="0.25">
      <c r="A80" s="9"/>
      <c r="B80" s="54"/>
      <c r="C80" s="55"/>
      <c r="D80" s="56"/>
      <c r="E80" s="57"/>
      <c r="F80" s="58"/>
      <c r="G80" s="58"/>
      <c r="H80" s="57"/>
      <c r="I80" s="58"/>
      <c r="J80" s="58"/>
      <c r="K80" s="59"/>
      <c r="M80" s="8"/>
    </row>
    <row r="81" spans="6:11" ht="15.6" customHeight="1" x14ac:dyDescent="0.2">
      <c r="F81" s="60"/>
      <c r="G81" s="60"/>
      <c r="I81" s="60"/>
    </row>
    <row r="82" spans="6:11" ht="15.6" customHeight="1" x14ac:dyDescent="0.2">
      <c r="J82" s="50"/>
    </row>
    <row r="84" spans="6:11" ht="15.6" customHeight="1" x14ac:dyDescent="0.2">
      <c r="K84" s="62"/>
    </row>
  </sheetData>
  <sheetProtection sheet="1" selectLockedCells="1"/>
  <phoneticPr fontId="0" type="noConversion"/>
  <dataValidations count="1">
    <dataValidation type="list" showInputMessage="1" showErrorMessage="1" sqref="C21" xr:uid="{00000000-0002-0000-0300-000000000000}">
      <formula1>"integrale kostensystematiek,loonkosten plus vaste-opslag-systematiek,vaste-uurtarief-systematiek"</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r:id="rId1"/>
  <headerFooter alignWithMargins="0">
    <oddHeader>&amp;C&amp;A</oddHeader>
  </headerFooter>
  <rowBreaks count="1" manualBreakCount="1">
    <brk id="4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Blad6"/>
  <dimension ref="A1:M84"/>
  <sheetViews>
    <sheetView zoomScale="85" zoomScaleNormal="70" workbookViewId="0">
      <selection activeCell="C1" sqref="C1"/>
    </sheetView>
  </sheetViews>
  <sheetFormatPr defaultColWidth="10.875" defaultRowHeight="15.6" customHeight="1" x14ac:dyDescent="0.2"/>
  <cols>
    <col min="1" max="1" width="3.75" style="44" customWidth="1"/>
    <col min="2" max="2" width="23.5" style="44" customWidth="1"/>
    <col min="3" max="3" width="25.125" style="44" customWidth="1"/>
    <col min="4" max="4" width="20.875" style="45" customWidth="1"/>
    <col min="5" max="5" width="14.75" style="44" customWidth="1"/>
    <col min="6" max="6" width="16.375" style="45" bestFit="1" customWidth="1"/>
    <col min="7" max="7" width="3.25" style="45" customWidth="1"/>
    <col min="8" max="8" width="17.625" style="44" customWidth="1"/>
    <col min="9" max="9" width="16.375" style="45" bestFit="1" customWidth="1"/>
    <col min="10" max="10" width="4.5" style="45" customWidth="1"/>
    <col min="11" max="11" width="34.625" style="61" customWidth="1"/>
    <col min="12" max="12" width="4.375" style="44" bestFit="1" customWidth="1"/>
    <col min="13" max="13" width="7.375" style="47" customWidth="1"/>
    <col min="14" max="16384" width="10.875" style="44"/>
  </cols>
  <sheetData>
    <row r="1" spans="1:13" s="2" customFormat="1" ht="15.6" customHeight="1" thickBot="1" x14ac:dyDescent="0.3">
      <c r="B1" s="100" t="s">
        <v>41</v>
      </c>
      <c r="C1" s="101"/>
      <c r="D1" s="4" t="s">
        <v>59</v>
      </c>
      <c r="E1" s="5" t="str">
        <f>Code</f>
        <v>II201023</v>
      </c>
      <c r="F1" s="6"/>
      <c r="G1" s="6"/>
      <c r="I1" s="6"/>
      <c r="J1" s="6"/>
      <c r="K1" s="7"/>
      <c r="M1" s="8"/>
    </row>
    <row r="2" spans="1:13" s="9" customFormat="1" ht="15.6" customHeight="1" thickBot="1" x14ac:dyDescent="0.3">
      <c r="B2" s="100" t="s">
        <v>39</v>
      </c>
      <c r="C2" s="102">
        <f>Projecttitel</f>
        <v>0</v>
      </c>
      <c r="D2" s="10"/>
      <c r="E2" s="11"/>
      <c r="F2" s="12"/>
      <c r="G2" s="12"/>
      <c r="I2" s="12"/>
      <c r="J2" s="12"/>
      <c r="K2" s="7"/>
      <c r="M2" s="13"/>
    </row>
    <row r="3" spans="1:13" s="9" customFormat="1" ht="15.6" customHeight="1" x14ac:dyDescent="0.25">
      <c r="B3" s="14"/>
      <c r="C3" s="12"/>
      <c r="D3" s="10"/>
      <c r="E3" s="11"/>
      <c r="F3" s="12"/>
      <c r="G3" s="12"/>
      <c r="I3" s="12"/>
      <c r="J3" s="12"/>
      <c r="K3" s="7"/>
      <c r="M3" s="13"/>
    </row>
    <row r="4" spans="1:13" s="2" customFormat="1" ht="15.6" customHeight="1" thickBot="1" x14ac:dyDescent="0.25">
      <c r="D4" s="6"/>
      <c r="F4" s="6"/>
      <c r="G4" s="6"/>
      <c r="I4" s="6"/>
      <c r="J4" s="6"/>
      <c r="K4" s="7"/>
      <c r="M4" s="8"/>
    </row>
    <row r="5" spans="1:13" s="2" customFormat="1" ht="23.25" customHeight="1" x14ac:dyDescent="0.2">
      <c r="A5" s="9" t="s">
        <v>4</v>
      </c>
      <c r="B5" s="65" t="s">
        <v>0</v>
      </c>
      <c r="C5" s="66"/>
      <c r="D5" s="67"/>
      <c r="E5" s="68" t="s">
        <v>27</v>
      </c>
      <c r="F5" s="67"/>
      <c r="G5" s="67"/>
      <c r="H5" s="66" t="s">
        <v>28</v>
      </c>
      <c r="I5" s="67"/>
      <c r="J5" s="67"/>
      <c r="K5" s="69"/>
      <c r="M5" s="8"/>
    </row>
    <row r="6" spans="1:13" s="9" customFormat="1" ht="21" customHeight="1" x14ac:dyDescent="0.2">
      <c r="B6" s="70" t="s">
        <v>1</v>
      </c>
      <c r="C6" s="9" t="s">
        <v>2</v>
      </c>
      <c r="D6" s="10" t="s">
        <v>3</v>
      </c>
      <c r="E6" s="9" t="s">
        <v>15</v>
      </c>
      <c r="F6" s="10" t="s">
        <v>16</v>
      </c>
      <c r="G6" s="10"/>
      <c r="H6" s="9" t="s">
        <v>15</v>
      </c>
      <c r="I6" s="10" t="s">
        <v>16</v>
      </c>
      <c r="J6" s="10"/>
      <c r="K6" s="15"/>
      <c r="M6" s="13"/>
    </row>
    <row r="7" spans="1:13" s="2" customFormat="1" ht="15.6" customHeight="1" x14ac:dyDescent="0.2">
      <c r="B7" s="90"/>
      <c r="C7" s="91"/>
      <c r="D7" s="91"/>
      <c r="E7" s="91"/>
      <c r="F7" s="92">
        <f t="shared" ref="F7:F15" si="0">$D7*E7</f>
        <v>0</v>
      </c>
      <c r="G7" s="16"/>
      <c r="H7" s="91"/>
      <c r="I7" s="92">
        <f t="shared" ref="I7:I15" si="1">$D7*H7</f>
        <v>0</v>
      </c>
      <c r="J7" s="6"/>
      <c r="K7" s="15"/>
      <c r="M7" s="8"/>
    </row>
    <row r="8" spans="1:13" s="2" customFormat="1" ht="15.6" customHeight="1" x14ac:dyDescent="0.2">
      <c r="B8" s="90"/>
      <c r="C8" s="91"/>
      <c r="D8" s="91"/>
      <c r="E8" s="91"/>
      <c r="F8" s="92">
        <f t="shared" si="0"/>
        <v>0</v>
      </c>
      <c r="G8" s="16"/>
      <c r="H8" s="91"/>
      <c r="I8" s="92">
        <f t="shared" si="1"/>
        <v>0</v>
      </c>
      <c r="J8" s="6"/>
      <c r="K8" s="15"/>
      <c r="M8" s="8"/>
    </row>
    <row r="9" spans="1:13" s="2" customFormat="1" ht="15.6" customHeight="1" x14ac:dyDescent="0.2">
      <c r="B9" s="90"/>
      <c r="C9" s="91"/>
      <c r="D9" s="91"/>
      <c r="E9" s="91"/>
      <c r="F9" s="92">
        <f t="shared" si="0"/>
        <v>0</v>
      </c>
      <c r="G9" s="16"/>
      <c r="H9" s="91"/>
      <c r="I9" s="92">
        <f t="shared" si="1"/>
        <v>0</v>
      </c>
      <c r="J9" s="6"/>
      <c r="K9" s="15"/>
      <c r="M9" s="8"/>
    </row>
    <row r="10" spans="1:13" s="2" customFormat="1" ht="15.6" customHeight="1" x14ac:dyDescent="0.2">
      <c r="B10" s="90"/>
      <c r="C10" s="91"/>
      <c r="D10" s="91"/>
      <c r="E10" s="91"/>
      <c r="F10" s="92">
        <f t="shared" si="0"/>
        <v>0</v>
      </c>
      <c r="G10" s="16"/>
      <c r="H10" s="91"/>
      <c r="I10" s="92">
        <f t="shared" si="1"/>
        <v>0</v>
      </c>
      <c r="J10" s="6"/>
      <c r="K10" s="15"/>
      <c r="M10" s="8"/>
    </row>
    <row r="11" spans="1:13" s="2" customFormat="1" ht="15.6" customHeight="1" x14ac:dyDescent="0.2">
      <c r="B11" s="90"/>
      <c r="C11" s="91"/>
      <c r="D11" s="91"/>
      <c r="E11" s="91"/>
      <c r="F11" s="92">
        <f t="shared" si="0"/>
        <v>0</v>
      </c>
      <c r="G11" s="16"/>
      <c r="H11" s="91"/>
      <c r="I11" s="92">
        <f t="shared" si="1"/>
        <v>0</v>
      </c>
      <c r="J11" s="6"/>
      <c r="K11" s="15"/>
      <c r="M11" s="8"/>
    </row>
    <row r="12" spans="1:13" s="2" customFormat="1" ht="15.6" customHeight="1" x14ac:dyDescent="0.2">
      <c r="B12" s="90"/>
      <c r="C12" s="91"/>
      <c r="D12" s="91"/>
      <c r="E12" s="91"/>
      <c r="F12" s="92">
        <f t="shared" si="0"/>
        <v>0</v>
      </c>
      <c r="G12" s="16"/>
      <c r="H12" s="91"/>
      <c r="I12" s="92">
        <f t="shared" si="1"/>
        <v>0</v>
      </c>
      <c r="J12" s="6"/>
      <c r="K12" s="15"/>
      <c r="M12" s="8"/>
    </row>
    <row r="13" spans="1:13" s="2" customFormat="1" ht="15.6" customHeight="1" x14ac:dyDescent="0.2">
      <c r="B13" s="90"/>
      <c r="C13" s="91"/>
      <c r="D13" s="91"/>
      <c r="E13" s="91"/>
      <c r="F13" s="92">
        <f t="shared" si="0"/>
        <v>0</v>
      </c>
      <c r="G13" s="16"/>
      <c r="H13" s="91"/>
      <c r="I13" s="92">
        <f t="shared" si="1"/>
        <v>0</v>
      </c>
      <c r="J13" s="6"/>
      <c r="K13" s="15"/>
      <c r="M13" s="8"/>
    </row>
    <row r="14" spans="1:13" s="2" customFormat="1" ht="15.6" customHeight="1" x14ac:dyDescent="0.2">
      <c r="B14" s="90"/>
      <c r="C14" s="91"/>
      <c r="D14" s="91"/>
      <c r="E14" s="91"/>
      <c r="F14" s="92">
        <f t="shared" si="0"/>
        <v>0</v>
      </c>
      <c r="G14" s="16"/>
      <c r="H14" s="91"/>
      <c r="I14" s="92">
        <f t="shared" si="1"/>
        <v>0</v>
      </c>
      <c r="J14" s="6"/>
      <c r="K14" s="15"/>
      <c r="M14" s="8"/>
    </row>
    <row r="15" spans="1:13" s="2" customFormat="1" ht="15.6" customHeight="1" x14ac:dyDescent="0.2">
      <c r="B15" s="90"/>
      <c r="C15" s="91"/>
      <c r="D15" s="91"/>
      <c r="E15" s="91"/>
      <c r="F15" s="92">
        <f t="shared" si="0"/>
        <v>0</v>
      </c>
      <c r="G15" s="16"/>
      <c r="H15" s="91"/>
      <c r="I15" s="92">
        <f t="shared" si="1"/>
        <v>0</v>
      </c>
      <c r="J15" s="6"/>
      <c r="K15" s="15"/>
      <c r="M15" s="8"/>
    </row>
    <row r="16" spans="1:13" s="9" customFormat="1" ht="15.6" customHeight="1" x14ac:dyDescent="0.2">
      <c r="B16" s="70" t="s">
        <v>60</v>
      </c>
      <c r="D16" s="17"/>
      <c r="E16" s="11"/>
      <c r="F16" s="18"/>
      <c r="G16" s="17"/>
      <c r="I16" s="18"/>
      <c r="J16" s="10"/>
      <c r="K16" s="15"/>
      <c r="M16" s="13"/>
    </row>
    <row r="17" spans="1:13" s="9" customFormat="1" ht="15.6" customHeight="1" x14ac:dyDescent="0.2">
      <c r="B17" s="95"/>
      <c r="C17" s="96"/>
      <c r="D17" s="19">
        <v>60</v>
      </c>
      <c r="E17" s="91"/>
      <c r="F17" s="92">
        <f>$D17*E17</f>
        <v>0</v>
      </c>
      <c r="G17" s="16"/>
      <c r="H17" s="91"/>
      <c r="I17" s="92">
        <f>$D17*H17</f>
        <v>0</v>
      </c>
      <c r="J17" s="10"/>
      <c r="K17" s="15"/>
      <c r="M17" s="13"/>
    </row>
    <row r="18" spans="1:13" s="9" customFormat="1" ht="15.6" customHeight="1" x14ac:dyDescent="0.2">
      <c r="B18" s="95"/>
      <c r="C18" s="96"/>
      <c r="D18" s="19">
        <v>60</v>
      </c>
      <c r="E18" s="91"/>
      <c r="F18" s="107">
        <f>$D18*E18</f>
        <v>0</v>
      </c>
      <c r="G18" s="16"/>
      <c r="H18" s="91"/>
      <c r="I18" s="107">
        <f>$D18*H18</f>
        <v>0</v>
      </c>
      <c r="J18" s="10"/>
      <c r="K18" s="15"/>
      <c r="M18" s="13"/>
    </row>
    <row r="19" spans="1:13" s="2" customFormat="1" ht="15.6" customHeight="1" x14ac:dyDescent="0.2">
      <c r="B19" s="20"/>
      <c r="D19" s="6"/>
      <c r="F19" s="108">
        <f>SUM(F7:F18)</f>
        <v>0</v>
      </c>
      <c r="G19" s="17"/>
      <c r="H19" s="17"/>
      <c r="I19" s="108">
        <f>SUM(I7:I18)</f>
        <v>0</v>
      </c>
      <c r="J19" s="6"/>
      <c r="K19" s="15"/>
      <c r="M19" s="8"/>
    </row>
    <row r="20" spans="1:13" s="2" customFormat="1" ht="15.6" customHeight="1" x14ac:dyDescent="0.2">
      <c r="B20" s="20"/>
      <c r="D20" s="6"/>
      <c r="F20" s="21"/>
      <c r="G20" s="17"/>
      <c r="H20" s="17"/>
      <c r="I20" s="21"/>
      <c r="J20" s="6"/>
      <c r="K20" s="15"/>
      <c r="M20" s="8"/>
    </row>
    <row r="21" spans="1:13" s="2" customFormat="1" ht="51" x14ac:dyDescent="0.2">
      <c r="B21" s="98" t="s">
        <v>65</v>
      </c>
      <c r="C21" s="97" t="s">
        <v>66</v>
      </c>
      <c r="D21" s="99" t="s">
        <v>67</v>
      </c>
      <c r="F21" s="109">
        <f>IF(kostenmethode_2="loonkosten plus vaste-opslag-systematiek",SUM(F7:F15)*0.5,)</f>
        <v>0</v>
      </c>
      <c r="G21" s="21"/>
      <c r="H21" s="21"/>
      <c r="I21" s="109">
        <f>IF(kostenmethode_2="loonkosten plus vaste-opslag-systematiek",SUM(I7:I15)*0.5,)</f>
        <v>0</v>
      </c>
      <c r="J21" s="6"/>
      <c r="K21" s="71" t="s">
        <v>34</v>
      </c>
      <c r="M21" s="8"/>
    </row>
    <row r="22" spans="1:13" s="9" customFormat="1" ht="15.6" customHeight="1" thickBot="1" x14ac:dyDescent="0.25">
      <c r="B22" s="72"/>
      <c r="C22" s="73"/>
      <c r="D22" s="74"/>
      <c r="E22" s="73"/>
      <c r="F22" s="110">
        <f>F21+F19</f>
        <v>0</v>
      </c>
      <c r="G22" s="74"/>
      <c r="H22" s="73"/>
      <c r="I22" s="110">
        <f>I21+I19</f>
        <v>0</v>
      </c>
      <c r="J22" s="74"/>
      <c r="K22" s="94">
        <f>+F22+I22</f>
        <v>0</v>
      </c>
    </row>
    <row r="23" spans="1:13" s="9" customFormat="1" ht="15.6" customHeight="1" thickBot="1" x14ac:dyDescent="0.25">
      <c r="D23" s="10"/>
      <c r="F23" s="10"/>
      <c r="G23" s="10"/>
      <c r="I23" s="10"/>
      <c r="J23" s="10"/>
      <c r="K23" s="7"/>
      <c r="M23" s="13"/>
    </row>
    <row r="24" spans="1:13" s="2" customFormat="1" ht="23.25" customHeight="1" x14ac:dyDescent="0.2">
      <c r="A24" s="9" t="s">
        <v>5</v>
      </c>
      <c r="B24" s="65" t="s">
        <v>8</v>
      </c>
      <c r="C24" s="66"/>
      <c r="D24" s="75"/>
      <c r="E24" s="68" t="s">
        <v>27</v>
      </c>
      <c r="F24" s="67"/>
      <c r="G24" s="67"/>
      <c r="H24" s="66" t="s">
        <v>28</v>
      </c>
      <c r="I24" s="67"/>
      <c r="J24" s="67"/>
      <c r="K24" s="69"/>
      <c r="M24" s="8"/>
    </row>
    <row r="25" spans="1:13" s="9" customFormat="1" ht="21.75" customHeight="1" x14ac:dyDescent="0.2">
      <c r="B25" s="70" t="s">
        <v>10</v>
      </c>
      <c r="D25" s="10" t="s">
        <v>11</v>
      </c>
      <c r="E25" s="9" t="s">
        <v>17</v>
      </c>
      <c r="F25" s="10" t="s">
        <v>22</v>
      </c>
      <c r="G25" s="10"/>
      <c r="H25" s="9" t="s">
        <v>17</v>
      </c>
      <c r="I25" s="10" t="s">
        <v>22</v>
      </c>
      <c r="J25" s="10"/>
      <c r="K25" s="15"/>
      <c r="M25" s="13"/>
    </row>
    <row r="26" spans="1:13" s="2" customFormat="1" ht="15.6" customHeight="1" x14ac:dyDescent="0.2">
      <c r="A26" s="9"/>
      <c r="B26" s="90"/>
      <c r="C26" s="9"/>
      <c r="D26" s="91"/>
      <c r="E26" s="91"/>
      <c r="F26" s="92">
        <f t="shared" ref="F26:F33" si="2">D26*E26</f>
        <v>0</v>
      </c>
      <c r="G26" s="18"/>
      <c r="H26" s="91"/>
      <c r="I26" s="92">
        <f t="shared" ref="I26:I33" si="3">D26*H26</f>
        <v>0</v>
      </c>
      <c r="J26" s="22"/>
      <c r="K26" s="76"/>
      <c r="M26" s="8"/>
    </row>
    <row r="27" spans="1:13" s="2" customFormat="1" ht="15.6" customHeight="1" x14ac:dyDescent="0.2">
      <c r="A27" s="9"/>
      <c r="B27" s="90"/>
      <c r="C27" s="9"/>
      <c r="D27" s="91"/>
      <c r="E27" s="91"/>
      <c r="F27" s="92">
        <f t="shared" si="2"/>
        <v>0</v>
      </c>
      <c r="G27" s="18"/>
      <c r="H27" s="91"/>
      <c r="I27" s="92">
        <f t="shared" si="3"/>
        <v>0</v>
      </c>
      <c r="J27" s="22"/>
      <c r="K27" s="76"/>
      <c r="M27" s="8"/>
    </row>
    <row r="28" spans="1:13" s="2" customFormat="1" ht="15.6" customHeight="1" x14ac:dyDescent="0.2">
      <c r="A28" s="9"/>
      <c r="B28" s="90"/>
      <c r="C28" s="9"/>
      <c r="D28" s="91"/>
      <c r="E28" s="91"/>
      <c r="F28" s="92">
        <f t="shared" si="2"/>
        <v>0</v>
      </c>
      <c r="G28" s="18"/>
      <c r="H28" s="91"/>
      <c r="I28" s="92">
        <f t="shared" si="3"/>
        <v>0</v>
      </c>
      <c r="J28" s="22"/>
      <c r="K28" s="76"/>
      <c r="M28" s="8"/>
    </row>
    <row r="29" spans="1:13" s="2" customFormat="1" ht="15.6" customHeight="1" x14ac:dyDescent="0.2">
      <c r="A29" s="9"/>
      <c r="B29" s="90"/>
      <c r="C29" s="9"/>
      <c r="D29" s="91"/>
      <c r="E29" s="91"/>
      <c r="F29" s="92">
        <f t="shared" si="2"/>
        <v>0</v>
      </c>
      <c r="G29" s="18"/>
      <c r="H29" s="91"/>
      <c r="I29" s="92">
        <f t="shared" si="3"/>
        <v>0</v>
      </c>
      <c r="J29" s="22"/>
      <c r="K29" s="76"/>
      <c r="M29" s="8"/>
    </row>
    <row r="30" spans="1:13" s="2" customFormat="1" ht="15.6" customHeight="1" x14ac:dyDescent="0.2">
      <c r="A30" s="9"/>
      <c r="B30" s="90"/>
      <c r="C30" s="9"/>
      <c r="D30" s="91"/>
      <c r="E30" s="91"/>
      <c r="F30" s="92">
        <f t="shared" si="2"/>
        <v>0</v>
      </c>
      <c r="G30" s="18"/>
      <c r="H30" s="91"/>
      <c r="I30" s="92">
        <f t="shared" si="3"/>
        <v>0</v>
      </c>
      <c r="J30" s="22"/>
      <c r="K30" s="76"/>
      <c r="M30" s="8"/>
    </row>
    <row r="31" spans="1:13" s="2" customFormat="1" ht="15.6" customHeight="1" x14ac:dyDescent="0.2">
      <c r="A31" s="9"/>
      <c r="B31" s="90"/>
      <c r="C31" s="9"/>
      <c r="D31" s="91"/>
      <c r="E31" s="91"/>
      <c r="F31" s="92">
        <f t="shared" si="2"/>
        <v>0</v>
      </c>
      <c r="G31" s="18"/>
      <c r="H31" s="91"/>
      <c r="I31" s="92">
        <f t="shared" si="3"/>
        <v>0</v>
      </c>
      <c r="J31" s="22"/>
      <c r="K31" s="76"/>
      <c r="M31" s="8"/>
    </row>
    <row r="32" spans="1:13" s="2" customFormat="1" ht="15.6" customHeight="1" x14ac:dyDescent="0.2">
      <c r="B32" s="90"/>
      <c r="D32" s="91"/>
      <c r="E32" s="91"/>
      <c r="F32" s="92">
        <f t="shared" si="2"/>
        <v>0</v>
      </c>
      <c r="G32" s="18"/>
      <c r="H32" s="91"/>
      <c r="I32" s="92">
        <f t="shared" si="3"/>
        <v>0</v>
      </c>
      <c r="J32" s="22"/>
      <c r="K32" s="76"/>
      <c r="M32" s="8"/>
    </row>
    <row r="33" spans="1:13" s="2" customFormat="1" ht="15.6" customHeight="1" x14ac:dyDescent="0.2">
      <c r="B33" s="90"/>
      <c r="D33" s="91"/>
      <c r="E33" s="91"/>
      <c r="F33" s="107">
        <f t="shared" si="2"/>
        <v>0</v>
      </c>
      <c r="G33" s="18"/>
      <c r="H33" s="91"/>
      <c r="I33" s="107">
        <f t="shared" si="3"/>
        <v>0</v>
      </c>
      <c r="J33" s="22"/>
      <c r="K33" s="76" t="s">
        <v>31</v>
      </c>
      <c r="M33" s="8"/>
    </row>
    <row r="34" spans="1:13" s="9" customFormat="1" ht="15.6" customHeight="1" thickBot="1" x14ac:dyDescent="0.25">
      <c r="B34" s="77"/>
      <c r="C34" s="78"/>
      <c r="D34" s="79"/>
      <c r="E34" s="80"/>
      <c r="F34" s="110">
        <f>SUM(F26:F33)</f>
        <v>0</v>
      </c>
      <c r="G34" s="80"/>
      <c r="H34" s="81"/>
      <c r="I34" s="110">
        <f>SUM(I26:I33)</f>
        <v>0</v>
      </c>
      <c r="J34" s="79"/>
      <c r="K34" s="94">
        <f>I34+F34</f>
        <v>0</v>
      </c>
      <c r="M34" s="13"/>
    </row>
    <row r="35" spans="1:13" s="2" customFormat="1" ht="15.6" customHeight="1" thickBot="1" x14ac:dyDescent="0.25">
      <c r="A35" s="9"/>
      <c r="D35" s="6"/>
      <c r="F35" s="6"/>
      <c r="G35" s="6"/>
      <c r="I35" s="6"/>
      <c r="J35" s="6"/>
      <c r="K35" s="7"/>
      <c r="M35" s="8"/>
    </row>
    <row r="36" spans="1:13" s="2" customFormat="1" ht="21" customHeight="1" x14ac:dyDescent="0.2">
      <c r="A36" s="9" t="s">
        <v>9</v>
      </c>
      <c r="B36" s="82" t="s">
        <v>23</v>
      </c>
      <c r="C36" s="83"/>
      <c r="D36" s="67"/>
      <c r="E36" s="68" t="s">
        <v>27</v>
      </c>
      <c r="F36" s="67"/>
      <c r="G36" s="67"/>
      <c r="H36" s="66" t="s">
        <v>28</v>
      </c>
      <c r="I36" s="67"/>
      <c r="J36" s="67"/>
      <c r="K36" s="69"/>
      <c r="M36" s="8"/>
    </row>
    <row r="37" spans="1:13" s="9" customFormat="1" ht="24.75" customHeight="1" x14ac:dyDescent="0.2">
      <c r="B37" s="70" t="s">
        <v>25</v>
      </c>
      <c r="D37" s="10"/>
      <c r="F37" s="10" t="s">
        <v>18</v>
      </c>
      <c r="G37" s="10"/>
      <c r="I37" s="10" t="s">
        <v>18</v>
      </c>
      <c r="J37" s="10"/>
      <c r="K37" s="15"/>
      <c r="M37" s="13"/>
    </row>
    <row r="38" spans="1:13" s="2" customFormat="1" ht="15.6" customHeight="1" x14ac:dyDescent="0.2">
      <c r="B38" s="90"/>
      <c r="D38" s="6"/>
      <c r="F38" s="91"/>
      <c r="G38" s="18"/>
      <c r="H38" s="18"/>
      <c r="I38" s="91"/>
      <c r="J38" s="18"/>
      <c r="K38" s="84"/>
      <c r="M38" s="8"/>
    </row>
    <row r="39" spans="1:13" s="2" customFormat="1" ht="15.6" customHeight="1" x14ac:dyDescent="0.2">
      <c r="B39" s="90"/>
      <c r="D39" s="6"/>
      <c r="F39" s="91"/>
      <c r="G39" s="18"/>
      <c r="H39" s="18"/>
      <c r="I39" s="91"/>
      <c r="J39" s="18"/>
      <c r="K39" s="84"/>
      <c r="M39" s="8"/>
    </row>
    <row r="40" spans="1:13" s="2" customFormat="1" ht="15.6" customHeight="1" x14ac:dyDescent="0.2">
      <c r="B40" s="90"/>
      <c r="D40" s="6"/>
      <c r="F40" s="91"/>
      <c r="G40" s="18"/>
      <c r="H40" s="18"/>
      <c r="I40" s="91"/>
      <c r="J40" s="18"/>
      <c r="K40" s="84"/>
      <c r="M40" s="8"/>
    </row>
    <row r="41" spans="1:13" s="2" customFormat="1" ht="15.6" customHeight="1" x14ac:dyDescent="0.2">
      <c r="B41" s="90"/>
      <c r="D41" s="6"/>
      <c r="F41" s="91"/>
      <c r="G41" s="18"/>
      <c r="H41" s="18"/>
      <c r="I41" s="91"/>
      <c r="J41" s="18"/>
      <c r="K41" s="84"/>
      <c r="M41" s="8"/>
    </row>
    <row r="42" spans="1:13" s="2" customFormat="1" ht="15.6" customHeight="1" x14ac:dyDescent="0.2">
      <c r="B42" s="90"/>
      <c r="D42" s="6"/>
      <c r="F42" s="91"/>
      <c r="G42" s="18"/>
      <c r="H42" s="18"/>
      <c r="I42" s="91"/>
      <c r="J42" s="18"/>
      <c r="K42" s="84"/>
      <c r="M42" s="8"/>
    </row>
    <row r="43" spans="1:13" s="2" customFormat="1" ht="15.6" customHeight="1" x14ac:dyDescent="0.2">
      <c r="B43" s="90"/>
      <c r="D43" s="6"/>
      <c r="F43" s="91"/>
      <c r="G43" s="18"/>
      <c r="H43" s="18"/>
      <c r="I43" s="91"/>
      <c r="J43" s="18"/>
      <c r="K43" s="84"/>
      <c r="M43" s="8"/>
    </row>
    <row r="44" spans="1:13" s="2" customFormat="1" ht="15.6" customHeight="1" x14ac:dyDescent="0.2">
      <c r="B44" s="90"/>
      <c r="D44" s="6"/>
      <c r="F44" s="91"/>
      <c r="G44" s="18"/>
      <c r="H44" s="18"/>
      <c r="I44" s="91"/>
      <c r="J44" s="18"/>
      <c r="K44" s="84"/>
      <c r="M44" s="8"/>
    </row>
    <row r="45" spans="1:13" s="2" customFormat="1" ht="15.6" customHeight="1" x14ac:dyDescent="0.2">
      <c r="B45" s="90"/>
      <c r="D45" s="6"/>
      <c r="F45" s="91"/>
      <c r="G45" s="18"/>
      <c r="H45" s="18"/>
      <c r="I45" s="91"/>
      <c r="J45" s="18"/>
      <c r="K45" s="84"/>
      <c r="M45" s="8"/>
    </row>
    <row r="46" spans="1:13" s="2" customFormat="1" ht="15.6" customHeight="1" x14ac:dyDescent="0.2">
      <c r="B46" s="90"/>
      <c r="D46" s="6"/>
      <c r="F46" s="111"/>
      <c r="G46" s="18"/>
      <c r="H46" s="23"/>
      <c r="I46" s="111"/>
      <c r="J46" s="18"/>
      <c r="K46" s="84" t="s">
        <v>32</v>
      </c>
      <c r="M46" s="8"/>
    </row>
    <row r="47" spans="1:13" s="9" customFormat="1" ht="15.6" customHeight="1" thickBot="1" x14ac:dyDescent="0.25">
      <c r="B47" s="72"/>
      <c r="C47" s="73"/>
      <c r="D47" s="74"/>
      <c r="E47" s="73"/>
      <c r="F47" s="110">
        <f>SUM(F38:F46)</f>
        <v>0</v>
      </c>
      <c r="G47" s="80"/>
      <c r="H47" s="80"/>
      <c r="I47" s="110">
        <f>SUM(I38:I46)</f>
        <v>0</v>
      </c>
      <c r="J47" s="80"/>
      <c r="K47" s="94">
        <f>I47+F47</f>
        <v>0</v>
      </c>
      <c r="M47" s="13"/>
    </row>
    <row r="48" spans="1:13" s="9" customFormat="1" ht="15.6" customHeight="1" thickBot="1" x14ac:dyDescent="0.25">
      <c r="D48" s="10"/>
      <c r="F48" s="10"/>
      <c r="G48" s="10"/>
      <c r="I48" s="10"/>
      <c r="J48" s="10"/>
      <c r="K48" s="7"/>
      <c r="M48" s="13"/>
    </row>
    <row r="49" spans="1:13" s="9" customFormat="1" ht="15.6" customHeight="1" thickBot="1" x14ac:dyDescent="0.3">
      <c r="B49" s="3" t="s">
        <v>41</v>
      </c>
      <c r="C49" s="24">
        <f>Deelnemer_2</f>
        <v>0</v>
      </c>
      <c r="D49" s="10"/>
      <c r="F49" s="10"/>
      <c r="G49" s="10"/>
      <c r="I49" s="10"/>
      <c r="J49" s="10"/>
      <c r="K49" s="7"/>
      <c r="M49" s="13"/>
    </row>
    <row r="50" spans="1:13" s="9" customFormat="1" ht="15.6" customHeight="1" thickBot="1" x14ac:dyDescent="0.3">
      <c r="B50" s="3" t="s">
        <v>39</v>
      </c>
      <c r="C50" s="24">
        <f>Projecttitel</f>
        <v>0</v>
      </c>
      <c r="D50" s="10"/>
      <c r="F50" s="10"/>
      <c r="G50" s="10"/>
      <c r="I50" s="10"/>
      <c r="J50" s="10"/>
      <c r="K50" s="7"/>
      <c r="M50" s="13"/>
    </row>
    <row r="51" spans="1:13" s="9" customFormat="1" ht="15.6" customHeight="1" x14ac:dyDescent="0.25">
      <c r="B51" s="14"/>
      <c r="D51" s="10"/>
      <c r="F51" s="10"/>
      <c r="G51" s="10"/>
      <c r="I51" s="10"/>
      <c r="J51" s="10"/>
      <c r="K51" s="7"/>
      <c r="M51" s="13"/>
    </row>
    <row r="52" spans="1:13" s="2" customFormat="1" ht="15.6" customHeight="1" thickBot="1" x14ac:dyDescent="0.25">
      <c r="D52" s="6"/>
      <c r="F52" s="6"/>
      <c r="G52" s="6"/>
      <c r="I52" s="6"/>
      <c r="J52" s="6"/>
      <c r="K52" s="7"/>
      <c r="M52" s="8"/>
    </row>
    <row r="53" spans="1:13" s="2" customFormat="1" ht="21" customHeight="1" x14ac:dyDescent="0.2">
      <c r="A53" s="9" t="s">
        <v>12</v>
      </c>
      <c r="B53" s="65" t="s">
        <v>13</v>
      </c>
      <c r="C53" s="66"/>
      <c r="D53" s="75"/>
      <c r="E53" s="68" t="s">
        <v>27</v>
      </c>
      <c r="F53" s="67"/>
      <c r="G53" s="67"/>
      <c r="H53" s="66" t="s">
        <v>28</v>
      </c>
      <c r="I53" s="67"/>
      <c r="J53" s="67"/>
      <c r="K53" s="69"/>
      <c r="M53" s="8"/>
    </row>
    <row r="54" spans="1:13" s="9" customFormat="1" ht="23.25" customHeight="1" x14ac:dyDescent="0.2">
      <c r="B54" s="70" t="s">
        <v>20</v>
      </c>
      <c r="D54" s="10"/>
      <c r="F54" s="10" t="s">
        <v>18</v>
      </c>
      <c r="G54" s="10"/>
      <c r="I54" s="10" t="s">
        <v>18</v>
      </c>
      <c r="J54" s="10"/>
      <c r="K54" s="15"/>
      <c r="M54" s="13"/>
    </row>
    <row r="55" spans="1:13" s="2" customFormat="1" ht="15.6" customHeight="1" x14ac:dyDescent="0.2">
      <c r="A55" s="9"/>
      <c r="B55" s="90"/>
      <c r="D55" s="10"/>
      <c r="F55" s="91"/>
      <c r="G55" s="18"/>
      <c r="H55" s="18"/>
      <c r="I55" s="91"/>
      <c r="J55" s="18"/>
      <c r="K55" s="84"/>
      <c r="M55" s="8"/>
    </row>
    <row r="56" spans="1:13" s="2" customFormat="1" ht="15.6" customHeight="1" x14ac:dyDescent="0.2">
      <c r="A56" s="9"/>
      <c r="B56" s="90"/>
      <c r="D56" s="10"/>
      <c r="F56" s="91"/>
      <c r="G56" s="18"/>
      <c r="H56" s="18"/>
      <c r="I56" s="91"/>
      <c r="J56" s="18"/>
      <c r="K56" s="84"/>
      <c r="M56" s="8"/>
    </row>
    <row r="57" spans="1:13" s="2" customFormat="1" ht="15.6" customHeight="1" x14ac:dyDescent="0.2">
      <c r="A57" s="9"/>
      <c r="B57" s="90"/>
      <c r="D57" s="10"/>
      <c r="F57" s="91"/>
      <c r="G57" s="18"/>
      <c r="H57" s="18"/>
      <c r="I57" s="91"/>
      <c r="J57" s="18"/>
      <c r="K57" s="84"/>
      <c r="M57" s="8"/>
    </row>
    <row r="58" spans="1:13" s="2" customFormat="1" ht="15.6" customHeight="1" x14ac:dyDescent="0.2">
      <c r="A58" s="9"/>
      <c r="B58" s="90"/>
      <c r="D58" s="10"/>
      <c r="F58" s="91"/>
      <c r="G58" s="18"/>
      <c r="H58" s="18"/>
      <c r="I58" s="91"/>
      <c r="J58" s="18"/>
      <c r="K58" s="84"/>
      <c r="M58" s="8"/>
    </row>
    <row r="59" spans="1:13" s="2" customFormat="1" ht="15.6" customHeight="1" x14ac:dyDescent="0.2">
      <c r="A59" s="9"/>
      <c r="B59" s="90"/>
      <c r="D59" s="10"/>
      <c r="F59" s="91"/>
      <c r="G59" s="18"/>
      <c r="H59" s="18"/>
      <c r="I59" s="91"/>
      <c r="J59" s="18"/>
      <c r="K59" s="84"/>
      <c r="M59" s="8"/>
    </row>
    <row r="60" spans="1:13" s="2" customFormat="1" ht="15.6" customHeight="1" x14ac:dyDescent="0.2">
      <c r="A60" s="9"/>
      <c r="B60" s="90"/>
      <c r="D60" s="10"/>
      <c r="F60" s="91"/>
      <c r="G60" s="18"/>
      <c r="H60" s="18"/>
      <c r="I60" s="91"/>
      <c r="J60" s="18"/>
      <c r="K60" s="84"/>
      <c r="M60" s="8"/>
    </row>
    <row r="61" spans="1:13" s="2" customFormat="1" ht="15.6" customHeight="1" x14ac:dyDescent="0.2">
      <c r="A61" s="9"/>
      <c r="B61" s="90"/>
      <c r="D61" s="10"/>
      <c r="F61" s="91"/>
      <c r="G61" s="18"/>
      <c r="H61" s="18"/>
      <c r="I61" s="91"/>
      <c r="J61" s="18"/>
      <c r="K61" s="84"/>
      <c r="M61" s="8"/>
    </row>
    <row r="62" spans="1:13" s="2" customFormat="1" ht="15.6" customHeight="1" x14ac:dyDescent="0.2">
      <c r="A62" s="9"/>
      <c r="B62" s="90"/>
      <c r="D62" s="10"/>
      <c r="F62" s="91"/>
      <c r="G62" s="18"/>
      <c r="H62" s="18"/>
      <c r="I62" s="91"/>
      <c r="J62" s="18"/>
      <c r="K62" s="84"/>
      <c r="M62" s="8"/>
    </row>
    <row r="63" spans="1:13" s="9" customFormat="1" ht="15.6" customHeight="1" x14ac:dyDescent="0.2">
      <c r="B63" s="90"/>
      <c r="D63" s="10"/>
      <c r="E63" s="2"/>
      <c r="F63" s="91"/>
      <c r="G63" s="18"/>
      <c r="H63" s="25"/>
      <c r="I63" s="91"/>
      <c r="J63" s="18"/>
      <c r="K63" s="84"/>
      <c r="M63" s="13"/>
    </row>
    <row r="64" spans="1:13" s="9" customFormat="1" ht="15.6" customHeight="1" x14ac:dyDescent="0.2">
      <c r="B64" s="90"/>
      <c r="D64" s="10"/>
      <c r="E64" s="2"/>
      <c r="F64" s="91"/>
      <c r="G64" s="18"/>
      <c r="H64" s="18"/>
      <c r="I64" s="91"/>
      <c r="J64" s="21"/>
      <c r="K64" s="84"/>
      <c r="M64" s="13"/>
    </row>
    <row r="65" spans="1:13" s="9" customFormat="1" ht="15.6" customHeight="1" x14ac:dyDescent="0.2">
      <c r="B65" s="90"/>
      <c r="D65" s="10"/>
      <c r="E65" s="2"/>
      <c r="F65" s="91"/>
      <c r="G65" s="18"/>
      <c r="H65" s="18"/>
      <c r="I65" s="91"/>
      <c r="J65" s="21"/>
      <c r="K65" s="84"/>
      <c r="M65" s="13"/>
    </row>
    <row r="66" spans="1:13" s="9" customFormat="1" ht="15.6" customHeight="1" x14ac:dyDescent="0.2">
      <c r="B66" s="90"/>
      <c r="D66" s="10"/>
      <c r="E66" s="2"/>
      <c r="F66" s="91"/>
      <c r="G66" s="18"/>
      <c r="H66" s="18"/>
      <c r="I66" s="91"/>
      <c r="J66" s="21"/>
      <c r="K66" s="84"/>
      <c r="M66" s="13"/>
    </row>
    <row r="67" spans="1:13" s="9" customFormat="1" ht="15.6" customHeight="1" x14ac:dyDescent="0.2">
      <c r="B67" s="90"/>
      <c r="D67" s="10"/>
      <c r="E67" s="2"/>
      <c r="F67" s="91"/>
      <c r="G67" s="18"/>
      <c r="H67" s="18"/>
      <c r="I67" s="91"/>
      <c r="J67" s="21"/>
      <c r="K67" s="84"/>
      <c r="M67" s="13"/>
    </row>
    <row r="68" spans="1:13" s="9" customFormat="1" ht="15.6" customHeight="1" x14ac:dyDescent="0.2">
      <c r="B68" s="90"/>
      <c r="D68" s="10"/>
      <c r="E68" s="2"/>
      <c r="F68" s="91"/>
      <c r="G68" s="18"/>
      <c r="H68" s="18"/>
      <c r="I68" s="91"/>
      <c r="J68" s="21"/>
      <c r="K68" s="84"/>
      <c r="M68" s="13"/>
    </row>
    <row r="69" spans="1:13" s="9" customFormat="1" ht="15.6" customHeight="1" x14ac:dyDescent="0.2">
      <c r="B69" s="90"/>
      <c r="D69" s="10"/>
      <c r="E69" s="2"/>
      <c r="F69" s="111"/>
      <c r="G69" s="18"/>
      <c r="H69" s="25"/>
      <c r="I69" s="111"/>
      <c r="J69" s="21"/>
      <c r="K69" s="84" t="s">
        <v>33</v>
      </c>
      <c r="M69" s="13"/>
    </row>
    <row r="70" spans="1:13" s="9" customFormat="1" ht="15.6" customHeight="1" thickBot="1" x14ac:dyDescent="0.25">
      <c r="B70" s="72"/>
      <c r="C70" s="73"/>
      <c r="D70" s="74"/>
      <c r="E70" s="73"/>
      <c r="F70" s="110">
        <f>SUM(F55:F69)</f>
        <v>0</v>
      </c>
      <c r="G70" s="80"/>
      <c r="H70" s="80"/>
      <c r="I70" s="110">
        <f>SUM(I55:I69)</f>
        <v>0</v>
      </c>
      <c r="J70" s="80"/>
      <c r="K70" s="103">
        <f>I70+F70</f>
        <v>0</v>
      </c>
      <c r="M70" s="13"/>
    </row>
    <row r="71" spans="1:13" s="9" customFormat="1" ht="13.5" thickBot="1" x14ac:dyDescent="0.25">
      <c r="D71" s="10"/>
      <c r="F71" s="10"/>
      <c r="G71" s="10"/>
      <c r="H71" s="10"/>
      <c r="I71" s="10"/>
      <c r="J71" s="10"/>
      <c r="K71" s="7"/>
      <c r="M71" s="13"/>
    </row>
    <row r="72" spans="1:13" s="26" customFormat="1" ht="21.75" customHeight="1" thickBot="1" x14ac:dyDescent="0.3">
      <c r="A72" s="9" t="s">
        <v>14</v>
      </c>
      <c r="B72" s="85" t="s">
        <v>36</v>
      </c>
      <c r="C72" s="86"/>
      <c r="D72" s="87"/>
      <c r="E72" s="88"/>
      <c r="F72" s="104">
        <f>+F22+F34+F47+F70</f>
        <v>0</v>
      </c>
      <c r="G72" s="89"/>
      <c r="H72" s="89"/>
      <c r="I72" s="104">
        <f>+I22+I34+I47+I70</f>
        <v>0</v>
      </c>
      <c r="J72" s="89"/>
      <c r="K72" s="105">
        <f>F72+I72</f>
        <v>0</v>
      </c>
      <c r="M72" s="27"/>
    </row>
    <row r="73" spans="1:13" s="9" customFormat="1" ht="15.6" customHeight="1" thickBot="1" x14ac:dyDescent="0.3">
      <c r="A73" s="28"/>
      <c r="B73" s="28"/>
      <c r="C73" s="28"/>
      <c r="D73" s="29"/>
      <c r="F73" s="21"/>
      <c r="G73" s="21"/>
      <c r="H73" s="21"/>
      <c r="I73" s="21"/>
      <c r="J73" s="21"/>
      <c r="K73" s="30"/>
      <c r="L73" s="31"/>
      <c r="M73" s="13"/>
    </row>
    <row r="74" spans="1:13" s="2" customFormat="1" ht="21" customHeight="1" x14ac:dyDescent="0.25">
      <c r="A74" s="28"/>
      <c r="B74" s="32" t="s">
        <v>71</v>
      </c>
      <c r="C74" s="33"/>
      <c r="D74" s="34"/>
      <c r="E74" s="35"/>
      <c r="F74" s="36"/>
      <c r="G74" s="36"/>
      <c r="H74" s="37"/>
      <c r="I74" s="36"/>
      <c r="J74" s="37"/>
      <c r="K74" s="106"/>
      <c r="M74" s="8"/>
    </row>
    <row r="75" spans="1:13" s="2" customFormat="1" ht="15.6" customHeight="1" x14ac:dyDescent="0.2">
      <c r="B75" s="20"/>
      <c r="C75" s="38"/>
      <c r="D75" s="39"/>
      <c r="F75" s="6"/>
      <c r="G75" s="6"/>
      <c r="I75" s="6"/>
      <c r="J75" s="40"/>
      <c r="K75" s="15"/>
      <c r="M75" s="8"/>
    </row>
    <row r="76" spans="1:13" ht="15.6" customHeight="1" x14ac:dyDescent="0.25">
      <c r="A76" s="41"/>
      <c r="B76" s="42" t="s">
        <v>57</v>
      </c>
      <c r="C76" s="41"/>
      <c r="D76" s="43"/>
      <c r="K76" s="46"/>
    </row>
    <row r="77" spans="1:13" ht="15.6" customHeight="1" x14ac:dyDescent="0.25">
      <c r="B77" s="48" t="s">
        <v>58</v>
      </c>
      <c r="C77" s="49"/>
      <c r="D77" s="43"/>
      <c r="J77" s="50"/>
      <c r="K77" s="51"/>
    </row>
    <row r="78" spans="1:13" ht="15.6" customHeight="1" x14ac:dyDescent="0.25">
      <c r="A78" s="41"/>
      <c r="B78" s="52"/>
      <c r="C78" s="41"/>
      <c r="D78" s="43"/>
      <c r="J78" s="50"/>
      <c r="K78" s="51"/>
    </row>
    <row r="79" spans="1:13" ht="15.6" customHeight="1" x14ac:dyDescent="0.2">
      <c r="B79" s="48"/>
      <c r="H79" s="53"/>
      <c r="K79" s="46"/>
    </row>
    <row r="80" spans="1:13" s="2" customFormat="1" ht="15.6" customHeight="1" thickBot="1" x14ac:dyDescent="0.25">
      <c r="A80" s="9"/>
      <c r="B80" s="54"/>
      <c r="C80" s="55"/>
      <c r="D80" s="56"/>
      <c r="E80" s="57"/>
      <c r="F80" s="58"/>
      <c r="G80" s="58"/>
      <c r="H80" s="57"/>
      <c r="I80" s="58"/>
      <c r="J80" s="58"/>
      <c r="K80" s="59"/>
      <c r="M80" s="8"/>
    </row>
    <row r="81" spans="6:11" ht="15.6" customHeight="1" x14ac:dyDescent="0.2">
      <c r="F81" s="60"/>
      <c r="G81" s="60"/>
      <c r="I81" s="60"/>
    </row>
    <row r="82" spans="6:11" ht="15.6" customHeight="1" x14ac:dyDescent="0.2">
      <c r="J82" s="50"/>
    </row>
    <row r="84" spans="6:11" ht="15.6" customHeight="1" x14ac:dyDescent="0.2">
      <c r="K84" s="62"/>
    </row>
  </sheetData>
  <sheetProtection sheet="1" selectLockedCells="1"/>
  <phoneticPr fontId="0" type="noConversion"/>
  <dataValidations count="1">
    <dataValidation type="list" showInputMessage="1" showErrorMessage="1" sqref="C21" xr:uid="{D7EEA1A5-B630-4F7D-A2ED-00C21C2B5FCE}">
      <formula1>"integrale kostensystematiek,loonkosten plus vaste-opslag-systematiek,vaste-uurtarief-systematiek"</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headerFooter alignWithMargins="0">
    <oddHeader>&amp;C&amp;A</oddHeader>
  </headerFooter>
  <rowBreaks count="1" manualBreakCount="1">
    <brk id="48"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Blad7"/>
  <dimension ref="A1:M84"/>
  <sheetViews>
    <sheetView zoomScale="85" zoomScaleNormal="70" workbookViewId="0">
      <selection activeCell="C1" sqref="C1"/>
    </sheetView>
  </sheetViews>
  <sheetFormatPr defaultColWidth="10.875" defaultRowHeight="15.6" customHeight="1" x14ac:dyDescent="0.2"/>
  <cols>
    <col min="1" max="1" width="3.75" style="44" customWidth="1"/>
    <col min="2" max="2" width="23.5" style="44" customWidth="1"/>
    <col min="3" max="3" width="25.125" style="44" customWidth="1"/>
    <col min="4" max="4" width="20.875" style="45" customWidth="1"/>
    <col min="5" max="5" width="14.75" style="44" customWidth="1"/>
    <col min="6" max="6" width="16.375" style="45" bestFit="1" customWidth="1"/>
    <col min="7" max="7" width="3.25" style="45" customWidth="1"/>
    <col min="8" max="8" width="17.625" style="44" customWidth="1"/>
    <col min="9" max="9" width="16.375" style="45" bestFit="1" customWidth="1"/>
    <col min="10" max="10" width="4.5" style="45" customWidth="1"/>
    <col min="11" max="11" width="34.625" style="61" customWidth="1"/>
    <col min="12" max="12" width="4.375" style="44" bestFit="1" customWidth="1"/>
    <col min="13" max="13" width="7.375" style="47" customWidth="1"/>
    <col min="14" max="16384" width="10.875" style="44"/>
  </cols>
  <sheetData>
    <row r="1" spans="1:13" s="2" customFormat="1" ht="15.6" customHeight="1" thickBot="1" x14ac:dyDescent="0.3">
      <c r="B1" s="100" t="s">
        <v>41</v>
      </c>
      <c r="C1" s="101"/>
      <c r="D1" s="4" t="s">
        <v>59</v>
      </c>
      <c r="E1" s="5" t="str">
        <f>Code</f>
        <v>II201023</v>
      </c>
      <c r="F1" s="6"/>
      <c r="G1" s="6"/>
      <c r="I1" s="6"/>
      <c r="J1" s="6"/>
      <c r="K1" s="7"/>
      <c r="M1" s="8"/>
    </row>
    <row r="2" spans="1:13" s="9" customFormat="1" ht="15.6" customHeight="1" thickBot="1" x14ac:dyDescent="0.3">
      <c r="B2" s="100" t="s">
        <v>39</v>
      </c>
      <c r="C2" s="102">
        <f>Projecttitel</f>
        <v>0</v>
      </c>
      <c r="D2" s="10"/>
      <c r="E2" s="11"/>
      <c r="F2" s="12"/>
      <c r="G2" s="12"/>
      <c r="I2" s="12"/>
      <c r="J2" s="12"/>
      <c r="K2" s="7"/>
      <c r="M2" s="13"/>
    </row>
    <row r="3" spans="1:13" s="9" customFormat="1" ht="15.6" customHeight="1" x14ac:dyDescent="0.25">
      <c r="B3" s="14"/>
      <c r="C3" s="12"/>
      <c r="D3" s="10"/>
      <c r="E3" s="11"/>
      <c r="F3" s="12"/>
      <c r="G3" s="12"/>
      <c r="I3" s="12"/>
      <c r="J3" s="12"/>
      <c r="K3" s="7"/>
      <c r="M3" s="13"/>
    </row>
    <row r="4" spans="1:13" s="2" customFormat="1" ht="15.6" customHeight="1" thickBot="1" x14ac:dyDescent="0.25">
      <c r="D4" s="6"/>
      <c r="F4" s="6"/>
      <c r="G4" s="6"/>
      <c r="I4" s="6"/>
      <c r="J4" s="6"/>
      <c r="K4" s="7"/>
      <c r="M4" s="8"/>
    </row>
    <row r="5" spans="1:13" s="2" customFormat="1" ht="23.25" customHeight="1" x14ac:dyDescent="0.2">
      <c r="A5" s="9" t="s">
        <v>4</v>
      </c>
      <c r="B5" s="65" t="s">
        <v>0</v>
      </c>
      <c r="C5" s="66"/>
      <c r="D5" s="67"/>
      <c r="E5" s="68" t="s">
        <v>27</v>
      </c>
      <c r="F5" s="67"/>
      <c r="G5" s="67"/>
      <c r="H5" s="66" t="s">
        <v>28</v>
      </c>
      <c r="I5" s="67"/>
      <c r="J5" s="67"/>
      <c r="K5" s="69"/>
      <c r="M5" s="8"/>
    </row>
    <row r="6" spans="1:13" s="9" customFormat="1" ht="21" customHeight="1" x14ac:dyDescent="0.2">
      <c r="B6" s="70" t="s">
        <v>1</v>
      </c>
      <c r="C6" s="9" t="s">
        <v>2</v>
      </c>
      <c r="D6" s="10" t="s">
        <v>3</v>
      </c>
      <c r="E6" s="9" t="s">
        <v>15</v>
      </c>
      <c r="F6" s="10" t="s">
        <v>16</v>
      </c>
      <c r="G6" s="10"/>
      <c r="H6" s="9" t="s">
        <v>15</v>
      </c>
      <c r="I6" s="10" t="s">
        <v>16</v>
      </c>
      <c r="J6" s="10"/>
      <c r="K6" s="15"/>
      <c r="M6" s="13"/>
    </row>
    <row r="7" spans="1:13" s="2" customFormat="1" ht="15.6" customHeight="1" x14ac:dyDescent="0.2">
      <c r="B7" s="90"/>
      <c r="C7" s="91"/>
      <c r="D7" s="91"/>
      <c r="E7" s="91"/>
      <c r="F7" s="92">
        <f t="shared" ref="F7:F15" si="0">$D7*E7</f>
        <v>0</v>
      </c>
      <c r="G7" s="16"/>
      <c r="H7" s="91"/>
      <c r="I7" s="92">
        <f t="shared" ref="I7:I15" si="1">$D7*H7</f>
        <v>0</v>
      </c>
      <c r="J7" s="6"/>
      <c r="K7" s="15"/>
      <c r="M7" s="8"/>
    </row>
    <row r="8" spans="1:13" s="2" customFormat="1" ht="15.6" customHeight="1" x14ac:dyDescent="0.2">
      <c r="B8" s="90"/>
      <c r="C8" s="91"/>
      <c r="D8" s="91"/>
      <c r="E8" s="91"/>
      <c r="F8" s="92">
        <f t="shared" si="0"/>
        <v>0</v>
      </c>
      <c r="G8" s="16"/>
      <c r="H8" s="91"/>
      <c r="I8" s="92">
        <f t="shared" si="1"/>
        <v>0</v>
      </c>
      <c r="J8" s="6"/>
      <c r="K8" s="15"/>
      <c r="M8" s="8"/>
    </row>
    <row r="9" spans="1:13" s="2" customFormat="1" ht="15.6" customHeight="1" x14ac:dyDescent="0.2">
      <c r="B9" s="90"/>
      <c r="C9" s="91"/>
      <c r="D9" s="91"/>
      <c r="E9" s="91"/>
      <c r="F9" s="92">
        <f t="shared" si="0"/>
        <v>0</v>
      </c>
      <c r="G9" s="16"/>
      <c r="H9" s="91"/>
      <c r="I9" s="92">
        <f t="shared" si="1"/>
        <v>0</v>
      </c>
      <c r="J9" s="6"/>
      <c r="K9" s="15"/>
      <c r="M9" s="8"/>
    </row>
    <row r="10" spans="1:13" s="2" customFormat="1" ht="15.6" customHeight="1" x14ac:dyDescent="0.2">
      <c r="B10" s="90"/>
      <c r="C10" s="91"/>
      <c r="D10" s="91"/>
      <c r="E10" s="91"/>
      <c r="F10" s="92">
        <f t="shared" si="0"/>
        <v>0</v>
      </c>
      <c r="G10" s="16"/>
      <c r="H10" s="91"/>
      <c r="I10" s="92">
        <f t="shared" si="1"/>
        <v>0</v>
      </c>
      <c r="J10" s="6"/>
      <c r="K10" s="15"/>
      <c r="M10" s="8"/>
    </row>
    <row r="11" spans="1:13" s="2" customFormat="1" ht="15.6" customHeight="1" x14ac:dyDescent="0.2">
      <c r="B11" s="90"/>
      <c r="C11" s="91"/>
      <c r="D11" s="91"/>
      <c r="E11" s="91"/>
      <c r="F11" s="92">
        <f t="shared" si="0"/>
        <v>0</v>
      </c>
      <c r="G11" s="16"/>
      <c r="H11" s="91"/>
      <c r="I11" s="92">
        <f t="shared" si="1"/>
        <v>0</v>
      </c>
      <c r="J11" s="6"/>
      <c r="K11" s="15"/>
      <c r="M11" s="8"/>
    </row>
    <row r="12" spans="1:13" s="2" customFormat="1" ht="15.6" customHeight="1" x14ac:dyDescent="0.2">
      <c r="B12" s="90"/>
      <c r="C12" s="91"/>
      <c r="D12" s="91"/>
      <c r="E12" s="91"/>
      <c r="F12" s="92">
        <f t="shared" si="0"/>
        <v>0</v>
      </c>
      <c r="G12" s="16"/>
      <c r="H12" s="91"/>
      <c r="I12" s="92">
        <f t="shared" si="1"/>
        <v>0</v>
      </c>
      <c r="J12" s="6"/>
      <c r="K12" s="15"/>
      <c r="M12" s="8"/>
    </row>
    <row r="13" spans="1:13" s="2" customFormat="1" ht="15.6" customHeight="1" x14ac:dyDescent="0.2">
      <c r="B13" s="90"/>
      <c r="C13" s="91"/>
      <c r="D13" s="91"/>
      <c r="E13" s="91"/>
      <c r="F13" s="92">
        <f t="shared" si="0"/>
        <v>0</v>
      </c>
      <c r="G13" s="16"/>
      <c r="H13" s="91"/>
      <c r="I13" s="92">
        <f t="shared" si="1"/>
        <v>0</v>
      </c>
      <c r="J13" s="6"/>
      <c r="K13" s="15"/>
      <c r="M13" s="8"/>
    </row>
    <row r="14" spans="1:13" s="2" customFormat="1" ht="15.6" customHeight="1" x14ac:dyDescent="0.2">
      <c r="B14" s="90"/>
      <c r="C14" s="91"/>
      <c r="D14" s="91"/>
      <c r="E14" s="91"/>
      <c r="F14" s="92">
        <f t="shared" si="0"/>
        <v>0</v>
      </c>
      <c r="G14" s="16"/>
      <c r="H14" s="91"/>
      <c r="I14" s="92">
        <f t="shared" si="1"/>
        <v>0</v>
      </c>
      <c r="J14" s="6"/>
      <c r="K14" s="15"/>
      <c r="M14" s="8"/>
    </row>
    <row r="15" spans="1:13" s="2" customFormat="1" ht="15.6" customHeight="1" x14ac:dyDescent="0.2">
      <c r="B15" s="90"/>
      <c r="C15" s="91"/>
      <c r="D15" s="91"/>
      <c r="E15" s="91"/>
      <c r="F15" s="92">
        <f t="shared" si="0"/>
        <v>0</v>
      </c>
      <c r="G15" s="16"/>
      <c r="H15" s="91"/>
      <c r="I15" s="92">
        <f t="shared" si="1"/>
        <v>0</v>
      </c>
      <c r="J15" s="6"/>
      <c r="K15" s="15"/>
      <c r="M15" s="8"/>
    </row>
    <row r="16" spans="1:13" s="9" customFormat="1" ht="15.6" customHeight="1" x14ac:dyDescent="0.2">
      <c r="B16" s="70" t="s">
        <v>60</v>
      </c>
      <c r="D16" s="17"/>
      <c r="E16" s="11"/>
      <c r="F16" s="18"/>
      <c r="G16" s="17"/>
      <c r="I16" s="18"/>
      <c r="J16" s="10"/>
      <c r="K16" s="15"/>
      <c r="M16" s="13"/>
    </row>
    <row r="17" spans="1:13" s="9" customFormat="1" ht="15.6" customHeight="1" x14ac:dyDescent="0.2">
      <c r="B17" s="95"/>
      <c r="C17" s="96"/>
      <c r="D17" s="19">
        <v>60</v>
      </c>
      <c r="E17" s="91"/>
      <c r="F17" s="92">
        <f>$D17*E17</f>
        <v>0</v>
      </c>
      <c r="G17" s="16"/>
      <c r="H17" s="91"/>
      <c r="I17" s="92">
        <f>$D17*H17</f>
        <v>0</v>
      </c>
      <c r="J17" s="10"/>
      <c r="K17" s="15"/>
      <c r="M17" s="13"/>
    </row>
    <row r="18" spans="1:13" s="9" customFormat="1" ht="15.6" customHeight="1" x14ac:dyDescent="0.2">
      <c r="B18" s="95"/>
      <c r="C18" s="96"/>
      <c r="D18" s="19">
        <v>60</v>
      </c>
      <c r="E18" s="91"/>
      <c r="F18" s="107">
        <f>$D18*E18</f>
        <v>0</v>
      </c>
      <c r="G18" s="16"/>
      <c r="H18" s="91"/>
      <c r="I18" s="107">
        <f>$D18*H18</f>
        <v>0</v>
      </c>
      <c r="J18" s="10"/>
      <c r="K18" s="15"/>
      <c r="M18" s="13"/>
    </row>
    <row r="19" spans="1:13" s="2" customFormat="1" ht="15.6" customHeight="1" x14ac:dyDescent="0.2">
      <c r="B19" s="20"/>
      <c r="D19" s="6"/>
      <c r="F19" s="108">
        <f>SUM(F7:F18)</f>
        <v>0</v>
      </c>
      <c r="G19" s="17"/>
      <c r="H19" s="17"/>
      <c r="I19" s="108">
        <f>SUM(I7:I18)</f>
        <v>0</v>
      </c>
      <c r="J19" s="6"/>
      <c r="K19" s="15"/>
      <c r="M19" s="8"/>
    </row>
    <row r="20" spans="1:13" s="2" customFormat="1" ht="15.6" customHeight="1" x14ac:dyDescent="0.2">
      <c r="B20" s="20"/>
      <c r="D20" s="6"/>
      <c r="F20" s="21"/>
      <c r="G20" s="17"/>
      <c r="H20" s="17"/>
      <c r="I20" s="21"/>
      <c r="J20" s="6"/>
      <c r="K20" s="15"/>
      <c r="M20" s="8"/>
    </row>
    <row r="21" spans="1:13" s="2" customFormat="1" ht="51" x14ac:dyDescent="0.2">
      <c r="B21" s="98" t="s">
        <v>65</v>
      </c>
      <c r="C21" s="97" t="s">
        <v>66</v>
      </c>
      <c r="D21" s="99" t="s">
        <v>67</v>
      </c>
      <c r="F21" s="109">
        <f>IF(kostenmethode_3="loonkosten plus vaste-opslag-systematiek",SUM(F7:F15)*0.5,)</f>
        <v>0</v>
      </c>
      <c r="G21" s="21"/>
      <c r="H21" s="21"/>
      <c r="I21" s="109">
        <f>IF(kostenmethode_3="loonkosten plus vaste-opslag-systematiek",SUM(I7:I15)*0.5,)</f>
        <v>0</v>
      </c>
      <c r="J21" s="6"/>
      <c r="K21" s="71" t="s">
        <v>34</v>
      </c>
      <c r="M21" s="8"/>
    </row>
    <row r="22" spans="1:13" s="9" customFormat="1" ht="15.6" customHeight="1" thickBot="1" x14ac:dyDescent="0.25">
      <c r="B22" s="72"/>
      <c r="C22" s="73"/>
      <c r="D22" s="74"/>
      <c r="E22" s="73"/>
      <c r="F22" s="110">
        <f>F21+F19</f>
        <v>0</v>
      </c>
      <c r="G22" s="74"/>
      <c r="H22" s="73"/>
      <c r="I22" s="110">
        <f>I21+I19</f>
        <v>0</v>
      </c>
      <c r="J22" s="74"/>
      <c r="K22" s="94">
        <f>+F22+I22</f>
        <v>0</v>
      </c>
    </row>
    <row r="23" spans="1:13" s="9" customFormat="1" ht="15.6" customHeight="1" thickBot="1" x14ac:dyDescent="0.25">
      <c r="D23" s="10"/>
      <c r="F23" s="10"/>
      <c r="G23" s="10"/>
      <c r="I23" s="10"/>
      <c r="J23" s="10"/>
      <c r="K23" s="7"/>
      <c r="M23" s="13"/>
    </row>
    <row r="24" spans="1:13" s="2" customFormat="1" ht="23.25" customHeight="1" x14ac:dyDescent="0.2">
      <c r="A24" s="9" t="s">
        <v>5</v>
      </c>
      <c r="B24" s="65" t="s">
        <v>8</v>
      </c>
      <c r="C24" s="66"/>
      <c r="D24" s="75"/>
      <c r="E24" s="68" t="s">
        <v>27</v>
      </c>
      <c r="F24" s="67"/>
      <c r="G24" s="67"/>
      <c r="H24" s="66" t="s">
        <v>28</v>
      </c>
      <c r="I24" s="67"/>
      <c r="J24" s="67"/>
      <c r="K24" s="69"/>
      <c r="M24" s="8"/>
    </row>
    <row r="25" spans="1:13" s="9" customFormat="1" ht="21.75" customHeight="1" x14ac:dyDescent="0.2">
      <c r="B25" s="70" t="s">
        <v>10</v>
      </c>
      <c r="D25" s="10" t="s">
        <v>11</v>
      </c>
      <c r="E25" s="9" t="s">
        <v>17</v>
      </c>
      <c r="F25" s="10" t="s">
        <v>22</v>
      </c>
      <c r="G25" s="10"/>
      <c r="H25" s="9" t="s">
        <v>17</v>
      </c>
      <c r="I25" s="10" t="s">
        <v>22</v>
      </c>
      <c r="J25" s="10"/>
      <c r="K25" s="15"/>
      <c r="M25" s="13"/>
    </row>
    <row r="26" spans="1:13" s="2" customFormat="1" ht="15.6" customHeight="1" x14ac:dyDescent="0.2">
      <c r="A26" s="9"/>
      <c r="B26" s="90"/>
      <c r="C26" s="9"/>
      <c r="D26" s="91"/>
      <c r="E26" s="91"/>
      <c r="F26" s="92">
        <f t="shared" ref="F26:F33" si="2">D26*E26</f>
        <v>0</v>
      </c>
      <c r="G26" s="18"/>
      <c r="H26" s="91"/>
      <c r="I26" s="92">
        <f t="shared" ref="I26:I33" si="3">D26*H26</f>
        <v>0</v>
      </c>
      <c r="J26" s="22"/>
      <c r="K26" s="76"/>
      <c r="M26" s="8"/>
    </row>
    <row r="27" spans="1:13" s="2" customFormat="1" ht="15.6" customHeight="1" x14ac:dyDescent="0.2">
      <c r="A27" s="9"/>
      <c r="B27" s="90"/>
      <c r="C27" s="9"/>
      <c r="D27" s="91"/>
      <c r="E27" s="91"/>
      <c r="F27" s="92">
        <f t="shared" si="2"/>
        <v>0</v>
      </c>
      <c r="G27" s="18"/>
      <c r="H27" s="91"/>
      <c r="I27" s="92">
        <f t="shared" si="3"/>
        <v>0</v>
      </c>
      <c r="J27" s="22"/>
      <c r="K27" s="76"/>
      <c r="M27" s="8"/>
    </row>
    <row r="28" spans="1:13" s="2" customFormat="1" ht="15.6" customHeight="1" x14ac:dyDescent="0.2">
      <c r="A28" s="9"/>
      <c r="B28" s="90"/>
      <c r="C28" s="9"/>
      <c r="D28" s="91"/>
      <c r="E28" s="91"/>
      <c r="F28" s="92">
        <f t="shared" si="2"/>
        <v>0</v>
      </c>
      <c r="G28" s="18"/>
      <c r="H28" s="91"/>
      <c r="I28" s="92">
        <f t="shared" si="3"/>
        <v>0</v>
      </c>
      <c r="J28" s="22"/>
      <c r="K28" s="76"/>
      <c r="M28" s="8"/>
    </row>
    <row r="29" spans="1:13" s="2" customFormat="1" ht="15.6" customHeight="1" x14ac:dyDescent="0.2">
      <c r="A29" s="9"/>
      <c r="B29" s="90"/>
      <c r="C29" s="9"/>
      <c r="D29" s="91"/>
      <c r="E29" s="91"/>
      <c r="F29" s="92">
        <f t="shared" si="2"/>
        <v>0</v>
      </c>
      <c r="G29" s="18"/>
      <c r="H29" s="91"/>
      <c r="I29" s="92">
        <f t="shared" si="3"/>
        <v>0</v>
      </c>
      <c r="J29" s="22"/>
      <c r="K29" s="76"/>
      <c r="M29" s="8"/>
    </row>
    <row r="30" spans="1:13" s="2" customFormat="1" ht="15.6" customHeight="1" x14ac:dyDescent="0.2">
      <c r="A30" s="9"/>
      <c r="B30" s="90"/>
      <c r="C30" s="9"/>
      <c r="D30" s="91"/>
      <c r="E30" s="91"/>
      <c r="F30" s="92">
        <f t="shared" si="2"/>
        <v>0</v>
      </c>
      <c r="G30" s="18"/>
      <c r="H30" s="91"/>
      <c r="I30" s="92">
        <f t="shared" si="3"/>
        <v>0</v>
      </c>
      <c r="J30" s="22"/>
      <c r="K30" s="76"/>
      <c r="M30" s="8"/>
    </row>
    <row r="31" spans="1:13" s="2" customFormat="1" ht="15.6" customHeight="1" x14ac:dyDescent="0.2">
      <c r="A31" s="9"/>
      <c r="B31" s="90"/>
      <c r="C31" s="9"/>
      <c r="D31" s="91"/>
      <c r="E31" s="91"/>
      <c r="F31" s="92">
        <f t="shared" si="2"/>
        <v>0</v>
      </c>
      <c r="G31" s="18"/>
      <c r="H31" s="91"/>
      <c r="I31" s="92">
        <f t="shared" si="3"/>
        <v>0</v>
      </c>
      <c r="J31" s="22"/>
      <c r="K31" s="76"/>
      <c r="M31" s="8"/>
    </row>
    <row r="32" spans="1:13" s="2" customFormat="1" ht="15.6" customHeight="1" x14ac:dyDescent="0.2">
      <c r="B32" s="90"/>
      <c r="D32" s="91"/>
      <c r="E32" s="91"/>
      <c r="F32" s="92">
        <f t="shared" si="2"/>
        <v>0</v>
      </c>
      <c r="G32" s="18"/>
      <c r="H32" s="91"/>
      <c r="I32" s="92">
        <f t="shared" si="3"/>
        <v>0</v>
      </c>
      <c r="J32" s="22"/>
      <c r="K32" s="76"/>
      <c r="M32" s="8"/>
    </row>
    <row r="33" spans="1:13" s="2" customFormat="1" ht="15.6" customHeight="1" x14ac:dyDescent="0.2">
      <c r="B33" s="90"/>
      <c r="D33" s="91"/>
      <c r="E33" s="91"/>
      <c r="F33" s="107">
        <f t="shared" si="2"/>
        <v>0</v>
      </c>
      <c r="G33" s="18"/>
      <c r="H33" s="91"/>
      <c r="I33" s="107">
        <f t="shared" si="3"/>
        <v>0</v>
      </c>
      <c r="J33" s="22"/>
      <c r="K33" s="76" t="s">
        <v>31</v>
      </c>
      <c r="M33" s="8"/>
    </row>
    <row r="34" spans="1:13" s="9" customFormat="1" ht="15.6" customHeight="1" thickBot="1" x14ac:dyDescent="0.25">
      <c r="B34" s="77"/>
      <c r="C34" s="78"/>
      <c r="D34" s="79"/>
      <c r="E34" s="80"/>
      <c r="F34" s="110">
        <f>SUM(F26:F33)</f>
        <v>0</v>
      </c>
      <c r="G34" s="80"/>
      <c r="H34" s="81"/>
      <c r="I34" s="110">
        <f>SUM(I26:I33)</f>
        <v>0</v>
      </c>
      <c r="J34" s="79"/>
      <c r="K34" s="94">
        <f>I34+F34</f>
        <v>0</v>
      </c>
      <c r="M34" s="13"/>
    </row>
    <row r="35" spans="1:13" s="2" customFormat="1" ht="15.6" customHeight="1" thickBot="1" x14ac:dyDescent="0.25">
      <c r="A35" s="9"/>
      <c r="D35" s="6"/>
      <c r="F35" s="6"/>
      <c r="G35" s="6"/>
      <c r="I35" s="6"/>
      <c r="J35" s="6"/>
      <c r="K35" s="7"/>
      <c r="M35" s="8"/>
    </row>
    <row r="36" spans="1:13" s="2" customFormat="1" ht="21" customHeight="1" x14ac:dyDescent="0.2">
      <c r="A36" s="9" t="s">
        <v>9</v>
      </c>
      <c r="B36" s="82" t="s">
        <v>23</v>
      </c>
      <c r="C36" s="83"/>
      <c r="D36" s="67"/>
      <c r="E36" s="68" t="s">
        <v>27</v>
      </c>
      <c r="F36" s="67"/>
      <c r="G36" s="67"/>
      <c r="H36" s="66" t="s">
        <v>28</v>
      </c>
      <c r="I36" s="67"/>
      <c r="J36" s="67"/>
      <c r="K36" s="69"/>
      <c r="M36" s="8"/>
    </row>
    <row r="37" spans="1:13" s="9" customFormat="1" ht="24.75" customHeight="1" x14ac:dyDescent="0.2">
      <c r="B37" s="70" t="s">
        <v>25</v>
      </c>
      <c r="D37" s="10"/>
      <c r="F37" s="10" t="s">
        <v>18</v>
      </c>
      <c r="G37" s="10"/>
      <c r="I37" s="10" t="s">
        <v>18</v>
      </c>
      <c r="J37" s="10"/>
      <c r="K37" s="15"/>
      <c r="M37" s="13"/>
    </row>
    <row r="38" spans="1:13" s="2" customFormat="1" ht="15.6" customHeight="1" x14ac:dyDescent="0.2">
      <c r="B38" s="90"/>
      <c r="D38" s="6"/>
      <c r="F38" s="91"/>
      <c r="G38" s="18"/>
      <c r="H38" s="18"/>
      <c r="I38" s="91"/>
      <c r="J38" s="18"/>
      <c r="K38" s="84"/>
      <c r="M38" s="8"/>
    </row>
    <row r="39" spans="1:13" s="2" customFormat="1" ht="15.6" customHeight="1" x14ac:dyDescent="0.2">
      <c r="B39" s="90"/>
      <c r="D39" s="6"/>
      <c r="F39" s="91"/>
      <c r="G39" s="18"/>
      <c r="H39" s="18"/>
      <c r="I39" s="91"/>
      <c r="J39" s="18"/>
      <c r="K39" s="84"/>
      <c r="M39" s="8"/>
    </row>
    <row r="40" spans="1:13" s="2" customFormat="1" ht="15.6" customHeight="1" x14ac:dyDescent="0.2">
      <c r="B40" s="90"/>
      <c r="D40" s="6"/>
      <c r="F40" s="91"/>
      <c r="G40" s="18"/>
      <c r="H40" s="18"/>
      <c r="I40" s="91"/>
      <c r="J40" s="18"/>
      <c r="K40" s="84"/>
      <c r="M40" s="8"/>
    </row>
    <row r="41" spans="1:13" s="2" customFormat="1" ht="15.6" customHeight="1" x14ac:dyDescent="0.2">
      <c r="B41" s="90"/>
      <c r="D41" s="6"/>
      <c r="F41" s="91"/>
      <c r="G41" s="18"/>
      <c r="H41" s="18"/>
      <c r="I41" s="91"/>
      <c r="J41" s="18"/>
      <c r="K41" s="84"/>
      <c r="M41" s="8"/>
    </row>
    <row r="42" spans="1:13" s="2" customFormat="1" ht="15.6" customHeight="1" x14ac:dyDescent="0.2">
      <c r="B42" s="90"/>
      <c r="D42" s="6"/>
      <c r="F42" s="91"/>
      <c r="G42" s="18"/>
      <c r="H42" s="18"/>
      <c r="I42" s="91"/>
      <c r="J42" s="18"/>
      <c r="K42" s="84"/>
      <c r="M42" s="8"/>
    </row>
    <row r="43" spans="1:13" s="2" customFormat="1" ht="15.6" customHeight="1" x14ac:dyDescent="0.2">
      <c r="B43" s="90"/>
      <c r="D43" s="6"/>
      <c r="F43" s="91"/>
      <c r="G43" s="18"/>
      <c r="H43" s="18"/>
      <c r="I43" s="91"/>
      <c r="J43" s="18"/>
      <c r="K43" s="84"/>
      <c r="M43" s="8"/>
    </row>
    <row r="44" spans="1:13" s="2" customFormat="1" ht="15.6" customHeight="1" x14ac:dyDescent="0.2">
      <c r="B44" s="90"/>
      <c r="D44" s="6"/>
      <c r="F44" s="91"/>
      <c r="G44" s="18"/>
      <c r="H44" s="18"/>
      <c r="I44" s="91"/>
      <c r="J44" s="18"/>
      <c r="K44" s="84"/>
      <c r="M44" s="8"/>
    </row>
    <row r="45" spans="1:13" s="2" customFormat="1" ht="15.6" customHeight="1" x14ac:dyDescent="0.2">
      <c r="B45" s="90"/>
      <c r="D45" s="6"/>
      <c r="F45" s="91"/>
      <c r="G45" s="18"/>
      <c r="H45" s="18"/>
      <c r="I45" s="91"/>
      <c r="J45" s="18"/>
      <c r="K45" s="84"/>
      <c r="M45" s="8"/>
    </row>
    <row r="46" spans="1:13" s="2" customFormat="1" ht="15.6" customHeight="1" x14ac:dyDescent="0.2">
      <c r="B46" s="90"/>
      <c r="D46" s="6"/>
      <c r="F46" s="111"/>
      <c r="G46" s="18"/>
      <c r="H46" s="23"/>
      <c r="I46" s="111"/>
      <c r="J46" s="18"/>
      <c r="K46" s="84" t="s">
        <v>32</v>
      </c>
      <c r="M46" s="8"/>
    </row>
    <row r="47" spans="1:13" s="9" customFormat="1" ht="15.6" customHeight="1" thickBot="1" x14ac:dyDescent="0.25">
      <c r="B47" s="72"/>
      <c r="C47" s="73"/>
      <c r="D47" s="74"/>
      <c r="E47" s="73"/>
      <c r="F47" s="110">
        <f>SUM(F38:F46)</f>
        <v>0</v>
      </c>
      <c r="G47" s="80"/>
      <c r="H47" s="80"/>
      <c r="I47" s="110">
        <f>SUM(I38:I46)</f>
        <v>0</v>
      </c>
      <c r="J47" s="80"/>
      <c r="K47" s="94">
        <f>I47+F47</f>
        <v>0</v>
      </c>
      <c r="M47" s="13"/>
    </row>
    <row r="48" spans="1:13" s="9" customFormat="1" ht="15.6" customHeight="1" thickBot="1" x14ac:dyDescent="0.25">
      <c r="D48" s="10"/>
      <c r="F48" s="10"/>
      <c r="G48" s="10"/>
      <c r="I48" s="10"/>
      <c r="J48" s="10"/>
      <c r="K48" s="7"/>
      <c r="M48" s="13"/>
    </row>
    <row r="49" spans="1:13" s="9" customFormat="1" ht="15.6" customHeight="1" thickBot="1" x14ac:dyDescent="0.3">
      <c r="B49" s="3" t="s">
        <v>41</v>
      </c>
      <c r="C49" s="24">
        <f>Deelnemer_3</f>
        <v>0</v>
      </c>
      <c r="D49" s="10"/>
      <c r="F49" s="10"/>
      <c r="G49" s="10"/>
      <c r="I49" s="10"/>
      <c r="J49" s="10"/>
      <c r="K49" s="7"/>
      <c r="M49" s="13"/>
    </row>
    <row r="50" spans="1:13" s="9" customFormat="1" ht="15.6" customHeight="1" thickBot="1" x14ac:dyDescent="0.3">
      <c r="B50" s="3" t="s">
        <v>39</v>
      </c>
      <c r="C50" s="24">
        <f>Projecttitel</f>
        <v>0</v>
      </c>
      <c r="D50" s="10"/>
      <c r="F50" s="10"/>
      <c r="G50" s="10"/>
      <c r="I50" s="10"/>
      <c r="J50" s="10"/>
      <c r="K50" s="7"/>
      <c r="M50" s="13"/>
    </row>
    <row r="51" spans="1:13" s="9" customFormat="1" ht="15.6" customHeight="1" x14ac:dyDescent="0.25">
      <c r="B51" s="14"/>
      <c r="D51" s="10"/>
      <c r="F51" s="10"/>
      <c r="G51" s="10"/>
      <c r="I51" s="10"/>
      <c r="J51" s="10"/>
      <c r="K51" s="7"/>
      <c r="M51" s="13"/>
    </row>
    <row r="52" spans="1:13" s="2" customFormat="1" ht="15.6" customHeight="1" thickBot="1" x14ac:dyDescent="0.25">
      <c r="D52" s="6"/>
      <c r="F52" s="6"/>
      <c r="G52" s="6"/>
      <c r="I52" s="6"/>
      <c r="J52" s="6"/>
      <c r="K52" s="7"/>
      <c r="M52" s="8"/>
    </row>
    <row r="53" spans="1:13" s="2" customFormat="1" ht="21" customHeight="1" x14ac:dyDescent="0.2">
      <c r="A53" s="9" t="s">
        <v>12</v>
      </c>
      <c r="B53" s="65" t="s">
        <v>13</v>
      </c>
      <c r="C53" s="66"/>
      <c r="D53" s="75"/>
      <c r="E53" s="68" t="s">
        <v>27</v>
      </c>
      <c r="F53" s="67"/>
      <c r="G53" s="67"/>
      <c r="H53" s="66" t="s">
        <v>28</v>
      </c>
      <c r="I53" s="67"/>
      <c r="J53" s="67"/>
      <c r="K53" s="69"/>
      <c r="M53" s="8"/>
    </row>
    <row r="54" spans="1:13" s="9" customFormat="1" ht="23.25" customHeight="1" x14ac:dyDescent="0.2">
      <c r="B54" s="70" t="s">
        <v>20</v>
      </c>
      <c r="D54" s="10"/>
      <c r="F54" s="10" t="s">
        <v>18</v>
      </c>
      <c r="G54" s="10"/>
      <c r="I54" s="10" t="s">
        <v>18</v>
      </c>
      <c r="J54" s="10"/>
      <c r="K54" s="15"/>
      <c r="M54" s="13"/>
    </row>
    <row r="55" spans="1:13" s="2" customFormat="1" ht="15.6" customHeight="1" x14ac:dyDescent="0.2">
      <c r="A55" s="9"/>
      <c r="B55" s="90"/>
      <c r="D55" s="10"/>
      <c r="F55" s="91"/>
      <c r="G55" s="18"/>
      <c r="H55" s="18"/>
      <c r="I55" s="91"/>
      <c r="J55" s="18"/>
      <c r="K55" s="84"/>
      <c r="M55" s="8"/>
    </row>
    <row r="56" spans="1:13" s="2" customFormat="1" ht="15.6" customHeight="1" x14ac:dyDescent="0.2">
      <c r="A56" s="9"/>
      <c r="B56" s="90"/>
      <c r="D56" s="10"/>
      <c r="F56" s="91"/>
      <c r="G56" s="18"/>
      <c r="H56" s="18"/>
      <c r="I56" s="91"/>
      <c r="J56" s="18"/>
      <c r="K56" s="84"/>
      <c r="M56" s="8"/>
    </row>
    <row r="57" spans="1:13" s="2" customFormat="1" ht="15.6" customHeight="1" x14ac:dyDescent="0.2">
      <c r="A57" s="9"/>
      <c r="B57" s="90"/>
      <c r="D57" s="10"/>
      <c r="F57" s="91"/>
      <c r="G57" s="18"/>
      <c r="H57" s="18"/>
      <c r="I57" s="91"/>
      <c r="J57" s="18"/>
      <c r="K57" s="84"/>
      <c r="M57" s="8"/>
    </row>
    <row r="58" spans="1:13" s="2" customFormat="1" ht="15.6" customHeight="1" x14ac:dyDescent="0.2">
      <c r="A58" s="9"/>
      <c r="B58" s="90"/>
      <c r="D58" s="10"/>
      <c r="F58" s="91"/>
      <c r="G58" s="18"/>
      <c r="H58" s="18"/>
      <c r="I58" s="91"/>
      <c r="J58" s="18"/>
      <c r="K58" s="84"/>
      <c r="M58" s="8"/>
    </row>
    <row r="59" spans="1:13" s="2" customFormat="1" ht="15.6" customHeight="1" x14ac:dyDescent="0.2">
      <c r="A59" s="9"/>
      <c r="B59" s="90"/>
      <c r="D59" s="10"/>
      <c r="F59" s="91"/>
      <c r="G59" s="18"/>
      <c r="H59" s="18"/>
      <c r="I59" s="91"/>
      <c r="J59" s="18"/>
      <c r="K59" s="84"/>
      <c r="M59" s="8"/>
    </row>
    <row r="60" spans="1:13" s="2" customFormat="1" ht="15.6" customHeight="1" x14ac:dyDescent="0.2">
      <c r="A60" s="9"/>
      <c r="B60" s="90"/>
      <c r="D60" s="10"/>
      <c r="F60" s="91"/>
      <c r="G60" s="18"/>
      <c r="H60" s="18"/>
      <c r="I60" s="91"/>
      <c r="J60" s="18"/>
      <c r="K60" s="84"/>
      <c r="M60" s="8"/>
    </row>
    <row r="61" spans="1:13" s="2" customFormat="1" ht="15.6" customHeight="1" x14ac:dyDescent="0.2">
      <c r="A61" s="9"/>
      <c r="B61" s="90"/>
      <c r="D61" s="10"/>
      <c r="F61" s="91"/>
      <c r="G61" s="18"/>
      <c r="H61" s="18"/>
      <c r="I61" s="91"/>
      <c r="J61" s="18"/>
      <c r="K61" s="84"/>
      <c r="M61" s="8"/>
    </row>
    <row r="62" spans="1:13" s="2" customFormat="1" ht="15.6" customHeight="1" x14ac:dyDescent="0.2">
      <c r="A62" s="9"/>
      <c r="B62" s="90"/>
      <c r="D62" s="10"/>
      <c r="F62" s="91"/>
      <c r="G62" s="18"/>
      <c r="H62" s="18"/>
      <c r="I62" s="91"/>
      <c r="J62" s="18"/>
      <c r="K62" s="84"/>
      <c r="M62" s="8"/>
    </row>
    <row r="63" spans="1:13" s="9" customFormat="1" ht="15.6" customHeight="1" x14ac:dyDescent="0.2">
      <c r="B63" s="90"/>
      <c r="D63" s="10"/>
      <c r="E63" s="2"/>
      <c r="F63" s="91"/>
      <c r="G63" s="18"/>
      <c r="H63" s="25"/>
      <c r="I63" s="91"/>
      <c r="J63" s="18"/>
      <c r="K63" s="84"/>
      <c r="M63" s="13"/>
    </row>
    <row r="64" spans="1:13" s="9" customFormat="1" ht="15.6" customHeight="1" x14ac:dyDescent="0.2">
      <c r="B64" s="90"/>
      <c r="D64" s="10"/>
      <c r="E64" s="2"/>
      <c r="F64" s="91"/>
      <c r="G64" s="18"/>
      <c r="H64" s="18"/>
      <c r="I64" s="91"/>
      <c r="J64" s="21"/>
      <c r="K64" s="84"/>
      <c r="M64" s="13"/>
    </row>
    <row r="65" spans="1:13" s="9" customFormat="1" ht="15.6" customHeight="1" x14ac:dyDescent="0.2">
      <c r="B65" s="90"/>
      <c r="D65" s="10"/>
      <c r="E65" s="2"/>
      <c r="F65" s="91"/>
      <c r="G65" s="18"/>
      <c r="H65" s="18"/>
      <c r="I65" s="91"/>
      <c r="J65" s="21"/>
      <c r="K65" s="84"/>
      <c r="M65" s="13"/>
    </row>
    <row r="66" spans="1:13" s="9" customFormat="1" ht="15.6" customHeight="1" x14ac:dyDescent="0.2">
      <c r="B66" s="90"/>
      <c r="D66" s="10"/>
      <c r="E66" s="2"/>
      <c r="F66" s="91"/>
      <c r="G66" s="18"/>
      <c r="H66" s="18"/>
      <c r="I66" s="91"/>
      <c r="J66" s="21"/>
      <c r="K66" s="84"/>
      <c r="M66" s="13"/>
    </row>
    <row r="67" spans="1:13" s="9" customFormat="1" ht="15.6" customHeight="1" x14ac:dyDescent="0.2">
      <c r="B67" s="90"/>
      <c r="D67" s="10"/>
      <c r="E67" s="2"/>
      <c r="F67" s="91"/>
      <c r="G67" s="18"/>
      <c r="H67" s="18"/>
      <c r="I67" s="91"/>
      <c r="J67" s="21"/>
      <c r="K67" s="84"/>
      <c r="M67" s="13"/>
    </row>
    <row r="68" spans="1:13" s="9" customFormat="1" ht="15.6" customHeight="1" x14ac:dyDescent="0.2">
      <c r="B68" s="90"/>
      <c r="D68" s="10"/>
      <c r="E68" s="2"/>
      <c r="F68" s="91"/>
      <c r="G68" s="18"/>
      <c r="H68" s="18"/>
      <c r="I68" s="91"/>
      <c r="J68" s="21"/>
      <c r="K68" s="84"/>
      <c r="M68" s="13"/>
    </row>
    <row r="69" spans="1:13" s="9" customFormat="1" ht="15.6" customHeight="1" x14ac:dyDescent="0.2">
      <c r="B69" s="90"/>
      <c r="D69" s="10"/>
      <c r="E69" s="2"/>
      <c r="F69" s="111"/>
      <c r="G69" s="18"/>
      <c r="H69" s="25"/>
      <c r="I69" s="111"/>
      <c r="J69" s="21"/>
      <c r="K69" s="84" t="s">
        <v>33</v>
      </c>
      <c r="M69" s="13"/>
    </row>
    <row r="70" spans="1:13" s="9" customFormat="1" ht="15.6" customHeight="1" thickBot="1" x14ac:dyDescent="0.25">
      <c r="B70" s="72"/>
      <c r="C70" s="73"/>
      <c r="D70" s="74"/>
      <c r="E70" s="73"/>
      <c r="F70" s="110">
        <f>SUM(F55:F69)</f>
        <v>0</v>
      </c>
      <c r="G70" s="80"/>
      <c r="H70" s="80"/>
      <c r="I70" s="110">
        <f>SUM(I55:I69)</f>
        <v>0</v>
      </c>
      <c r="J70" s="80"/>
      <c r="K70" s="103">
        <f>I70+F70</f>
        <v>0</v>
      </c>
      <c r="M70" s="13"/>
    </row>
    <row r="71" spans="1:13" s="9" customFormat="1" ht="13.5" thickBot="1" x14ac:dyDescent="0.25">
      <c r="D71" s="10"/>
      <c r="F71" s="10"/>
      <c r="G71" s="10"/>
      <c r="H71" s="10"/>
      <c r="I71" s="10"/>
      <c r="J71" s="10"/>
      <c r="K71" s="7"/>
      <c r="M71" s="13"/>
    </row>
    <row r="72" spans="1:13" s="26" customFormat="1" ht="21.75" customHeight="1" thickBot="1" x14ac:dyDescent="0.3">
      <c r="A72" s="9" t="s">
        <v>14</v>
      </c>
      <c r="B72" s="85" t="s">
        <v>36</v>
      </c>
      <c r="C72" s="86"/>
      <c r="D72" s="87"/>
      <c r="E72" s="88"/>
      <c r="F72" s="104">
        <f>+F22+F34+F47+F70</f>
        <v>0</v>
      </c>
      <c r="G72" s="89"/>
      <c r="H72" s="89"/>
      <c r="I72" s="104">
        <f>+I22+I34+I47+I70</f>
        <v>0</v>
      </c>
      <c r="J72" s="89"/>
      <c r="K72" s="105">
        <f>F72+I72</f>
        <v>0</v>
      </c>
      <c r="M72" s="27"/>
    </row>
    <row r="73" spans="1:13" s="9" customFormat="1" ht="15.6" customHeight="1" thickBot="1" x14ac:dyDescent="0.3">
      <c r="A73" s="28"/>
      <c r="B73" s="28"/>
      <c r="C73" s="28"/>
      <c r="D73" s="29"/>
      <c r="F73" s="21"/>
      <c r="G73" s="21"/>
      <c r="H73" s="21"/>
      <c r="I73" s="21"/>
      <c r="J73" s="21"/>
      <c r="K73" s="30"/>
      <c r="L73" s="31"/>
      <c r="M73" s="13"/>
    </row>
    <row r="74" spans="1:13" s="2" customFormat="1" ht="21" customHeight="1" x14ac:dyDescent="0.25">
      <c r="A74" s="28"/>
      <c r="B74" s="32" t="s">
        <v>71</v>
      </c>
      <c r="C74" s="33"/>
      <c r="D74" s="34"/>
      <c r="E74" s="35"/>
      <c r="F74" s="36"/>
      <c r="G74" s="36"/>
      <c r="H74" s="37"/>
      <c r="I74" s="36"/>
      <c r="J74" s="37"/>
      <c r="K74" s="106"/>
      <c r="M74" s="8"/>
    </row>
    <row r="75" spans="1:13" s="2" customFormat="1" ht="15.6" customHeight="1" x14ac:dyDescent="0.2">
      <c r="B75" s="20"/>
      <c r="C75" s="38"/>
      <c r="D75" s="39"/>
      <c r="F75" s="6"/>
      <c r="G75" s="6"/>
      <c r="I75" s="6"/>
      <c r="J75" s="40"/>
      <c r="K75" s="15"/>
      <c r="M75" s="8"/>
    </row>
    <row r="76" spans="1:13" ht="15.6" customHeight="1" x14ac:dyDescent="0.25">
      <c r="A76" s="41"/>
      <c r="B76" s="42" t="s">
        <v>57</v>
      </c>
      <c r="C76" s="41"/>
      <c r="D76" s="43"/>
      <c r="K76" s="46"/>
    </row>
    <row r="77" spans="1:13" ht="15.6" customHeight="1" x14ac:dyDescent="0.25">
      <c r="B77" s="48" t="s">
        <v>58</v>
      </c>
      <c r="C77" s="49"/>
      <c r="D77" s="43"/>
      <c r="J77" s="50"/>
      <c r="K77" s="51"/>
    </row>
    <row r="78" spans="1:13" ht="15.6" customHeight="1" x14ac:dyDescent="0.25">
      <c r="A78" s="41"/>
      <c r="B78" s="52"/>
      <c r="C78" s="41"/>
      <c r="D78" s="43"/>
      <c r="J78" s="50"/>
      <c r="K78" s="51"/>
    </row>
    <row r="79" spans="1:13" ht="15.6" customHeight="1" x14ac:dyDescent="0.2">
      <c r="B79" s="48"/>
      <c r="H79" s="53"/>
      <c r="K79" s="46"/>
    </row>
    <row r="80" spans="1:13" s="2" customFormat="1" ht="15.6" customHeight="1" thickBot="1" x14ac:dyDescent="0.25">
      <c r="A80" s="9"/>
      <c r="B80" s="54"/>
      <c r="C80" s="55"/>
      <c r="D80" s="56"/>
      <c r="E80" s="57"/>
      <c r="F80" s="58"/>
      <c r="G80" s="58"/>
      <c r="H80" s="57"/>
      <c r="I80" s="58"/>
      <c r="J80" s="58"/>
      <c r="K80" s="59"/>
      <c r="M80" s="8"/>
    </row>
    <row r="81" spans="6:11" ht="15.6" customHeight="1" x14ac:dyDescent="0.2">
      <c r="F81" s="60"/>
      <c r="G81" s="60"/>
      <c r="I81" s="60"/>
    </row>
    <row r="82" spans="6:11" ht="15.6" customHeight="1" x14ac:dyDescent="0.2">
      <c r="J82" s="50"/>
    </row>
    <row r="84" spans="6:11" ht="15.6" customHeight="1" x14ac:dyDescent="0.2">
      <c r="K84" s="62"/>
    </row>
  </sheetData>
  <sheetProtection sheet="1" selectLockedCells="1"/>
  <phoneticPr fontId="0" type="noConversion"/>
  <dataValidations count="1">
    <dataValidation type="list" showInputMessage="1" showErrorMessage="1" sqref="C21" xr:uid="{DA3F9F3A-384F-45EA-A8C2-EF30B37FD920}">
      <formula1>"integrale kostensystematiek,loonkosten plus vaste-opslag-systematiek,vaste-uurtarief-systematiek"</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headerFooter alignWithMargins="0">
    <oddHeader>&amp;C&amp;A</oddHeader>
  </headerFooter>
  <rowBreaks count="1" manualBreakCount="1">
    <brk id="4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Blad9"/>
  <dimension ref="A1:M84"/>
  <sheetViews>
    <sheetView zoomScale="85" zoomScaleNormal="70" workbookViewId="0">
      <selection activeCell="C1" sqref="C1"/>
    </sheetView>
  </sheetViews>
  <sheetFormatPr defaultColWidth="10.875" defaultRowHeight="15.6" customHeight="1" x14ac:dyDescent="0.2"/>
  <cols>
    <col min="1" max="1" width="3.75" style="44" customWidth="1"/>
    <col min="2" max="2" width="23.5" style="44" customWidth="1"/>
    <col min="3" max="3" width="25.125" style="44" customWidth="1"/>
    <col min="4" max="4" width="20.875" style="45" customWidth="1"/>
    <col min="5" max="5" width="14.75" style="44" customWidth="1"/>
    <col min="6" max="6" width="16.375" style="45" bestFit="1" customWidth="1"/>
    <col min="7" max="7" width="3.25" style="45" customWidth="1"/>
    <col min="8" max="8" width="17.625" style="44" customWidth="1"/>
    <col min="9" max="9" width="16.375" style="45" bestFit="1" customWidth="1"/>
    <col min="10" max="10" width="4.5" style="45" customWidth="1"/>
    <col min="11" max="11" width="34.625" style="61" customWidth="1"/>
    <col min="12" max="12" width="4.375" style="44" bestFit="1" customWidth="1"/>
    <col min="13" max="13" width="7.375" style="47" customWidth="1"/>
    <col min="14" max="16384" width="10.875" style="44"/>
  </cols>
  <sheetData>
    <row r="1" spans="1:13" s="2" customFormat="1" ht="15.6" customHeight="1" thickBot="1" x14ac:dyDescent="0.3">
      <c r="B1" s="100" t="s">
        <v>41</v>
      </c>
      <c r="C1" s="101"/>
      <c r="D1" s="4" t="s">
        <v>59</v>
      </c>
      <c r="E1" s="5" t="str">
        <f>Code</f>
        <v>II201023</v>
      </c>
      <c r="F1" s="6"/>
      <c r="G1" s="6"/>
      <c r="I1" s="6"/>
      <c r="J1" s="6"/>
      <c r="K1" s="7"/>
      <c r="M1" s="8"/>
    </row>
    <row r="2" spans="1:13" s="9" customFormat="1" ht="15.6" customHeight="1" thickBot="1" x14ac:dyDescent="0.3">
      <c r="B2" s="100" t="s">
        <v>39</v>
      </c>
      <c r="C2" s="102">
        <f>Projecttitel</f>
        <v>0</v>
      </c>
      <c r="D2" s="10"/>
      <c r="E2" s="11"/>
      <c r="F2" s="12"/>
      <c r="G2" s="12"/>
      <c r="I2" s="12"/>
      <c r="J2" s="12"/>
      <c r="K2" s="7"/>
      <c r="M2" s="13"/>
    </row>
    <row r="3" spans="1:13" s="9" customFormat="1" ht="15.6" customHeight="1" x14ac:dyDescent="0.25">
      <c r="B3" s="14"/>
      <c r="C3" s="12"/>
      <c r="D3" s="10"/>
      <c r="E3" s="11"/>
      <c r="F3" s="12"/>
      <c r="G3" s="12"/>
      <c r="I3" s="12"/>
      <c r="J3" s="12"/>
      <c r="K3" s="7"/>
      <c r="M3" s="13"/>
    </row>
    <row r="4" spans="1:13" s="2" customFormat="1" ht="15.6" customHeight="1" thickBot="1" x14ac:dyDescent="0.25">
      <c r="D4" s="6"/>
      <c r="F4" s="6"/>
      <c r="G4" s="6"/>
      <c r="I4" s="6"/>
      <c r="J4" s="6"/>
      <c r="K4" s="7"/>
      <c r="M4" s="8"/>
    </row>
    <row r="5" spans="1:13" s="2" customFormat="1" ht="23.25" customHeight="1" x14ac:dyDescent="0.2">
      <c r="A5" s="9" t="s">
        <v>4</v>
      </c>
      <c r="B5" s="65" t="s">
        <v>0</v>
      </c>
      <c r="C5" s="66"/>
      <c r="D5" s="67"/>
      <c r="E5" s="68" t="s">
        <v>27</v>
      </c>
      <c r="F5" s="67"/>
      <c r="G5" s="67"/>
      <c r="H5" s="66" t="s">
        <v>28</v>
      </c>
      <c r="I5" s="67"/>
      <c r="J5" s="67"/>
      <c r="K5" s="69"/>
      <c r="M5" s="8"/>
    </row>
    <row r="6" spans="1:13" s="9" customFormat="1" ht="21" customHeight="1" x14ac:dyDescent="0.2">
      <c r="B6" s="70" t="s">
        <v>1</v>
      </c>
      <c r="C6" s="9" t="s">
        <v>2</v>
      </c>
      <c r="D6" s="10" t="s">
        <v>3</v>
      </c>
      <c r="E6" s="9" t="s">
        <v>15</v>
      </c>
      <c r="F6" s="10" t="s">
        <v>16</v>
      </c>
      <c r="G6" s="10"/>
      <c r="H6" s="9" t="s">
        <v>15</v>
      </c>
      <c r="I6" s="10" t="s">
        <v>16</v>
      </c>
      <c r="J6" s="10"/>
      <c r="K6" s="15"/>
      <c r="M6" s="13"/>
    </row>
    <row r="7" spans="1:13" s="2" customFormat="1" ht="15.6" customHeight="1" x14ac:dyDescent="0.2">
      <c r="B7" s="90"/>
      <c r="C7" s="91"/>
      <c r="D7" s="91"/>
      <c r="E7" s="91"/>
      <c r="F7" s="92">
        <f t="shared" ref="F7:F15" si="0">$D7*E7</f>
        <v>0</v>
      </c>
      <c r="G7" s="16"/>
      <c r="H7" s="91"/>
      <c r="I7" s="92">
        <f t="shared" ref="I7:I15" si="1">$D7*H7</f>
        <v>0</v>
      </c>
      <c r="J7" s="6"/>
      <c r="K7" s="15"/>
      <c r="M7" s="8"/>
    </row>
    <row r="8" spans="1:13" s="2" customFormat="1" ht="15.6" customHeight="1" x14ac:dyDescent="0.2">
      <c r="B8" s="90"/>
      <c r="C8" s="91"/>
      <c r="D8" s="91"/>
      <c r="E8" s="91"/>
      <c r="F8" s="92">
        <f t="shared" si="0"/>
        <v>0</v>
      </c>
      <c r="G8" s="16"/>
      <c r="H8" s="91"/>
      <c r="I8" s="92">
        <f t="shared" si="1"/>
        <v>0</v>
      </c>
      <c r="J8" s="6"/>
      <c r="K8" s="15"/>
      <c r="M8" s="8"/>
    </row>
    <row r="9" spans="1:13" s="2" customFormat="1" ht="15.6" customHeight="1" x14ac:dyDescent="0.2">
      <c r="B9" s="90"/>
      <c r="C9" s="91"/>
      <c r="D9" s="91"/>
      <c r="E9" s="91"/>
      <c r="F9" s="92">
        <f t="shared" si="0"/>
        <v>0</v>
      </c>
      <c r="G9" s="16"/>
      <c r="H9" s="91"/>
      <c r="I9" s="92">
        <f t="shared" si="1"/>
        <v>0</v>
      </c>
      <c r="J9" s="6"/>
      <c r="K9" s="15"/>
      <c r="M9" s="8"/>
    </row>
    <row r="10" spans="1:13" s="2" customFormat="1" ht="15.6" customHeight="1" x14ac:dyDescent="0.2">
      <c r="B10" s="90"/>
      <c r="C10" s="91"/>
      <c r="D10" s="91"/>
      <c r="E10" s="91"/>
      <c r="F10" s="92">
        <f t="shared" si="0"/>
        <v>0</v>
      </c>
      <c r="G10" s="16"/>
      <c r="H10" s="91"/>
      <c r="I10" s="92">
        <f t="shared" si="1"/>
        <v>0</v>
      </c>
      <c r="J10" s="6"/>
      <c r="K10" s="15"/>
      <c r="M10" s="8"/>
    </row>
    <row r="11" spans="1:13" s="2" customFormat="1" ht="15.6" customHeight="1" x14ac:dyDescent="0.2">
      <c r="B11" s="90"/>
      <c r="C11" s="91"/>
      <c r="D11" s="91"/>
      <c r="E11" s="91"/>
      <c r="F11" s="92">
        <f t="shared" si="0"/>
        <v>0</v>
      </c>
      <c r="G11" s="16"/>
      <c r="H11" s="91"/>
      <c r="I11" s="92">
        <f t="shared" si="1"/>
        <v>0</v>
      </c>
      <c r="J11" s="6"/>
      <c r="K11" s="15"/>
      <c r="M11" s="8"/>
    </row>
    <row r="12" spans="1:13" s="2" customFormat="1" ht="15.6" customHeight="1" x14ac:dyDescent="0.2">
      <c r="B12" s="90"/>
      <c r="C12" s="91"/>
      <c r="D12" s="91"/>
      <c r="E12" s="91"/>
      <c r="F12" s="92">
        <f t="shared" si="0"/>
        <v>0</v>
      </c>
      <c r="G12" s="16"/>
      <c r="H12" s="91"/>
      <c r="I12" s="92">
        <f t="shared" si="1"/>
        <v>0</v>
      </c>
      <c r="J12" s="6"/>
      <c r="K12" s="15"/>
      <c r="M12" s="8"/>
    </row>
    <row r="13" spans="1:13" s="2" customFormat="1" ht="15.6" customHeight="1" x14ac:dyDescent="0.2">
      <c r="B13" s="90"/>
      <c r="C13" s="91"/>
      <c r="D13" s="91"/>
      <c r="E13" s="91"/>
      <c r="F13" s="92">
        <f t="shared" si="0"/>
        <v>0</v>
      </c>
      <c r="G13" s="16"/>
      <c r="H13" s="91"/>
      <c r="I13" s="92">
        <f t="shared" si="1"/>
        <v>0</v>
      </c>
      <c r="J13" s="6"/>
      <c r="K13" s="15"/>
      <c r="M13" s="8"/>
    </row>
    <row r="14" spans="1:13" s="2" customFormat="1" ht="15.6" customHeight="1" x14ac:dyDescent="0.2">
      <c r="B14" s="90"/>
      <c r="C14" s="91"/>
      <c r="D14" s="91"/>
      <c r="E14" s="91"/>
      <c r="F14" s="92">
        <f t="shared" si="0"/>
        <v>0</v>
      </c>
      <c r="G14" s="16"/>
      <c r="H14" s="91"/>
      <c r="I14" s="92">
        <f t="shared" si="1"/>
        <v>0</v>
      </c>
      <c r="J14" s="6"/>
      <c r="K14" s="15"/>
      <c r="M14" s="8"/>
    </row>
    <row r="15" spans="1:13" s="2" customFormat="1" ht="15.6" customHeight="1" x14ac:dyDescent="0.2">
      <c r="B15" s="90"/>
      <c r="C15" s="91"/>
      <c r="D15" s="91"/>
      <c r="E15" s="91"/>
      <c r="F15" s="92">
        <f t="shared" si="0"/>
        <v>0</v>
      </c>
      <c r="G15" s="16"/>
      <c r="H15" s="91"/>
      <c r="I15" s="92">
        <f t="shared" si="1"/>
        <v>0</v>
      </c>
      <c r="J15" s="6"/>
      <c r="K15" s="15"/>
      <c r="M15" s="8"/>
    </row>
    <row r="16" spans="1:13" s="9" customFormat="1" ht="15.6" customHeight="1" x14ac:dyDescent="0.2">
      <c r="B16" s="70" t="s">
        <v>60</v>
      </c>
      <c r="D16" s="17"/>
      <c r="E16" s="11"/>
      <c r="F16" s="18"/>
      <c r="G16" s="17"/>
      <c r="I16" s="18"/>
      <c r="J16" s="10"/>
      <c r="K16" s="15"/>
      <c r="M16" s="13"/>
    </row>
    <row r="17" spans="1:13" s="9" customFormat="1" ht="15.6" customHeight="1" x14ac:dyDescent="0.2">
      <c r="B17" s="95"/>
      <c r="C17" s="96"/>
      <c r="D17" s="19">
        <v>60</v>
      </c>
      <c r="E17" s="91"/>
      <c r="F17" s="92">
        <f>$D17*E17</f>
        <v>0</v>
      </c>
      <c r="G17" s="16"/>
      <c r="H17" s="91"/>
      <c r="I17" s="92">
        <f>$D17*H17</f>
        <v>0</v>
      </c>
      <c r="J17" s="10"/>
      <c r="K17" s="15"/>
      <c r="M17" s="13"/>
    </row>
    <row r="18" spans="1:13" s="9" customFormat="1" ht="15.6" customHeight="1" x14ac:dyDescent="0.2">
      <c r="B18" s="95"/>
      <c r="C18" s="96"/>
      <c r="D18" s="19">
        <v>60</v>
      </c>
      <c r="E18" s="91"/>
      <c r="F18" s="107">
        <f>$D18*E18</f>
        <v>0</v>
      </c>
      <c r="G18" s="16"/>
      <c r="H18" s="91"/>
      <c r="I18" s="107">
        <f>$D18*H18</f>
        <v>0</v>
      </c>
      <c r="J18" s="10"/>
      <c r="K18" s="15"/>
      <c r="M18" s="13"/>
    </row>
    <row r="19" spans="1:13" s="2" customFormat="1" ht="15.6" customHeight="1" x14ac:dyDescent="0.2">
      <c r="B19" s="20"/>
      <c r="D19" s="6"/>
      <c r="F19" s="108">
        <f>SUM(F7:F18)</f>
        <v>0</v>
      </c>
      <c r="G19" s="17"/>
      <c r="H19" s="17"/>
      <c r="I19" s="108">
        <f>SUM(I7:I18)</f>
        <v>0</v>
      </c>
      <c r="J19" s="6"/>
      <c r="K19" s="15"/>
      <c r="M19" s="8"/>
    </row>
    <row r="20" spans="1:13" s="2" customFormat="1" ht="15.6" customHeight="1" x14ac:dyDescent="0.2">
      <c r="B20" s="20"/>
      <c r="D20" s="6"/>
      <c r="F20" s="21"/>
      <c r="G20" s="17"/>
      <c r="H20" s="17"/>
      <c r="I20" s="21"/>
      <c r="J20" s="6"/>
      <c r="K20" s="15"/>
      <c r="M20" s="8"/>
    </row>
    <row r="21" spans="1:13" s="2" customFormat="1" ht="51" x14ac:dyDescent="0.2">
      <c r="B21" s="98" t="s">
        <v>65</v>
      </c>
      <c r="C21" s="97" t="s">
        <v>66</v>
      </c>
      <c r="D21" s="99" t="s">
        <v>67</v>
      </c>
      <c r="F21" s="109">
        <f>IF(kostenmethode_4="loonkosten plus vaste-opslag-systematiek",SUM(F7:F15)*0.5,)</f>
        <v>0</v>
      </c>
      <c r="G21" s="21"/>
      <c r="H21" s="21"/>
      <c r="I21" s="109">
        <f>IF(kostenmethode_4="loonkosten plus vaste-opslag-systematiek",SUM(I7:I15)*0.5,)</f>
        <v>0</v>
      </c>
      <c r="J21" s="6"/>
      <c r="K21" s="71" t="s">
        <v>34</v>
      </c>
      <c r="M21" s="8"/>
    </row>
    <row r="22" spans="1:13" s="9" customFormat="1" ht="15.6" customHeight="1" thickBot="1" x14ac:dyDescent="0.25">
      <c r="B22" s="72"/>
      <c r="C22" s="73"/>
      <c r="D22" s="74"/>
      <c r="E22" s="73"/>
      <c r="F22" s="110">
        <f>F21+F19</f>
        <v>0</v>
      </c>
      <c r="G22" s="74"/>
      <c r="H22" s="73"/>
      <c r="I22" s="110">
        <f>I21+I19</f>
        <v>0</v>
      </c>
      <c r="J22" s="74"/>
      <c r="K22" s="94">
        <f>+F22+I22</f>
        <v>0</v>
      </c>
    </row>
    <row r="23" spans="1:13" s="9" customFormat="1" ht="15.6" customHeight="1" thickBot="1" x14ac:dyDescent="0.25">
      <c r="D23" s="10"/>
      <c r="F23" s="10"/>
      <c r="G23" s="10"/>
      <c r="I23" s="10"/>
      <c r="J23" s="10"/>
      <c r="K23" s="7"/>
      <c r="M23" s="13"/>
    </row>
    <row r="24" spans="1:13" s="2" customFormat="1" ht="23.25" customHeight="1" x14ac:dyDescent="0.2">
      <c r="A24" s="9" t="s">
        <v>5</v>
      </c>
      <c r="B24" s="65" t="s">
        <v>8</v>
      </c>
      <c r="C24" s="66"/>
      <c r="D24" s="75"/>
      <c r="E24" s="68" t="s">
        <v>27</v>
      </c>
      <c r="F24" s="67"/>
      <c r="G24" s="67"/>
      <c r="H24" s="66" t="s">
        <v>28</v>
      </c>
      <c r="I24" s="67"/>
      <c r="J24" s="67"/>
      <c r="K24" s="69"/>
      <c r="M24" s="8"/>
    </row>
    <row r="25" spans="1:13" s="9" customFormat="1" ht="21.75" customHeight="1" x14ac:dyDescent="0.2">
      <c r="B25" s="70" t="s">
        <v>10</v>
      </c>
      <c r="D25" s="10" t="s">
        <v>11</v>
      </c>
      <c r="E25" s="9" t="s">
        <v>17</v>
      </c>
      <c r="F25" s="10" t="s">
        <v>22</v>
      </c>
      <c r="G25" s="10"/>
      <c r="H25" s="9" t="s">
        <v>17</v>
      </c>
      <c r="I25" s="10" t="s">
        <v>22</v>
      </c>
      <c r="J25" s="10"/>
      <c r="K25" s="15"/>
      <c r="M25" s="13"/>
    </row>
    <row r="26" spans="1:13" s="2" customFormat="1" ht="15.6" customHeight="1" x14ac:dyDescent="0.2">
      <c r="A26" s="9"/>
      <c r="B26" s="90"/>
      <c r="C26" s="9"/>
      <c r="D26" s="91"/>
      <c r="E26" s="91"/>
      <c r="F26" s="92">
        <f t="shared" ref="F26:F33" si="2">D26*E26</f>
        <v>0</v>
      </c>
      <c r="G26" s="18"/>
      <c r="H26" s="91"/>
      <c r="I26" s="92">
        <f t="shared" ref="I26:I33" si="3">D26*H26</f>
        <v>0</v>
      </c>
      <c r="J26" s="22"/>
      <c r="K26" s="76"/>
      <c r="M26" s="8"/>
    </row>
    <row r="27" spans="1:13" s="2" customFormat="1" ht="15.6" customHeight="1" x14ac:dyDescent="0.2">
      <c r="A27" s="9"/>
      <c r="B27" s="90"/>
      <c r="C27" s="9"/>
      <c r="D27" s="91"/>
      <c r="E27" s="91"/>
      <c r="F27" s="92">
        <f t="shared" si="2"/>
        <v>0</v>
      </c>
      <c r="G27" s="18"/>
      <c r="H27" s="91"/>
      <c r="I27" s="92">
        <f t="shared" si="3"/>
        <v>0</v>
      </c>
      <c r="J27" s="22"/>
      <c r="K27" s="76"/>
      <c r="M27" s="8"/>
    </row>
    <row r="28" spans="1:13" s="2" customFormat="1" ht="15.6" customHeight="1" x14ac:dyDescent="0.2">
      <c r="A28" s="9"/>
      <c r="B28" s="90"/>
      <c r="C28" s="9"/>
      <c r="D28" s="91"/>
      <c r="E28" s="91"/>
      <c r="F28" s="92">
        <f t="shared" si="2"/>
        <v>0</v>
      </c>
      <c r="G28" s="18"/>
      <c r="H28" s="91"/>
      <c r="I28" s="92">
        <f t="shared" si="3"/>
        <v>0</v>
      </c>
      <c r="J28" s="22"/>
      <c r="K28" s="76"/>
      <c r="M28" s="8"/>
    </row>
    <row r="29" spans="1:13" s="2" customFormat="1" ht="15.6" customHeight="1" x14ac:dyDescent="0.2">
      <c r="A29" s="9"/>
      <c r="B29" s="90"/>
      <c r="C29" s="9"/>
      <c r="D29" s="91"/>
      <c r="E29" s="91"/>
      <c r="F29" s="92">
        <f t="shared" si="2"/>
        <v>0</v>
      </c>
      <c r="G29" s="18"/>
      <c r="H29" s="91"/>
      <c r="I29" s="92">
        <f t="shared" si="3"/>
        <v>0</v>
      </c>
      <c r="J29" s="22"/>
      <c r="K29" s="76"/>
      <c r="M29" s="8"/>
    </row>
    <row r="30" spans="1:13" s="2" customFormat="1" ht="15.6" customHeight="1" x14ac:dyDescent="0.2">
      <c r="A30" s="9"/>
      <c r="B30" s="90"/>
      <c r="C30" s="9"/>
      <c r="D30" s="91"/>
      <c r="E30" s="91"/>
      <c r="F30" s="92">
        <f t="shared" si="2"/>
        <v>0</v>
      </c>
      <c r="G30" s="18"/>
      <c r="H30" s="91"/>
      <c r="I30" s="92">
        <f t="shared" si="3"/>
        <v>0</v>
      </c>
      <c r="J30" s="22"/>
      <c r="K30" s="76"/>
      <c r="M30" s="8"/>
    </row>
    <row r="31" spans="1:13" s="2" customFormat="1" ht="15.6" customHeight="1" x14ac:dyDescent="0.2">
      <c r="A31" s="9"/>
      <c r="B31" s="90"/>
      <c r="C31" s="9"/>
      <c r="D31" s="91"/>
      <c r="E31" s="91"/>
      <c r="F31" s="92">
        <f t="shared" si="2"/>
        <v>0</v>
      </c>
      <c r="G31" s="18"/>
      <c r="H31" s="91"/>
      <c r="I31" s="92">
        <f t="shared" si="3"/>
        <v>0</v>
      </c>
      <c r="J31" s="22"/>
      <c r="K31" s="76"/>
      <c r="M31" s="8"/>
    </row>
    <row r="32" spans="1:13" s="2" customFormat="1" ht="15.6" customHeight="1" x14ac:dyDescent="0.2">
      <c r="B32" s="90"/>
      <c r="D32" s="91"/>
      <c r="E32" s="91"/>
      <c r="F32" s="92">
        <f t="shared" si="2"/>
        <v>0</v>
      </c>
      <c r="G32" s="18"/>
      <c r="H32" s="91"/>
      <c r="I32" s="92">
        <f t="shared" si="3"/>
        <v>0</v>
      </c>
      <c r="J32" s="22"/>
      <c r="K32" s="76"/>
      <c r="M32" s="8"/>
    </row>
    <row r="33" spans="1:13" s="2" customFormat="1" ht="15.6" customHeight="1" x14ac:dyDescent="0.2">
      <c r="B33" s="90"/>
      <c r="D33" s="91"/>
      <c r="E33" s="91"/>
      <c r="F33" s="107">
        <f t="shared" si="2"/>
        <v>0</v>
      </c>
      <c r="G33" s="18"/>
      <c r="H33" s="91"/>
      <c r="I33" s="107">
        <f t="shared" si="3"/>
        <v>0</v>
      </c>
      <c r="J33" s="22"/>
      <c r="K33" s="76" t="s">
        <v>31</v>
      </c>
      <c r="M33" s="8"/>
    </row>
    <row r="34" spans="1:13" s="9" customFormat="1" ht="15.6" customHeight="1" thickBot="1" x14ac:dyDescent="0.25">
      <c r="B34" s="77"/>
      <c r="C34" s="78"/>
      <c r="D34" s="79"/>
      <c r="E34" s="80"/>
      <c r="F34" s="110">
        <f>SUM(F26:F33)</f>
        <v>0</v>
      </c>
      <c r="G34" s="80"/>
      <c r="H34" s="81"/>
      <c r="I34" s="110">
        <f>SUM(I26:I33)</f>
        <v>0</v>
      </c>
      <c r="J34" s="79"/>
      <c r="K34" s="94">
        <f>I34+F34</f>
        <v>0</v>
      </c>
      <c r="M34" s="13"/>
    </row>
    <row r="35" spans="1:13" s="2" customFormat="1" ht="15.6" customHeight="1" thickBot="1" x14ac:dyDescent="0.25">
      <c r="A35" s="9"/>
      <c r="D35" s="6"/>
      <c r="F35" s="6"/>
      <c r="G35" s="6"/>
      <c r="I35" s="6"/>
      <c r="J35" s="6"/>
      <c r="K35" s="7"/>
      <c r="M35" s="8"/>
    </row>
    <row r="36" spans="1:13" s="2" customFormat="1" ht="21" customHeight="1" x14ac:dyDescent="0.2">
      <c r="A36" s="9" t="s">
        <v>9</v>
      </c>
      <c r="B36" s="82" t="s">
        <v>23</v>
      </c>
      <c r="C36" s="83"/>
      <c r="D36" s="67"/>
      <c r="E36" s="68" t="s">
        <v>27</v>
      </c>
      <c r="F36" s="67"/>
      <c r="G36" s="67"/>
      <c r="H36" s="66" t="s">
        <v>28</v>
      </c>
      <c r="I36" s="67"/>
      <c r="J36" s="67"/>
      <c r="K36" s="69"/>
      <c r="M36" s="8"/>
    </row>
    <row r="37" spans="1:13" s="9" customFormat="1" ht="24.75" customHeight="1" x14ac:dyDescent="0.2">
      <c r="B37" s="70" t="s">
        <v>25</v>
      </c>
      <c r="D37" s="10"/>
      <c r="F37" s="10" t="s">
        <v>18</v>
      </c>
      <c r="G37" s="10"/>
      <c r="I37" s="10" t="s">
        <v>18</v>
      </c>
      <c r="J37" s="10"/>
      <c r="K37" s="15"/>
      <c r="M37" s="13"/>
    </row>
    <row r="38" spans="1:13" s="2" customFormat="1" ht="15.6" customHeight="1" x14ac:dyDescent="0.2">
      <c r="B38" s="90"/>
      <c r="D38" s="6"/>
      <c r="F38" s="91"/>
      <c r="G38" s="18"/>
      <c r="H38" s="18"/>
      <c r="I38" s="91"/>
      <c r="J38" s="18"/>
      <c r="K38" s="84"/>
      <c r="M38" s="8"/>
    </row>
    <row r="39" spans="1:13" s="2" customFormat="1" ht="15.6" customHeight="1" x14ac:dyDescent="0.2">
      <c r="B39" s="90"/>
      <c r="D39" s="6"/>
      <c r="F39" s="91"/>
      <c r="G39" s="18"/>
      <c r="H39" s="18"/>
      <c r="I39" s="91"/>
      <c r="J39" s="18"/>
      <c r="K39" s="84"/>
      <c r="M39" s="8"/>
    </row>
    <row r="40" spans="1:13" s="2" customFormat="1" ht="15.6" customHeight="1" x14ac:dyDescent="0.2">
      <c r="B40" s="90"/>
      <c r="D40" s="6"/>
      <c r="F40" s="91"/>
      <c r="G40" s="18"/>
      <c r="H40" s="18"/>
      <c r="I40" s="91"/>
      <c r="J40" s="18"/>
      <c r="K40" s="84"/>
      <c r="M40" s="8"/>
    </row>
    <row r="41" spans="1:13" s="2" customFormat="1" ht="15.6" customHeight="1" x14ac:dyDescent="0.2">
      <c r="B41" s="90"/>
      <c r="D41" s="6"/>
      <c r="F41" s="91"/>
      <c r="G41" s="18"/>
      <c r="H41" s="18"/>
      <c r="I41" s="91"/>
      <c r="J41" s="18"/>
      <c r="K41" s="84"/>
      <c r="M41" s="8"/>
    </row>
    <row r="42" spans="1:13" s="2" customFormat="1" ht="15.6" customHeight="1" x14ac:dyDescent="0.2">
      <c r="B42" s="90"/>
      <c r="D42" s="6"/>
      <c r="F42" s="91"/>
      <c r="G42" s="18"/>
      <c r="H42" s="18"/>
      <c r="I42" s="91"/>
      <c r="J42" s="18"/>
      <c r="K42" s="84"/>
      <c r="M42" s="8"/>
    </row>
    <row r="43" spans="1:13" s="2" customFormat="1" ht="15.6" customHeight="1" x14ac:dyDescent="0.2">
      <c r="B43" s="90"/>
      <c r="D43" s="6"/>
      <c r="F43" s="91"/>
      <c r="G43" s="18"/>
      <c r="H43" s="18"/>
      <c r="I43" s="91"/>
      <c r="J43" s="18"/>
      <c r="K43" s="84"/>
      <c r="M43" s="8"/>
    </row>
    <row r="44" spans="1:13" s="2" customFormat="1" ht="15.6" customHeight="1" x14ac:dyDescent="0.2">
      <c r="B44" s="90"/>
      <c r="D44" s="6"/>
      <c r="F44" s="91"/>
      <c r="G44" s="18"/>
      <c r="H44" s="18"/>
      <c r="I44" s="91"/>
      <c r="J44" s="18"/>
      <c r="K44" s="84"/>
      <c r="M44" s="8"/>
    </row>
    <row r="45" spans="1:13" s="2" customFormat="1" ht="15.6" customHeight="1" x14ac:dyDescent="0.2">
      <c r="B45" s="90"/>
      <c r="D45" s="6"/>
      <c r="F45" s="91"/>
      <c r="G45" s="18"/>
      <c r="H45" s="18"/>
      <c r="I45" s="91"/>
      <c r="J45" s="18"/>
      <c r="K45" s="84"/>
      <c r="M45" s="8"/>
    </row>
    <row r="46" spans="1:13" s="2" customFormat="1" ht="15.6" customHeight="1" x14ac:dyDescent="0.2">
      <c r="B46" s="90"/>
      <c r="D46" s="6"/>
      <c r="F46" s="111"/>
      <c r="G46" s="18"/>
      <c r="H46" s="23"/>
      <c r="I46" s="111"/>
      <c r="J46" s="18"/>
      <c r="K46" s="84" t="s">
        <v>32</v>
      </c>
      <c r="M46" s="8"/>
    </row>
    <row r="47" spans="1:13" s="9" customFormat="1" ht="15.6" customHeight="1" thickBot="1" x14ac:dyDescent="0.25">
      <c r="B47" s="72"/>
      <c r="C47" s="73"/>
      <c r="D47" s="74"/>
      <c r="E47" s="73"/>
      <c r="F47" s="110">
        <f>SUM(F38:F46)</f>
        <v>0</v>
      </c>
      <c r="G47" s="80"/>
      <c r="H47" s="80"/>
      <c r="I47" s="110">
        <f>SUM(I38:I46)</f>
        <v>0</v>
      </c>
      <c r="J47" s="80"/>
      <c r="K47" s="94">
        <f>I47+F47</f>
        <v>0</v>
      </c>
      <c r="M47" s="13"/>
    </row>
    <row r="48" spans="1:13" s="9" customFormat="1" ht="15.6" customHeight="1" thickBot="1" x14ac:dyDescent="0.25">
      <c r="D48" s="10"/>
      <c r="F48" s="10"/>
      <c r="G48" s="10"/>
      <c r="I48" s="10"/>
      <c r="J48" s="10"/>
      <c r="K48" s="7"/>
      <c r="M48" s="13"/>
    </row>
    <row r="49" spans="1:13" s="9" customFormat="1" ht="15.6" customHeight="1" thickBot="1" x14ac:dyDescent="0.3">
      <c r="B49" s="3" t="s">
        <v>41</v>
      </c>
      <c r="C49" s="24">
        <f>Deelnemer_4</f>
        <v>0</v>
      </c>
      <c r="D49" s="10"/>
      <c r="F49" s="10"/>
      <c r="G49" s="10"/>
      <c r="I49" s="10"/>
      <c r="J49" s="10"/>
      <c r="K49" s="7"/>
      <c r="M49" s="13"/>
    </row>
    <row r="50" spans="1:13" s="9" customFormat="1" ht="15.6" customHeight="1" thickBot="1" x14ac:dyDescent="0.3">
      <c r="B50" s="3" t="s">
        <v>39</v>
      </c>
      <c r="C50" s="24">
        <f>Projecttitel</f>
        <v>0</v>
      </c>
      <c r="D50" s="10"/>
      <c r="F50" s="10"/>
      <c r="G50" s="10"/>
      <c r="I50" s="10"/>
      <c r="J50" s="10"/>
      <c r="K50" s="7"/>
      <c r="M50" s="13"/>
    </row>
    <row r="51" spans="1:13" s="9" customFormat="1" ht="15.6" customHeight="1" x14ac:dyDescent="0.25">
      <c r="B51" s="14"/>
      <c r="D51" s="10"/>
      <c r="F51" s="10"/>
      <c r="G51" s="10"/>
      <c r="I51" s="10"/>
      <c r="J51" s="10"/>
      <c r="K51" s="7"/>
      <c r="M51" s="13"/>
    </row>
    <row r="52" spans="1:13" s="2" customFormat="1" ht="15.6" customHeight="1" thickBot="1" x14ac:dyDescent="0.25">
      <c r="D52" s="6"/>
      <c r="F52" s="6"/>
      <c r="G52" s="6"/>
      <c r="I52" s="6"/>
      <c r="J52" s="6"/>
      <c r="K52" s="7"/>
      <c r="M52" s="8"/>
    </row>
    <row r="53" spans="1:13" s="2" customFormat="1" ht="21" customHeight="1" x14ac:dyDescent="0.2">
      <c r="A53" s="9" t="s">
        <v>12</v>
      </c>
      <c r="B53" s="65" t="s">
        <v>13</v>
      </c>
      <c r="C53" s="66"/>
      <c r="D53" s="75"/>
      <c r="E53" s="68" t="s">
        <v>27</v>
      </c>
      <c r="F53" s="67"/>
      <c r="G53" s="67"/>
      <c r="H53" s="66" t="s">
        <v>28</v>
      </c>
      <c r="I53" s="67"/>
      <c r="J53" s="67"/>
      <c r="K53" s="69"/>
      <c r="M53" s="8"/>
    </row>
    <row r="54" spans="1:13" s="9" customFormat="1" ht="23.25" customHeight="1" x14ac:dyDescent="0.2">
      <c r="B54" s="70" t="s">
        <v>20</v>
      </c>
      <c r="D54" s="10"/>
      <c r="F54" s="10" t="s">
        <v>18</v>
      </c>
      <c r="G54" s="10"/>
      <c r="I54" s="10" t="s">
        <v>18</v>
      </c>
      <c r="J54" s="10"/>
      <c r="K54" s="15"/>
      <c r="M54" s="13"/>
    </row>
    <row r="55" spans="1:13" s="2" customFormat="1" ht="15.6" customHeight="1" x14ac:dyDescent="0.2">
      <c r="A55" s="9"/>
      <c r="B55" s="90"/>
      <c r="D55" s="10"/>
      <c r="F55" s="91"/>
      <c r="G55" s="18"/>
      <c r="H55" s="18"/>
      <c r="I55" s="91"/>
      <c r="J55" s="18"/>
      <c r="K55" s="84"/>
      <c r="M55" s="8"/>
    </row>
    <row r="56" spans="1:13" s="2" customFormat="1" ht="15.6" customHeight="1" x14ac:dyDescent="0.2">
      <c r="A56" s="9"/>
      <c r="B56" s="90"/>
      <c r="D56" s="10"/>
      <c r="F56" s="91"/>
      <c r="G56" s="18"/>
      <c r="H56" s="18"/>
      <c r="I56" s="91"/>
      <c r="J56" s="18"/>
      <c r="K56" s="84"/>
      <c r="M56" s="8"/>
    </row>
    <row r="57" spans="1:13" s="2" customFormat="1" ht="15.6" customHeight="1" x14ac:dyDescent="0.2">
      <c r="A57" s="9"/>
      <c r="B57" s="90"/>
      <c r="D57" s="10"/>
      <c r="F57" s="91"/>
      <c r="G57" s="18"/>
      <c r="H57" s="18"/>
      <c r="I57" s="91"/>
      <c r="J57" s="18"/>
      <c r="K57" s="84"/>
      <c r="M57" s="8"/>
    </row>
    <row r="58" spans="1:13" s="2" customFormat="1" ht="15.6" customHeight="1" x14ac:dyDescent="0.2">
      <c r="A58" s="9"/>
      <c r="B58" s="90"/>
      <c r="D58" s="10"/>
      <c r="F58" s="91"/>
      <c r="G58" s="18"/>
      <c r="H58" s="18"/>
      <c r="I58" s="91"/>
      <c r="J58" s="18"/>
      <c r="K58" s="84"/>
      <c r="M58" s="8"/>
    </row>
    <row r="59" spans="1:13" s="2" customFormat="1" ht="15.6" customHeight="1" x14ac:dyDescent="0.2">
      <c r="A59" s="9"/>
      <c r="B59" s="90"/>
      <c r="D59" s="10"/>
      <c r="F59" s="91"/>
      <c r="G59" s="18"/>
      <c r="H59" s="18"/>
      <c r="I59" s="91"/>
      <c r="J59" s="18"/>
      <c r="K59" s="84"/>
      <c r="M59" s="8"/>
    </row>
    <row r="60" spans="1:13" s="2" customFormat="1" ht="15.6" customHeight="1" x14ac:dyDescent="0.2">
      <c r="A60" s="9"/>
      <c r="B60" s="90"/>
      <c r="D60" s="10"/>
      <c r="F60" s="91"/>
      <c r="G60" s="18"/>
      <c r="H60" s="18"/>
      <c r="I60" s="91"/>
      <c r="J60" s="18"/>
      <c r="K60" s="84"/>
      <c r="M60" s="8"/>
    </row>
    <row r="61" spans="1:13" s="2" customFormat="1" ht="15.6" customHeight="1" x14ac:dyDescent="0.2">
      <c r="A61" s="9"/>
      <c r="B61" s="90"/>
      <c r="D61" s="10"/>
      <c r="F61" s="91"/>
      <c r="G61" s="18"/>
      <c r="H61" s="18"/>
      <c r="I61" s="91"/>
      <c r="J61" s="18"/>
      <c r="K61" s="84"/>
      <c r="M61" s="8"/>
    </row>
    <row r="62" spans="1:13" s="2" customFormat="1" ht="15.6" customHeight="1" x14ac:dyDescent="0.2">
      <c r="A62" s="9"/>
      <c r="B62" s="90"/>
      <c r="D62" s="10"/>
      <c r="F62" s="91"/>
      <c r="G62" s="18"/>
      <c r="H62" s="18"/>
      <c r="I62" s="91"/>
      <c r="J62" s="18"/>
      <c r="K62" s="84"/>
      <c r="M62" s="8"/>
    </row>
    <row r="63" spans="1:13" s="9" customFormat="1" ht="15.6" customHeight="1" x14ac:dyDescent="0.2">
      <c r="B63" s="90"/>
      <c r="D63" s="10"/>
      <c r="E63" s="2"/>
      <c r="F63" s="91"/>
      <c r="G63" s="18"/>
      <c r="H63" s="25"/>
      <c r="I63" s="91"/>
      <c r="J63" s="18"/>
      <c r="K63" s="84"/>
      <c r="M63" s="13"/>
    </row>
    <row r="64" spans="1:13" s="9" customFormat="1" ht="15.6" customHeight="1" x14ac:dyDescent="0.2">
      <c r="B64" s="90"/>
      <c r="D64" s="10"/>
      <c r="E64" s="2"/>
      <c r="F64" s="91"/>
      <c r="G64" s="18"/>
      <c r="H64" s="18"/>
      <c r="I64" s="91"/>
      <c r="J64" s="21"/>
      <c r="K64" s="84"/>
      <c r="M64" s="13"/>
    </row>
    <row r="65" spans="1:13" s="9" customFormat="1" ht="15.6" customHeight="1" x14ac:dyDescent="0.2">
      <c r="B65" s="90"/>
      <c r="D65" s="10"/>
      <c r="E65" s="2"/>
      <c r="F65" s="91"/>
      <c r="G65" s="18"/>
      <c r="H65" s="18"/>
      <c r="I65" s="91"/>
      <c r="J65" s="21"/>
      <c r="K65" s="84"/>
      <c r="M65" s="13"/>
    </row>
    <row r="66" spans="1:13" s="9" customFormat="1" ht="15.6" customHeight="1" x14ac:dyDescent="0.2">
      <c r="B66" s="90"/>
      <c r="D66" s="10"/>
      <c r="E66" s="2"/>
      <c r="F66" s="91"/>
      <c r="G66" s="18"/>
      <c r="H66" s="18"/>
      <c r="I66" s="91"/>
      <c r="J66" s="21"/>
      <c r="K66" s="84"/>
      <c r="M66" s="13"/>
    </row>
    <row r="67" spans="1:13" s="9" customFormat="1" ht="15.6" customHeight="1" x14ac:dyDescent="0.2">
      <c r="B67" s="90"/>
      <c r="D67" s="10"/>
      <c r="E67" s="2"/>
      <c r="F67" s="91"/>
      <c r="G67" s="18"/>
      <c r="H67" s="18"/>
      <c r="I67" s="91"/>
      <c r="J67" s="21"/>
      <c r="K67" s="84"/>
      <c r="M67" s="13"/>
    </row>
    <row r="68" spans="1:13" s="9" customFormat="1" ht="15.6" customHeight="1" x14ac:dyDescent="0.2">
      <c r="B68" s="90"/>
      <c r="D68" s="10"/>
      <c r="E68" s="2"/>
      <c r="F68" s="91"/>
      <c r="G68" s="18"/>
      <c r="H68" s="18"/>
      <c r="I68" s="91"/>
      <c r="J68" s="21"/>
      <c r="K68" s="84"/>
      <c r="M68" s="13"/>
    </row>
    <row r="69" spans="1:13" s="9" customFormat="1" ht="15.6" customHeight="1" x14ac:dyDescent="0.2">
      <c r="B69" s="90"/>
      <c r="D69" s="10"/>
      <c r="E69" s="2"/>
      <c r="F69" s="111"/>
      <c r="G69" s="18"/>
      <c r="H69" s="25"/>
      <c r="I69" s="111"/>
      <c r="J69" s="21"/>
      <c r="K69" s="84" t="s">
        <v>33</v>
      </c>
      <c r="M69" s="13"/>
    </row>
    <row r="70" spans="1:13" s="9" customFormat="1" ht="15.6" customHeight="1" thickBot="1" x14ac:dyDescent="0.25">
      <c r="B70" s="72"/>
      <c r="C70" s="73"/>
      <c r="D70" s="74"/>
      <c r="E70" s="73"/>
      <c r="F70" s="110">
        <f>SUM(F55:F69)</f>
        <v>0</v>
      </c>
      <c r="G70" s="80"/>
      <c r="H70" s="80"/>
      <c r="I70" s="110">
        <f>SUM(I55:I69)</f>
        <v>0</v>
      </c>
      <c r="J70" s="80"/>
      <c r="K70" s="103">
        <f>I70+F70</f>
        <v>0</v>
      </c>
      <c r="M70" s="13"/>
    </row>
    <row r="71" spans="1:13" s="9" customFormat="1" ht="13.5" thickBot="1" x14ac:dyDescent="0.25">
      <c r="D71" s="10"/>
      <c r="F71" s="10"/>
      <c r="G71" s="10"/>
      <c r="H71" s="10"/>
      <c r="I71" s="10"/>
      <c r="J71" s="10"/>
      <c r="K71" s="7"/>
      <c r="M71" s="13"/>
    </row>
    <row r="72" spans="1:13" s="26" customFormat="1" ht="21.75" customHeight="1" thickBot="1" x14ac:dyDescent="0.3">
      <c r="A72" s="9" t="s">
        <v>14</v>
      </c>
      <c r="B72" s="85" t="s">
        <v>36</v>
      </c>
      <c r="C72" s="86"/>
      <c r="D72" s="87"/>
      <c r="E72" s="88"/>
      <c r="F72" s="104">
        <f>+F22+F34+F47+F70</f>
        <v>0</v>
      </c>
      <c r="G72" s="89"/>
      <c r="H72" s="89"/>
      <c r="I72" s="104">
        <f>+I22+I34+I47+I70</f>
        <v>0</v>
      </c>
      <c r="J72" s="89"/>
      <c r="K72" s="105">
        <f>F72+I72</f>
        <v>0</v>
      </c>
      <c r="M72" s="27"/>
    </row>
    <row r="73" spans="1:13" s="9" customFormat="1" ht="15.6" customHeight="1" thickBot="1" x14ac:dyDescent="0.3">
      <c r="A73" s="28"/>
      <c r="B73" s="28"/>
      <c r="C73" s="28"/>
      <c r="D73" s="29"/>
      <c r="F73" s="21"/>
      <c r="G73" s="21"/>
      <c r="H73" s="21"/>
      <c r="I73" s="21"/>
      <c r="J73" s="21"/>
      <c r="K73" s="30"/>
      <c r="L73" s="31"/>
      <c r="M73" s="13"/>
    </row>
    <row r="74" spans="1:13" s="2" customFormat="1" ht="21" customHeight="1" x14ac:dyDescent="0.25">
      <c r="A74" s="28"/>
      <c r="B74" s="32" t="s">
        <v>71</v>
      </c>
      <c r="C74" s="33"/>
      <c r="D74" s="34"/>
      <c r="E74" s="35"/>
      <c r="F74" s="36"/>
      <c r="G74" s="36"/>
      <c r="H74" s="37"/>
      <c r="I74" s="36"/>
      <c r="J74" s="37"/>
      <c r="K74" s="106"/>
      <c r="M74" s="8"/>
    </row>
    <row r="75" spans="1:13" s="2" customFormat="1" ht="15.6" customHeight="1" x14ac:dyDescent="0.2">
      <c r="B75" s="20"/>
      <c r="C75" s="38"/>
      <c r="D75" s="39"/>
      <c r="F75" s="6"/>
      <c r="G75" s="6"/>
      <c r="I75" s="6"/>
      <c r="J75" s="40"/>
      <c r="K75" s="15"/>
      <c r="M75" s="8"/>
    </row>
    <row r="76" spans="1:13" ht="15.6" customHeight="1" x14ac:dyDescent="0.25">
      <c r="A76" s="41"/>
      <c r="B76" s="42" t="s">
        <v>57</v>
      </c>
      <c r="C76" s="41"/>
      <c r="D76" s="43"/>
      <c r="K76" s="46"/>
    </row>
    <row r="77" spans="1:13" ht="15.6" customHeight="1" x14ac:dyDescent="0.25">
      <c r="B77" s="48" t="s">
        <v>58</v>
      </c>
      <c r="C77" s="49"/>
      <c r="D77" s="43"/>
      <c r="J77" s="50"/>
      <c r="K77" s="51"/>
    </row>
    <row r="78" spans="1:13" ht="15.6" customHeight="1" x14ac:dyDescent="0.25">
      <c r="A78" s="41"/>
      <c r="B78" s="52"/>
      <c r="C78" s="41"/>
      <c r="D78" s="43"/>
      <c r="J78" s="50"/>
      <c r="K78" s="51"/>
    </row>
    <row r="79" spans="1:13" ht="15.6" customHeight="1" x14ac:dyDescent="0.2">
      <c r="B79" s="48"/>
      <c r="H79" s="53"/>
      <c r="K79" s="46"/>
    </row>
    <row r="80" spans="1:13" s="2" customFormat="1" ht="15.6" customHeight="1" thickBot="1" x14ac:dyDescent="0.25">
      <c r="A80" s="9"/>
      <c r="B80" s="54"/>
      <c r="C80" s="55"/>
      <c r="D80" s="56"/>
      <c r="E80" s="57"/>
      <c r="F80" s="58"/>
      <c r="G80" s="58"/>
      <c r="H80" s="57"/>
      <c r="I80" s="58"/>
      <c r="J80" s="58"/>
      <c r="K80" s="59"/>
      <c r="M80" s="8"/>
    </row>
    <row r="81" spans="6:11" ht="15.6" customHeight="1" x14ac:dyDescent="0.2">
      <c r="F81" s="60"/>
      <c r="G81" s="60"/>
      <c r="I81" s="60"/>
    </row>
    <row r="82" spans="6:11" ht="15.6" customHeight="1" x14ac:dyDescent="0.2">
      <c r="J82" s="50"/>
    </row>
    <row r="84" spans="6:11" ht="15.6" customHeight="1" x14ac:dyDescent="0.2">
      <c r="K84" s="62"/>
    </row>
  </sheetData>
  <sheetProtection sheet="1" selectLockedCells="1"/>
  <phoneticPr fontId="0" type="noConversion"/>
  <dataValidations count="1">
    <dataValidation type="list" showInputMessage="1" showErrorMessage="1" sqref="C21" xr:uid="{8F3B2AAF-CDC8-4A70-84ED-B1DB2CEAB7C8}">
      <formula1>"integrale kostensystematiek,loonkosten plus vaste-opslag-systematiek,vaste-uurtarief-systematiek"</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headerFooter alignWithMargins="0">
    <oddHeader>&amp;C&amp;A</oddHeader>
  </headerFooter>
  <rowBreaks count="1" manualBreakCount="1">
    <brk id="4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Blad8"/>
  <dimension ref="A1:M84"/>
  <sheetViews>
    <sheetView zoomScale="85" zoomScaleNormal="70" workbookViewId="0">
      <selection activeCell="C1" sqref="C1"/>
    </sheetView>
  </sheetViews>
  <sheetFormatPr defaultColWidth="10.875" defaultRowHeight="15.6" customHeight="1" x14ac:dyDescent="0.2"/>
  <cols>
    <col min="1" max="1" width="3.75" style="44" customWidth="1"/>
    <col min="2" max="2" width="23.5" style="44" customWidth="1"/>
    <col min="3" max="3" width="25.125" style="44" customWidth="1"/>
    <col min="4" max="4" width="20.875" style="45" customWidth="1"/>
    <col min="5" max="5" width="14.75" style="44" customWidth="1"/>
    <col min="6" max="6" width="16.375" style="45" bestFit="1" customWidth="1"/>
    <col min="7" max="7" width="3.25" style="45" customWidth="1"/>
    <col min="8" max="8" width="17.625" style="44" customWidth="1"/>
    <col min="9" max="9" width="16.375" style="45" bestFit="1" customWidth="1"/>
    <col min="10" max="10" width="4.5" style="45" customWidth="1"/>
    <col min="11" max="11" width="34.625" style="61" customWidth="1"/>
    <col min="12" max="12" width="4.375" style="44" bestFit="1" customWidth="1"/>
    <col min="13" max="13" width="7.375" style="47" customWidth="1"/>
    <col min="14" max="16384" width="10.875" style="44"/>
  </cols>
  <sheetData>
    <row r="1" spans="1:13" s="2" customFormat="1" ht="15.6" customHeight="1" thickBot="1" x14ac:dyDescent="0.3">
      <c r="B1" s="100" t="s">
        <v>41</v>
      </c>
      <c r="C1" s="101"/>
      <c r="D1" s="4" t="s">
        <v>59</v>
      </c>
      <c r="E1" s="5" t="str">
        <f>Code</f>
        <v>II201023</v>
      </c>
      <c r="F1" s="6"/>
      <c r="G1" s="6"/>
      <c r="I1" s="6"/>
      <c r="J1" s="6"/>
      <c r="K1" s="7"/>
      <c r="M1" s="8"/>
    </row>
    <row r="2" spans="1:13" s="9" customFormat="1" ht="15.6" customHeight="1" thickBot="1" x14ac:dyDescent="0.3">
      <c r="B2" s="100" t="s">
        <v>39</v>
      </c>
      <c r="C2" s="102">
        <f>Projecttitel</f>
        <v>0</v>
      </c>
      <c r="D2" s="10"/>
      <c r="E2" s="11"/>
      <c r="F2" s="12"/>
      <c r="G2" s="12"/>
      <c r="I2" s="12"/>
      <c r="J2" s="12"/>
      <c r="K2" s="7"/>
      <c r="M2" s="13"/>
    </row>
    <row r="3" spans="1:13" s="9" customFormat="1" ht="15.6" customHeight="1" x14ac:dyDescent="0.25">
      <c r="B3" s="14"/>
      <c r="C3" s="12"/>
      <c r="D3" s="10"/>
      <c r="E3" s="11"/>
      <c r="F3" s="12"/>
      <c r="G3" s="12"/>
      <c r="I3" s="12"/>
      <c r="J3" s="12"/>
      <c r="K3" s="7"/>
      <c r="M3" s="13"/>
    </row>
    <row r="4" spans="1:13" s="2" customFormat="1" ht="15.6" customHeight="1" thickBot="1" x14ac:dyDescent="0.25">
      <c r="D4" s="6"/>
      <c r="F4" s="6"/>
      <c r="G4" s="6"/>
      <c r="I4" s="6"/>
      <c r="J4" s="6"/>
      <c r="K4" s="7"/>
      <c r="M4" s="8"/>
    </row>
    <row r="5" spans="1:13" s="2" customFormat="1" ht="23.25" customHeight="1" x14ac:dyDescent="0.2">
      <c r="A5" s="9" t="s">
        <v>4</v>
      </c>
      <c r="B5" s="65" t="s">
        <v>0</v>
      </c>
      <c r="C5" s="66"/>
      <c r="D5" s="67"/>
      <c r="E5" s="68" t="s">
        <v>27</v>
      </c>
      <c r="F5" s="67"/>
      <c r="G5" s="67"/>
      <c r="H5" s="66" t="s">
        <v>28</v>
      </c>
      <c r="I5" s="67"/>
      <c r="J5" s="67"/>
      <c r="K5" s="69"/>
      <c r="M5" s="8"/>
    </row>
    <row r="6" spans="1:13" s="9" customFormat="1" ht="21" customHeight="1" x14ac:dyDescent="0.2">
      <c r="B6" s="70" t="s">
        <v>1</v>
      </c>
      <c r="C6" s="9" t="s">
        <v>2</v>
      </c>
      <c r="D6" s="10" t="s">
        <v>3</v>
      </c>
      <c r="E6" s="9" t="s">
        <v>15</v>
      </c>
      <c r="F6" s="10" t="s">
        <v>16</v>
      </c>
      <c r="G6" s="10"/>
      <c r="H6" s="9" t="s">
        <v>15</v>
      </c>
      <c r="I6" s="10" t="s">
        <v>16</v>
      </c>
      <c r="J6" s="10"/>
      <c r="K6" s="15"/>
      <c r="M6" s="13"/>
    </row>
    <row r="7" spans="1:13" s="2" customFormat="1" ht="15.6" customHeight="1" x14ac:dyDescent="0.2">
      <c r="B7" s="90"/>
      <c r="C7" s="91"/>
      <c r="D7" s="91"/>
      <c r="E7" s="91"/>
      <c r="F7" s="92">
        <f t="shared" ref="F7:F15" si="0">$D7*E7</f>
        <v>0</v>
      </c>
      <c r="G7" s="16"/>
      <c r="H7" s="91"/>
      <c r="I7" s="92">
        <f t="shared" ref="I7:I15" si="1">$D7*H7</f>
        <v>0</v>
      </c>
      <c r="J7" s="6"/>
      <c r="K7" s="15"/>
      <c r="M7" s="8"/>
    </row>
    <row r="8" spans="1:13" s="2" customFormat="1" ht="15.6" customHeight="1" x14ac:dyDescent="0.2">
      <c r="B8" s="90"/>
      <c r="C8" s="91"/>
      <c r="D8" s="91"/>
      <c r="E8" s="91"/>
      <c r="F8" s="92">
        <f t="shared" si="0"/>
        <v>0</v>
      </c>
      <c r="G8" s="16"/>
      <c r="H8" s="91"/>
      <c r="I8" s="92">
        <f t="shared" si="1"/>
        <v>0</v>
      </c>
      <c r="J8" s="6"/>
      <c r="K8" s="15"/>
      <c r="M8" s="8"/>
    </row>
    <row r="9" spans="1:13" s="2" customFormat="1" ht="15.6" customHeight="1" x14ac:dyDescent="0.2">
      <c r="B9" s="90"/>
      <c r="C9" s="91"/>
      <c r="D9" s="91"/>
      <c r="E9" s="91"/>
      <c r="F9" s="92">
        <f t="shared" si="0"/>
        <v>0</v>
      </c>
      <c r="G9" s="16"/>
      <c r="H9" s="91"/>
      <c r="I9" s="92">
        <f t="shared" si="1"/>
        <v>0</v>
      </c>
      <c r="J9" s="6"/>
      <c r="K9" s="15"/>
      <c r="M9" s="8"/>
    </row>
    <row r="10" spans="1:13" s="2" customFormat="1" ht="15.6" customHeight="1" x14ac:dyDescent="0.2">
      <c r="B10" s="90"/>
      <c r="C10" s="91"/>
      <c r="D10" s="91"/>
      <c r="E10" s="91"/>
      <c r="F10" s="92">
        <f t="shared" si="0"/>
        <v>0</v>
      </c>
      <c r="G10" s="16"/>
      <c r="H10" s="91"/>
      <c r="I10" s="92">
        <f t="shared" si="1"/>
        <v>0</v>
      </c>
      <c r="J10" s="6"/>
      <c r="K10" s="15"/>
      <c r="M10" s="8"/>
    </row>
    <row r="11" spans="1:13" s="2" customFormat="1" ht="15.6" customHeight="1" x14ac:dyDescent="0.2">
      <c r="B11" s="90"/>
      <c r="C11" s="91"/>
      <c r="D11" s="91"/>
      <c r="E11" s="91"/>
      <c r="F11" s="92">
        <f t="shared" si="0"/>
        <v>0</v>
      </c>
      <c r="G11" s="16"/>
      <c r="H11" s="91"/>
      <c r="I11" s="92">
        <f t="shared" si="1"/>
        <v>0</v>
      </c>
      <c r="J11" s="6"/>
      <c r="K11" s="15"/>
      <c r="M11" s="8"/>
    </row>
    <row r="12" spans="1:13" s="2" customFormat="1" ht="15.6" customHeight="1" x14ac:dyDescent="0.2">
      <c r="B12" s="90"/>
      <c r="C12" s="91"/>
      <c r="D12" s="91"/>
      <c r="E12" s="91"/>
      <c r="F12" s="92">
        <f t="shared" si="0"/>
        <v>0</v>
      </c>
      <c r="G12" s="16"/>
      <c r="H12" s="91"/>
      <c r="I12" s="92">
        <f t="shared" si="1"/>
        <v>0</v>
      </c>
      <c r="J12" s="6"/>
      <c r="K12" s="15"/>
      <c r="M12" s="8"/>
    </row>
    <row r="13" spans="1:13" s="2" customFormat="1" ht="15.6" customHeight="1" x14ac:dyDescent="0.2">
      <c r="B13" s="90"/>
      <c r="C13" s="91"/>
      <c r="D13" s="91"/>
      <c r="E13" s="91"/>
      <c r="F13" s="92">
        <f t="shared" si="0"/>
        <v>0</v>
      </c>
      <c r="G13" s="16"/>
      <c r="H13" s="91"/>
      <c r="I13" s="92">
        <f t="shared" si="1"/>
        <v>0</v>
      </c>
      <c r="J13" s="6"/>
      <c r="K13" s="15"/>
      <c r="M13" s="8"/>
    </row>
    <row r="14" spans="1:13" s="2" customFormat="1" ht="15.6" customHeight="1" x14ac:dyDescent="0.2">
      <c r="B14" s="90"/>
      <c r="C14" s="91"/>
      <c r="D14" s="91"/>
      <c r="E14" s="91"/>
      <c r="F14" s="92">
        <f t="shared" si="0"/>
        <v>0</v>
      </c>
      <c r="G14" s="16"/>
      <c r="H14" s="91"/>
      <c r="I14" s="92">
        <f t="shared" si="1"/>
        <v>0</v>
      </c>
      <c r="J14" s="6"/>
      <c r="K14" s="15"/>
      <c r="M14" s="8"/>
    </row>
    <row r="15" spans="1:13" s="2" customFormat="1" ht="15.6" customHeight="1" x14ac:dyDescent="0.2">
      <c r="B15" s="90"/>
      <c r="C15" s="91"/>
      <c r="D15" s="91"/>
      <c r="E15" s="91"/>
      <c r="F15" s="92">
        <f t="shared" si="0"/>
        <v>0</v>
      </c>
      <c r="G15" s="16"/>
      <c r="H15" s="91"/>
      <c r="I15" s="92">
        <f t="shared" si="1"/>
        <v>0</v>
      </c>
      <c r="J15" s="6"/>
      <c r="K15" s="15"/>
      <c r="M15" s="8"/>
    </row>
    <row r="16" spans="1:13" s="9" customFormat="1" ht="15.6" customHeight="1" x14ac:dyDescent="0.2">
      <c r="B16" s="70" t="s">
        <v>60</v>
      </c>
      <c r="D16" s="17"/>
      <c r="E16" s="11"/>
      <c r="F16" s="18"/>
      <c r="G16" s="17"/>
      <c r="I16" s="18"/>
      <c r="J16" s="10"/>
      <c r="K16" s="15"/>
      <c r="M16" s="13"/>
    </row>
    <row r="17" spans="1:13" s="9" customFormat="1" ht="15.6" customHeight="1" x14ac:dyDescent="0.2">
      <c r="B17" s="95"/>
      <c r="C17" s="96"/>
      <c r="D17" s="19">
        <v>60</v>
      </c>
      <c r="E17" s="91"/>
      <c r="F17" s="92">
        <f>$D17*E17</f>
        <v>0</v>
      </c>
      <c r="G17" s="16"/>
      <c r="H17" s="91"/>
      <c r="I17" s="92">
        <f>$D17*H17</f>
        <v>0</v>
      </c>
      <c r="J17" s="10"/>
      <c r="K17" s="15"/>
      <c r="M17" s="13"/>
    </row>
    <row r="18" spans="1:13" s="9" customFormat="1" ht="15.6" customHeight="1" x14ac:dyDescent="0.2">
      <c r="B18" s="95"/>
      <c r="C18" s="96"/>
      <c r="D18" s="19">
        <v>60</v>
      </c>
      <c r="E18" s="91"/>
      <c r="F18" s="107">
        <f>$D18*E18</f>
        <v>0</v>
      </c>
      <c r="G18" s="16"/>
      <c r="H18" s="91"/>
      <c r="I18" s="107">
        <f>$D18*H18</f>
        <v>0</v>
      </c>
      <c r="J18" s="10"/>
      <c r="K18" s="15"/>
      <c r="M18" s="13"/>
    </row>
    <row r="19" spans="1:13" s="2" customFormat="1" ht="15.6" customHeight="1" x14ac:dyDescent="0.2">
      <c r="B19" s="20"/>
      <c r="D19" s="6"/>
      <c r="F19" s="108">
        <f>SUM(F7:F18)</f>
        <v>0</v>
      </c>
      <c r="G19" s="17"/>
      <c r="H19" s="17"/>
      <c r="I19" s="108">
        <f>SUM(I7:I18)</f>
        <v>0</v>
      </c>
      <c r="J19" s="6"/>
      <c r="K19" s="15"/>
      <c r="M19" s="8"/>
    </row>
    <row r="20" spans="1:13" s="2" customFormat="1" ht="15.6" customHeight="1" x14ac:dyDescent="0.2">
      <c r="B20" s="20"/>
      <c r="D20" s="6"/>
      <c r="F20" s="21"/>
      <c r="G20" s="17"/>
      <c r="H20" s="17"/>
      <c r="I20" s="21"/>
      <c r="J20" s="6"/>
      <c r="K20" s="15"/>
      <c r="M20" s="8"/>
    </row>
    <row r="21" spans="1:13" s="2" customFormat="1" ht="51" x14ac:dyDescent="0.2">
      <c r="B21" s="98" t="s">
        <v>65</v>
      </c>
      <c r="C21" s="97" t="s">
        <v>66</v>
      </c>
      <c r="D21" s="99" t="s">
        <v>67</v>
      </c>
      <c r="F21" s="109">
        <f>IF(kostenmethode_5="loonkosten plus vaste-opslag-systematiek",SUM(F7:F15)*0.5,)</f>
        <v>0</v>
      </c>
      <c r="G21" s="21"/>
      <c r="H21" s="21"/>
      <c r="I21" s="109">
        <f>IF(kostenmethode_5="loonkosten plus vaste-opslag-systematiek",SUM(I7:I15)*0.5,)</f>
        <v>0</v>
      </c>
      <c r="J21" s="6"/>
      <c r="K21" s="71" t="s">
        <v>34</v>
      </c>
      <c r="M21" s="8"/>
    </row>
    <row r="22" spans="1:13" s="9" customFormat="1" ht="15.6" customHeight="1" thickBot="1" x14ac:dyDescent="0.25">
      <c r="B22" s="72"/>
      <c r="C22" s="73"/>
      <c r="D22" s="74"/>
      <c r="E22" s="73"/>
      <c r="F22" s="110">
        <f>F21+F19</f>
        <v>0</v>
      </c>
      <c r="G22" s="74"/>
      <c r="H22" s="73"/>
      <c r="I22" s="110">
        <f>I21+I19</f>
        <v>0</v>
      </c>
      <c r="J22" s="74"/>
      <c r="K22" s="94">
        <f>+F22+I22</f>
        <v>0</v>
      </c>
    </row>
    <row r="23" spans="1:13" s="9" customFormat="1" ht="15.6" customHeight="1" thickBot="1" x14ac:dyDescent="0.25">
      <c r="D23" s="10"/>
      <c r="F23" s="10"/>
      <c r="G23" s="10"/>
      <c r="I23" s="10"/>
      <c r="J23" s="10"/>
      <c r="K23" s="7"/>
      <c r="M23" s="13"/>
    </row>
    <row r="24" spans="1:13" s="2" customFormat="1" ht="23.25" customHeight="1" x14ac:dyDescent="0.2">
      <c r="A24" s="9" t="s">
        <v>5</v>
      </c>
      <c r="B24" s="65" t="s">
        <v>8</v>
      </c>
      <c r="C24" s="66"/>
      <c r="D24" s="75"/>
      <c r="E24" s="68" t="s">
        <v>27</v>
      </c>
      <c r="F24" s="67"/>
      <c r="G24" s="67"/>
      <c r="H24" s="66" t="s">
        <v>28</v>
      </c>
      <c r="I24" s="67"/>
      <c r="J24" s="67"/>
      <c r="K24" s="69"/>
      <c r="M24" s="8"/>
    </row>
    <row r="25" spans="1:13" s="9" customFormat="1" ht="21.75" customHeight="1" x14ac:dyDescent="0.2">
      <c r="B25" s="70" t="s">
        <v>10</v>
      </c>
      <c r="D25" s="10" t="s">
        <v>11</v>
      </c>
      <c r="E25" s="9" t="s">
        <v>17</v>
      </c>
      <c r="F25" s="10" t="s">
        <v>22</v>
      </c>
      <c r="G25" s="10"/>
      <c r="H25" s="9" t="s">
        <v>17</v>
      </c>
      <c r="I25" s="10" t="s">
        <v>22</v>
      </c>
      <c r="J25" s="10"/>
      <c r="K25" s="15"/>
      <c r="M25" s="13"/>
    </row>
    <row r="26" spans="1:13" s="2" customFormat="1" ht="15.6" customHeight="1" x14ac:dyDescent="0.2">
      <c r="A26" s="9"/>
      <c r="B26" s="90"/>
      <c r="C26" s="9"/>
      <c r="D26" s="91"/>
      <c r="E26" s="91"/>
      <c r="F26" s="92">
        <f t="shared" ref="F26:F33" si="2">D26*E26</f>
        <v>0</v>
      </c>
      <c r="G26" s="18"/>
      <c r="H26" s="91"/>
      <c r="I26" s="92">
        <f t="shared" ref="I26:I33" si="3">D26*H26</f>
        <v>0</v>
      </c>
      <c r="J26" s="22"/>
      <c r="K26" s="76"/>
      <c r="M26" s="8"/>
    </row>
    <row r="27" spans="1:13" s="2" customFormat="1" ht="15.6" customHeight="1" x14ac:dyDescent="0.2">
      <c r="A27" s="9"/>
      <c r="B27" s="90"/>
      <c r="C27" s="9"/>
      <c r="D27" s="91"/>
      <c r="E27" s="91"/>
      <c r="F27" s="92">
        <f t="shared" si="2"/>
        <v>0</v>
      </c>
      <c r="G27" s="18"/>
      <c r="H27" s="91"/>
      <c r="I27" s="92">
        <f t="shared" si="3"/>
        <v>0</v>
      </c>
      <c r="J27" s="22"/>
      <c r="K27" s="76"/>
      <c r="M27" s="8"/>
    </row>
    <row r="28" spans="1:13" s="2" customFormat="1" ht="15.6" customHeight="1" x14ac:dyDescent="0.2">
      <c r="A28" s="9"/>
      <c r="B28" s="90"/>
      <c r="C28" s="9"/>
      <c r="D28" s="91"/>
      <c r="E28" s="91"/>
      <c r="F28" s="92">
        <f t="shared" si="2"/>
        <v>0</v>
      </c>
      <c r="G28" s="18"/>
      <c r="H28" s="91"/>
      <c r="I28" s="92">
        <f t="shared" si="3"/>
        <v>0</v>
      </c>
      <c r="J28" s="22"/>
      <c r="K28" s="76"/>
      <c r="M28" s="8"/>
    </row>
    <row r="29" spans="1:13" s="2" customFormat="1" ht="15.6" customHeight="1" x14ac:dyDescent="0.2">
      <c r="A29" s="9"/>
      <c r="B29" s="90"/>
      <c r="C29" s="9"/>
      <c r="D29" s="91"/>
      <c r="E29" s="91"/>
      <c r="F29" s="92">
        <f t="shared" si="2"/>
        <v>0</v>
      </c>
      <c r="G29" s="18"/>
      <c r="H29" s="91"/>
      <c r="I29" s="92">
        <f t="shared" si="3"/>
        <v>0</v>
      </c>
      <c r="J29" s="22"/>
      <c r="K29" s="76"/>
      <c r="M29" s="8"/>
    </row>
    <row r="30" spans="1:13" s="2" customFormat="1" ht="15.6" customHeight="1" x14ac:dyDescent="0.2">
      <c r="A30" s="9"/>
      <c r="B30" s="90"/>
      <c r="C30" s="9"/>
      <c r="D30" s="91"/>
      <c r="E30" s="91"/>
      <c r="F30" s="92">
        <f t="shared" si="2"/>
        <v>0</v>
      </c>
      <c r="G30" s="18"/>
      <c r="H30" s="91"/>
      <c r="I30" s="92">
        <f t="shared" si="3"/>
        <v>0</v>
      </c>
      <c r="J30" s="22"/>
      <c r="K30" s="76"/>
      <c r="M30" s="8"/>
    </row>
    <row r="31" spans="1:13" s="2" customFormat="1" ht="15.6" customHeight="1" x14ac:dyDescent="0.2">
      <c r="A31" s="9"/>
      <c r="B31" s="90"/>
      <c r="C31" s="9"/>
      <c r="D31" s="91"/>
      <c r="E31" s="91"/>
      <c r="F31" s="92">
        <f t="shared" si="2"/>
        <v>0</v>
      </c>
      <c r="G31" s="18"/>
      <c r="H31" s="91"/>
      <c r="I31" s="92">
        <f t="shared" si="3"/>
        <v>0</v>
      </c>
      <c r="J31" s="22"/>
      <c r="K31" s="76"/>
      <c r="M31" s="8"/>
    </row>
    <row r="32" spans="1:13" s="2" customFormat="1" ht="15.6" customHeight="1" x14ac:dyDescent="0.2">
      <c r="B32" s="90"/>
      <c r="D32" s="91"/>
      <c r="E32" s="91"/>
      <c r="F32" s="92">
        <f t="shared" si="2"/>
        <v>0</v>
      </c>
      <c r="G32" s="18"/>
      <c r="H32" s="91"/>
      <c r="I32" s="92">
        <f t="shared" si="3"/>
        <v>0</v>
      </c>
      <c r="J32" s="22"/>
      <c r="K32" s="76"/>
      <c r="M32" s="8"/>
    </row>
    <row r="33" spans="1:13" s="2" customFormat="1" ht="15.6" customHeight="1" x14ac:dyDescent="0.2">
      <c r="B33" s="90"/>
      <c r="D33" s="91"/>
      <c r="E33" s="91"/>
      <c r="F33" s="107">
        <f t="shared" si="2"/>
        <v>0</v>
      </c>
      <c r="G33" s="18"/>
      <c r="H33" s="91"/>
      <c r="I33" s="107">
        <f t="shared" si="3"/>
        <v>0</v>
      </c>
      <c r="J33" s="22"/>
      <c r="K33" s="76" t="s">
        <v>31</v>
      </c>
      <c r="M33" s="8"/>
    </row>
    <row r="34" spans="1:13" s="9" customFormat="1" ht="15.6" customHeight="1" thickBot="1" x14ac:dyDescent="0.25">
      <c r="B34" s="77"/>
      <c r="C34" s="78"/>
      <c r="D34" s="79"/>
      <c r="E34" s="80"/>
      <c r="F34" s="110">
        <f>SUM(F26:F33)</f>
        <v>0</v>
      </c>
      <c r="G34" s="80"/>
      <c r="H34" s="81"/>
      <c r="I34" s="110">
        <f>SUM(I26:I33)</f>
        <v>0</v>
      </c>
      <c r="J34" s="79"/>
      <c r="K34" s="94">
        <f>I34+F34</f>
        <v>0</v>
      </c>
      <c r="M34" s="13"/>
    </row>
    <row r="35" spans="1:13" s="2" customFormat="1" ht="15.6" customHeight="1" thickBot="1" x14ac:dyDescent="0.25">
      <c r="A35" s="9"/>
      <c r="D35" s="6"/>
      <c r="F35" s="6"/>
      <c r="G35" s="6"/>
      <c r="I35" s="6"/>
      <c r="J35" s="6"/>
      <c r="K35" s="7"/>
      <c r="M35" s="8"/>
    </row>
    <row r="36" spans="1:13" s="2" customFormat="1" ht="21" customHeight="1" x14ac:dyDescent="0.2">
      <c r="A36" s="9" t="s">
        <v>9</v>
      </c>
      <c r="B36" s="82" t="s">
        <v>23</v>
      </c>
      <c r="C36" s="83"/>
      <c r="D36" s="67"/>
      <c r="E36" s="68" t="s">
        <v>27</v>
      </c>
      <c r="F36" s="67"/>
      <c r="G36" s="67"/>
      <c r="H36" s="66" t="s">
        <v>28</v>
      </c>
      <c r="I36" s="67"/>
      <c r="J36" s="67"/>
      <c r="K36" s="69"/>
      <c r="M36" s="8"/>
    </row>
    <row r="37" spans="1:13" s="9" customFormat="1" ht="24.75" customHeight="1" x14ac:dyDescent="0.2">
      <c r="B37" s="70" t="s">
        <v>25</v>
      </c>
      <c r="D37" s="10"/>
      <c r="F37" s="10" t="s">
        <v>18</v>
      </c>
      <c r="G37" s="10"/>
      <c r="I37" s="10" t="s">
        <v>18</v>
      </c>
      <c r="J37" s="10"/>
      <c r="K37" s="15"/>
      <c r="M37" s="13"/>
    </row>
    <row r="38" spans="1:13" s="2" customFormat="1" ht="15.6" customHeight="1" x14ac:dyDescent="0.2">
      <c r="B38" s="90"/>
      <c r="D38" s="6"/>
      <c r="F38" s="91"/>
      <c r="G38" s="18"/>
      <c r="H38" s="18"/>
      <c r="I38" s="91"/>
      <c r="J38" s="18"/>
      <c r="K38" s="84"/>
      <c r="M38" s="8"/>
    </row>
    <row r="39" spans="1:13" s="2" customFormat="1" ht="15.6" customHeight="1" x14ac:dyDescent="0.2">
      <c r="B39" s="90"/>
      <c r="D39" s="6"/>
      <c r="F39" s="91"/>
      <c r="G39" s="18"/>
      <c r="H39" s="18"/>
      <c r="I39" s="91"/>
      <c r="J39" s="18"/>
      <c r="K39" s="84"/>
      <c r="M39" s="8"/>
    </row>
    <row r="40" spans="1:13" s="2" customFormat="1" ht="15.6" customHeight="1" x14ac:dyDescent="0.2">
      <c r="B40" s="90"/>
      <c r="D40" s="6"/>
      <c r="F40" s="91"/>
      <c r="G40" s="18"/>
      <c r="H40" s="18"/>
      <c r="I40" s="91"/>
      <c r="J40" s="18"/>
      <c r="K40" s="84"/>
      <c r="M40" s="8"/>
    </row>
    <row r="41" spans="1:13" s="2" customFormat="1" ht="15.6" customHeight="1" x14ac:dyDescent="0.2">
      <c r="B41" s="90"/>
      <c r="D41" s="6"/>
      <c r="F41" s="91"/>
      <c r="G41" s="18"/>
      <c r="H41" s="18"/>
      <c r="I41" s="91"/>
      <c r="J41" s="18"/>
      <c r="K41" s="84"/>
      <c r="M41" s="8"/>
    </row>
    <row r="42" spans="1:13" s="2" customFormat="1" ht="15.6" customHeight="1" x14ac:dyDescent="0.2">
      <c r="B42" s="90"/>
      <c r="D42" s="6"/>
      <c r="F42" s="91"/>
      <c r="G42" s="18"/>
      <c r="H42" s="18"/>
      <c r="I42" s="91"/>
      <c r="J42" s="18"/>
      <c r="K42" s="84"/>
      <c r="M42" s="8"/>
    </row>
    <row r="43" spans="1:13" s="2" customFormat="1" ht="15.6" customHeight="1" x14ac:dyDescent="0.2">
      <c r="B43" s="90"/>
      <c r="D43" s="6"/>
      <c r="F43" s="91"/>
      <c r="G43" s="18"/>
      <c r="H43" s="18"/>
      <c r="I43" s="91"/>
      <c r="J43" s="18"/>
      <c r="K43" s="84"/>
      <c r="M43" s="8"/>
    </row>
    <row r="44" spans="1:13" s="2" customFormat="1" ht="15.6" customHeight="1" x14ac:dyDescent="0.2">
      <c r="B44" s="90"/>
      <c r="D44" s="6"/>
      <c r="F44" s="91"/>
      <c r="G44" s="18"/>
      <c r="H44" s="18"/>
      <c r="I44" s="91"/>
      <c r="J44" s="18"/>
      <c r="K44" s="84"/>
      <c r="M44" s="8"/>
    </row>
    <row r="45" spans="1:13" s="2" customFormat="1" ht="15.6" customHeight="1" x14ac:dyDescent="0.2">
      <c r="B45" s="90"/>
      <c r="D45" s="6"/>
      <c r="F45" s="91"/>
      <c r="G45" s="18"/>
      <c r="H45" s="18"/>
      <c r="I45" s="91"/>
      <c r="J45" s="18"/>
      <c r="K45" s="84"/>
      <c r="M45" s="8"/>
    </row>
    <row r="46" spans="1:13" s="2" customFormat="1" ht="15.6" customHeight="1" x14ac:dyDescent="0.2">
      <c r="B46" s="90"/>
      <c r="D46" s="6"/>
      <c r="F46" s="111"/>
      <c r="G46" s="18"/>
      <c r="H46" s="23"/>
      <c r="I46" s="111"/>
      <c r="J46" s="18"/>
      <c r="K46" s="84" t="s">
        <v>32</v>
      </c>
      <c r="M46" s="8"/>
    </row>
    <row r="47" spans="1:13" s="9" customFormat="1" ht="15.6" customHeight="1" thickBot="1" x14ac:dyDescent="0.25">
      <c r="B47" s="72"/>
      <c r="C47" s="73"/>
      <c r="D47" s="74"/>
      <c r="E47" s="73"/>
      <c r="F47" s="110">
        <f>SUM(F38:F46)</f>
        <v>0</v>
      </c>
      <c r="G47" s="80"/>
      <c r="H47" s="80"/>
      <c r="I47" s="110">
        <f>SUM(I38:I46)</f>
        <v>0</v>
      </c>
      <c r="J47" s="80"/>
      <c r="K47" s="94">
        <f>I47+F47</f>
        <v>0</v>
      </c>
      <c r="M47" s="13"/>
    </row>
    <row r="48" spans="1:13" s="9" customFormat="1" ht="15.6" customHeight="1" thickBot="1" x14ac:dyDescent="0.25">
      <c r="D48" s="10"/>
      <c r="F48" s="10"/>
      <c r="G48" s="10"/>
      <c r="I48" s="10"/>
      <c r="J48" s="10"/>
      <c r="K48" s="7"/>
      <c r="M48" s="13"/>
    </row>
    <row r="49" spans="1:13" s="9" customFormat="1" ht="15.6" customHeight="1" thickBot="1" x14ac:dyDescent="0.3">
      <c r="B49" s="3" t="s">
        <v>41</v>
      </c>
      <c r="C49" s="24">
        <f>Deelnemer_5</f>
        <v>0</v>
      </c>
      <c r="D49" s="10"/>
      <c r="F49" s="10"/>
      <c r="G49" s="10"/>
      <c r="I49" s="10"/>
      <c r="J49" s="10"/>
      <c r="K49" s="7"/>
      <c r="M49" s="13"/>
    </row>
    <row r="50" spans="1:13" s="9" customFormat="1" ht="15.6" customHeight="1" thickBot="1" x14ac:dyDescent="0.3">
      <c r="B50" s="3" t="s">
        <v>39</v>
      </c>
      <c r="C50" s="24">
        <f>Projecttitel</f>
        <v>0</v>
      </c>
      <c r="D50" s="10"/>
      <c r="F50" s="10"/>
      <c r="G50" s="10"/>
      <c r="I50" s="10"/>
      <c r="J50" s="10"/>
      <c r="K50" s="7"/>
      <c r="M50" s="13"/>
    </row>
    <row r="51" spans="1:13" s="9" customFormat="1" ht="15.6" customHeight="1" x14ac:dyDescent="0.25">
      <c r="B51" s="14"/>
      <c r="D51" s="10"/>
      <c r="F51" s="10"/>
      <c r="G51" s="10"/>
      <c r="I51" s="10"/>
      <c r="J51" s="10"/>
      <c r="K51" s="7"/>
      <c r="M51" s="13"/>
    </row>
    <row r="52" spans="1:13" s="2" customFormat="1" ht="15.6" customHeight="1" thickBot="1" x14ac:dyDescent="0.25">
      <c r="D52" s="6"/>
      <c r="F52" s="6"/>
      <c r="G52" s="6"/>
      <c r="I52" s="6"/>
      <c r="J52" s="6"/>
      <c r="K52" s="7"/>
      <c r="M52" s="8"/>
    </row>
    <row r="53" spans="1:13" s="2" customFormat="1" ht="21" customHeight="1" x14ac:dyDescent="0.2">
      <c r="A53" s="9" t="s">
        <v>12</v>
      </c>
      <c r="B53" s="65" t="s">
        <v>13</v>
      </c>
      <c r="C53" s="66"/>
      <c r="D53" s="75"/>
      <c r="E53" s="68" t="s">
        <v>27</v>
      </c>
      <c r="F53" s="67"/>
      <c r="G53" s="67"/>
      <c r="H53" s="66" t="s">
        <v>28</v>
      </c>
      <c r="I53" s="67"/>
      <c r="J53" s="67"/>
      <c r="K53" s="69"/>
      <c r="M53" s="8"/>
    </row>
    <row r="54" spans="1:13" s="9" customFormat="1" ht="23.25" customHeight="1" x14ac:dyDescent="0.2">
      <c r="B54" s="70" t="s">
        <v>20</v>
      </c>
      <c r="D54" s="10"/>
      <c r="F54" s="10" t="s">
        <v>18</v>
      </c>
      <c r="G54" s="10"/>
      <c r="I54" s="10" t="s">
        <v>18</v>
      </c>
      <c r="J54" s="10"/>
      <c r="K54" s="15"/>
      <c r="M54" s="13"/>
    </row>
    <row r="55" spans="1:13" s="2" customFormat="1" ht="15.6" customHeight="1" x14ac:dyDescent="0.2">
      <c r="A55" s="9"/>
      <c r="B55" s="90"/>
      <c r="D55" s="10"/>
      <c r="F55" s="91"/>
      <c r="G55" s="18"/>
      <c r="H55" s="18"/>
      <c r="I55" s="91"/>
      <c r="J55" s="18"/>
      <c r="K55" s="84"/>
      <c r="M55" s="8"/>
    </row>
    <row r="56" spans="1:13" s="2" customFormat="1" ht="15.6" customHeight="1" x14ac:dyDescent="0.2">
      <c r="A56" s="9"/>
      <c r="B56" s="90"/>
      <c r="D56" s="10"/>
      <c r="F56" s="91"/>
      <c r="G56" s="18"/>
      <c r="H56" s="18"/>
      <c r="I56" s="91"/>
      <c r="J56" s="18"/>
      <c r="K56" s="84"/>
      <c r="M56" s="8"/>
    </row>
    <row r="57" spans="1:13" s="2" customFormat="1" ht="15.6" customHeight="1" x14ac:dyDescent="0.2">
      <c r="A57" s="9"/>
      <c r="B57" s="90"/>
      <c r="D57" s="10"/>
      <c r="F57" s="91"/>
      <c r="G57" s="18"/>
      <c r="H57" s="18"/>
      <c r="I57" s="91"/>
      <c r="J57" s="18"/>
      <c r="K57" s="84"/>
      <c r="M57" s="8"/>
    </row>
    <row r="58" spans="1:13" s="2" customFormat="1" ht="15.6" customHeight="1" x14ac:dyDescent="0.2">
      <c r="A58" s="9"/>
      <c r="B58" s="90"/>
      <c r="D58" s="10"/>
      <c r="F58" s="91"/>
      <c r="G58" s="18"/>
      <c r="H58" s="18"/>
      <c r="I58" s="91"/>
      <c r="J58" s="18"/>
      <c r="K58" s="84"/>
      <c r="M58" s="8"/>
    </row>
    <row r="59" spans="1:13" s="2" customFormat="1" ht="15.6" customHeight="1" x14ac:dyDescent="0.2">
      <c r="A59" s="9"/>
      <c r="B59" s="90"/>
      <c r="D59" s="10"/>
      <c r="F59" s="91"/>
      <c r="G59" s="18"/>
      <c r="H59" s="18"/>
      <c r="I59" s="91"/>
      <c r="J59" s="18"/>
      <c r="K59" s="84"/>
      <c r="M59" s="8"/>
    </row>
    <row r="60" spans="1:13" s="2" customFormat="1" ht="15.6" customHeight="1" x14ac:dyDescent="0.2">
      <c r="A60" s="9"/>
      <c r="B60" s="90"/>
      <c r="D60" s="10"/>
      <c r="F60" s="91"/>
      <c r="G60" s="18"/>
      <c r="H60" s="18"/>
      <c r="I60" s="91"/>
      <c r="J60" s="18"/>
      <c r="K60" s="84"/>
      <c r="M60" s="8"/>
    </row>
    <row r="61" spans="1:13" s="2" customFormat="1" ht="15.6" customHeight="1" x14ac:dyDescent="0.2">
      <c r="A61" s="9"/>
      <c r="B61" s="90"/>
      <c r="D61" s="10"/>
      <c r="F61" s="91"/>
      <c r="G61" s="18"/>
      <c r="H61" s="18"/>
      <c r="I61" s="91"/>
      <c r="J61" s="18"/>
      <c r="K61" s="84"/>
      <c r="M61" s="8"/>
    </row>
    <row r="62" spans="1:13" s="2" customFormat="1" ht="15.6" customHeight="1" x14ac:dyDescent="0.2">
      <c r="A62" s="9"/>
      <c r="B62" s="90"/>
      <c r="D62" s="10"/>
      <c r="F62" s="91"/>
      <c r="G62" s="18"/>
      <c r="H62" s="18"/>
      <c r="I62" s="91"/>
      <c r="J62" s="18"/>
      <c r="K62" s="84"/>
      <c r="M62" s="8"/>
    </row>
    <row r="63" spans="1:13" s="9" customFormat="1" ht="15.6" customHeight="1" x14ac:dyDescent="0.2">
      <c r="B63" s="90"/>
      <c r="D63" s="10"/>
      <c r="E63" s="2"/>
      <c r="F63" s="91"/>
      <c r="G63" s="18"/>
      <c r="H63" s="25"/>
      <c r="I63" s="91"/>
      <c r="J63" s="18"/>
      <c r="K63" s="84"/>
      <c r="M63" s="13"/>
    </row>
    <row r="64" spans="1:13" s="9" customFormat="1" ht="15.6" customHeight="1" x14ac:dyDescent="0.2">
      <c r="B64" s="90"/>
      <c r="D64" s="10"/>
      <c r="E64" s="2"/>
      <c r="F64" s="91"/>
      <c r="G64" s="18"/>
      <c r="H64" s="18"/>
      <c r="I64" s="91"/>
      <c r="J64" s="21"/>
      <c r="K64" s="84"/>
      <c r="M64" s="13"/>
    </row>
    <row r="65" spans="1:13" s="9" customFormat="1" ht="15.6" customHeight="1" x14ac:dyDescent="0.2">
      <c r="B65" s="90"/>
      <c r="D65" s="10"/>
      <c r="E65" s="2"/>
      <c r="F65" s="91"/>
      <c r="G65" s="18"/>
      <c r="H65" s="18"/>
      <c r="I65" s="91"/>
      <c r="J65" s="21"/>
      <c r="K65" s="84"/>
      <c r="M65" s="13"/>
    </row>
    <row r="66" spans="1:13" s="9" customFormat="1" ht="15.6" customHeight="1" x14ac:dyDescent="0.2">
      <c r="B66" s="90"/>
      <c r="D66" s="10"/>
      <c r="E66" s="2"/>
      <c r="F66" s="91"/>
      <c r="G66" s="18"/>
      <c r="H66" s="18"/>
      <c r="I66" s="91"/>
      <c r="J66" s="21"/>
      <c r="K66" s="84"/>
      <c r="M66" s="13"/>
    </row>
    <row r="67" spans="1:13" s="9" customFormat="1" ht="15.6" customHeight="1" x14ac:dyDescent="0.2">
      <c r="B67" s="90"/>
      <c r="D67" s="10"/>
      <c r="E67" s="2"/>
      <c r="F67" s="91"/>
      <c r="G67" s="18"/>
      <c r="H67" s="18"/>
      <c r="I67" s="91"/>
      <c r="J67" s="21"/>
      <c r="K67" s="84"/>
      <c r="M67" s="13"/>
    </row>
    <row r="68" spans="1:13" s="9" customFormat="1" ht="15.6" customHeight="1" x14ac:dyDescent="0.2">
      <c r="B68" s="90"/>
      <c r="D68" s="10"/>
      <c r="E68" s="2"/>
      <c r="F68" s="91"/>
      <c r="G68" s="18"/>
      <c r="H68" s="18"/>
      <c r="I68" s="91"/>
      <c r="J68" s="21"/>
      <c r="K68" s="84"/>
      <c r="M68" s="13"/>
    </row>
    <row r="69" spans="1:13" s="9" customFormat="1" ht="15.6" customHeight="1" x14ac:dyDescent="0.2">
      <c r="B69" s="90"/>
      <c r="D69" s="10"/>
      <c r="E69" s="2"/>
      <c r="F69" s="111"/>
      <c r="G69" s="18"/>
      <c r="H69" s="25"/>
      <c r="I69" s="111"/>
      <c r="J69" s="21"/>
      <c r="K69" s="84" t="s">
        <v>33</v>
      </c>
      <c r="M69" s="13"/>
    </row>
    <row r="70" spans="1:13" s="9" customFormat="1" ht="15.6" customHeight="1" thickBot="1" x14ac:dyDescent="0.25">
      <c r="B70" s="72"/>
      <c r="C70" s="73"/>
      <c r="D70" s="74"/>
      <c r="E70" s="73"/>
      <c r="F70" s="110">
        <f>SUM(F55:F69)</f>
        <v>0</v>
      </c>
      <c r="G70" s="80"/>
      <c r="H70" s="80"/>
      <c r="I70" s="110">
        <f>SUM(I55:I69)</f>
        <v>0</v>
      </c>
      <c r="J70" s="80"/>
      <c r="K70" s="103">
        <f>I70+F70</f>
        <v>0</v>
      </c>
      <c r="M70" s="13"/>
    </row>
    <row r="71" spans="1:13" s="9" customFormat="1" ht="13.5" thickBot="1" x14ac:dyDescent="0.25">
      <c r="D71" s="10"/>
      <c r="F71" s="10"/>
      <c r="G71" s="10"/>
      <c r="H71" s="10"/>
      <c r="I71" s="10"/>
      <c r="J71" s="10"/>
      <c r="K71" s="7"/>
      <c r="M71" s="13"/>
    </row>
    <row r="72" spans="1:13" s="26" customFormat="1" ht="21.75" customHeight="1" thickBot="1" x14ac:dyDescent="0.3">
      <c r="A72" s="9" t="s">
        <v>14</v>
      </c>
      <c r="B72" s="85" t="s">
        <v>36</v>
      </c>
      <c r="C72" s="86"/>
      <c r="D72" s="87"/>
      <c r="E72" s="88"/>
      <c r="F72" s="104">
        <f>+F22+F34+F47+F70</f>
        <v>0</v>
      </c>
      <c r="G72" s="89"/>
      <c r="H72" s="89"/>
      <c r="I72" s="104">
        <f>+I22+I34+I47+I70</f>
        <v>0</v>
      </c>
      <c r="J72" s="89"/>
      <c r="K72" s="105">
        <f>F72+I72</f>
        <v>0</v>
      </c>
      <c r="M72" s="27"/>
    </row>
    <row r="73" spans="1:13" s="9" customFormat="1" ht="15.6" customHeight="1" thickBot="1" x14ac:dyDescent="0.3">
      <c r="A73" s="28"/>
      <c r="B73" s="28"/>
      <c r="C73" s="28"/>
      <c r="D73" s="29"/>
      <c r="F73" s="21"/>
      <c r="G73" s="21"/>
      <c r="H73" s="21"/>
      <c r="I73" s="21"/>
      <c r="J73" s="21"/>
      <c r="K73" s="30"/>
      <c r="L73" s="31"/>
      <c r="M73" s="13"/>
    </row>
    <row r="74" spans="1:13" s="2" customFormat="1" ht="21" customHeight="1" x14ac:dyDescent="0.25">
      <c r="A74" s="28"/>
      <c r="B74" s="32" t="s">
        <v>71</v>
      </c>
      <c r="C74" s="33"/>
      <c r="D74" s="34"/>
      <c r="E74" s="35"/>
      <c r="F74" s="36"/>
      <c r="G74" s="36"/>
      <c r="H74" s="37"/>
      <c r="I74" s="36"/>
      <c r="J74" s="37"/>
      <c r="K74" s="106"/>
      <c r="M74" s="8"/>
    </row>
    <row r="75" spans="1:13" s="2" customFormat="1" ht="15.6" customHeight="1" x14ac:dyDescent="0.2">
      <c r="B75" s="20"/>
      <c r="C75" s="38"/>
      <c r="D75" s="39"/>
      <c r="F75" s="6"/>
      <c r="G75" s="6"/>
      <c r="I75" s="6"/>
      <c r="J75" s="40"/>
      <c r="K75" s="15"/>
      <c r="M75" s="8"/>
    </row>
    <row r="76" spans="1:13" ht="15.6" customHeight="1" x14ac:dyDescent="0.25">
      <c r="A76" s="41"/>
      <c r="B76" s="42" t="s">
        <v>57</v>
      </c>
      <c r="C76" s="41"/>
      <c r="D76" s="43"/>
      <c r="K76" s="46"/>
    </row>
    <row r="77" spans="1:13" ht="15.6" customHeight="1" x14ac:dyDescent="0.25">
      <c r="B77" s="48" t="s">
        <v>58</v>
      </c>
      <c r="C77" s="49"/>
      <c r="D77" s="43"/>
      <c r="J77" s="50"/>
      <c r="K77" s="51"/>
    </row>
    <row r="78" spans="1:13" ht="15.6" customHeight="1" x14ac:dyDescent="0.25">
      <c r="A78" s="41"/>
      <c r="B78" s="52"/>
      <c r="C78" s="41"/>
      <c r="D78" s="43"/>
      <c r="J78" s="50"/>
      <c r="K78" s="51"/>
    </row>
    <row r="79" spans="1:13" ht="15.6" customHeight="1" x14ac:dyDescent="0.2">
      <c r="B79" s="48"/>
      <c r="H79" s="53"/>
      <c r="K79" s="46"/>
    </row>
    <row r="80" spans="1:13" s="2" customFormat="1" ht="15.6" customHeight="1" thickBot="1" x14ac:dyDescent="0.25">
      <c r="A80" s="9"/>
      <c r="B80" s="54"/>
      <c r="C80" s="55"/>
      <c r="D80" s="56"/>
      <c r="E80" s="57"/>
      <c r="F80" s="58"/>
      <c r="G80" s="58"/>
      <c r="H80" s="57"/>
      <c r="I80" s="58"/>
      <c r="J80" s="58"/>
      <c r="K80" s="59"/>
      <c r="M80" s="8"/>
    </row>
    <row r="81" spans="6:11" ht="15.6" customHeight="1" x14ac:dyDescent="0.2">
      <c r="F81" s="60"/>
      <c r="G81" s="60"/>
      <c r="I81" s="60"/>
    </row>
    <row r="82" spans="6:11" ht="15.6" customHeight="1" x14ac:dyDescent="0.2">
      <c r="J82" s="50"/>
    </row>
    <row r="84" spans="6:11" ht="15.6" customHeight="1" x14ac:dyDescent="0.2">
      <c r="K84" s="62"/>
    </row>
  </sheetData>
  <sheetProtection sheet="1" selectLockedCells="1"/>
  <phoneticPr fontId="0" type="noConversion"/>
  <dataValidations count="1">
    <dataValidation type="list" showInputMessage="1" showErrorMessage="1" sqref="C21" xr:uid="{B99CF5F9-01D4-4F40-BD70-46DB71443F68}">
      <formula1>"integrale kostensystematiek,loonkosten plus vaste-opslag-systematiek,vaste-uurtarief-systematiek"</formula1>
    </dataValidation>
  </dataValidations>
  <printOptions horizontalCentered="1"/>
  <pageMargins left="0.19685039370078741" right="0.19685039370078741" top="0.6692913385826772" bottom="0.39370078740157483" header="0" footer="0"/>
  <pageSetup paperSize="9" scale="53" orientation="landscape" horizontalDpi="4294967292" verticalDpi="300"/>
  <headerFooter alignWithMargins="0">
    <oddHeader>&amp;C&amp;A</oddHeader>
  </headerFooter>
  <rowBreaks count="1" manualBreakCount="1">
    <brk id="48"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Blad11"/>
  <dimension ref="A1:M84"/>
  <sheetViews>
    <sheetView zoomScale="85" zoomScaleNormal="70" workbookViewId="0">
      <selection activeCell="C1" sqref="C1"/>
    </sheetView>
  </sheetViews>
  <sheetFormatPr defaultColWidth="10.875" defaultRowHeight="15.6" customHeight="1" x14ac:dyDescent="0.2"/>
  <cols>
    <col min="1" max="1" width="3.75" style="44" customWidth="1"/>
    <col min="2" max="2" width="23.5" style="44" customWidth="1"/>
    <col min="3" max="3" width="25.125" style="44" customWidth="1"/>
    <col min="4" max="4" width="20.875" style="45" customWidth="1"/>
    <col min="5" max="5" width="14.75" style="44" customWidth="1"/>
    <col min="6" max="6" width="16.375" style="45" bestFit="1" customWidth="1"/>
    <col min="7" max="7" width="3.25" style="45" customWidth="1"/>
    <col min="8" max="8" width="17.625" style="44" customWidth="1"/>
    <col min="9" max="9" width="16.375" style="45" bestFit="1" customWidth="1"/>
    <col min="10" max="10" width="4.5" style="45" customWidth="1"/>
    <col min="11" max="11" width="34.625" style="61" customWidth="1"/>
    <col min="12" max="12" width="4.375" style="44" bestFit="1" customWidth="1"/>
    <col min="13" max="13" width="7.375" style="47" customWidth="1"/>
    <col min="14" max="16384" width="10.875" style="44"/>
  </cols>
  <sheetData>
    <row r="1" spans="1:13" s="2" customFormat="1" ht="15.6" customHeight="1" thickBot="1" x14ac:dyDescent="0.3">
      <c r="B1" s="100" t="s">
        <v>41</v>
      </c>
      <c r="C1" s="101"/>
      <c r="D1" s="4" t="s">
        <v>59</v>
      </c>
      <c r="E1" s="5" t="str">
        <f>Code</f>
        <v>II201023</v>
      </c>
      <c r="F1" s="6"/>
      <c r="G1" s="6"/>
      <c r="I1" s="6"/>
      <c r="J1" s="6"/>
      <c r="K1" s="7"/>
      <c r="M1" s="8"/>
    </row>
    <row r="2" spans="1:13" s="9" customFormat="1" ht="15.6" customHeight="1" thickBot="1" x14ac:dyDescent="0.3">
      <c r="B2" s="100" t="s">
        <v>39</v>
      </c>
      <c r="C2" s="102">
        <f>Projecttitel</f>
        <v>0</v>
      </c>
      <c r="D2" s="10"/>
      <c r="E2" s="11"/>
      <c r="F2" s="12"/>
      <c r="G2" s="12"/>
      <c r="I2" s="12"/>
      <c r="J2" s="12"/>
      <c r="K2" s="7"/>
      <c r="M2" s="13"/>
    </row>
    <row r="3" spans="1:13" s="9" customFormat="1" ht="15.6" customHeight="1" x14ac:dyDescent="0.25">
      <c r="B3" s="14"/>
      <c r="C3" s="12"/>
      <c r="D3" s="10"/>
      <c r="E3" s="11"/>
      <c r="F3" s="12"/>
      <c r="G3" s="12"/>
      <c r="I3" s="12"/>
      <c r="J3" s="12"/>
      <c r="K3" s="7"/>
      <c r="M3" s="13"/>
    </row>
    <row r="4" spans="1:13" s="2" customFormat="1" ht="15.6" customHeight="1" thickBot="1" x14ac:dyDescent="0.25">
      <c r="D4" s="6"/>
      <c r="F4" s="6"/>
      <c r="G4" s="6"/>
      <c r="I4" s="6"/>
      <c r="J4" s="6"/>
      <c r="K4" s="7"/>
      <c r="M4" s="8"/>
    </row>
    <row r="5" spans="1:13" s="2" customFormat="1" ht="23.25" customHeight="1" x14ac:dyDescent="0.2">
      <c r="A5" s="9" t="s">
        <v>4</v>
      </c>
      <c r="B5" s="65" t="s">
        <v>0</v>
      </c>
      <c r="C5" s="66"/>
      <c r="D5" s="67"/>
      <c r="E5" s="68" t="s">
        <v>27</v>
      </c>
      <c r="F5" s="67"/>
      <c r="G5" s="67"/>
      <c r="H5" s="66" t="s">
        <v>28</v>
      </c>
      <c r="I5" s="67"/>
      <c r="J5" s="67"/>
      <c r="K5" s="69"/>
      <c r="M5" s="8"/>
    </row>
    <row r="6" spans="1:13" s="9" customFormat="1" ht="21" customHeight="1" x14ac:dyDescent="0.2">
      <c r="B6" s="70" t="s">
        <v>1</v>
      </c>
      <c r="C6" s="9" t="s">
        <v>2</v>
      </c>
      <c r="D6" s="10" t="s">
        <v>3</v>
      </c>
      <c r="E6" s="9" t="s">
        <v>15</v>
      </c>
      <c r="F6" s="10" t="s">
        <v>16</v>
      </c>
      <c r="G6" s="10"/>
      <c r="H6" s="9" t="s">
        <v>15</v>
      </c>
      <c r="I6" s="10" t="s">
        <v>16</v>
      </c>
      <c r="J6" s="10"/>
      <c r="K6" s="15"/>
      <c r="M6" s="13"/>
    </row>
    <row r="7" spans="1:13" s="2" customFormat="1" ht="15.6" customHeight="1" x14ac:dyDescent="0.2">
      <c r="B7" s="90"/>
      <c r="C7" s="91"/>
      <c r="D7" s="91"/>
      <c r="E7" s="91"/>
      <c r="F7" s="92">
        <f t="shared" ref="F7:F15" si="0">$D7*E7</f>
        <v>0</v>
      </c>
      <c r="G7" s="16"/>
      <c r="H7" s="91"/>
      <c r="I7" s="92">
        <f t="shared" ref="I7:I15" si="1">$D7*H7</f>
        <v>0</v>
      </c>
      <c r="J7" s="6"/>
      <c r="K7" s="15"/>
      <c r="M7" s="8"/>
    </row>
    <row r="8" spans="1:13" s="2" customFormat="1" ht="15.6" customHeight="1" x14ac:dyDescent="0.2">
      <c r="B8" s="90"/>
      <c r="C8" s="91"/>
      <c r="D8" s="91"/>
      <c r="E8" s="91"/>
      <c r="F8" s="92">
        <f t="shared" si="0"/>
        <v>0</v>
      </c>
      <c r="G8" s="16"/>
      <c r="H8" s="91"/>
      <c r="I8" s="92">
        <f t="shared" si="1"/>
        <v>0</v>
      </c>
      <c r="J8" s="6"/>
      <c r="K8" s="15"/>
      <c r="M8" s="8"/>
    </row>
    <row r="9" spans="1:13" s="2" customFormat="1" ht="15.6" customHeight="1" x14ac:dyDescent="0.2">
      <c r="B9" s="90"/>
      <c r="C9" s="91"/>
      <c r="D9" s="91"/>
      <c r="E9" s="91"/>
      <c r="F9" s="92">
        <f t="shared" si="0"/>
        <v>0</v>
      </c>
      <c r="G9" s="16"/>
      <c r="H9" s="91"/>
      <c r="I9" s="92">
        <f t="shared" si="1"/>
        <v>0</v>
      </c>
      <c r="J9" s="6"/>
      <c r="K9" s="15"/>
      <c r="M9" s="8"/>
    </row>
    <row r="10" spans="1:13" s="2" customFormat="1" ht="15.6" customHeight="1" x14ac:dyDescent="0.2">
      <c r="B10" s="90"/>
      <c r="C10" s="91"/>
      <c r="D10" s="91"/>
      <c r="E10" s="91"/>
      <c r="F10" s="92">
        <f t="shared" si="0"/>
        <v>0</v>
      </c>
      <c r="G10" s="16"/>
      <c r="H10" s="91"/>
      <c r="I10" s="92">
        <f t="shared" si="1"/>
        <v>0</v>
      </c>
      <c r="J10" s="6"/>
      <c r="K10" s="15"/>
      <c r="M10" s="8"/>
    </row>
    <row r="11" spans="1:13" s="2" customFormat="1" ht="15.6" customHeight="1" x14ac:dyDescent="0.2">
      <c r="B11" s="90"/>
      <c r="C11" s="91"/>
      <c r="D11" s="91"/>
      <c r="E11" s="91"/>
      <c r="F11" s="92">
        <f t="shared" si="0"/>
        <v>0</v>
      </c>
      <c r="G11" s="16"/>
      <c r="H11" s="91"/>
      <c r="I11" s="92">
        <f t="shared" si="1"/>
        <v>0</v>
      </c>
      <c r="J11" s="6"/>
      <c r="K11" s="15"/>
      <c r="M11" s="8"/>
    </row>
    <row r="12" spans="1:13" s="2" customFormat="1" ht="15.6" customHeight="1" x14ac:dyDescent="0.2">
      <c r="B12" s="90"/>
      <c r="C12" s="91"/>
      <c r="D12" s="91"/>
      <c r="E12" s="91"/>
      <c r="F12" s="92">
        <f t="shared" si="0"/>
        <v>0</v>
      </c>
      <c r="G12" s="16"/>
      <c r="H12" s="91"/>
      <c r="I12" s="92">
        <f t="shared" si="1"/>
        <v>0</v>
      </c>
      <c r="J12" s="6"/>
      <c r="K12" s="15"/>
      <c r="M12" s="8"/>
    </row>
    <row r="13" spans="1:13" s="2" customFormat="1" ht="15.6" customHeight="1" x14ac:dyDescent="0.2">
      <c r="B13" s="90"/>
      <c r="C13" s="91"/>
      <c r="D13" s="91"/>
      <c r="E13" s="91"/>
      <c r="F13" s="92">
        <f t="shared" si="0"/>
        <v>0</v>
      </c>
      <c r="G13" s="16"/>
      <c r="H13" s="91"/>
      <c r="I13" s="92">
        <f t="shared" si="1"/>
        <v>0</v>
      </c>
      <c r="J13" s="6"/>
      <c r="K13" s="15"/>
      <c r="M13" s="8"/>
    </row>
    <row r="14" spans="1:13" s="2" customFormat="1" ht="15.6" customHeight="1" x14ac:dyDescent="0.2">
      <c r="B14" s="90"/>
      <c r="C14" s="91"/>
      <c r="D14" s="91"/>
      <c r="E14" s="91"/>
      <c r="F14" s="92">
        <f t="shared" si="0"/>
        <v>0</v>
      </c>
      <c r="G14" s="16"/>
      <c r="H14" s="91"/>
      <c r="I14" s="92">
        <f t="shared" si="1"/>
        <v>0</v>
      </c>
      <c r="J14" s="6"/>
      <c r="K14" s="15"/>
      <c r="M14" s="8"/>
    </row>
    <row r="15" spans="1:13" s="2" customFormat="1" ht="15.6" customHeight="1" x14ac:dyDescent="0.2">
      <c r="B15" s="90"/>
      <c r="C15" s="91"/>
      <c r="D15" s="91"/>
      <c r="E15" s="91"/>
      <c r="F15" s="92">
        <f t="shared" si="0"/>
        <v>0</v>
      </c>
      <c r="G15" s="16"/>
      <c r="H15" s="91"/>
      <c r="I15" s="92">
        <f t="shared" si="1"/>
        <v>0</v>
      </c>
      <c r="J15" s="6"/>
      <c r="K15" s="15"/>
      <c r="M15" s="8"/>
    </row>
    <row r="16" spans="1:13" s="9" customFormat="1" ht="15.6" customHeight="1" x14ac:dyDescent="0.2">
      <c r="B16" s="70" t="s">
        <v>60</v>
      </c>
      <c r="D16" s="17"/>
      <c r="E16" s="11"/>
      <c r="F16" s="18"/>
      <c r="G16" s="17"/>
      <c r="I16" s="18"/>
      <c r="J16" s="10"/>
      <c r="K16" s="15"/>
      <c r="M16" s="13"/>
    </row>
    <row r="17" spans="1:13" s="9" customFormat="1" ht="15.6" customHeight="1" x14ac:dyDescent="0.2">
      <c r="B17" s="95"/>
      <c r="C17" s="96"/>
      <c r="D17" s="19">
        <v>60</v>
      </c>
      <c r="E17" s="91"/>
      <c r="F17" s="92">
        <f>$D17*E17</f>
        <v>0</v>
      </c>
      <c r="G17" s="16"/>
      <c r="H17" s="91"/>
      <c r="I17" s="92">
        <f>$D17*H17</f>
        <v>0</v>
      </c>
      <c r="J17" s="10"/>
      <c r="K17" s="15"/>
      <c r="M17" s="13"/>
    </row>
    <row r="18" spans="1:13" s="9" customFormat="1" ht="15.6" customHeight="1" x14ac:dyDescent="0.2">
      <c r="B18" s="95"/>
      <c r="C18" s="96"/>
      <c r="D18" s="19">
        <v>60</v>
      </c>
      <c r="E18" s="91"/>
      <c r="F18" s="107">
        <f>$D18*E18</f>
        <v>0</v>
      </c>
      <c r="G18" s="16"/>
      <c r="H18" s="91"/>
      <c r="I18" s="107">
        <f>$D18*H18</f>
        <v>0</v>
      </c>
      <c r="J18" s="10"/>
      <c r="K18" s="15"/>
      <c r="M18" s="13"/>
    </row>
    <row r="19" spans="1:13" s="2" customFormat="1" ht="15.6" customHeight="1" x14ac:dyDescent="0.2">
      <c r="B19" s="20"/>
      <c r="D19" s="6"/>
      <c r="F19" s="108">
        <f>SUM(F7:F18)</f>
        <v>0</v>
      </c>
      <c r="G19" s="17"/>
      <c r="H19" s="17"/>
      <c r="I19" s="108">
        <f>SUM(I7:I18)</f>
        <v>0</v>
      </c>
      <c r="J19" s="6"/>
      <c r="K19" s="15"/>
      <c r="M19" s="8"/>
    </row>
    <row r="20" spans="1:13" s="2" customFormat="1" ht="15.6" customHeight="1" x14ac:dyDescent="0.2">
      <c r="B20" s="20"/>
      <c r="D20" s="6"/>
      <c r="F20" s="21"/>
      <c r="G20" s="17"/>
      <c r="H20" s="17"/>
      <c r="I20" s="21"/>
      <c r="J20" s="6"/>
      <c r="K20" s="15"/>
      <c r="M20" s="8"/>
    </row>
    <row r="21" spans="1:13" s="2" customFormat="1" ht="51" x14ac:dyDescent="0.2">
      <c r="B21" s="98" t="s">
        <v>65</v>
      </c>
      <c r="C21" s="97" t="s">
        <v>66</v>
      </c>
      <c r="D21" s="99" t="s">
        <v>67</v>
      </c>
      <c r="F21" s="109">
        <f>IF(kostenmethode_6="loonkosten plus vaste-opslag-systematiek",SUM(F7:F15)*0.5,)</f>
        <v>0</v>
      </c>
      <c r="G21" s="21"/>
      <c r="H21" s="21"/>
      <c r="I21" s="109">
        <f>IF(kostenmethode_6="loonkosten plus vaste-opslag-systematiek",SUM(I7:I15)*0.5,)</f>
        <v>0</v>
      </c>
      <c r="J21" s="6"/>
      <c r="K21" s="71" t="s">
        <v>34</v>
      </c>
      <c r="M21" s="8"/>
    </row>
    <row r="22" spans="1:13" s="9" customFormat="1" ht="15.6" customHeight="1" thickBot="1" x14ac:dyDescent="0.25">
      <c r="B22" s="72"/>
      <c r="C22" s="73"/>
      <c r="D22" s="74"/>
      <c r="E22" s="73"/>
      <c r="F22" s="110">
        <f>F21+F19</f>
        <v>0</v>
      </c>
      <c r="G22" s="74"/>
      <c r="H22" s="73"/>
      <c r="I22" s="110">
        <f>I21+I19</f>
        <v>0</v>
      </c>
      <c r="J22" s="74"/>
      <c r="K22" s="94">
        <f>+F22+I22</f>
        <v>0</v>
      </c>
    </row>
    <row r="23" spans="1:13" s="9" customFormat="1" ht="15.6" customHeight="1" thickBot="1" x14ac:dyDescent="0.25">
      <c r="D23" s="10"/>
      <c r="F23" s="10"/>
      <c r="G23" s="10"/>
      <c r="I23" s="10"/>
      <c r="J23" s="10"/>
      <c r="K23" s="7"/>
      <c r="M23" s="13"/>
    </row>
    <row r="24" spans="1:13" s="2" customFormat="1" ht="23.25" customHeight="1" x14ac:dyDescent="0.2">
      <c r="A24" s="9" t="s">
        <v>5</v>
      </c>
      <c r="B24" s="65" t="s">
        <v>8</v>
      </c>
      <c r="C24" s="66"/>
      <c r="D24" s="75"/>
      <c r="E24" s="68" t="s">
        <v>27</v>
      </c>
      <c r="F24" s="67"/>
      <c r="G24" s="67"/>
      <c r="H24" s="66" t="s">
        <v>28</v>
      </c>
      <c r="I24" s="67"/>
      <c r="J24" s="67"/>
      <c r="K24" s="69"/>
      <c r="M24" s="8"/>
    </row>
    <row r="25" spans="1:13" s="9" customFormat="1" ht="21.75" customHeight="1" x14ac:dyDescent="0.2">
      <c r="B25" s="70" t="s">
        <v>10</v>
      </c>
      <c r="D25" s="10" t="s">
        <v>11</v>
      </c>
      <c r="E25" s="9" t="s">
        <v>17</v>
      </c>
      <c r="F25" s="10" t="s">
        <v>22</v>
      </c>
      <c r="G25" s="10"/>
      <c r="H25" s="9" t="s">
        <v>17</v>
      </c>
      <c r="I25" s="10" t="s">
        <v>22</v>
      </c>
      <c r="J25" s="10"/>
      <c r="K25" s="15"/>
      <c r="M25" s="13"/>
    </row>
    <row r="26" spans="1:13" s="2" customFormat="1" ht="15.6" customHeight="1" x14ac:dyDescent="0.2">
      <c r="A26" s="9"/>
      <c r="B26" s="90"/>
      <c r="C26" s="9"/>
      <c r="D26" s="91"/>
      <c r="E26" s="91"/>
      <c r="F26" s="92">
        <f t="shared" ref="F26:F33" si="2">D26*E26</f>
        <v>0</v>
      </c>
      <c r="G26" s="18"/>
      <c r="H26" s="91"/>
      <c r="I26" s="92">
        <f t="shared" ref="I26:I33" si="3">D26*H26</f>
        <v>0</v>
      </c>
      <c r="J26" s="22"/>
      <c r="K26" s="76"/>
      <c r="M26" s="8"/>
    </row>
    <row r="27" spans="1:13" s="2" customFormat="1" ht="15.6" customHeight="1" x14ac:dyDescent="0.2">
      <c r="A27" s="9"/>
      <c r="B27" s="90"/>
      <c r="C27" s="9"/>
      <c r="D27" s="91"/>
      <c r="E27" s="91"/>
      <c r="F27" s="92">
        <f t="shared" si="2"/>
        <v>0</v>
      </c>
      <c r="G27" s="18"/>
      <c r="H27" s="91"/>
      <c r="I27" s="92">
        <f t="shared" si="3"/>
        <v>0</v>
      </c>
      <c r="J27" s="22"/>
      <c r="K27" s="76"/>
      <c r="M27" s="8"/>
    </row>
    <row r="28" spans="1:13" s="2" customFormat="1" ht="15.6" customHeight="1" x14ac:dyDescent="0.2">
      <c r="A28" s="9"/>
      <c r="B28" s="90"/>
      <c r="C28" s="9"/>
      <c r="D28" s="91"/>
      <c r="E28" s="91"/>
      <c r="F28" s="92">
        <f t="shared" si="2"/>
        <v>0</v>
      </c>
      <c r="G28" s="18"/>
      <c r="H28" s="91"/>
      <c r="I28" s="92">
        <f t="shared" si="3"/>
        <v>0</v>
      </c>
      <c r="J28" s="22"/>
      <c r="K28" s="76"/>
      <c r="M28" s="8"/>
    </row>
    <row r="29" spans="1:13" s="2" customFormat="1" ht="15.6" customHeight="1" x14ac:dyDescent="0.2">
      <c r="A29" s="9"/>
      <c r="B29" s="90"/>
      <c r="C29" s="9"/>
      <c r="D29" s="91"/>
      <c r="E29" s="91"/>
      <c r="F29" s="92">
        <f t="shared" si="2"/>
        <v>0</v>
      </c>
      <c r="G29" s="18"/>
      <c r="H29" s="91"/>
      <c r="I29" s="92">
        <f t="shared" si="3"/>
        <v>0</v>
      </c>
      <c r="J29" s="22"/>
      <c r="K29" s="76"/>
      <c r="M29" s="8"/>
    </row>
    <row r="30" spans="1:13" s="2" customFormat="1" ht="15.6" customHeight="1" x14ac:dyDescent="0.2">
      <c r="A30" s="9"/>
      <c r="B30" s="90"/>
      <c r="C30" s="9"/>
      <c r="D30" s="91"/>
      <c r="E30" s="91"/>
      <c r="F30" s="92">
        <f t="shared" si="2"/>
        <v>0</v>
      </c>
      <c r="G30" s="18"/>
      <c r="H30" s="91"/>
      <c r="I30" s="92">
        <f t="shared" si="3"/>
        <v>0</v>
      </c>
      <c r="J30" s="22"/>
      <c r="K30" s="76"/>
      <c r="M30" s="8"/>
    </row>
    <row r="31" spans="1:13" s="2" customFormat="1" ht="15.6" customHeight="1" x14ac:dyDescent="0.2">
      <c r="A31" s="9"/>
      <c r="B31" s="90"/>
      <c r="C31" s="9"/>
      <c r="D31" s="91"/>
      <c r="E31" s="91"/>
      <c r="F31" s="92">
        <f t="shared" si="2"/>
        <v>0</v>
      </c>
      <c r="G31" s="18"/>
      <c r="H31" s="91"/>
      <c r="I31" s="92">
        <f t="shared" si="3"/>
        <v>0</v>
      </c>
      <c r="J31" s="22"/>
      <c r="K31" s="76"/>
      <c r="M31" s="8"/>
    </row>
    <row r="32" spans="1:13" s="2" customFormat="1" ht="15.6" customHeight="1" x14ac:dyDescent="0.2">
      <c r="B32" s="90"/>
      <c r="D32" s="91"/>
      <c r="E32" s="91"/>
      <c r="F32" s="92">
        <f t="shared" si="2"/>
        <v>0</v>
      </c>
      <c r="G32" s="18"/>
      <c r="H32" s="91"/>
      <c r="I32" s="92">
        <f t="shared" si="3"/>
        <v>0</v>
      </c>
      <c r="J32" s="22"/>
      <c r="K32" s="76"/>
      <c r="M32" s="8"/>
    </row>
    <row r="33" spans="1:13" s="2" customFormat="1" ht="15.6" customHeight="1" x14ac:dyDescent="0.2">
      <c r="B33" s="90"/>
      <c r="D33" s="91"/>
      <c r="E33" s="91"/>
      <c r="F33" s="107">
        <f t="shared" si="2"/>
        <v>0</v>
      </c>
      <c r="G33" s="18"/>
      <c r="H33" s="91"/>
      <c r="I33" s="107">
        <f t="shared" si="3"/>
        <v>0</v>
      </c>
      <c r="J33" s="22"/>
      <c r="K33" s="76" t="s">
        <v>31</v>
      </c>
      <c r="M33" s="8"/>
    </row>
    <row r="34" spans="1:13" s="9" customFormat="1" ht="15.6" customHeight="1" thickBot="1" x14ac:dyDescent="0.25">
      <c r="B34" s="77"/>
      <c r="C34" s="78"/>
      <c r="D34" s="79"/>
      <c r="E34" s="80"/>
      <c r="F34" s="110">
        <f>SUM(F26:F33)</f>
        <v>0</v>
      </c>
      <c r="G34" s="80"/>
      <c r="H34" s="81"/>
      <c r="I34" s="110">
        <f>SUM(I26:I33)</f>
        <v>0</v>
      </c>
      <c r="J34" s="79"/>
      <c r="K34" s="94">
        <f>I34+F34</f>
        <v>0</v>
      </c>
      <c r="M34" s="13"/>
    </row>
    <row r="35" spans="1:13" s="2" customFormat="1" ht="15.6" customHeight="1" thickBot="1" x14ac:dyDescent="0.25">
      <c r="A35" s="9"/>
      <c r="D35" s="6"/>
      <c r="F35" s="6"/>
      <c r="G35" s="6"/>
      <c r="I35" s="6"/>
      <c r="J35" s="6"/>
      <c r="K35" s="7"/>
      <c r="M35" s="8"/>
    </row>
    <row r="36" spans="1:13" s="2" customFormat="1" ht="21" customHeight="1" x14ac:dyDescent="0.2">
      <c r="A36" s="9" t="s">
        <v>9</v>
      </c>
      <c r="B36" s="82" t="s">
        <v>23</v>
      </c>
      <c r="C36" s="83"/>
      <c r="D36" s="67"/>
      <c r="E36" s="68" t="s">
        <v>27</v>
      </c>
      <c r="F36" s="67"/>
      <c r="G36" s="67"/>
      <c r="H36" s="66" t="s">
        <v>28</v>
      </c>
      <c r="I36" s="67"/>
      <c r="J36" s="67"/>
      <c r="K36" s="69"/>
      <c r="M36" s="8"/>
    </row>
    <row r="37" spans="1:13" s="9" customFormat="1" ht="24.75" customHeight="1" x14ac:dyDescent="0.2">
      <c r="B37" s="70" t="s">
        <v>25</v>
      </c>
      <c r="D37" s="10"/>
      <c r="F37" s="10" t="s">
        <v>18</v>
      </c>
      <c r="G37" s="10"/>
      <c r="I37" s="10" t="s">
        <v>18</v>
      </c>
      <c r="J37" s="10"/>
      <c r="K37" s="15"/>
      <c r="M37" s="13"/>
    </row>
    <row r="38" spans="1:13" s="2" customFormat="1" ht="15.6" customHeight="1" x14ac:dyDescent="0.2">
      <c r="B38" s="90"/>
      <c r="D38" s="6"/>
      <c r="F38" s="91"/>
      <c r="G38" s="18"/>
      <c r="H38" s="18"/>
      <c r="I38" s="91"/>
      <c r="J38" s="18"/>
      <c r="K38" s="84"/>
      <c r="M38" s="8"/>
    </row>
    <row r="39" spans="1:13" s="2" customFormat="1" ht="15.6" customHeight="1" x14ac:dyDescent="0.2">
      <c r="B39" s="90"/>
      <c r="D39" s="6"/>
      <c r="F39" s="91"/>
      <c r="G39" s="18"/>
      <c r="H39" s="18"/>
      <c r="I39" s="91"/>
      <c r="J39" s="18"/>
      <c r="K39" s="84"/>
      <c r="M39" s="8"/>
    </row>
    <row r="40" spans="1:13" s="2" customFormat="1" ht="15.6" customHeight="1" x14ac:dyDescent="0.2">
      <c r="B40" s="90"/>
      <c r="D40" s="6"/>
      <c r="F40" s="91"/>
      <c r="G40" s="18"/>
      <c r="H40" s="18"/>
      <c r="I40" s="91"/>
      <c r="J40" s="18"/>
      <c r="K40" s="84"/>
      <c r="M40" s="8"/>
    </row>
    <row r="41" spans="1:13" s="2" customFormat="1" ht="15.6" customHeight="1" x14ac:dyDescent="0.2">
      <c r="B41" s="90"/>
      <c r="D41" s="6"/>
      <c r="F41" s="91"/>
      <c r="G41" s="18"/>
      <c r="H41" s="18"/>
      <c r="I41" s="91"/>
      <c r="J41" s="18"/>
      <c r="K41" s="84"/>
      <c r="M41" s="8"/>
    </row>
    <row r="42" spans="1:13" s="2" customFormat="1" ht="15.6" customHeight="1" x14ac:dyDescent="0.2">
      <c r="B42" s="90"/>
      <c r="D42" s="6"/>
      <c r="F42" s="91"/>
      <c r="G42" s="18"/>
      <c r="H42" s="18"/>
      <c r="I42" s="91"/>
      <c r="J42" s="18"/>
      <c r="K42" s="84"/>
      <c r="M42" s="8"/>
    </row>
    <row r="43" spans="1:13" s="2" customFormat="1" ht="15.6" customHeight="1" x14ac:dyDescent="0.2">
      <c r="B43" s="90"/>
      <c r="D43" s="6"/>
      <c r="F43" s="91"/>
      <c r="G43" s="18"/>
      <c r="H43" s="18"/>
      <c r="I43" s="91"/>
      <c r="J43" s="18"/>
      <c r="K43" s="84"/>
      <c r="M43" s="8"/>
    </row>
    <row r="44" spans="1:13" s="2" customFormat="1" ht="15.6" customHeight="1" x14ac:dyDescent="0.2">
      <c r="B44" s="90"/>
      <c r="D44" s="6"/>
      <c r="F44" s="91"/>
      <c r="G44" s="18"/>
      <c r="H44" s="18"/>
      <c r="I44" s="91"/>
      <c r="J44" s="18"/>
      <c r="K44" s="84"/>
      <c r="M44" s="8"/>
    </row>
    <row r="45" spans="1:13" s="2" customFormat="1" ht="15.6" customHeight="1" x14ac:dyDescent="0.2">
      <c r="B45" s="90"/>
      <c r="D45" s="6"/>
      <c r="F45" s="91"/>
      <c r="G45" s="18"/>
      <c r="H45" s="18"/>
      <c r="I45" s="91"/>
      <c r="J45" s="18"/>
      <c r="K45" s="84"/>
      <c r="M45" s="8"/>
    </row>
    <row r="46" spans="1:13" s="2" customFormat="1" ht="15.6" customHeight="1" x14ac:dyDescent="0.2">
      <c r="B46" s="90"/>
      <c r="D46" s="6"/>
      <c r="F46" s="111"/>
      <c r="G46" s="18"/>
      <c r="H46" s="23"/>
      <c r="I46" s="111"/>
      <c r="J46" s="18"/>
      <c r="K46" s="84" t="s">
        <v>32</v>
      </c>
      <c r="M46" s="8"/>
    </row>
    <row r="47" spans="1:13" s="9" customFormat="1" ht="15.6" customHeight="1" thickBot="1" x14ac:dyDescent="0.25">
      <c r="B47" s="72"/>
      <c r="C47" s="73"/>
      <c r="D47" s="74"/>
      <c r="E47" s="73"/>
      <c r="F47" s="110">
        <f>SUM(F38:F46)</f>
        <v>0</v>
      </c>
      <c r="G47" s="80"/>
      <c r="H47" s="80"/>
      <c r="I47" s="110">
        <f>SUM(I38:I46)</f>
        <v>0</v>
      </c>
      <c r="J47" s="80"/>
      <c r="K47" s="94">
        <f>I47+F47</f>
        <v>0</v>
      </c>
      <c r="M47" s="13"/>
    </row>
    <row r="48" spans="1:13" s="9" customFormat="1" ht="15.6" customHeight="1" thickBot="1" x14ac:dyDescent="0.25">
      <c r="D48" s="10"/>
      <c r="F48" s="10"/>
      <c r="G48" s="10"/>
      <c r="I48" s="10"/>
      <c r="J48" s="10"/>
      <c r="K48" s="7"/>
      <c r="M48" s="13"/>
    </row>
    <row r="49" spans="1:13" s="9" customFormat="1" ht="15.6" customHeight="1" thickBot="1" x14ac:dyDescent="0.3">
      <c r="B49" s="3" t="s">
        <v>41</v>
      </c>
      <c r="C49" s="24">
        <f>Deelnemer_6</f>
        <v>0</v>
      </c>
      <c r="D49" s="10"/>
      <c r="F49" s="10"/>
      <c r="G49" s="10"/>
      <c r="I49" s="10"/>
      <c r="J49" s="10"/>
      <c r="K49" s="7"/>
      <c r="M49" s="13"/>
    </row>
    <row r="50" spans="1:13" s="9" customFormat="1" ht="15.6" customHeight="1" thickBot="1" x14ac:dyDescent="0.3">
      <c r="B50" s="3" t="s">
        <v>39</v>
      </c>
      <c r="C50" s="24">
        <f>Projecttitel</f>
        <v>0</v>
      </c>
      <c r="D50" s="10"/>
      <c r="F50" s="10"/>
      <c r="G50" s="10"/>
      <c r="I50" s="10"/>
      <c r="J50" s="10"/>
      <c r="K50" s="7"/>
      <c r="M50" s="13"/>
    </row>
    <row r="51" spans="1:13" s="9" customFormat="1" ht="15.6" customHeight="1" x14ac:dyDescent="0.25">
      <c r="B51" s="14"/>
      <c r="D51" s="10"/>
      <c r="F51" s="10"/>
      <c r="G51" s="10"/>
      <c r="I51" s="10"/>
      <c r="J51" s="10"/>
      <c r="K51" s="7"/>
      <c r="M51" s="13"/>
    </row>
    <row r="52" spans="1:13" s="2" customFormat="1" ht="15.6" customHeight="1" thickBot="1" x14ac:dyDescent="0.25">
      <c r="D52" s="6"/>
      <c r="F52" s="6"/>
      <c r="G52" s="6"/>
      <c r="I52" s="6"/>
      <c r="J52" s="6"/>
      <c r="K52" s="7"/>
      <c r="M52" s="8"/>
    </row>
    <row r="53" spans="1:13" s="2" customFormat="1" ht="21" customHeight="1" x14ac:dyDescent="0.2">
      <c r="A53" s="9" t="s">
        <v>12</v>
      </c>
      <c r="B53" s="65" t="s">
        <v>13</v>
      </c>
      <c r="C53" s="66"/>
      <c r="D53" s="75"/>
      <c r="E53" s="68" t="s">
        <v>27</v>
      </c>
      <c r="F53" s="67"/>
      <c r="G53" s="67"/>
      <c r="H53" s="66" t="s">
        <v>28</v>
      </c>
      <c r="I53" s="67"/>
      <c r="J53" s="67"/>
      <c r="K53" s="69"/>
      <c r="M53" s="8"/>
    </row>
    <row r="54" spans="1:13" s="9" customFormat="1" ht="23.25" customHeight="1" x14ac:dyDescent="0.2">
      <c r="B54" s="70" t="s">
        <v>20</v>
      </c>
      <c r="D54" s="10"/>
      <c r="F54" s="10" t="s">
        <v>18</v>
      </c>
      <c r="G54" s="10"/>
      <c r="I54" s="10" t="s">
        <v>18</v>
      </c>
      <c r="J54" s="10"/>
      <c r="K54" s="15"/>
      <c r="M54" s="13"/>
    </row>
    <row r="55" spans="1:13" s="2" customFormat="1" ht="15.6" customHeight="1" x14ac:dyDescent="0.2">
      <c r="A55" s="9"/>
      <c r="B55" s="90"/>
      <c r="D55" s="10"/>
      <c r="F55" s="91"/>
      <c r="G55" s="18"/>
      <c r="H55" s="18"/>
      <c r="I55" s="91"/>
      <c r="J55" s="18"/>
      <c r="K55" s="84"/>
      <c r="M55" s="8"/>
    </row>
    <row r="56" spans="1:13" s="2" customFormat="1" ht="15.6" customHeight="1" x14ac:dyDescent="0.2">
      <c r="A56" s="9"/>
      <c r="B56" s="90"/>
      <c r="D56" s="10"/>
      <c r="F56" s="91"/>
      <c r="G56" s="18"/>
      <c r="H56" s="18"/>
      <c r="I56" s="91"/>
      <c r="J56" s="18"/>
      <c r="K56" s="84"/>
      <c r="M56" s="8"/>
    </row>
    <row r="57" spans="1:13" s="2" customFormat="1" ht="15.6" customHeight="1" x14ac:dyDescent="0.2">
      <c r="A57" s="9"/>
      <c r="B57" s="90"/>
      <c r="D57" s="10"/>
      <c r="F57" s="91"/>
      <c r="G57" s="18"/>
      <c r="H57" s="18"/>
      <c r="I57" s="91"/>
      <c r="J57" s="18"/>
      <c r="K57" s="84"/>
      <c r="M57" s="8"/>
    </row>
    <row r="58" spans="1:13" s="2" customFormat="1" ht="15.6" customHeight="1" x14ac:dyDescent="0.2">
      <c r="A58" s="9"/>
      <c r="B58" s="90"/>
      <c r="D58" s="10"/>
      <c r="F58" s="91"/>
      <c r="G58" s="18"/>
      <c r="H58" s="18"/>
      <c r="I58" s="91"/>
      <c r="J58" s="18"/>
      <c r="K58" s="84"/>
      <c r="M58" s="8"/>
    </row>
    <row r="59" spans="1:13" s="2" customFormat="1" ht="15.6" customHeight="1" x14ac:dyDescent="0.2">
      <c r="A59" s="9"/>
      <c r="B59" s="90"/>
      <c r="D59" s="10"/>
      <c r="F59" s="91"/>
      <c r="G59" s="18"/>
      <c r="H59" s="18"/>
      <c r="I59" s="91"/>
      <c r="J59" s="18"/>
      <c r="K59" s="84"/>
      <c r="M59" s="8"/>
    </row>
    <row r="60" spans="1:13" s="2" customFormat="1" ht="15.6" customHeight="1" x14ac:dyDescent="0.2">
      <c r="A60" s="9"/>
      <c r="B60" s="90"/>
      <c r="D60" s="10"/>
      <c r="F60" s="91"/>
      <c r="G60" s="18"/>
      <c r="H60" s="18"/>
      <c r="I60" s="91"/>
      <c r="J60" s="18"/>
      <c r="K60" s="84"/>
      <c r="M60" s="8"/>
    </row>
    <row r="61" spans="1:13" s="2" customFormat="1" ht="15.6" customHeight="1" x14ac:dyDescent="0.2">
      <c r="A61" s="9"/>
      <c r="B61" s="90"/>
      <c r="D61" s="10"/>
      <c r="F61" s="91"/>
      <c r="G61" s="18"/>
      <c r="H61" s="18"/>
      <c r="I61" s="91"/>
      <c r="J61" s="18"/>
      <c r="K61" s="84"/>
      <c r="M61" s="8"/>
    </row>
    <row r="62" spans="1:13" s="2" customFormat="1" ht="15.6" customHeight="1" x14ac:dyDescent="0.2">
      <c r="A62" s="9"/>
      <c r="B62" s="90"/>
      <c r="D62" s="10"/>
      <c r="F62" s="91"/>
      <c r="G62" s="18"/>
      <c r="H62" s="18"/>
      <c r="I62" s="91"/>
      <c r="J62" s="18"/>
      <c r="K62" s="84"/>
      <c r="M62" s="8"/>
    </row>
    <row r="63" spans="1:13" s="9" customFormat="1" ht="15.6" customHeight="1" x14ac:dyDescent="0.2">
      <c r="B63" s="90"/>
      <c r="D63" s="10"/>
      <c r="E63" s="2"/>
      <c r="F63" s="91"/>
      <c r="G63" s="18"/>
      <c r="H63" s="25"/>
      <c r="I63" s="91"/>
      <c r="J63" s="18"/>
      <c r="K63" s="84"/>
      <c r="M63" s="13"/>
    </row>
    <row r="64" spans="1:13" s="9" customFormat="1" ht="15.6" customHeight="1" x14ac:dyDescent="0.2">
      <c r="B64" s="90"/>
      <c r="D64" s="10"/>
      <c r="E64" s="2"/>
      <c r="F64" s="91"/>
      <c r="G64" s="18"/>
      <c r="H64" s="18"/>
      <c r="I64" s="91"/>
      <c r="J64" s="21"/>
      <c r="K64" s="84"/>
      <c r="M64" s="13"/>
    </row>
    <row r="65" spans="1:13" s="9" customFormat="1" ht="15.6" customHeight="1" x14ac:dyDescent="0.2">
      <c r="B65" s="90"/>
      <c r="D65" s="10"/>
      <c r="E65" s="2"/>
      <c r="F65" s="91"/>
      <c r="G65" s="18"/>
      <c r="H65" s="18"/>
      <c r="I65" s="91"/>
      <c r="J65" s="21"/>
      <c r="K65" s="84"/>
      <c r="M65" s="13"/>
    </row>
    <row r="66" spans="1:13" s="9" customFormat="1" ht="15.6" customHeight="1" x14ac:dyDescent="0.2">
      <c r="B66" s="90"/>
      <c r="D66" s="10"/>
      <c r="E66" s="2"/>
      <c r="F66" s="91"/>
      <c r="G66" s="18"/>
      <c r="H66" s="18"/>
      <c r="I66" s="91"/>
      <c r="J66" s="21"/>
      <c r="K66" s="84"/>
      <c r="M66" s="13"/>
    </row>
    <row r="67" spans="1:13" s="9" customFormat="1" ht="15.6" customHeight="1" x14ac:dyDescent="0.2">
      <c r="B67" s="90"/>
      <c r="D67" s="10"/>
      <c r="E67" s="2"/>
      <c r="F67" s="91"/>
      <c r="G67" s="18"/>
      <c r="H67" s="18"/>
      <c r="I67" s="91"/>
      <c r="J67" s="21"/>
      <c r="K67" s="84"/>
      <c r="M67" s="13"/>
    </row>
    <row r="68" spans="1:13" s="9" customFormat="1" ht="15.6" customHeight="1" x14ac:dyDescent="0.2">
      <c r="B68" s="90"/>
      <c r="D68" s="10"/>
      <c r="E68" s="2"/>
      <c r="F68" s="91"/>
      <c r="G68" s="18"/>
      <c r="H68" s="18"/>
      <c r="I68" s="91"/>
      <c r="J68" s="21"/>
      <c r="K68" s="84"/>
      <c r="M68" s="13"/>
    </row>
    <row r="69" spans="1:13" s="9" customFormat="1" ht="15.6" customHeight="1" x14ac:dyDescent="0.2">
      <c r="B69" s="90"/>
      <c r="D69" s="10"/>
      <c r="E69" s="2"/>
      <c r="F69" s="111"/>
      <c r="G69" s="18"/>
      <c r="H69" s="25"/>
      <c r="I69" s="111"/>
      <c r="J69" s="21"/>
      <c r="K69" s="84" t="s">
        <v>33</v>
      </c>
      <c r="M69" s="13"/>
    </row>
    <row r="70" spans="1:13" s="9" customFormat="1" ht="15.6" customHeight="1" thickBot="1" x14ac:dyDescent="0.25">
      <c r="B70" s="72"/>
      <c r="C70" s="73"/>
      <c r="D70" s="74"/>
      <c r="E70" s="73"/>
      <c r="F70" s="110">
        <f>SUM(F55:F69)</f>
        <v>0</v>
      </c>
      <c r="G70" s="80"/>
      <c r="H70" s="80"/>
      <c r="I70" s="110">
        <f>SUM(I55:I69)</f>
        <v>0</v>
      </c>
      <c r="J70" s="80"/>
      <c r="K70" s="103">
        <f>I70+F70</f>
        <v>0</v>
      </c>
      <c r="M70" s="13"/>
    </row>
    <row r="71" spans="1:13" s="9" customFormat="1" ht="13.5" thickBot="1" x14ac:dyDescent="0.25">
      <c r="D71" s="10"/>
      <c r="F71" s="10"/>
      <c r="G71" s="10"/>
      <c r="H71" s="10"/>
      <c r="I71" s="10"/>
      <c r="J71" s="10"/>
      <c r="K71" s="7"/>
      <c r="M71" s="13"/>
    </row>
    <row r="72" spans="1:13" s="26" customFormat="1" ht="21.75" customHeight="1" thickBot="1" x14ac:dyDescent="0.3">
      <c r="A72" s="9" t="s">
        <v>14</v>
      </c>
      <c r="B72" s="85" t="s">
        <v>36</v>
      </c>
      <c r="C72" s="86"/>
      <c r="D72" s="87"/>
      <c r="E72" s="88"/>
      <c r="F72" s="104">
        <f>+F22+F34+F47+F70</f>
        <v>0</v>
      </c>
      <c r="G72" s="89"/>
      <c r="H72" s="89"/>
      <c r="I72" s="104">
        <f>+I22+I34+I47+I70</f>
        <v>0</v>
      </c>
      <c r="J72" s="89"/>
      <c r="K72" s="105">
        <f>F72+I72</f>
        <v>0</v>
      </c>
      <c r="M72" s="27"/>
    </row>
    <row r="73" spans="1:13" s="9" customFormat="1" ht="15.6" customHeight="1" thickBot="1" x14ac:dyDescent="0.3">
      <c r="A73" s="28"/>
      <c r="B73" s="28"/>
      <c r="C73" s="28"/>
      <c r="D73" s="29"/>
      <c r="F73" s="21"/>
      <c r="G73" s="21"/>
      <c r="H73" s="21"/>
      <c r="I73" s="21"/>
      <c r="J73" s="21"/>
      <c r="K73" s="30"/>
      <c r="L73" s="31"/>
      <c r="M73" s="13"/>
    </row>
    <row r="74" spans="1:13" s="2" customFormat="1" ht="21" customHeight="1" x14ac:dyDescent="0.25">
      <c r="A74" s="28"/>
      <c r="B74" s="32" t="s">
        <v>71</v>
      </c>
      <c r="C74" s="33"/>
      <c r="D74" s="34"/>
      <c r="E74" s="35"/>
      <c r="F74" s="36"/>
      <c r="G74" s="36"/>
      <c r="H74" s="37"/>
      <c r="I74" s="36"/>
      <c r="J74" s="37"/>
      <c r="K74" s="106"/>
      <c r="M74" s="8"/>
    </row>
    <row r="75" spans="1:13" s="2" customFormat="1" ht="15.6" customHeight="1" x14ac:dyDescent="0.2">
      <c r="B75" s="20"/>
      <c r="C75" s="38"/>
      <c r="D75" s="39"/>
      <c r="F75" s="6"/>
      <c r="G75" s="6"/>
      <c r="I75" s="6"/>
      <c r="J75" s="40"/>
      <c r="K75" s="15"/>
      <c r="M75" s="8"/>
    </row>
    <row r="76" spans="1:13" ht="15.6" customHeight="1" x14ac:dyDescent="0.25">
      <c r="A76" s="41"/>
      <c r="B76" s="42" t="s">
        <v>57</v>
      </c>
      <c r="C76" s="41"/>
      <c r="D76" s="43"/>
      <c r="K76" s="46"/>
    </row>
    <row r="77" spans="1:13" ht="15.6" customHeight="1" x14ac:dyDescent="0.25">
      <c r="B77" s="48" t="s">
        <v>58</v>
      </c>
      <c r="C77" s="49"/>
      <c r="D77" s="43"/>
      <c r="J77" s="50"/>
      <c r="K77" s="51"/>
    </row>
    <row r="78" spans="1:13" ht="15.6" customHeight="1" x14ac:dyDescent="0.25">
      <c r="A78" s="41"/>
      <c r="B78" s="52"/>
      <c r="C78" s="41"/>
      <c r="D78" s="43"/>
      <c r="J78" s="50"/>
      <c r="K78" s="51"/>
    </row>
    <row r="79" spans="1:13" ht="15.6" customHeight="1" x14ac:dyDescent="0.2">
      <c r="B79" s="48"/>
      <c r="H79" s="53"/>
      <c r="K79" s="46"/>
    </row>
    <row r="80" spans="1:13" s="2" customFormat="1" ht="15.6" customHeight="1" thickBot="1" x14ac:dyDescent="0.25">
      <c r="A80" s="9"/>
      <c r="B80" s="54"/>
      <c r="C80" s="55"/>
      <c r="D80" s="56"/>
      <c r="E80" s="57"/>
      <c r="F80" s="58"/>
      <c r="G80" s="58"/>
      <c r="H80" s="57"/>
      <c r="I80" s="58"/>
      <c r="J80" s="58"/>
      <c r="K80" s="59"/>
      <c r="M80" s="8"/>
    </row>
    <row r="81" spans="6:11" ht="15.6" customHeight="1" x14ac:dyDescent="0.2">
      <c r="F81" s="60"/>
      <c r="G81" s="60"/>
      <c r="I81" s="60"/>
    </row>
    <row r="82" spans="6:11" ht="15.6" customHeight="1" x14ac:dyDescent="0.2">
      <c r="J82" s="50"/>
    </row>
    <row r="84" spans="6:11" ht="15.6" customHeight="1" x14ac:dyDescent="0.2">
      <c r="K84" s="62"/>
    </row>
  </sheetData>
  <sheetProtection sheet="1" selectLockedCells="1"/>
  <dataValidations count="1">
    <dataValidation type="list" showInputMessage="1" showErrorMessage="1" sqref="C21" xr:uid="{002F2C21-686E-487E-80AF-48ADE439776A}">
      <formula1>"integrale kostensystematiek,loonkosten plus vaste-opslag-systematiek,vaste-uurtarief-systematiek"</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headerFooter alignWithMargins="0">
    <oddHeader>&amp;C&amp;A</oddHeader>
  </headerFooter>
  <rowBreaks count="1" manualBreakCount="1">
    <brk id="48" max="10" man="1"/>
  </rowBreaks>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33</vt:i4>
      </vt:variant>
    </vt:vector>
  </HeadingPairs>
  <TitlesOfParts>
    <vt:vector size="47" baseType="lpstr">
      <vt:lpstr>Toelichting</vt:lpstr>
      <vt:lpstr>Toelichting kostenposten</vt:lpstr>
      <vt:lpstr>Begroting penvoerder</vt:lpstr>
      <vt:lpstr>deelnemer 1</vt:lpstr>
      <vt:lpstr>deelnemer 2</vt:lpstr>
      <vt:lpstr>deelnemer 3</vt:lpstr>
      <vt:lpstr>deelnemer 4</vt:lpstr>
      <vt:lpstr>deelnemer 5</vt:lpstr>
      <vt:lpstr>deelnemer 6</vt:lpstr>
      <vt:lpstr>deelnemer 7</vt:lpstr>
      <vt:lpstr>deelnemer 8</vt:lpstr>
      <vt:lpstr>deelnemer 9</vt:lpstr>
      <vt:lpstr>Totaal begroting</vt:lpstr>
      <vt:lpstr>Mach, app</vt:lpstr>
      <vt:lpstr>'Begroting penvoerder'!Afdrukbereik</vt:lpstr>
      <vt:lpstr>'deelnemer 1'!Afdrukbereik</vt:lpstr>
      <vt:lpstr>'deelnemer 2'!Afdrukbereik</vt:lpstr>
      <vt:lpstr>'deelnemer 3'!Afdrukbereik</vt:lpstr>
      <vt:lpstr>'deelnemer 4'!Afdrukbereik</vt:lpstr>
      <vt:lpstr>'deelnemer 5'!Afdrukbereik</vt:lpstr>
      <vt:lpstr>'deelnemer 6'!Afdrukbereik</vt:lpstr>
      <vt:lpstr>'deelnemer 7'!Afdrukbereik</vt:lpstr>
      <vt:lpstr>'deelnemer 8'!Afdrukbereik</vt:lpstr>
      <vt:lpstr>'deelnemer 9'!Afdrukbereik</vt:lpstr>
      <vt:lpstr>'Mach, app'!Afdrukbereik</vt:lpstr>
      <vt:lpstr>'Mach, app'!Afdruktitels</vt:lpstr>
      <vt:lpstr>Deelnemer_1</vt:lpstr>
      <vt:lpstr>Deelnemer_2</vt:lpstr>
      <vt:lpstr>Deelnemer_3</vt:lpstr>
      <vt:lpstr>Deelnemer_4</vt:lpstr>
      <vt:lpstr>Deelnemer_5</vt:lpstr>
      <vt:lpstr>Deelnemer_6</vt:lpstr>
      <vt:lpstr>Deelnemer_7</vt:lpstr>
      <vt:lpstr>Deelnemer_8</vt:lpstr>
      <vt:lpstr>Deelnemer_9</vt:lpstr>
      <vt:lpstr>kostenmethode_1</vt:lpstr>
      <vt:lpstr>kostenmethode_2</vt:lpstr>
      <vt:lpstr>kostenmethode_3</vt:lpstr>
      <vt:lpstr>kostenmethode_4</vt:lpstr>
      <vt:lpstr>kostenmethode_5</vt:lpstr>
      <vt:lpstr>kostenmethode_6</vt:lpstr>
      <vt:lpstr>kostenmethode_7</vt:lpstr>
      <vt:lpstr>kostenmethode_8</vt:lpstr>
      <vt:lpstr>kostenmethode_9</vt:lpstr>
      <vt:lpstr>kostenmethode_pv</vt:lpstr>
      <vt:lpstr>Penvoerder</vt:lpstr>
      <vt:lpstr>Projecttitel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 begroting internationaal innoveren</dc:title>
  <dc:creator>Rijksdienst voor Ondernemend Nederland</dc:creator>
  <cp:lastModifiedBy>Bijl, ir. R.M. van der (Robert-Jaap)</cp:lastModifiedBy>
  <cp:lastPrinted>2014-07-07T14:39:43Z</cp:lastPrinted>
  <dcterms:created xsi:type="dcterms:W3CDTF">1997-07-29T07:48:20Z</dcterms:created>
  <dcterms:modified xsi:type="dcterms:W3CDTF">2023-10-20T09:50:05Z</dcterms:modified>
</cp:coreProperties>
</file>