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R:\ACT Innovatie\SRGO\"/>
    </mc:Choice>
  </mc:AlternateContent>
  <xr:revisionPtr revIDLastSave="0" documentId="13_ncr:1_{9DBA14E1-421A-468D-B6F1-D5305596FA6B}" xr6:coauthVersionLast="47" xr6:coauthVersionMax="47" xr10:uidLastSave="{00000000-0000-0000-0000-000000000000}"/>
  <bookViews>
    <workbookView xWindow="25800" yWindow="0" windowWidth="25800" windowHeight="21000" firstSheet="1" activeTab="4" xr2:uid="{00000000-000D-0000-FFFF-FFFF00000000}"/>
  </bookViews>
  <sheets>
    <sheet name="Toelichting kostenposten" sheetId="9" r:id="rId1"/>
    <sheet name="Begroting penvoerder" sheetId="4" r:id="rId2"/>
    <sheet name="Begroting kennisinstelling" sheetId="6" r:id="rId3"/>
    <sheet name="Projectbegroting TOTAAL" sheetId="8" r:id="rId4"/>
    <sheet name="Toelichting Machines &amp; App" sheetId="12" r:id="rId5"/>
  </sheets>
  <externalReferences>
    <externalReference r:id="rId6"/>
  </externalReferences>
  <definedNames>
    <definedName name="_xlnm.Print_Area" localSheetId="2">'Begroting kennisinstelling'!$A$1:$N$135</definedName>
    <definedName name="_xlnm.Print_Area" localSheetId="1">'Begroting penvoerder'!$A$1:$N$45</definedName>
    <definedName name="_xlnm.Print_Area" localSheetId="3">'Projectbegroting TOTAAL'!$A$1:$J$37</definedName>
    <definedName name="_xlnm.Print_Area" localSheetId="0">'Toelichting kostenposten'!$A$1:$K$54</definedName>
    <definedName name="_xlnm.Print_Area" localSheetId="4">'Toelichting Machines &amp; App'!$A$1:$H$28</definedName>
    <definedName name="Code">"II201023"</definedName>
    <definedName name="Projecttitel">'[1]Begroting penvoerder'!$C$2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8" l="1"/>
  <c r="H28" i="12" l="1"/>
  <c r="G28" i="12"/>
  <c r="H15" i="12"/>
  <c r="G15" i="12"/>
  <c r="M122" i="6"/>
  <c r="J122" i="6"/>
  <c r="G122" i="6"/>
  <c r="D122" i="6"/>
  <c r="N120" i="6"/>
  <c r="N119" i="6"/>
  <c r="N118" i="6"/>
  <c r="N116" i="6"/>
  <c r="N114" i="6"/>
  <c r="N112" i="6"/>
  <c r="M100" i="6"/>
  <c r="J100" i="6"/>
  <c r="G100" i="6"/>
  <c r="D100" i="6"/>
  <c r="M99" i="6"/>
  <c r="J99" i="6"/>
  <c r="G99" i="6"/>
  <c r="D99" i="6"/>
  <c r="M98" i="6"/>
  <c r="J98" i="6"/>
  <c r="G98" i="6"/>
  <c r="D98" i="6"/>
  <c r="M97" i="6"/>
  <c r="J97" i="6"/>
  <c r="G97" i="6"/>
  <c r="D97" i="6"/>
  <c r="M96" i="6"/>
  <c r="J96" i="6"/>
  <c r="G96" i="6"/>
  <c r="D96" i="6"/>
  <c r="M95" i="6"/>
  <c r="J95" i="6"/>
  <c r="G95" i="6"/>
  <c r="D95" i="6"/>
  <c r="M94" i="6"/>
  <c r="J94" i="6"/>
  <c r="G94" i="6"/>
  <c r="D94" i="6"/>
  <c r="M78" i="6"/>
  <c r="J78" i="6"/>
  <c r="G78" i="6"/>
  <c r="D78" i="6"/>
  <c r="N76" i="6"/>
  <c r="N75" i="6"/>
  <c r="N74" i="6"/>
  <c r="N72" i="6"/>
  <c r="N70" i="6"/>
  <c r="N68" i="6"/>
  <c r="M56" i="6"/>
  <c r="J56" i="6"/>
  <c r="G56" i="6"/>
  <c r="D56" i="6"/>
  <c r="M55" i="6"/>
  <c r="J55" i="6"/>
  <c r="G55" i="6"/>
  <c r="D55" i="6"/>
  <c r="M54" i="6"/>
  <c r="J54" i="6"/>
  <c r="G54" i="6"/>
  <c r="D54" i="6"/>
  <c r="M53" i="6"/>
  <c r="J53" i="6"/>
  <c r="G53" i="6"/>
  <c r="D53" i="6"/>
  <c r="M52" i="6"/>
  <c r="J52" i="6"/>
  <c r="G52" i="6"/>
  <c r="D52" i="6"/>
  <c r="M51" i="6"/>
  <c r="J51" i="6"/>
  <c r="G51" i="6"/>
  <c r="D51" i="6"/>
  <c r="M50" i="6"/>
  <c r="J50" i="6"/>
  <c r="G50" i="6"/>
  <c r="D50" i="6"/>
  <c r="M35" i="6"/>
  <c r="J35" i="6"/>
  <c r="G35" i="6"/>
  <c r="D35" i="6"/>
  <c r="N33" i="6"/>
  <c r="N32" i="6"/>
  <c r="N31" i="6"/>
  <c r="N29" i="6"/>
  <c r="N27" i="6"/>
  <c r="N25" i="6"/>
  <c r="M13" i="6"/>
  <c r="J13" i="6"/>
  <c r="G13" i="6"/>
  <c r="D13" i="6"/>
  <c r="M12" i="6"/>
  <c r="J12" i="6"/>
  <c r="G12" i="6"/>
  <c r="D12" i="6"/>
  <c r="M11" i="6"/>
  <c r="J11" i="6"/>
  <c r="G11" i="6"/>
  <c r="D11" i="6"/>
  <c r="M10" i="6"/>
  <c r="J10" i="6"/>
  <c r="G10" i="6"/>
  <c r="D10" i="6"/>
  <c r="M9" i="6"/>
  <c r="J9" i="6"/>
  <c r="G9" i="6"/>
  <c r="D9" i="6"/>
  <c r="M8" i="6"/>
  <c r="J8" i="6"/>
  <c r="G8" i="6"/>
  <c r="D8" i="6"/>
  <c r="M7" i="6"/>
  <c r="J7" i="6"/>
  <c r="G7" i="6"/>
  <c r="D7" i="6"/>
  <c r="J102" i="6" l="1"/>
  <c r="J104" i="6" s="1"/>
  <c r="J126" i="6" s="1"/>
  <c r="M102" i="6"/>
  <c r="M104" i="6" s="1"/>
  <c r="M126" i="6" s="1"/>
  <c r="J58" i="6"/>
  <c r="J60" i="6" s="1"/>
  <c r="J82" i="6" s="1"/>
  <c r="N78" i="6"/>
  <c r="D102" i="6"/>
  <c r="D104" i="6" s="1"/>
  <c r="N122" i="6"/>
  <c r="G15" i="6"/>
  <c r="G102" i="6"/>
  <c r="G104" i="6" s="1"/>
  <c r="G126" i="6" s="1"/>
  <c r="N35" i="6"/>
  <c r="M58" i="6"/>
  <c r="M60" i="6" s="1"/>
  <c r="M82" i="6" s="1"/>
  <c r="J15" i="6"/>
  <c r="J17" i="6" s="1"/>
  <c r="J39" i="6" s="1"/>
  <c r="D58" i="6"/>
  <c r="M15" i="6"/>
  <c r="G58" i="6"/>
  <c r="D15" i="6"/>
  <c r="D17" i="6" s="1"/>
  <c r="G17" i="6"/>
  <c r="G39" i="6" s="1"/>
  <c r="D8" i="4"/>
  <c r="M129" i="6" l="1"/>
  <c r="I26" i="8" s="1"/>
  <c r="I23" i="8"/>
  <c r="J129" i="6"/>
  <c r="G26" i="8" s="1"/>
  <c r="G23" i="8"/>
  <c r="G129" i="6"/>
  <c r="E26" i="8" s="1"/>
  <c r="E23" i="8"/>
  <c r="M85" i="6"/>
  <c r="I21" i="8" s="1"/>
  <c r="I18" i="8"/>
  <c r="J85" i="6"/>
  <c r="G21" i="8" s="1"/>
  <c r="G18" i="8"/>
  <c r="J42" i="6"/>
  <c r="G13" i="8"/>
  <c r="G28" i="8" s="1"/>
  <c r="J131" i="6"/>
  <c r="G42" i="6"/>
  <c r="E13" i="8"/>
  <c r="N102" i="6"/>
  <c r="N58" i="6"/>
  <c r="G60" i="6"/>
  <c r="G82" i="6" s="1"/>
  <c r="M17" i="6"/>
  <c r="M39" i="6" s="1"/>
  <c r="D60" i="6"/>
  <c r="N60" i="6" s="1"/>
  <c r="N104" i="6"/>
  <c r="D126" i="6"/>
  <c r="C23" i="8" s="1"/>
  <c r="N17" i="6"/>
  <c r="N15" i="6"/>
  <c r="D39" i="6"/>
  <c r="D7" i="4"/>
  <c r="J23" i="8" l="1"/>
  <c r="C13" i="8"/>
  <c r="G85" i="6"/>
  <c r="E21" i="8" s="1"/>
  <c r="E18" i="8"/>
  <c r="G131" i="6"/>
  <c r="M42" i="6"/>
  <c r="I13" i="8"/>
  <c r="I28" i="8" s="1"/>
  <c r="M131" i="6"/>
  <c r="G16" i="8"/>
  <c r="G29" i="8" s="1"/>
  <c r="J132" i="6"/>
  <c r="E28" i="8"/>
  <c r="J13" i="8"/>
  <c r="E16" i="8"/>
  <c r="G132" i="6"/>
  <c r="D82" i="6"/>
  <c r="D129" i="6"/>
  <c r="N126" i="6"/>
  <c r="D42" i="6"/>
  <c r="N39" i="6"/>
  <c r="M35" i="4"/>
  <c r="N129" i="6" l="1"/>
  <c r="C26" i="8"/>
  <c r="J26" i="8" s="1"/>
  <c r="C18" i="8"/>
  <c r="D131" i="6"/>
  <c r="N131" i="6" s="1"/>
  <c r="J18" i="8"/>
  <c r="C28" i="8"/>
  <c r="J28" i="8" s="1"/>
  <c r="N42" i="6"/>
  <c r="C16" i="8"/>
  <c r="I16" i="8"/>
  <c r="I29" i="8" s="1"/>
  <c r="M132" i="6"/>
  <c r="E29" i="8"/>
  <c r="J16" i="8"/>
  <c r="D85" i="6"/>
  <c r="N82" i="6"/>
  <c r="J35" i="4"/>
  <c r="N31" i="4"/>
  <c r="N32" i="4"/>
  <c r="N33" i="4"/>
  <c r="N85" i="6" l="1"/>
  <c r="C21" i="8"/>
  <c r="J21" i="8" s="1"/>
  <c r="D132" i="6"/>
  <c r="N132" i="6"/>
  <c r="C29" i="8"/>
  <c r="J29" i="8" s="1"/>
  <c r="N27" i="4"/>
  <c r="N29" i="4"/>
  <c r="N25" i="4"/>
  <c r="M13" i="4"/>
  <c r="M12" i="4"/>
  <c r="M11" i="4"/>
  <c r="M10" i="4"/>
  <c r="M9" i="4"/>
  <c r="M8" i="4"/>
  <c r="M7" i="4"/>
  <c r="J13" i="4"/>
  <c r="J12" i="4"/>
  <c r="J11" i="4"/>
  <c r="J10" i="4"/>
  <c r="J9" i="4"/>
  <c r="J8" i="4"/>
  <c r="J7" i="4"/>
  <c r="G13" i="4"/>
  <c r="G12" i="4"/>
  <c r="G11" i="4"/>
  <c r="G10" i="4"/>
  <c r="G9" i="4"/>
  <c r="G8" i="4"/>
  <c r="G7" i="4"/>
  <c r="D9" i="4"/>
  <c r="D10" i="4"/>
  <c r="D11" i="4"/>
  <c r="D12" i="4"/>
  <c r="D13" i="4"/>
  <c r="G35" i="4"/>
  <c r="D35" i="4"/>
  <c r="D15" i="4" l="1"/>
  <c r="N35" i="4"/>
  <c r="J15" i="4"/>
  <c r="G15" i="4"/>
  <c r="M15" i="4"/>
  <c r="M17" i="4" l="1"/>
  <c r="M39" i="4"/>
  <c r="I7" i="8" s="1"/>
  <c r="I31" i="8" s="1"/>
  <c r="J17" i="4"/>
  <c r="J39" i="4"/>
  <c r="G7" i="8" s="1"/>
  <c r="G31" i="8" s="1"/>
  <c r="G17" i="4"/>
  <c r="G39" i="4"/>
  <c r="E7" i="8" s="1"/>
  <c r="E31" i="8" s="1"/>
  <c r="N15" i="4"/>
  <c r="D17" i="4"/>
  <c r="G42" i="4"/>
  <c r="E10" i="8" s="1"/>
  <c r="E33" i="8" s="1"/>
  <c r="J42" i="4"/>
  <c r="G10" i="8" s="1"/>
  <c r="G33" i="8" s="1"/>
  <c r="M42" i="4"/>
  <c r="I10" i="8" s="1"/>
  <c r="I33" i="8" s="1"/>
  <c r="D39" i="4" l="1"/>
  <c r="N17" i="4"/>
  <c r="N39" i="4"/>
  <c r="D42" i="4" l="1"/>
  <c r="C31" i="8" l="1"/>
  <c r="J31" i="8" s="1"/>
  <c r="J7" i="8"/>
  <c r="C10" i="8"/>
  <c r="N42" i="4"/>
  <c r="J10" i="8" l="1"/>
  <c r="C33" i="8"/>
  <c r="J33" i="8" s="1"/>
  <c r="J37" i="8" s="1"/>
  <c r="J35" i="8" l="1"/>
</calcChain>
</file>

<file path=xl/sharedStrings.xml><?xml version="1.0" encoding="utf-8"?>
<sst xmlns="http://schemas.openxmlformats.org/spreadsheetml/2006/main" count="361" uniqueCount="132">
  <si>
    <t>Totaal</t>
  </si>
  <si>
    <t>Functietype</t>
  </si>
  <si>
    <t>Aantal uren</t>
  </si>
  <si>
    <t>Projectfase</t>
  </si>
  <si>
    <t>Periode 1</t>
  </si>
  <si>
    <t>Periode 2</t>
  </si>
  <si>
    <t>Periode 3</t>
  </si>
  <si>
    <t>Periode 4</t>
  </si>
  <si>
    <t>Machines projectspecifiek</t>
  </si>
  <si>
    <t>Machines niet-projectspecifiek</t>
  </si>
  <si>
    <t>Omschrijving</t>
  </si>
  <si>
    <t>Materialen of hulpmiddelen</t>
  </si>
  <si>
    <t>Einddatum</t>
  </si>
  <si>
    <t>Loonkosten eigen personeel</t>
  </si>
  <si>
    <t>Kosten buiten het uurtarief</t>
  </si>
  <si>
    <t>Periode 5</t>
  </si>
  <si>
    <t>Keuze opslagsystematiek 50% = 1</t>
  </si>
  <si>
    <t>Vast uurtarief van € 60 = 0</t>
  </si>
  <si>
    <t>Subtotaal loonkosten</t>
  </si>
  <si>
    <t>Uurtarief (€)</t>
  </si>
  <si>
    <t>Totaal (€)</t>
  </si>
  <si>
    <t>Totale projectkosten</t>
  </si>
  <si>
    <t>Subtotaal kosten buiten uurtarief</t>
  </si>
  <si>
    <t>PENVOERDER</t>
  </si>
  <si>
    <t>Kosten derden (naam derde, omschrijving buitenlandse reis- en verblijfkosten</t>
  </si>
  <si>
    <t>TOTAAL</t>
  </si>
  <si>
    <t>Kredietpercentage: 50%</t>
  </si>
  <si>
    <t>AANDEEL INDUSTRIEEL ONDERZOEK</t>
  </si>
  <si>
    <t>AANDEEL FUNDAMENTEEL ONDERZOEK</t>
  </si>
  <si>
    <t>AANDEEL EXPERIMENTEEL ONDERZOEK</t>
  </si>
  <si>
    <t>Aanvraag SRGO</t>
  </si>
  <si>
    <t>Bijdrage SRGO</t>
  </si>
  <si>
    <t>Aanvraag SRGO industrieel</t>
  </si>
  <si>
    <t>Aanvraag SRGO fundamenteel</t>
  </si>
  <si>
    <t>Projectkosten fundamenteel</t>
  </si>
  <si>
    <t>Projectkosten industrieel</t>
  </si>
  <si>
    <t>Subsidie: 100%</t>
  </si>
  <si>
    <t>Subsidie: 50%</t>
  </si>
  <si>
    <t>Projectkosten experimenteel</t>
  </si>
  <si>
    <t>Subsidie: 25%</t>
  </si>
  <si>
    <t>Keuze loonkosten plus opslag 50% = 1</t>
  </si>
  <si>
    <t>Keuze vast uurtarief van € 60 = 0</t>
  </si>
  <si>
    <t>Keuze integrale kostensystematiek = 0</t>
  </si>
  <si>
    <t>Keuze loonkosten plus vaste opslag 50% = 1</t>
  </si>
  <si>
    <t>Aanvraag SRGO lening</t>
  </si>
  <si>
    <t>Projectbegroting TOTAAL</t>
  </si>
  <si>
    <t>WETENSCHAPPELIJKE INSTELLING</t>
  </si>
  <si>
    <t>TOTAAL PROJECTKOSTEN</t>
  </si>
  <si>
    <t>TOTAAL PROJECTSUBSIDIE</t>
  </si>
  <si>
    <t xml:space="preserve">Totale projectkosten </t>
  </si>
  <si>
    <t>Totale projectsubsidie</t>
  </si>
  <si>
    <t>GRAND TOTAL PROJECTKOSTEN</t>
  </si>
  <si>
    <t xml:space="preserve">Toelichting kosten van machines en apparatuur </t>
  </si>
  <si>
    <t>Kosten van gebruik van bestaande machines en apparatuur (toerekening naar evenredigheid van de tijd welke deze machines en apparatuur worden gebruikt voor het project)</t>
  </si>
  <si>
    <t>Naam penvoerder / deelnemer</t>
  </si>
  <si>
    <t>Machine/apparaat</t>
  </si>
  <si>
    <t>Aanschafdatum</t>
  </si>
  <si>
    <t>Aanschafwaarde</t>
  </si>
  <si>
    <t>Jaarlijkse fiscale afschrijving</t>
  </si>
  <si>
    <t>% van de tijd in gebruik voor het project</t>
  </si>
  <si>
    <t>Kosten Industrieel onderzoek</t>
  </si>
  <si>
    <t>Kosten Pre-concurrentiële ontwikkeling</t>
  </si>
  <si>
    <t>Kosten van speciaal aan te schaffen machines en apparatuur</t>
  </si>
  <si>
    <t>Aanschafdatum
(indicatie)</t>
  </si>
  <si>
    <t>GRAND TOTAL PROJECTBIJDRAGE</t>
  </si>
  <si>
    <r>
      <t xml:space="preserve">Lening als percentage van de totale projectbijdrage </t>
    </r>
    <r>
      <rPr>
        <sz val="11"/>
        <color theme="1"/>
        <rFont val="Calibri"/>
        <family val="2"/>
      </rPr>
      <t>≥ 60%</t>
    </r>
  </si>
  <si>
    <r>
      <t xml:space="preserve">Subsidie als percentage van de projectbijdrage </t>
    </r>
    <r>
      <rPr>
        <sz val="11"/>
        <color theme="1"/>
        <rFont val="Calibri"/>
        <family val="2"/>
      </rPr>
      <t>≤ 40%</t>
    </r>
  </si>
  <si>
    <t>Subsidieregeling Regeneratief Geneeskundige Onderzoeksprojecten (SRGO)</t>
  </si>
  <si>
    <t xml:space="preserve">Het format voor de projectbegroting is een verplicht format. </t>
  </si>
  <si>
    <t>Toelichting kostenposten</t>
  </si>
  <si>
    <t>1. Kostensystematiek</t>
  </si>
  <si>
    <t>Elke deelnemer moet aangeven welke methode van berekening hij zal hanteren:</t>
  </si>
  <si>
    <t>a. de integrale kostensystematiek,</t>
  </si>
  <si>
    <t>b. de loonkosten plus vaste-opslag-systematiek,</t>
  </si>
  <si>
    <t>c. de vaste-uurtarief-systematiek.</t>
  </si>
  <si>
    <t>Zie voor meer informatie §2, Artikels 11 - 15 van het Kaderbesluit EZ-subsidies.</t>
  </si>
  <si>
    <t xml:space="preserve">Voor de integrale kostensystematiek, berekent de aanvrager de directe en indirecte kosten per kostendrager in een </t>
  </si>
  <si>
    <t xml:space="preserve">tarief per eenheid van deze kostendrager. De subsidie-ontvanger uiterlijk bij de aanvraag om subsidievaststelling </t>
  </si>
  <si>
    <t xml:space="preserve">een afschrift in van een rapport van feitelijke bevindingen (Artikel 1.2 van de ministeriële regeling) over de uitkomst </t>
  </si>
  <si>
    <t xml:space="preserve">van het onderzoek van een accountant betreffende de door de subsidieontvanger gehanteerde integrale </t>
  </si>
  <si>
    <t>kostensystematiek.</t>
  </si>
  <si>
    <t>b. Loonkosten plus vaste-opslag-systematiek</t>
  </si>
  <si>
    <t xml:space="preserve">Dit zijn de loonkosten van direct personeel, dat rechtstreeks productieve arbeid ten behoeve van het project verricht. </t>
  </si>
  <si>
    <t xml:space="preserve">Het uurtarief wordt berekend op basis van het brutojaarloon, verhoogd met sociale lasten. Dit bedrag deelt u door </t>
  </si>
  <si>
    <t xml:space="preserve">1.650 uur (bij een fulltime dienstverband) om het uurtarief te bepalen.  </t>
  </si>
  <si>
    <t xml:space="preserve">Indien er geen loonkosten worden gemaakt, maar wel arbeid voor het project wordt verricht (bijvoorbeeld wanneer u een </t>
  </si>
  <si>
    <t xml:space="preserve">zelfstandig ondernemer bent), kunt u deze kosten opvoeren volgens een bij ministeriële regeling (Artikel 1.4, eerste lid) </t>
  </si>
  <si>
    <t>bepaald uurtarief van EUR 60.</t>
  </si>
  <si>
    <t xml:space="preserve">Voor algemene kosten mag een opslag van 50 procent van de totale loonkosten worden opgevoerd </t>
  </si>
  <si>
    <t>(dit wordt automatisch berekend).</t>
  </si>
  <si>
    <t>c. Vaste-uurtarief-systematiek</t>
  </si>
  <si>
    <t xml:space="preserve">Bij ministeriële regeling (Artikel 1.4, tweede lid) is het uurtarief bepaald op EUR 60. </t>
  </si>
  <si>
    <t>2. Kosten van machines en apparatuur</t>
  </si>
  <si>
    <t xml:space="preserve">Dit betreft de afschrijvingskosten van aangeschafte machines en apparatuur op basis van de historische aanschafwaarde. </t>
  </si>
  <si>
    <t xml:space="preserve">Daarbij moet u uitgaan van de door de Belastingdienst geaccepteerde afschrijvingstermijnen, uitgezonderd de mogelijkheid </t>
  </si>
  <si>
    <t xml:space="preserve">tot vervroegd afschrijven. Als u de machines en apparatuur least, mag u de leasetermijnen (met uitzondering van de </t>
  </si>
  <si>
    <t xml:space="preserve">financieringskosten) opvoeren. </t>
  </si>
  <si>
    <t xml:space="preserve">Indien de machine of het apparaat uitsluitend voor het project wordt aangeschaft, kunt u de afschrijvingskosten of </t>
  </si>
  <si>
    <t>leasetermijnen in de declaratie voor de rapportageperiode meenemen.</t>
  </si>
  <si>
    <t>3. Kosten van materialen en hulpmiddelen</t>
  </si>
  <si>
    <t>Dit zijn de kosten van te verbruiken materialen en hulpmiddelen, gebaseerd op historische aanschafprijzen.</t>
  </si>
  <si>
    <t>4. Aan derden verschuldigde kosten</t>
  </si>
  <si>
    <t xml:space="preserve">Dit zijn kosten van de activiteiten die u uitbesteedt, zoals kosten voor studies. Binnenlandse reis- en verblijfkosten </t>
  </si>
  <si>
    <t>zijn niet subsidiabel.</t>
  </si>
  <si>
    <t>5. Totaal gevraagde subsidie en financiering</t>
  </si>
  <si>
    <t xml:space="preserve">Hier vult u het totaalbedrag van eventuele andere subsidies in. Op het aanvraagformulier dient u aan te geven om welke </t>
  </si>
  <si>
    <t xml:space="preserve">subsidies het gaat. Alle andere posten uit deze rubriek worden automatisch berekend. Verder dient u een toelichting en </t>
  </si>
  <si>
    <t xml:space="preserve">leasetermijnen alleen meenemen indien er een sluitende tijdregistratie wordt bijgehouden. De kosten worden dan </t>
  </si>
  <si>
    <t xml:space="preserve">meegenomen naar evenredigheid van tijd gedurende welke de machine of het apparaat wordt gebruikt voor het project, </t>
  </si>
  <si>
    <t xml:space="preserve">gerelateerd aan de normale bezetting. </t>
  </si>
  <si>
    <t xml:space="preserve"> </t>
  </si>
  <si>
    <t>a. Integrale kostensystematiek</t>
  </si>
  <si>
    <r>
      <t xml:space="preserve">Als u de machine of het apparaat </t>
    </r>
    <r>
      <rPr>
        <sz val="11"/>
        <color rgb="FF007BC7"/>
        <rFont val="Calibri"/>
        <family val="2"/>
        <scheme val="minor"/>
      </rPr>
      <t>niet uitsluitend voor het project</t>
    </r>
    <r>
      <rPr>
        <sz val="11"/>
        <color theme="1"/>
        <rFont val="Calibri"/>
        <family val="2"/>
        <scheme val="minor"/>
      </rPr>
      <t xml:space="preserve"> aanschaft, mag u de afschrijvingskosten of </t>
    </r>
  </si>
  <si>
    <r>
      <t xml:space="preserve">Zowel voor machines/apparaten uitsluitend als niet-uitsluitend voor het project </t>
    </r>
    <r>
      <rPr>
        <sz val="11"/>
        <color rgb="FF007BC7"/>
        <rFont val="Calibri"/>
        <family val="2"/>
        <scheme val="minor"/>
      </rPr>
      <t>dient u een uitgebreidere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7BC7"/>
        <rFont val="Calibri"/>
        <family val="2"/>
        <scheme val="minor"/>
      </rPr>
      <t xml:space="preserve">specificatie </t>
    </r>
  </si>
  <si>
    <r>
      <rPr>
        <sz val="11"/>
        <color rgb="FF007BC7"/>
        <rFont val="Calibri"/>
        <family val="2"/>
        <scheme val="minor"/>
      </rPr>
      <t>van de betreffende machine(s) te geven in het werkblad Mach, app</t>
    </r>
    <r>
      <rPr>
        <sz val="11"/>
        <color theme="1"/>
        <rFont val="Calibri"/>
        <family val="2"/>
        <scheme val="minor"/>
      </rPr>
      <t>. Indien deze</t>
    </r>
    <r>
      <rPr>
        <sz val="11"/>
        <color rgb="FF007BC7"/>
        <rFont val="Calibri"/>
        <family val="2"/>
        <scheme val="minor"/>
      </rPr>
      <t xml:space="preserve"> niet-uitsluitend voor het project</t>
    </r>
    <r>
      <rPr>
        <sz val="11"/>
        <color theme="1"/>
        <rFont val="Calibri"/>
        <family val="2"/>
        <scheme val="minor"/>
      </rPr>
      <t xml:space="preserve"> worden </t>
    </r>
  </si>
  <si>
    <r>
      <rPr>
        <sz val="11"/>
        <color rgb="FF007BC7"/>
        <rFont val="Calibri"/>
        <family val="2"/>
        <scheme val="minor"/>
      </rPr>
      <t>volgende kolommen</t>
    </r>
    <r>
      <rPr>
        <sz val="11"/>
        <color theme="1"/>
        <rFont val="Calibri"/>
        <family val="2"/>
        <scheme val="minor"/>
      </rPr>
      <t xml:space="preserve"> niet in te vullen: Totaal uren bij normale bezetting, Afschrijving per uur en Aantal uren.  </t>
    </r>
  </si>
  <si>
    <r>
      <t xml:space="preserve">ingezet, moeten </t>
    </r>
    <r>
      <rPr>
        <sz val="11"/>
        <color rgb="FF007BC7"/>
        <rFont val="Calibri"/>
        <family val="2"/>
        <scheme val="minor"/>
      </rPr>
      <t>alle kolommen</t>
    </r>
    <r>
      <rPr>
        <sz val="11"/>
        <color theme="1"/>
        <rFont val="Calibri"/>
        <family val="2"/>
        <scheme val="minor"/>
      </rPr>
      <t xml:space="preserve"> worden ingevuld. Voor machines/apparaten </t>
    </r>
    <r>
      <rPr>
        <sz val="11"/>
        <color rgb="FF007BC7"/>
        <rFont val="Calibri"/>
        <family val="2"/>
        <scheme val="minor"/>
      </rPr>
      <t>uitsluitend voor het project</t>
    </r>
    <r>
      <rPr>
        <sz val="11"/>
        <color theme="1"/>
        <rFont val="Calibri"/>
        <family val="2"/>
        <scheme val="minor"/>
      </rPr>
      <t xml:space="preserve"> hoeft u de</t>
    </r>
    <r>
      <rPr>
        <sz val="11"/>
        <color rgb="FF007BC7"/>
        <rFont val="Calibri"/>
        <family val="2"/>
        <scheme val="minor"/>
      </rPr>
      <t xml:space="preserve"> </t>
    </r>
  </si>
  <si>
    <r>
      <t xml:space="preserve">Projectbegroting </t>
    </r>
    <r>
      <rPr>
        <b/>
        <sz val="12"/>
        <color rgb="FF2D508F"/>
        <rFont val="Calibri"/>
        <family val="2"/>
        <scheme val="minor"/>
      </rPr>
      <t>bedrijfsnaam</t>
    </r>
  </si>
  <si>
    <r>
      <t>Projectbegroting</t>
    </r>
    <r>
      <rPr>
        <b/>
        <sz val="12"/>
        <color rgb="FF2D508F"/>
        <rFont val="Calibri"/>
        <family val="2"/>
        <scheme val="minor"/>
      </rPr>
      <t xml:space="preserve"> wetenschappelijke instelling</t>
    </r>
  </si>
  <si>
    <r>
      <t>Startdatum project:</t>
    </r>
    <r>
      <rPr>
        <sz val="12"/>
        <color theme="8" tint="0.39997558519241921"/>
        <rFont val="Calibri"/>
        <family val="2"/>
        <scheme val="minor"/>
      </rPr>
      <t xml:space="preserve"> </t>
    </r>
    <r>
      <rPr>
        <sz val="12"/>
        <color rgb="FF2D508F"/>
        <rFont val="Calibri"/>
        <family val="2"/>
        <scheme val="minor"/>
      </rPr>
      <t>dd/mm/jjjj</t>
    </r>
  </si>
  <si>
    <r>
      <t xml:space="preserve">Datum versie: </t>
    </r>
    <r>
      <rPr>
        <sz val="11"/>
        <color rgb="FF2D508F"/>
        <rFont val="Calibri"/>
        <family val="2"/>
        <scheme val="minor"/>
      </rPr>
      <t>dd/mm/jjjj</t>
    </r>
  </si>
  <si>
    <t xml:space="preserve">Let op; maximale bijdrage van de lening is 60% van </t>
  </si>
  <si>
    <t xml:space="preserve">de totale projectbijdrage; dit is minimaal 1,8 mln </t>
  </si>
  <si>
    <t>bij de maximale bijdrage van € 3mln</t>
  </si>
  <si>
    <r>
      <rPr>
        <sz val="11"/>
        <rFont val="Calibri"/>
        <family val="2"/>
        <scheme val="minor"/>
      </rPr>
      <t xml:space="preserve">Startdatum project: </t>
    </r>
    <r>
      <rPr>
        <sz val="11"/>
        <color rgb="FF2D508F"/>
        <rFont val="Calibri"/>
        <family val="2"/>
        <scheme val="minor"/>
      </rPr>
      <t>dd/mm/jjjj</t>
    </r>
  </si>
  <si>
    <t xml:space="preserve">Let op; maximale bijdrage van de subsidie is 40% </t>
  </si>
  <si>
    <t xml:space="preserve">van de totale projectbijdrage; dit is maximaal </t>
  </si>
  <si>
    <t>1,2 mln bij een maximale bijdrage van € 3mln</t>
  </si>
  <si>
    <r>
      <t>Datum versie:</t>
    </r>
    <r>
      <rPr>
        <sz val="11"/>
        <color rgb="FF2D508F"/>
        <rFont val="Calibri"/>
        <family val="2"/>
        <scheme val="minor"/>
      </rPr>
      <t xml:space="preserve"> dd/mm/jjjj</t>
    </r>
  </si>
  <si>
    <t xml:space="preserve">Projectbegroting </t>
  </si>
  <si>
    <t>Indien er meer projectdeelnemers zijn, kunt u het betreffende tabblad kopiëren en invullen.</t>
  </si>
  <si>
    <t>duidelijke onderbouwing (aan de hand van financiële stukken) te geven van de financiering van het eigen aandeel.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</si>
</sst>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&quot;€&quot;\ #,##0"/>
    <numFmt numFmtId="165" formatCode="_ [$€-2]\ * #,##0.00_ ;_ [$€-2]\ * \-#,##0.00_ ;_ [$€-2]\ * &quot;-&quot;??_ ;_ @_ "/>
    <numFmt numFmtId="166" formatCode="_ [$€-413]\ * #,##0.00_ ;_ [$€-413]\ * \-#,##0.00_ ;_ [$€-413]\ * &quot;-&quot;??_ ;_ @_ "/>
    <numFmt numFmtId="167" formatCode="_-* #,##0_-;_-* #,##0\-;_-* &quot;-&quot;??_-;_-@_-"/>
    <numFmt numFmtId="168" formatCode="&quot;€&quot;\ #,##0.00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2"/>
      <color theme="8" tint="0.3999755851924192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 val="singleAccounting"/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007BC7"/>
      <name val="RijksoverheidSansHeadingTT"/>
      <family val="2"/>
    </font>
    <font>
      <sz val="18"/>
      <color rgb="FF007BC7"/>
      <name val="RijksoverheidSansHeadingTT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BC7"/>
      <name val="Calibri"/>
      <family val="2"/>
      <scheme val="minor"/>
    </font>
    <font>
      <sz val="11"/>
      <color rgb="FF2D508F"/>
      <name val="Calibri"/>
      <family val="2"/>
      <scheme val="minor"/>
    </font>
    <font>
      <b/>
      <sz val="11"/>
      <color rgb="FF2D508F"/>
      <name val="Calibri"/>
      <family val="2"/>
      <scheme val="minor"/>
    </font>
    <font>
      <b/>
      <sz val="12"/>
      <color rgb="FF2D508F"/>
      <name val="Calibri"/>
      <family val="2"/>
      <scheme val="minor"/>
    </font>
    <font>
      <sz val="12"/>
      <color rgb="FF2D508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rgb="FFFFF9E7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407">
    <xf numFmtId="0" fontId="0" fillId="0" borderId="0" xfId="0"/>
    <xf numFmtId="0" fontId="0" fillId="4" borderId="0" xfId="0" applyFill="1"/>
    <xf numFmtId="167" fontId="19" fillId="4" borderId="0" xfId="3" applyNumberFormat="1" applyFont="1" applyFill="1" applyBorder="1" applyAlignment="1" applyProtection="1">
      <alignment horizontal="left"/>
      <protection hidden="1"/>
    </xf>
    <xf numFmtId="0" fontId="20" fillId="4" borderId="0" xfId="0" applyFont="1" applyFill="1" applyProtection="1">
      <protection hidden="1"/>
    </xf>
    <xf numFmtId="168" fontId="21" fillId="4" borderId="0" xfId="3" applyNumberFormat="1" applyFont="1" applyFill="1" applyBorder="1" applyAlignment="1" applyProtection="1">
      <alignment horizontal="right"/>
      <protection hidden="1"/>
    </xf>
    <xf numFmtId="0" fontId="21" fillId="4" borderId="0" xfId="3" applyNumberFormat="1" applyFont="1" applyFill="1" applyBorder="1" applyAlignment="1" applyProtection="1">
      <protection hidden="1"/>
    </xf>
    <xf numFmtId="167" fontId="22" fillId="4" borderId="0" xfId="3" applyNumberFormat="1" applyFont="1" applyFill="1" applyBorder="1" applyAlignment="1" applyProtection="1">
      <alignment horizontal="left"/>
      <protection hidden="1"/>
    </xf>
    <xf numFmtId="0" fontId="23" fillId="4" borderId="0" xfId="0" applyFont="1" applyFill="1" applyProtection="1">
      <protection hidden="1"/>
    </xf>
    <xf numFmtId="167" fontId="22" fillId="4" borderId="0" xfId="3" applyNumberFormat="1" applyFont="1" applyFill="1" applyBorder="1" applyAlignment="1" applyProtection="1">
      <protection hidden="1"/>
    </xf>
    <xf numFmtId="0" fontId="24" fillId="4" borderId="2" xfId="0" applyFont="1" applyFill="1" applyBorder="1" applyProtection="1">
      <protection hidden="1"/>
    </xf>
    <xf numFmtId="0" fontId="20" fillId="4" borderId="3" xfId="0" applyFont="1" applyFill="1" applyBorder="1" applyProtection="1">
      <protection hidden="1"/>
    </xf>
    <xf numFmtId="0" fontId="18" fillId="4" borderId="3" xfId="0" applyFont="1" applyFill="1" applyBorder="1" applyProtection="1">
      <protection hidden="1"/>
    </xf>
    <xf numFmtId="0" fontId="18" fillId="4" borderId="4" xfId="0" applyFont="1" applyFill="1" applyBorder="1" applyProtection="1">
      <protection hidden="1"/>
    </xf>
    <xf numFmtId="167" fontId="25" fillId="4" borderId="5" xfId="3" applyNumberFormat="1" applyFont="1" applyFill="1" applyBorder="1" applyAlignment="1" applyProtection="1">
      <alignment wrapText="1"/>
      <protection hidden="1"/>
    </xf>
    <xf numFmtId="167" fontId="25" fillId="4" borderId="0" xfId="3" applyNumberFormat="1" applyFont="1" applyFill="1" applyBorder="1" applyAlignment="1" applyProtection="1">
      <alignment wrapText="1"/>
      <protection hidden="1"/>
    </xf>
    <xf numFmtId="167" fontId="25" fillId="4" borderId="0" xfId="3" applyNumberFormat="1" applyFont="1" applyFill="1" applyBorder="1" applyAlignment="1" applyProtection="1">
      <alignment horizontal="left" wrapText="1"/>
      <protection hidden="1"/>
    </xf>
    <xf numFmtId="167" fontId="25" fillId="4" borderId="6" xfId="3" applyNumberFormat="1" applyFont="1" applyFill="1" applyBorder="1" applyAlignment="1" applyProtection="1">
      <alignment horizontal="left" wrapText="1"/>
      <protection hidden="1"/>
    </xf>
    <xf numFmtId="0" fontId="20" fillId="4" borderId="0" xfId="0" applyFont="1" applyFill="1" applyAlignment="1" applyProtection="1">
      <alignment wrapText="1"/>
      <protection hidden="1"/>
    </xf>
    <xf numFmtId="0" fontId="20" fillId="4" borderId="11" xfId="0" applyFont="1" applyFill="1" applyBorder="1" applyProtection="1">
      <protection hidden="1"/>
    </xf>
    <xf numFmtId="0" fontId="18" fillId="4" borderId="12" xfId="0" applyFont="1" applyFill="1" applyBorder="1" applyProtection="1">
      <protection hidden="1"/>
    </xf>
    <xf numFmtId="167" fontId="21" fillId="4" borderId="12" xfId="3" applyNumberFormat="1" applyFont="1" applyFill="1" applyBorder="1" applyAlignment="1" applyProtection="1">
      <protection hidden="1"/>
    </xf>
    <xf numFmtId="167" fontId="21" fillId="6" borderId="13" xfId="3" applyNumberFormat="1" applyFont="1" applyFill="1" applyBorder="1" applyAlignment="1" applyProtection="1">
      <protection hidden="1"/>
    </xf>
    <xf numFmtId="167" fontId="21" fillId="6" borderId="14" xfId="3" applyNumberFormat="1" applyFont="1" applyFill="1" applyBorder="1" applyAlignment="1" applyProtection="1">
      <protection hidden="1"/>
    </xf>
    <xf numFmtId="0" fontId="18" fillId="4" borderId="0" xfId="0" applyFont="1" applyFill="1" applyProtection="1">
      <protection hidden="1"/>
    </xf>
    <xf numFmtId="167" fontId="21" fillId="4" borderId="0" xfId="3" applyNumberFormat="1" applyFont="1" applyFill="1" applyBorder="1" applyAlignment="1" applyProtection="1">
      <protection hidden="1"/>
    </xf>
    <xf numFmtId="167" fontId="21" fillId="4" borderId="3" xfId="3" applyNumberFormat="1" applyFont="1" applyFill="1" applyBorder="1" applyAlignment="1" applyProtection="1">
      <protection hidden="1"/>
    </xf>
    <xf numFmtId="167" fontId="21" fillId="4" borderId="4" xfId="3" applyNumberFormat="1" applyFont="1" applyFill="1" applyBorder="1" applyAlignment="1" applyProtection="1">
      <protection hidden="1"/>
    </xf>
    <xf numFmtId="0" fontId="0" fillId="4" borderId="0" xfId="0" applyFill="1" applyAlignment="1">
      <alignment horizontal="left" indent="2"/>
    </xf>
    <xf numFmtId="0" fontId="29" fillId="4" borderId="0" xfId="0" applyFont="1" applyFill="1" applyAlignment="1">
      <alignment horizontal="left" indent="2"/>
    </xf>
    <xf numFmtId="0" fontId="30" fillId="4" borderId="0" xfId="0" applyFont="1" applyFill="1" applyAlignment="1">
      <alignment horizontal="left" indent="2"/>
    </xf>
    <xf numFmtId="0" fontId="31" fillId="4" borderId="0" xfId="0" applyFont="1" applyFill="1" applyAlignment="1">
      <alignment horizontal="left" indent="2"/>
    </xf>
    <xf numFmtId="0" fontId="6" fillId="4" borderId="0" xfId="0" applyFont="1" applyFill="1" applyAlignment="1">
      <alignment horizontal="left" indent="2"/>
    </xf>
    <xf numFmtId="0" fontId="32" fillId="4" borderId="0" xfId="0" applyFont="1" applyFill="1" applyAlignment="1">
      <alignment horizontal="left" indent="2"/>
    </xf>
    <xf numFmtId="0" fontId="26" fillId="4" borderId="0" xfId="0" applyFont="1" applyFill="1" applyAlignment="1">
      <alignment horizontal="left" indent="2"/>
    </xf>
    <xf numFmtId="164" fontId="0" fillId="0" borderId="0" xfId="0" applyNumberFormat="1" applyFont="1" applyBorder="1" applyAlignment="1">
      <alignment horizontal="left" vertical="center" indent="2"/>
    </xf>
    <xf numFmtId="164" fontId="0" fillId="4" borderId="0" xfId="0" applyNumberFormat="1" applyFont="1" applyFill="1" applyBorder="1" applyAlignment="1">
      <alignment horizontal="left" vertical="center" indent="2"/>
    </xf>
    <xf numFmtId="164" fontId="11" fillId="0" borderId="0" xfId="0" applyNumberFormat="1" applyFont="1" applyBorder="1" applyAlignment="1">
      <alignment vertical="center"/>
    </xf>
    <xf numFmtId="164" fontId="0" fillId="0" borderId="0" xfId="0" applyNumberFormat="1" applyBorder="1"/>
    <xf numFmtId="164" fontId="2" fillId="0" borderId="0" xfId="0" applyNumberFormat="1" applyFont="1" applyBorder="1" applyAlignment="1">
      <alignment vertical="center"/>
    </xf>
    <xf numFmtId="164" fontId="0" fillId="0" borderId="0" xfId="0" applyNumberFormat="1" applyFont="1" applyBorder="1"/>
    <xf numFmtId="164" fontId="0" fillId="0" borderId="0" xfId="0" applyNumberFormat="1" applyFont="1" applyBorder="1" applyAlignment="1"/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164" fontId="0" fillId="0" borderId="0" xfId="0" applyNumberFormat="1" applyBorder="1" applyAlignment="1"/>
    <xf numFmtId="164" fontId="3" fillId="0" borderId="0" xfId="0" applyNumberFormat="1" applyFont="1" applyBorder="1" applyAlignment="1">
      <alignment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right"/>
    </xf>
    <xf numFmtId="164" fontId="2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left" vertical="center" indent="2"/>
    </xf>
    <xf numFmtId="164" fontId="2" fillId="2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right"/>
    </xf>
    <xf numFmtId="164" fontId="5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vertical="center"/>
    </xf>
    <xf numFmtId="164" fontId="0" fillId="0" borderId="0" xfId="0" applyNumberFormat="1" applyBorder="1" applyAlignment="1">
      <alignment horizontal="left" vertical="center" indent="2"/>
    </xf>
    <xf numFmtId="164" fontId="2" fillId="2" borderId="0" xfId="0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horizontal="left" vertical="center" indent="2"/>
    </xf>
    <xf numFmtId="164" fontId="1" fillId="0" borderId="0" xfId="1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 indent="2"/>
    </xf>
    <xf numFmtId="164" fontId="2" fillId="0" borderId="0" xfId="1" applyNumberFormat="1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 indent="2"/>
    </xf>
    <xf numFmtId="164" fontId="5" fillId="2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 indent="2"/>
    </xf>
    <xf numFmtId="164" fontId="2" fillId="0" borderId="0" xfId="0" quotePrefix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 wrapText="1" indent="2"/>
    </xf>
    <xf numFmtId="164" fontId="2" fillId="0" borderId="0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left" vertical="center" wrapText="1" indent="2"/>
    </xf>
    <xf numFmtId="164" fontId="9" fillId="3" borderId="20" xfId="2" applyNumberFormat="1" applyFont="1" applyBorder="1" applyAlignment="1">
      <alignment horizontal="center" vertical="center"/>
    </xf>
    <xf numFmtId="164" fontId="9" fillId="3" borderId="21" xfId="2" applyNumberFormat="1" applyFont="1" applyBorder="1" applyAlignment="1">
      <alignment horizontal="center" vertical="center"/>
    </xf>
    <xf numFmtId="164" fontId="9" fillId="3" borderId="23" xfId="2" applyNumberFormat="1" applyFont="1" applyBorder="1" applyAlignment="1">
      <alignment horizontal="center" vertical="center"/>
    </xf>
    <xf numFmtId="164" fontId="9" fillId="3" borderId="24" xfId="2" applyNumberFormat="1" applyFont="1" applyBorder="1" applyAlignment="1">
      <alignment horizontal="center" vertical="center"/>
    </xf>
    <xf numFmtId="164" fontId="3" fillId="5" borderId="26" xfId="0" applyNumberFormat="1" applyFont="1" applyFill="1" applyBorder="1" applyAlignment="1"/>
    <xf numFmtId="164" fontId="11" fillId="5" borderId="20" xfId="0" applyNumberFormat="1" applyFont="1" applyFill="1" applyBorder="1" applyAlignment="1">
      <alignment vertical="center"/>
    </xf>
    <xf numFmtId="1" fontId="2" fillId="5" borderId="15" xfId="0" applyNumberFormat="1" applyFont="1" applyFill="1" applyBorder="1" applyAlignment="1">
      <alignment horizontal="right"/>
    </xf>
    <xf numFmtId="164" fontId="2" fillId="5" borderId="15" xfId="0" applyNumberFormat="1" applyFont="1" applyFill="1" applyBorder="1" applyAlignment="1">
      <alignment horizontal="right"/>
    </xf>
    <xf numFmtId="164" fontId="5" fillId="5" borderId="15" xfId="0" applyNumberFormat="1" applyFont="1" applyFill="1" applyBorder="1" applyAlignment="1">
      <alignment horizontal="right"/>
    </xf>
    <xf numFmtId="164" fontId="2" fillId="5" borderId="15" xfId="0" applyNumberFormat="1" applyFont="1" applyFill="1" applyBorder="1" applyAlignment="1">
      <alignment horizontal="center" vertical="center"/>
    </xf>
    <xf numFmtId="164" fontId="2" fillId="8" borderId="20" xfId="0" applyNumberFormat="1" applyFont="1" applyFill="1" applyBorder="1" applyAlignment="1">
      <alignment horizontal="center"/>
    </xf>
    <xf numFmtId="164" fontId="2" fillId="8" borderId="21" xfId="0" applyNumberFormat="1" applyFont="1" applyFill="1" applyBorder="1" applyAlignment="1">
      <alignment horizontal="center"/>
    </xf>
    <xf numFmtId="164" fontId="0" fillId="8" borderId="22" xfId="0" applyNumberFormat="1" applyFont="1" applyFill="1" applyBorder="1" applyAlignment="1"/>
    <xf numFmtId="164" fontId="3" fillId="8" borderId="24" xfId="0" applyNumberFormat="1" applyFont="1" applyFill="1" applyBorder="1" applyAlignment="1">
      <alignment horizontal="center"/>
    </xf>
    <xf numFmtId="164" fontId="0" fillId="8" borderId="15" xfId="0" applyNumberFormat="1" applyFont="1" applyFill="1" applyBorder="1" applyAlignment="1">
      <alignment horizontal="right"/>
    </xf>
    <xf numFmtId="1" fontId="2" fillId="8" borderId="15" xfId="0" applyNumberFormat="1" applyFont="1" applyFill="1" applyBorder="1" applyAlignment="1">
      <alignment horizontal="right"/>
    </xf>
    <xf numFmtId="1" fontId="2" fillId="8" borderId="0" xfId="0" applyNumberFormat="1" applyFont="1" applyFill="1" applyBorder="1" applyAlignment="1">
      <alignment horizontal="right"/>
    </xf>
    <xf numFmtId="1" fontId="5" fillId="8" borderId="0" xfId="0" applyNumberFormat="1" applyFont="1" applyFill="1" applyBorder="1" applyAlignment="1">
      <alignment horizontal="right"/>
    </xf>
    <xf numFmtId="164" fontId="5" fillId="8" borderId="15" xfId="0" applyNumberFormat="1" applyFont="1" applyFill="1" applyBorder="1" applyAlignment="1">
      <alignment horizontal="right"/>
    </xf>
    <xf numFmtId="164" fontId="2" fillId="8" borderId="15" xfId="0" applyNumberFormat="1" applyFont="1" applyFill="1" applyBorder="1" applyAlignment="1">
      <alignment horizontal="right"/>
    </xf>
    <xf numFmtId="0" fontId="16" fillId="8" borderId="25" xfId="0" applyNumberFormat="1" applyFont="1" applyFill="1" applyBorder="1" applyAlignment="1">
      <alignment horizontal="center" vertical="center" wrapText="1"/>
    </xf>
    <xf numFmtId="164" fontId="5" fillId="8" borderId="0" xfId="0" applyNumberFormat="1" applyFont="1" applyFill="1" applyBorder="1" applyAlignment="1">
      <alignment vertical="center"/>
    </xf>
    <xf numFmtId="0" fontId="16" fillId="8" borderId="26" xfId="0" applyNumberFormat="1" applyFont="1" applyFill="1" applyBorder="1" applyAlignment="1">
      <alignment horizontal="center" vertical="center" wrapText="1"/>
    </xf>
    <xf numFmtId="164" fontId="2" fillId="8" borderId="0" xfId="0" applyNumberFormat="1" applyFont="1" applyFill="1" applyBorder="1" applyAlignment="1">
      <alignment vertical="center"/>
    </xf>
    <xf numFmtId="164" fontId="2" fillId="8" borderId="0" xfId="0" applyNumberFormat="1" applyFont="1" applyFill="1" applyBorder="1" applyAlignment="1">
      <alignment horizontal="center" vertical="center"/>
    </xf>
    <xf numFmtId="164" fontId="0" fillId="8" borderId="0" xfId="0" applyNumberFormat="1" applyFont="1" applyFill="1" applyBorder="1" applyAlignment="1">
      <alignment vertical="center"/>
    </xf>
    <xf numFmtId="164" fontId="6" fillId="8" borderId="15" xfId="0" applyNumberFormat="1" applyFont="1" applyFill="1" applyBorder="1" applyAlignment="1">
      <alignment horizontal="right"/>
    </xf>
    <xf numFmtId="164" fontId="3" fillId="8" borderId="0" xfId="0" applyNumberFormat="1" applyFont="1" applyFill="1" applyBorder="1" applyAlignment="1">
      <alignment horizontal="center" vertical="center"/>
    </xf>
    <xf numFmtId="164" fontId="2" fillId="8" borderId="15" xfId="0" applyNumberFormat="1" applyFont="1" applyFill="1" applyBorder="1" applyAlignment="1">
      <alignment horizontal="center" vertical="center"/>
    </xf>
    <xf numFmtId="164" fontId="2" fillId="8" borderId="19" xfId="0" applyNumberFormat="1" applyFont="1" applyFill="1" applyBorder="1" applyAlignment="1"/>
    <xf numFmtId="164" fontId="3" fillId="8" borderId="22" xfId="0" applyNumberFormat="1" applyFont="1" applyFill="1" applyBorder="1" applyAlignment="1"/>
    <xf numFmtId="164" fontId="5" fillId="8" borderId="0" xfId="0" applyNumberFormat="1" applyFont="1" applyFill="1" applyBorder="1" applyAlignment="1">
      <alignment horizontal="right"/>
    </xf>
    <xf numFmtId="0" fontId="5" fillId="8" borderId="0" xfId="0" applyNumberFormat="1" applyFont="1" applyFill="1" applyBorder="1" applyAlignment="1">
      <alignment vertical="center"/>
    </xf>
    <xf numFmtId="164" fontId="0" fillId="8" borderId="0" xfId="0" applyNumberFormat="1" applyFont="1" applyFill="1" applyBorder="1" applyAlignment="1">
      <alignment horizontal="left" vertical="top"/>
    </xf>
    <xf numFmtId="0" fontId="2" fillId="8" borderId="0" xfId="0" applyNumberFormat="1" applyFont="1" applyFill="1" applyBorder="1" applyAlignment="1">
      <alignment horizontal="left" vertical="top"/>
    </xf>
    <xf numFmtId="164" fontId="7" fillId="0" borderId="16" xfId="0" applyNumberFormat="1" applyFont="1" applyBorder="1" applyAlignment="1">
      <alignment horizontal="left" vertical="center" indent="2"/>
    </xf>
    <xf numFmtId="164" fontId="0" fillId="0" borderId="16" xfId="0" applyNumberFormat="1" applyFont="1" applyBorder="1" applyAlignment="1">
      <alignment horizontal="left" vertical="center" indent="2"/>
    </xf>
    <xf numFmtId="164" fontId="6" fillId="0" borderId="16" xfId="0" applyNumberFormat="1" applyFont="1" applyBorder="1" applyAlignment="1">
      <alignment horizontal="left" vertical="center" indent="2"/>
    </xf>
    <xf numFmtId="164" fontId="0" fillId="0" borderId="19" xfId="0" applyNumberFormat="1" applyFont="1" applyBorder="1" applyAlignment="1">
      <alignment horizontal="left" vertical="center" indent="2"/>
    </xf>
    <xf numFmtId="164" fontId="0" fillId="0" borderId="28" xfId="0" applyNumberFormat="1" applyFont="1" applyBorder="1" applyAlignment="1">
      <alignment horizontal="left" vertical="center" indent="2"/>
    </xf>
    <xf numFmtId="164" fontId="0" fillId="0" borderId="22" xfId="0" applyNumberFormat="1" applyFont="1" applyBorder="1" applyAlignment="1">
      <alignment horizontal="left" vertical="center" indent="2"/>
    </xf>
    <xf numFmtId="164" fontId="0" fillId="0" borderId="16" xfId="0" applyNumberFormat="1" applyFont="1" applyBorder="1" applyAlignment="1">
      <alignment horizontal="left" vertical="center" wrapText="1" indent="2"/>
    </xf>
    <xf numFmtId="2" fontId="2" fillId="8" borderId="28" xfId="0" applyNumberFormat="1" applyFont="1" applyFill="1" applyBorder="1" applyAlignment="1">
      <alignment horizontal="right"/>
    </xf>
    <xf numFmtId="1" fontId="2" fillId="8" borderId="29" xfId="0" applyNumberFormat="1" applyFont="1" applyFill="1" applyBorder="1" applyAlignment="1">
      <alignment horizontal="right"/>
    </xf>
    <xf numFmtId="2" fontId="5" fillId="8" borderId="28" xfId="0" applyNumberFormat="1" applyFont="1" applyFill="1" applyBorder="1" applyAlignment="1">
      <alignment horizontal="right"/>
    </xf>
    <xf numFmtId="1" fontId="5" fillId="8" borderId="29" xfId="0" applyNumberFormat="1" applyFont="1" applyFill="1" applyBorder="1" applyAlignment="1">
      <alignment horizontal="right"/>
    </xf>
    <xf numFmtId="2" fontId="2" fillId="8" borderId="29" xfId="0" applyNumberFormat="1" applyFont="1" applyFill="1" applyBorder="1" applyAlignment="1">
      <alignment horizontal="right"/>
    </xf>
    <xf numFmtId="166" fontId="5" fillId="8" borderId="29" xfId="0" applyNumberFormat="1" applyFont="1" applyFill="1" applyBorder="1" applyAlignment="1">
      <alignment horizontal="right"/>
    </xf>
    <xf numFmtId="164" fontId="2" fillId="8" borderId="28" xfId="0" applyNumberFormat="1" applyFont="1" applyFill="1" applyBorder="1" applyAlignment="1">
      <alignment vertical="center"/>
    </xf>
    <xf numFmtId="164" fontId="2" fillId="8" borderId="29" xfId="0" applyNumberFormat="1" applyFont="1" applyFill="1" applyBorder="1" applyAlignment="1">
      <alignment horizontal="center" vertical="center"/>
    </xf>
    <xf numFmtId="164" fontId="5" fillId="8" borderId="29" xfId="0" applyNumberFormat="1" applyFont="1" applyFill="1" applyBorder="1" applyAlignment="1">
      <alignment horizontal="center" vertical="center"/>
    </xf>
    <xf numFmtId="164" fontId="0" fillId="8" borderId="28" xfId="0" applyNumberFormat="1" applyFont="1" applyFill="1" applyBorder="1" applyAlignment="1">
      <alignment vertical="center"/>
    </xf>
    <xf numFmtId="164" fontId="0" fillId="8" borderId="29" xfId="0" applyNumberFormat="1" applyFont="1" applyFill="1" applyBorder="1" applyAlignment="1">
      <alignment horizontal="right"/>
    </xf>
    <xf numFmtId="164" fontId="6" fillId="8" borderId="29" xfId="0" applyNumberFormat="1" applyFont="1" applyFill="1" applyBorder="1" applyAlignment="1">
      <alignment horizontal="center" vertical="center"/>
    </xf>
    <xf numFmtId="164" fontId="3" fillId="8" borderId="29" xfId="0" applyNumberFormat="1" applyFont="1" applyFill="1" applyBorder="1" applyAlignment="1">
      <alignment horizontal="center" vertical="center"/>
    </xf>
    <xf numFmtId="164" fontId="0" fillId="8" borderId="29" xfId="0" applyNumberFormat="1" applyFill="1" applyBorder="1" applyAlignment="1">
      <alignment horizontal="right"/>
    </xf>
    <xf numFmtId="164" fontId="3" fillId="8" borderId="28" xfId="0" applyNumberFormat="1" applyFont="1" applyFill="1" applyBorder="1" applyAlignment="1">
      <alignment horizontal="center" vertical="center"/>
    </xf>
    <xf numFmtId="164" fontId="2" fillId="8" borderId="28" xfId="0" applyNumberFormat="1" applyFont="1" applyFill="1" applyBorder="1" applyAlignment="1">
      <alignment horizontal="center" vertical="center"/>
    </xf>
    <xf numFmtId="164" fontId="2" fillId="8" borderId="22" xfId="0" applyNumberFormat="1" applyFont="1" applyFill="1" applyBorder="1" applyAlignment="1">
      <alignment vertical="center"/>
    </xf>
    <xf numFmtId="164" fontId="2" fillId="8" borderId="23" xfId="0" applyNumberFormat="1" applyFont="1" applyFill="1" applyBorder="1" applyAlignment="1">
      <alignment vertical="center"/>
    </xf>
    <xf numFmtId="164" fontId="2" fillId="8" borderId="24" xfId="0" applyNumberFormat="1" applyFont="1" applyFill="1" applyBorder="1" applyAlignment="1">
      <alignment vertical="center"/>
    </xf>
    <xf numFmtId="1" fontId="2" fillId="8" borderId="28" xfId="0" applyNumberFormat="1" applyFont="1" applyFill="1" applyBorder="1" applyAlignment="1">
      <alignment horizontal="right"/>
    </xf>
    <xf numFmtId="164" fontId="5" fillId="8" borderId="28" xfId="0" applyNumberFormat="1" applyFont="1" applyFill="1" applyBorder="1" applyAlignment="1">
      <alignment horizontal="right"/>
    </xf>
    <xf numFmtId="1" fontId="5" fillId="8" borderId="28" xfId="0" applyNumberFormat="1" applyFont="1" applyFill="1" applyBorder="1" applyAlignment="1">
      <alignment horizontal="right"/>
    </xf>
    <xf numFmtId="164" fontId="5" fillId="8" borderId="28" xfId="0" applyNumberFormat="1" applyFont="1" applyFill="1" applyBorder="1" applyAlignment="1">
      <alignment horizontal="center" vertical="center"/>
    </xf>
    <xf numFmtId="165" fontId="2" fillId="8" borderId="29" xfId="0" applyNumberFormat="1" applyFont="1" applyFill="1" applyBorder="1" applyAlignment="1">
      <alignment horizontal="center" vertical="center"/>
    </xf>
    <xf numFmtId="164" fontId="0" fillId="8" borderId="28" xfId="0" applyNumberFormat="1" applyFill="1" applyBorder="1"/>
    <xf numFmtId="164" fontId="0" fillId="8" borderId="29" xfId="0" applyNumberFormat="1" applyFill="1" applyBorder="1"/>
    <xf numFmtId="164" fontId="2" fillId="5" borderId="21" xfId="0" applyNumberFormat="1" applyFont="1" applyFill="1" applyBorder="1" applyAlignment="1">
      <alignment horizontal="right"/>
    </xf>
    <xf numFmtId="164" fontId="3" fillId="5" borderId="24" xfId="0" applyNumberFormat="1" applyFont="1" applyFill="1" applyBorder="1" applyAlignment="1"/>
    <xf numFmtId="164" fontId="0" fillId="9" borderId="19" xfId="0" applyNumberFormat="1" applyFont="1" applyFill="1" applyBorder="1" applyAlignment="1"/>
    <xf numFmtId="164" fontId="2" fillId="9" borderId="20" xfId="0" applyNumberFormat="1" applyFont="1" applyFill="1" applyBorder="1" applyAlignment="1">
      <alignment horizontal="center"/>
    </xf>
    <xf numFmtId="164" fontId="2" fillId="9" borderId="21" xfId="0" applyNumberFormat="1" applyFont="1" applyFill="1" applyBorder="1" applyAlignment="1">
      <alignment horizontal="center"/>
    </xf>
    <xf numFmtId="164" fontId="0" fillId="9" borderId="22" xfId="0" applyNumberFormat="1" applyFill="1" applyBorder="1" applyAlignment="1"/>
    <xf numFmtId="164" fontId="3" fillId="9" borderId="24" xfId="0" applyNumberFormat="1" applyFont="1" applyFill="1" applyBorder="1" applyAlignment="1">
      <alignment horizontal="center"/>
    </xf>
    <xf numFmtId="164" fontId="0" fillId="9" borderId="15" xfId="0" applyNumberFormat="1" applyFont="1" applyFill="1" applyBorder="1" applyAlignment="1">
      <alignment horizontal="right"/>
    </xf>
    <xf numFmtId="1" fontId="2" fillId="9" borderId="15" xfId="0" applyNumberFormat="1" applyFont="1" applyFill="1" applyBorder="1" applyAlignment="1">
      <alignment horizontal="right"/>
    </xf>
    <xf numFmtId="1" fontId="0" fillId="9" borderId="28" xfId="0" applyNumberFormat="1" applyFill="1" applyBorder="1" applyAlignment="1">
      <alignment horizontal="right"/>
    </xf>
    <xf numFmtId="1" fontId="2" fillId="9" borderId="0" xfId="0" applyNumberFormat="1" applyFont="1" applyFill="1" applyBorder="1" applyAlignment="1">
      <alignment horizontal="right"/>
    </xf>
    <xf numFmtId="1" fontId="2" fillId="9" borderId="29" xfId="0" applyNumberFormat="1" applyFont="1" applyFill="1" applyBorder="1" applyAlignment="1">
      <alignment horizontal="right"/>
    </xf>
    <xf numFmtId="164" fontId="6" fillId="9" borderId="28" xfId="0" applyNumberFormat="1" applyFont="1" applyFill="1" applyBorder="1" applyAlignment="1">
      <alignment horizontal="right"/>
    </xf>
    <xf numFmtId="164" fontId="5" fillId="9" borderId="0" xfId="0" applyNumberFormat="1" applyFont="1" applyFill="1" applyBorder="1" applyAlignment="1">
      <alignment horizontal="right"/>
    </xf>
    <xf numFmtId="164" fontId="5" fillId="9" borderId="15" xfId="0" applyNumberFormat="1" applyFont="1" applyFill="1" applyBorder="1" applyAlignment="1">
      <alignment horizontal="right"/>
    </xf>
    <xf numFmtId="1" fontId="6" fillId="9" borderId="28" xfId="0" applyNumberFormat="1" applyFont="1" applyFill="1" applyBorder="1" applyAlignment="1">
      <alignment horizontal="right"/>
    </xf>
    <xf numFmtId="1" fontId="5" fillId="9" borderId="0" xfId="0" applyNumberFormat="1" applyFont="1" applyFill="1" applyBorder="1" applyAlignment="1">
      <alignment horizontal="right"/>
    </xf>
    <xf numFmtId="1" fontId="5" fillId="9" borderId="29" xfId="0" applyNumberFormat="1" applyFont="1" applyFill="1" applyBorder="1" applyAlignment="1">
      <alignment horizontal="right"/>
    </xf>
    <xf numFmtId="164" fontId="2" fillId="9" borderId="15" xfId="0" applyNumberFormat="1" applyFont="1" applyFill="1" applyBorder="1" applyAlignment="1">
      <alignment horizontal="right"/>
    </xf>
    <xf numFmtId="164" fontId="6" fillId="9" borderId="28" xfId="0" applyNumberFormat="1" applyFont="1" applyFill="1" applyBorder="1"/>
    <xf numFmtId="164" fontId="5" fillId="9" borderId="0" xfId="0" applyNumberFormat="1" applyFont="1" applyFill="1" applyBorder="1" applyAlignment="1">
      <alignment vertical="center"/>
    </xf>
    <xf numFmtId="2" fontId="2" fillId="9" borderId="29" xfId="0" applyNumberFormat="1" applyFont="1" applyFill="1" applyBorder="1" applyAlignment="1">
      <alignment horizontal="right"/>
    </xf>
    <xf numFmtId="2" fontId="5" fillId="9" borderId="29" xfId="0" applyNumberFormat="1" applyFont="1" applyFill="1" applyBorder="1" applyAlignment="1">
      <alignment horizontal="right"/>
    </xf>
    <xf numFmtId="164" fontId="0" fillId="9" borderId="28" xfId="0" applyNumberFormat="1" applyFont="1" applyFill="1" applyBorder="1"/>
    <xf numFmtId="164" fontId="2" fillId="9" borderId="0" xfId="0" applyNumberFormat="1" applyFont="1" applyFill="1" applyBorder="1" applyAlignment="1">
      <alignment vertical="center"/>
    </xf>
    <xf numFmtId="164" fontId="2" fillId="9" borderId="29" xfId="0" applyNumberFormat="1" applyFont="1" applyFill="1" applyBorder="1" applyAlignment="1">
      <alignment horizontal="center" vertical="center"/>
    </xf>
    <xf numFmtId="164" fontId="0" fillId="9" borderId="28" xfId="0" applyNumberFormat="1" applyFill="1" applyBorder="1"/>
    <xf numFmtId="164" fontId="0" fillId="9" borderId="0" xfId="0" applyNumberFormat="1" applyFill="1" applyBorder="1"/>
    <xf numFmtId="164" fontId="0" fillId="9" borderId="29" xfId="0" applyNumberFormat="1" applyFill="1" applyBorder="1"/>
    <xf numFmtId="164" fontId="0" fillId="9" borderId="28" xfId="0" applyNumberFormat="1" applyFont="1" applyFill="1" applyBorder="1" applyAlignment="1">
      <alignment vertical="center"/>
    </xf>
    <xf numFmtId="164" fontId="0" fillId="9" borderId="0" xfId="0" applyNumberFormat="1" applyFont="1" applyFill="1" applyBorder="1" applyAlignment="1">
      <alignment vertical="center"/>
    </xf>
    <xf numFmtId="164" fontId="0" fillId="9" borderId="29" xfId="0" applyNumberFormat="1" applyFont="1" applyFill="1" applyBorder="1" applyAlignment="1">
      <alignment horizontal="right"/>
    </xf>
    <xf numFmtId="164" fontId="6" fillId="9" borderId="15" xfId="0" applyNumberFormat="1" applyFont="1" applyFill="1" applyBorder="1" applyAlignment="1">
      <alignment horizontal="right"/>
    </xf>
    <xf numFmtId="164" fontId="6" fillId="9" borderId="29" xfId="0" applyNumberFormat="1" applyFont="1" applyFill="1" applyBorder="1" applyAlignment="1">
      <alignment horizontal="center" vertical="center"/>
    </xf>
    <xf numFmtId="164" fontId="3" fillId="9" borderId="29" xfId="0" applyNumberFormat="1" applyFont="1" applyFill="1" applyBorder="1" applyAlignment="1">
      <alignment horizontal="center" vertical="center"/>
    </xf>
    <xf numFmtId="164" fontId="2" fillId="9" borderId="15" xfId="0" applyNumberFormat="1" applyFont="1" applyFill="1" applyBorder="1" applyAlignment="1">
      <alignment horizontal="center" vertical="center"/>
    </xf>
    <xf numFmtId="164" fontId="0" fillId="9" borderId="29" xfId="0" applyNumberFormat="1" applyFill="1" applyBorder="1" applyAlignment="1">
      <alignment horizontal="right"/>
    </xf>
    <xf numFmtId="164" fontId="3" fillId="9" borderId="28" xfId="0" applyNumberFormat="1" applyFont="1" applyFill="1" applyBorder="1" applyAlignment="1">
      <alignment horizontal="center" vertical="center"/>
    </xf>
    <xf numFmtId="164" fontId="2" fillId="9" borderId="28" xfId="0" applyNumberFormat="1" applyFont="1" applyFill="1" applyBorder="1" applyAlignment="1">
      <alignment horizontal="center" vertical="center"/>
    </xf>
    <xf numFmtId="164" fontId="2" fillId="9" borderId="0" xfId="0" applyNumberFormat="1" applyFont="1" applyFill="1" applyBorder="1" applyAlignment="1">
      <alignment horizontal="center" vertical="center"/>
    </xf>
    <xf numFmtId="164" fontId="2" fillId="9" borderId="22" xfId="0" applyNumberFormat="1" applyFont="1" applyFill="1" applyBorder="1" applyAlignment="1">
      <alignment vertical="center"/>
    </xf>
    <xf numFmtId="164" fontId="2" fillId="9" borderId="23" xfId="0" applyNumberFormat="1" applyFont="1" applyFill="1" applyBorder="1" applyAlignment="1">
      <alignment vertical="center"/>
    </xf>
    <xf numFmtId="164" fontId="2" fillId="9" borderId="24" xfId="0" applyNumberFormat="1" applyFont="1" applyFill="1" applyBorder="1" applyAlignment="1">
      <alignment vertical="center"/>
    </xf>
    <xf numFmtId="164" fontId="2" fillId="9" borderId="19" xfId="0" applyNumberFormat="1" applyFont="1" applyFill="1" applyBorder="1" applyAlignment="1"/>
    <xf numFmtId="164" fontId="3" fillId="9" borderId="22" xfId="0" applyNumberFormat="1" applyFont="1" applyFill="1" applyBorder="1" applyAlignment="1"/>
    <xf numFmtId="1" fontId="2" fillId="9" borderId="28" xfId="0" applyNumberFormat="1" applyFont="1" applyFill="1" applyBorder="1" applyAlignment="1">
      <alignment horizontal="right"/>
    </xf>
    <xf numFmtId="164" fontId="5" fillId="9" borderId="28" xfId="0" applyNumberFormat="1" applyFont="1" applyFill="1" applyBorder="1" applyAlignment="1">
      <alignment horizontal="right"/>
    </xf>
    <xf numFmtId="1" fontId="5" fillId="9" borderId="28" xfId="0" applyNumberFormat="1" applyFont="1" applyFill="1" applyBorder="1" applyAlignment="1">
      <alignment horizontal="right"/>
    </xf>
    <xf numFmtId="164" fontId="5" fillId="9" borderId="28" xfId="0" applyNumberFormat="1" applyFont="1" applyFill="1" applyBorder="1" applyAlignment="1">
      <alignment vertical="center"/>
    </xf>
    <xf numFmtId="0" fontId="5" fillId="9" borderId="0" xfId="0" applyNumberFormat="1" applyFont="1" applyFill="1" applyBorder="1" applyAlignment="1">
      <alignment vertical="center"/>
    </xf>
    <xf numFmtId="164" fontId="5" fillId="9" borderId="29" xfId="0" applyNumberFormat="1" applyFont="1" applyFill="1" applyBorder="1" applyAlignment="1">
      <alignment horizontal="center" vertical="center"/>
    </xf>
    <xf numFmtId="164" fontId="2" fillId="9" borderId="28" xfId="0" applyNumberFormat="1" applyFont="1" applyFill="1" applyBorder="1" applyAlignment="1">
      <alignment vertical="center"/>
    </xf>
    <xf numFmtId="164" fontId="3" fillId="9" borderId="0" xfId="0" applyNumberFormat="1" applyFont="1" applyFill="1" applyBorder="1" applyAlignment="1">
      <alignment horizontal="center" vertical="center"/>
    </xf>
    <xf numFmtId="164" fontId="34" fillId="8" borderId="23" xfId="0" applyNumberFormat="1" applyFont="1" applyFill="1" applyBorder="1" applyAlignment="1">
      <alignment horizontal="center"/>
    </xf>
    <xf numFmtId="9" fontId="34" fillId="8" borderId="15" xfId="1" applyFont="1" applyFill="1" applyBorder="1" applyAlignment="1">
      <alignment horizontal="right"/>
    </xf>
    <xf numFmtId="0" fontId="35" fillId="8" borderId="27" xfId="0" applyNumberFormat="1" applyFont="1" applyFill="1" applyBorder="1" applyAlignment="1">
      <alignment horizontal="center" vertical="center" wrapText="1"/>
    </xf>
    <xf numFmtId="164" fontId="34" fillId="9" borderId="23" xfId="0" applyNumberFormat="1" applyFont="1" applyFill="1" applyBorder="1" applyAlignment="1">
      <alignment horizontal="center"/>
    </xf>
    <xf numFmtId="164" fontId="34" fillId="9" borderId="28" xfId="0" applyNumberFormat="1" applyFont="1" applyFill="1" applyBorder="1" applyAlignment="1">
      <alignment vertical="center"/>
    </xf>
    <xf numFmtId="164" fontId="34" fillId="9" borderId="0" xfId="0" applyNumberFormat="1" applyFont="1" applyFill="1" applyBorder="1" applyAlignment="1">
      <alignment vertical="center"/>
    </xf>
    <xf numFmtId="164" fontId="34" fillId="8" borderId="28" xfId="0" applyNumberFormat="1" applyFont="1" applyFill="1" applyBorder="1" applyAlignment="1">
      <alignment vertical="center"/>
    </xf>
    <xf numFmtId="164" fontId="34" fillId="8" borderId="0" xfId="0" applyNumberFormat="1" applyFont="1" applyFill="1" applyBorder="1" applyAlignment="1" applyProtection="1">
      <alignment horizontal="center" vertical="center"/>
      <protection locked="0"/>
    </xf>
    <xf numFmtId="164" fontId="34" fillId="9" borderId="28" xfId="0" applyNumberFormat="1" applyFont="1" applyFill="1" applyBorder="1" applyAlignment="1">
      <alignment horizontal="center" vertical="center"/>
    </xf>
    <xf numFmtId="164" fontId="34" fillId="9" borderId="0" xfId="0" applyNumberFormat="1" applyFont="1" applyFill="1" applyBorder="1" applyAlignment="1">
      <alignment horizontal="center" vertical="center"/>
    </xf>
    <xf numFmtId="164" fontId="34" fillId="8" borderId="0" xfId="0" applyNumberFormat="1" applyFont="1" applyFill="1" applyBorder="1" applyAlignment="1">
      <alignment horizontal="center" vertical="center"/>
    </xf>
    <xf numFmtId="9" fontId="34" fillId="9" borderId="15" xfId="1" applyFont="1" applyFill="1" applyBorder="1" applyAlignment="1">
      <alignment horizontal="right"/>
    </xf>
    <xf numFmtId="164" fontId="0" fillId="4" borderId="0" xfId="0" applyNumberFormat="1" applyFont="1" applyFill="1" applyBorder="1" applyAlignment="1">
      <alignment vertical="center"/>
    </xf>
    <xf numFmtId="164" fontId="0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vertical="center"/>
    </xf>
    <xf numFmtId="164" fontId="0" fillId="4" borderId="0" xfId="0" applyNumberFormat="1" applyFont="1" applyFill="1" applyBorder="1"/>
    <xf numFmtId="164" fontId="0" fillId="4" borderId="0" xfId="0" applyNumberFormat="1" applyFont="1" applyFill="1" applyBorder="1" applyAlignment="1"/>
    <xf numFmtId="164" fontId="0" fillId="4" borderId="0" xfId="0" applyNumberFormat="1" applyFill="1" applyBorder="1"/>
    <xf numFmtId="164" fontId="0" fillId="4" borderId="0" xfId="0" applyNumberFormat="1" applyFill="1" applyBorder="1" applyAlignment="1"/>
    <xf numFmtId="164" fontId="3" fillId="4" borderId="0" xfId="0" applyNumberFormat="1" applyFont="1" applyFill="1" applyBorder="1" applyAlignment="1">
      <alignment vertical="center"/>
    </xf>
    <xf numFmtId="1" fontId="0" fillId="4" borderId="0" xfId="0" applyNumberForma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right"/>
    </xf>
    <xf numFmtId="164" fontId="5" fillId="4" borderId="0" xfId="0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vertical="center"/>
    </xf>
    <xf numFmtId="164" fontId="11" fillId="4" borderId="0" xfId="0" applyNumberFormat="1" applyFont="1" applyFill="1" applyBorder="1" applyAlignment="1">
      <alignment vertical="center"/>
    </xf>
    <xf numFmtId="164" fontId="3" fillId="4" borderId="0" xfId="0" applyNumberFormat="1" applyFont="1" applyFill="1" applyBorder="1" applyAlignment="1"/>
    <xf numFmtId="164" fontId="5" fillId="4" borderId="0" xfId="0" applyNumberFormat="1" applyFont="1" applyFill="1" applyBorder="1" applyAlignment="1">
      <alignment horizontal="right"/>
    </xf>
    <xf numFmtId="164" fontId="12" fillId="4" borderId="0" xfId="0" applyNumberFormat="1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left" vertical="center" indent="2"/>
    </xf>
    <xf numFmtId="164" fontId="6" fillId="4" borderId="0" xfId="0" applyNumberFormat="1" applyFont="1" applyFill="1" applyBorder="1" applyAlignment="1">
      <alignment vertical="center"/>
    </xf>
    <xf numFmtId="164" fontId="1" fillId="4" borderId="0" xfId="1" applyNumberFormat="1" applyFont="1" applyFill="1" applyBorder="1" applyAlignment="1">
      <alignment horizontal="left" vertical="center"/>
    </xf>
    <xf numFmtId="164" fontId="2" fillId="4" borderId="0" xfId="1" applyNumberFormat="1" applyFont="1" applyFill="1" applyBorder="1" applyAlignment="1">
      <alignment horizontal="left" vertical="center"/>
    </xf>
    <xf numFmtId="164" fontId="2" fillId="4" borderId="0" xfId="0" quotePrefix="1" applyNumberFormat="1" applyFont="1" applyFill="1" applyBorder="1" applyAlignment="1">
      <alignment vertical="center"/>
    </xf>
    <xf numFmtId="164" fontId="8" fillId="4" borderId="0" xfId="0" applyNumberFormat="1" applyFont="1" applyFill="1" applyBorder="1" applyAlignment="1">
      <alignment horizontal="left" vertical="center" indent="2"/>
    </xf>
    <xf numFmtId="164" fontId="13" fillId="4" borderId="0" xfId="0" applyNumberFormat="1" applyFont="1" applyFill="1" applyBorder="1" applyAlignment="1">
      <alignment vertical="center"/>
    </xf>
    <xf numFmtId="164" fontId="2" fillId="4" borderId="0" xfId="0" applyNumberFormat="1" applyFont="1" applyFill="1" applyBorder="1" applyAlignment="1">
      <alignment horizontal="left" vertical="center" wrapText="1" indent="2"/>
    </xf>
    <xf numFmtId="164" fontId="2" fillId="4" borderId="0" xfId="0" applyNumberFormat="1" applyFont="1" applyFill="1" applyBorder="1" applyAlignment="1">
      <alignment vertical="center" wrapText="1"/>
    </xf>
    <xf numFmtId="164" fontId="8" fillId="4" borderId="0" xfId="0" applyNumberFormat="1" applyFont="1" applyFill="1" applyBorder="1" applyAlignment="1">
      <alignment horizontal="left" vertical="center" wrapText="1" indent="2"/>
    </xf>
    <xf numFmtId="164" fontId="9" fillId="5" borderId="20" xfId="2" applyNumberFormat="1" applyFont="1" applyFill="1" applyBorder="1" applyAlignment="1">
      <alignment horizontal="center" vertical="center"/>
    </xf>
    <xf numFmtId="164" fontId="9" fillId="5" borderId="21" xfId="2" applyNumberFormat="1" applyFont="1" applyFill="1" applyBorder="1" applyAlignment="1">
      <alignment horizontal="center" vertical="center"/>
    </xf>
    <xf numFmtId="164" fontId="9" fillId="5" borderId="23" xfId="2" applyNumberFormat="1" applyFont="1" applyFill="1" applyBorder="1" applyAlignment="1">
      <alignment horizontal="center" vertical="center"/>
    </xf>
    <xf numFmtId="164" fontId="9" fillId="5" borderId="24" xfId="2" applyNumberFormat="1" applyFont="1" applyFill="1" applyBorder="1" applyAlignment="1">
      <alignment horizontal="center" vertical="center"/>
    </xf>
    <xf numFmtId="164" fontId="6" fillId="9" borderId="29" xfId="0" applyNumberFormat="1" applyFont="1" applyFill="1" applyBorder="1" applyAlignment="1">
      <alignment horizontal="right"/>
    </xf>
    <xf numFmtId="164" fontId="2" fillId="9" borderId="29" xfId="0" applyNumberFormat="1" applyFont="1" applyFill="1" applyBorder="1" applyAlignment="1">
      <alignment vertical="center"/>
    </xf>
    <xf numFmtId="164" fontId="0" fillId="9" borderId="29" xfId="0" applyNumberFormat="1" applyFont="1" applyFill="1" applyBorder="1" applyAlignment="1">
      <alignment vertical="center"/>
    </xf>
    <xf numFmtId="164" fontId="0" fillId="9" borderId="22" xfId="0" applyNumberFormat="1" applyFont="1" applyFill="1" applyBorder="1" applyAlignment="1">
      <alignment vertical="center"/>
    </xf>
    <xf numFmtId="164" fontId="0" fillId="9" borderId="23" xfId="0" applyNumberFormat="1" applyFont="1" applyFill="1" applyBorder="1" applyAlignment="1">
      <alignment vertical="center"/>
    </xf>
    <xf numFmtId="164" fontId="6" fillId="8" borderId="29" xfId="0" applyNumberFormat="1" applyFont="1" applyFill="1" applyBorder="1" applyAlignment="1">
      <alignment horizontal="right"/>
    </xf>
    <xf numFmtId="164" fontId="2" fillId="8" borderId="29" xfId="0" applyNumberFormat="1" applyFont="1" applyFill="1" applyBorder="1" applyAlignment="1">
      <alignment vertical="center"/>
    </xf>
    <xf numFmtId="164" fontId="0" fillId="8" borderId="29" xfId="0" applyNumberFormat="1" applyFont="1" applyFill="1" applyBorder="1" applyAlignment="1">
      <alignment vertical="center"/>
    </xf>
    <xf numFmtId="164" fontId="0" fillId="8" borderId="22" xfId="0" applyNumberFormat="1" applyFont="1" applyFill="1" applyBorder="1" applyAlignment="1">
      <alignment vertical="center"/>
    </xf>
    <xf numFmtId="164" fontId="0" fillId="8" borderId="23" xfId="0" applyNumberFormat="1" applyFont="1" applyFill="1" applyBorder="1" applyAlignment="1">
      <alignment vertical="center"/>
    </xf>
    <xf numFmtId="164" fontId="2" fillId="8" borderId="23" xfId="0" applyNumberFormat="1" applyFont="1" applyFill="1" applyBorder="1" applyAlignment="1">
      <alignment horizontal="center" vertical="center"/>
    </xf>
    <xf numFmtId="164" fontId="3" fillId="9" borderId="22" xfId="0" applyNumberFormat="1" applyFont="1" applyFill="1" applyBorder="1" applyAlignment="1">
      <alignment horizontal="center" vertical="center"/>
    </xf>
    <xf numFmtId="164" fontId="3" fillId="9" borderId="23" xfId="0" applyNumberFormat="1" applyFont="1" applyFill="1" applyBorder="1" applyAlignment="1">
      <alignment horizontal="center" vertical="center"/>
    </xf>
    <xf numFmtId="164" fontId="2" fillId="4" borderId="27" xfId="0" applyNumberFormat="1" applyFont="1" applyFill="1" applyBorder="1" applyAlignment="1">
      <alignment vertical="center"/>
    </xf>
    <xf numFmtId="164" fontId="3" fillId="5" borderId="27" xfId="0" applyNumberFormat="1" applyFont="1" applyFill="1" applyBorder="1" applyAlignment="1"/>
    <xf numFmtId="164" fontId="0" fillId="5" borderId="27" xfId="0" applyNumberFormat="1" applyFont="1" applyFill="1" applyBorder="1" applyAlignment="1">
      <alignment horizontal="right"/>
    </xf>
    <xf numFmtId="1" fontId="3" fillId="5" borderId="27" xfId="0" applyNumberFormat="1" applyFont="1" applyFill="1" applyBorder="1" applyAlignment="1">
      <alignment horizontal="right"/>
    </xf>
    <xf numFmtId="1" fontId="2" fillId="5" borderId="27" xfId="0" applyNumberFormat="1" applyFont="1" applyFill="1" applyBorder="1" applyAlignment="1">
      <alignment horizontal="right"/>
    </xf>
    <xf numFmtId="1" fontId="5" fillId="5" borderId="27" xfId="0" applyNumberFormat="1" applyFont="1" applyFill="1" applyBorder="1" applyAlignment="1">
      <alignment horizontal="right"/>
    </xf>
    <xf numFmtId="164" fontId="5" fillId="5" borderId="27" xfId="0" applyNumberFormat="1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164" fontId="0" fillId="5" borderId="27" xfId="0" applyNumberFormat="1" applyFill="1" applyBorder="1"/>
    <xf numFmtId="164" fontId="2" fillId="5" borderId="27" xfId="0" applyNumberFormat="1" applyFont="1" applyFill="1" applyBorder="1" applyAlignment="1">
      <alignment horizontal="right"/>
    </xf>
    <xf numFmtId="164" fontId="2" fillId="5" borderId="27" xfId="0" applyNumberFormat="1" applyFont="1" applyFill="1" applyBorder="1" applyAlignment="1">
      <alignment horizontal="center" vertical="center"/>
    </xf>
    <xf numFmtId="164" fontId="5" fillId="5" borderId="27" xfId="0" applyNumberFormat="1" applyFont="1" applyFill="1" applyBorder="1" applyAlignment="1">
      <alignment horizontal="right"/>
    </xf>
    <xf numFmtId="164" fontId="3" fillId="5" borderId="27" xfId="0" applyNumberFormat="1" applyFont="1" applyFill="1" applyBorder="1" applyAlignment="1">
      <alignment horizontal="center" vertical="center"/>
    </xf>
    <xf numFmtId="164" fontId="5" fillId="10" borderId="25" xfId="0" applyNumberFormat="1" applyFont="1" applyFill="1" applyBorder="1" applyAlignment="1">
      <alignment horizontal="left" vertical="center" indent="2"/>
    </xf>
    <xf numFmtId="164" fontId="0" fillId="10" borderId="27" xfId="0" applyNumberFormat="1" applyFont="1" applyFill="1" applyBorder="1" applyAlignment="1">
      <alignment horizontal="left" vertical="center" indent="2"/>
    </xf>
    <xf numFmtId="164" fontId="7" fillId="10" borderId="15" xfId="0" applyNumberFormat="1" applyFont="1" applyFill="1" applyBorder="1" applyAlignment="1">
      <alignment horizontal="left" vertical="center" indent="2"/>
    </xf>
    <xf numFmtId="164" fontId="0" fillId="10" borderId="15" xfId="0" applyNumberFormat="1" applyFont="1" applyFill="1" applyBorder="1" applyAlignment="1">
      <alignment horizontal="left" vertical="center" indent="2"/>
    </xf>
    <xf numFmtId="164" fontId="6" fillId="10" borderId="27" xfId="0" applyNumberFormat="1" applyFont="1" applyFill="1" applyBorder="1" applyAlignment="1">
      <alignment horizontal="left" vertical="center" indent="2"/>
    </xf>
    <xf numFmtId="164" fontId="6" fillId="10" borderId="15" xfId="0" applyNumberFormat="1" applyFont="1" applyFill="1" applyBorder="1" applyAlignment="1">
      <alignment horizontal="left" vertical="center" indent="2"/>
    </xf>
    <xf numFmtId="164" fontId="0" fillId="10" borderId="25" xfId="0" applyNumberFormat="1" applyFont="1" applyFill="1" applyBorder="1" applyAlignment="1">
      <alignment horizontal="left" vertical="center" indent="2"/>
    </xf>
    <xf numFmtId="164" fontId="0" fillId="10" borderId="26" xfId="0" applyNumberFormat="1" applyFont="1" applyFill="1" applyBorder="1" applyAlignment="1">
      <alignment horizontal="left" vertical="center" indent="2"/>
    </xf>
    <xf numFmtId="164" fontId="0" fillId="10" borderId="15" xfId="0" applyNumberFormat="1" applyFont="1" applyFill="1" applyBorder="1" applyAlignment="1">
      <alignment horizontal="left" vertical="center" wrapText="1" indent="2"/>
    </xf>
    <xf numFmtId="164" fontId="0" fillId="10" borderId="27" xfId="0" applyNumberFormat="1" applyFill="1" applyBorder="1" applyAlignment="1">
      <alignment horizontal="left" vertical="center" indent="2"/>
    </xf>
    <xf numFmtId="164" fontId="2" fillId="10" borderId="25" xfId="0" applyNumberFormat="1" applyFont="1" applyFill="1" applyBorder="1" applyAlignment="1">
      <alignment horizontal="left" vertical="center" indent="2"/>
    </xf>
    <xf numFmtId="164" fontId="15" fillId="0" borderId="25" xfId="0" applyNumberFormat="1" applyFont="1" applyBorder="1" applyAlignment="1">
      <alignment horizontal="left" vertical="center" indent="2"/>
    </xf>
    <xf numFmtId="164" fontId="15" fillId="0" borderId="27" xfId="0" applyNumberFormat="1" applyFont="1" applyBorder="1" applyAlignment="1">
      <alignment horizontal="left" vertical="center" indent="2"/>
    </xf>
    <xf numFmtId="164" fontId="15" fillId="0" borderId="26" xfId="0" applyNumberFormat="1" applyFont="1" applyBorder="1" applyAlignment="1">
      <alignment horizontal="left" vertical="center" indent="2"/>
    </xf>
    <xf numFmtId="164" fontId="15" fillId="4" borderId="25" xfId="0" applyNumberFormat="1" applyFont="1" applyFill="1" applyBorder="1" applyAlignment="1" applyProtection="1">
      <alignment horizontal="left" vertical="center" wrapText="1" indent="2"/>
      <protection locked="0"/>
    </xf>
    <xf numFmtId="164" fontId="15" fillId="4" borderId="27" xfId="0" applyNumberFormat="1" applyFont="1" applyFill="1" applyBorder="1" applyAlignment="1" applyProtection="1">
      <alignment horizontal="left" vertical="center" wrapText="1" indent="2"/>
      <protection locked="0"/>
    </xf>
    <xf numFmtId="164" fontId="15" fillId="4" borderId="26" xfId="0" applyNumberFormat="1" applyFont="1" applyFill="1" applyBorder="1" applyAlignment="1" applyProtection="1">
      <alignment horizontal="left" vertical="center" wrapText="1" indent="2"/>
      <protection locked="0"/>
    </xf>
    <xf numFmtId="164" fontId="15" fillId="4" borderId="0" xfId="0" applyNumberFormat="1" applyFont="1" applyFill="1" applyBorder="1" applyAlignment="1">
      <alignment horizontal="left" vertical="center" indent="2"/>
    </xf>
    <xf numFmtId="0" fontId="6" fillId="5" borderId="0" xfId="0" applyFont="1" applyFill="1" applyBorder="1"/>
    <xf numFmtId="0" fontId="9" fillId="5" borderId="0" xfId="0" applyFont="1" applyFill="1" applyBorder="1"/>
    <xf numFmtId="164" fontId="9" fillId="4" borderId="0" xfId="2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0" fontId="0" fillId="4" borderId="0" xfId="0" applyFill="1" applyBorder="1"/>
    <xf numFmtId="0" fontId="26" fillId="4" borderId="0" xfId="0" applyFont="1" applyFill="1" applyBorder="1"/>
    <xf numFmtId="0" fontId="27" fillId="4" borderId="0" xfId="0" applyFont="1" applyFill="1" applyBorder="1"/>
    <xf numFmtId="0" fontId="9" fillId="4" borderId="0" xfId="0" applyFont="1" applyFill="1" applyBorder="1"/>
    <xf numFmtId="9" fontId="11" fillId="4" borderId="0" xfId="0" applyNumberFormat="1" applyFont="1" applyFill="1" applyBorder="1"/>
    <xf numFmtId="164" fontId="9" fillId="4" borderId="25" xfId="2" applyNumberFormat="1" applyFont="1" applyFill="1" applyBorder="1" applyAlignment="1">
      <alignment horizontal="center" vertical="center"/>
    </xf>
    <xf numFmtId="0" fontId="0" fillId="4" borderId="17" xfId="0" applyFill="1" applyBorder="1"/>
    <xf numFmtId="0" fontId="0" fillId="4" borderId="29" xfId="0" applyFill="1" applyBorder="1"/>
    <xf numFmtId="0" fontId="0" fillId="4" borderId="23" xfId="0" applyFill="1" applyBorder="1"/>
    <xf numFmtId="0" fontId="0" fillId="8" borderId="28" xfId="0" applyFill="1" applyBorder="1"/>
    <xf numFmtId="0" fontId="0" fillId="8" borderId="29" xfId="0" applyFill="1" applyBorder="1"/>
    <xf numFmtId="0" fontId="26" fillId="8" borderId="28" xfId="0" applyFont="1" applyFill="1" applyBorder="1"/>
    <xf numFmtId="0" fontId="26" fillId="8" borderId="20" xfId="0" applyFont="1" applyFill="1" applyBorder="1"/>
    <xf numFmtId="9" fontId="0" fillId="8" borderId="0" xfId="0" applyNumberFormat="1" applyFill="1" applyBorder="1"/>
    <xf numFmtId="0" fontId="0" fillId="8" borderId="0" xfId="0" applyFill="1" applyBorder="1"/>
    <xf numFmtId="0" fontId="26" fillId="8" borderId="0" xfId="0" applyFont="1" applyFill="1" applyBorder="1"/>
    <xf numFmtId="0" fontId="26" fillId="9" borderId="20" xfId="0" applyFont="1" applyFill="1" applyBorder="1"/>
    <xf numFmtId="9" fontId="0" fillId="9" borderId="0" xfId="0" applyNumberFormat="1" applyFill="1" applyBorder="1"/>
    <xf numFmtId="0" fontId="0" fillId="9" borderId="0" xfId="0" applyFill="1" applyBorder="1"/>
    <xf numFmtId="0" fontId="0" fillId="9" borderId="29" xfId="0" applyFill="1" applyBorder="1"/>
    <xf numFmtId="0" fontId="26" fillId="9" borderId="0" xfId="0" applyFont="1" applyFill="1" applyBorder="1"/>
    <xf numFmtId="0" fontId="26" fillId="9" borderId="19" xfId="0" applyFont="1" applyFill="1" applyBorder="1"/>
    <xf numFmtId="9" fontId="0" fillId="9" borderId="28" xfId="0" applyNumberFormat="1" applyFill="1" applyBorder="1"/>
    <xf numFmtId="0" fontId="0" fillId="9" borderId="28" xfId="0" applyFill="1" applyBorder="1"/>
    <xf numFmtId="0" fontId="26" fillId="9" borderId="28" xfId="0" applyFont="1" applyFill="1" applyBorder="1"/>
    <xf numFmtId="164" fontId="9" fillId="5" borderId="17" xfId="2" applyNumberFormat="1" applyFont="1" applyFill="1" applyBorder="1" applyAlignment="1">
      <alignment horizontal="center" vertical="center"/>
    </xf>
    <xf numFmtId="164" fontId="9" fillId="5" borderId="18" xfId="2" applyNumberFormat="1" applyFont="1" applyFill="1" applyBorder="1" applyAlignment="1">
      <alignment horizontal="center" vertical="center"/>
    </xf>
    <xf numFmtId="164" fontId="5" fillId="5" borderId="25" xfId="0" applyNumberFormat="1" applyFont="1" applyFill="1" applyBorder="1" applyAlignment="1">
      <alignment horizontal="right"/>
    </xf>
    <xf numFmtId="0" fontId="0" fillId="5" borderId="27" xfId="0" applyFill="1" applyBorder="1"/>
    <xf numFmtId="0" fontId="0" fillId="5" borderId="29" xfId="0" applyFill="1" applyBorder="1"/>
    <xf numFmtId="0" fontId="26" fillId="8" borderId="22" xfId="0" applyFont="1" applyFill="1" applyBorder="1"/>
    <xf numFmtId="0" fontId="26" fillId="9" borderId="23" xfId="0" applyFont="1" applyFill="1" applyBorder="1"/>
    <xf numFmtId="0" fontId="26" fillId="8" borderId="23" xfId="0" applyFont="1" applyFill="1" applyBorder="1"/>
    <xf numFmtId="0" fontId="26" fillId="9" borderId="22" xfId="0" applyFont="1" applyFill="1" applyBorder="1"/>
    <xf numFmtId="0" fontId="9" fillId="5" borderId="23" xfId="0" applyFont="1" applyFill="1" applyBorder="1"/>
    <xf numFmtId="0" fontId="6" fillId="5" borderId="23" xfId="0" applyFont="1" applyFill="1" applyBorder="1"/>
    <xf numFmtId="0" fontId="0" fillId="4" borderId="16" xfId="0" applyFill="1" applyBorder="1"/>
    <xf numFmtId="0" fontId="0" fillId="11" borderId="16" xfId="0" applyFill="1" applyBorder="1" applyAlignment="1">
      <alignment wrapText="1"/>
    </xf>
    <xf numFmtId="0" fontId="0" fillId="11" borderId="17" xfId="0" applyFill="1" applyBorder="1"/>
    <xf numFmtId="9" fontId="9" fillId="11" borderId="18" xfId="0" applyNumberFormat="1" applyFont="1" applyFill="1" applyBorder="1"/>
    <xf numFmtId="0" fontId="26" fillId="8" borderId="15" xfId="0" applyFont="1" applyFill="1" applyBorder="1"/>
    <xf numFmtId="9" fontId="0" fillId="8" borderId="15" xfId="0" applyNumberFormat="1" applyFill="1" applyBorder="1"/>
    <xf numFmtId="0" fontId="26" fillId="9" borderId="15" xfId="0" applyFont="1" applyFill="1" applyBorder="1"/>
    <xf numFmtId="9" fontId="0" fillId="9" borderId="15" xfId="0" applyNumberFormat="1" applyFill="1" applyBorder="1"/>
    <xf numFmtId="0" fontId="27" fillId="5" borderId="15" xfId="0" applyFont="1" applyFill="1" applyBorder="1"/>
    <xf numFmtId="0" fontId="6" fillId="4" borderId="15" xfId="0" applyFont="1" applyFill="1" applyBorder="1"/>
    <xf numFmtId="0" fontId="26" fillId="4" borderId="15" xfId="0" applyFont="1" applyFill="1" applyBorder="1"/>
    <xf numFmtId="0" fontId="0" fillId="4" borderId="15" xfId="0" applyFill="1" applyBorder="1"/>
    <xf numFmtId="164" fontId="9" fillId="4" borderId="15" xfId="0" applyNumberFormat="1" applyFont="1" applyFill="1" applyBorder="1" applyAlignment="1">
      <alignment vertical="center"/>
    </xf>
    <xf numFmtId="0" fontId="6" fillId="5" borderId="15" xfId="0" applyFont="1" applyFill="1" applyBorder="1"/>
    <xf numFmtId="1" fontId="6" fillId="5" borderId="15" xfId="0" applyNumberFormat="1" applyFont="1" applyFill="1" applyBorder="1"/>
    <xf numFmtId="0" fontId="9" fillId="5" borderId="15" xfId="0" applyFont="1" applyFill="1" applyBorder="1"/>
    <xf numFmtId="0" fontId="0" fillId="4" borderId="20" xfId="0" applyFill="1" applyBorder="1"/>
    <xf numFmtId="1" fontId="26" fillId="9" borderId="15" xfId="0" applyNumberFormat="1" applyFont="1" applyFill="1" applyBorder="1"/>
    <xf numFmtId="1" fontId="0" fillId="9" borderId="15" xfId="0" applyNumberFormat="1" applyFill="1" applyBorder="1"/>
    <xf numFmtId="0" fontId="0" fillId="5" borderId="15" xfId="0" applyFill="1" applyBorder="1"/>
    <xf numFmtId="0" fontId="0" fillId="9" borderId="15" xfId="0" applyFill="1" applyBorder="1"/>
    <xf numFmtId="0" fontId="0" fillId="8" borderId="15" xfId="0" applyFill="1" applyBorder="1"/>
    <xf numFmtId="1" fontId="0" fillId="8" borderId="15" xfId="0" applyNumberFormat="1" applyFill="1" applyBorder="1"/>
    <xf numFmtId="1" fontId="26" fillId="8" borderId="15" xfId="0" applyNumberFormat="1" applyFont="1" applyFill="1" applyBorder="1"/>
    <xf numFmtId="164" fontId="0" fillId="5" borderId="25" xfId="0" applyNumberFormat="1" applyFont="1" applyFill="1" applyBorder="1" applyAlignment="1">
      <alignment horizontal="right"/>
    </xf>
    <xf numFmtId="164" fontId="2" fillId="5" borderId="26" xfId="0" applyNumberFormat="1" applyFont="1" applyFill="1" applyBorder="1" applyAlignment="1">
      <alignment vertical="center"/>
    </xf>
    <xf numFmtId="1" fontId="34" fillId="8" borderId="15" xfId="0" applyNumberFormat="1" applyFont="1" applyFill="1" applyBorder="1" applyAlignment="1" applyProtection="1">
      <alignment horizontal="right"/>
      <protection locked="0"/>
    </xf>
    <xf numFmtId="1" fontId="34" fillId="9" borderId="15" xfId="0" applyNumberFormat="1" applyFont="1" applyFill="1" applyBorder="1" applyAlignment="1" applyProtection="1">
      <alignment horizontal="right"/>
      <protection locked="0"/>
    </xf>
    <xf numFmtId="164" fontId="34" fillId="9" borderId="28" xfId="0" applyNumberFormat="1" applyFont="1" applyFill="1" applyBorder="1" applyAlignment="1" applyProtection="1">
      <alignment vertical="center"/>
      <protection locked="0"/>
    </xf>
    <xf numFmtId="164" fontId="34" fillId="9" borderId="0" xfId="0" applyNumberFormat="1" applyFont="1" applyFill="1" applyBorder="1" applyAlignment="1" applyProtection="1">
      <alignment vertical="center"/>
      <protection locked="0"/>
    </xf>
    <xf numFmtId="164" fontId="34" fillId="8" borderId="28" xfId="0" applyNumberFormat="1" applyFont="1" applyFill="1" applyBorder="1" applyAlignment="1" applyProtection="1">
      <alignment vertical="center"/>
      <protection locked="0"/>
    </xf>
    <xf numFmtId="164" fontId="34" fillId="9" borderId="28" xfId="0" applyNumberFormat="1" applyFont="1" applyFill="1" applyBorder="1" applyAlignment="1" applyProtection="1">
      <alignment horizontal="center" vertical="center"/>
      <protection locked="0"/>
    </xf>
    <xf numFmtId="164" fontId="34" fillId="9" borderId="0" xfId="0" applyNumberFormat="1" applyFont="1" applyFill="1" applyBorder="1" applyAlignment="1" applyProtection="1">
      <alignment horizontal="center" vertical="center"/>
      <protection locked="0"/>
    </xf>
    <xf numFmtId="1" fontId="34" fillId="8" borderId="29" xfId="0" applyNumberFormat="1" applyFont="1" applyFill="1" applyBorder="1" applyAlignment="1" applyProtection="1">
      <alignment horizontal="right"/>
      <protection locked="0"/>
    </xf>
    <xf numFmtId="1" fontId="34" fillId="9" borderId="29" xfId="0" applyNumberFormat="1" applyFont="1" applyFill="1" applyBorder="1" applyAlignment="1" applyProtection="1">
      <alignment horizontal="right"/>
      <protection locked="0"/>
    </xf>
    <xf numFmtId="164" fontId="34" fillId="8" borderId="0" xfId="0" applyNumberFormat="1" applyFont="1" applyFill="1" applyBorder="1" applyAlignment="1" applyProtection="1">
      <alignment vertical="center"/>
      <protection locked="0"/>
    </xf>
    <xf numFmtId="9" fontId="34" fillId="8" borderId="15" xfId="1" applyFont="1" applyFill="1" applyBorder="1" applyAlignment="1" applyProtection="1">
      <alignment horizontal="right"/>
      <protection locked="0"/>
    </xf>
    <xf numFmtId="9" fontId="34" fillId="9" borderId="15" xfId="1" applyFont="1" applyFill="1" applyBorder="1" applyAlignment="1" applyProtection="1">
      <alignment horizontal="right"/>
      <protection locked="0"/>
    </xf>
    <xf numFmtId="164" fontId="9" fillId="0" borderId="15" xfId="0" applyNumberFormat="1" applyFont="1" applyBorder="1" applyAlignment="1" applyProtection="1">
      <alignment horizontal="left" vertical="center" indent="2"/>
      <protection locked="0"/>
    </xf>
    <xf numFmtId="164" fontId="0" fillId="0" borderId="15" xfId="0" applyNumberFormat="1" applyFont="1" applyBorder="1" applyAlignment="1" applyProtection="1">
      <alignment horizontal="left" vertical="center" indent="2"/>
      <protection locked="0"/>
    </xf>
    <xf numFmtId="164" fontId="3" fillId="0" borderId="16" xfId="0" applyNumberFormat="1" applyFont="1" applyBorder="1" applyAlignment="1" applyProtection="1">
      <alignment horizontal="left" vertical="center" indent="2"/>
      <protection locked="0"/>
    </xf>
    <xf numFmtId="164" fontId="0" fillId="8" borderId="22" xfId="0" applyNumberFormat="1" applyFont="1" applyFill="1" applyBorder="1" applyAlignment="1" applyProtection="1">
      <protection locked="0"/>
    </xf>
    <xf numFmtId="164" fontId="34" fillId="8" borderId="23" xfId="0" applyNumberFormat="1" applyFont="1" applyFill="1" applyBorder="1" applyAlignment="1" applyProtection="1">
      <alignment horizontal="center"/>
      <protection locked="0"/>
    </xf>
    <xf numFmtId="164" fontId="3" fillId="8" borderId="24" xfId="0" applyNumberFormat="1" applyFont="1" applyFill="1" applyBorder="1" applyAlignment="1" applyProtection="1">
      <alignment horizontal="center"/>
      <protection locked="0"/>
    </xf>
    <xf numFmtId="164" fontId="0" fillId="9" borderId="22" xfId="0" applyNumberFormat="1" applyFill="1" applyBorder="1" applyAlignment="1" applyProtection="1">
      <protection locked="0"/>
    </xf>
    <xf numFmtId="164" fontId="34" fillId="9" borderId="23" xfId="0" applyNumberFormat="1" applyFont="1" applyFill="1" applyBorder="1" applyAlignment="1" applyProtection="1">
      <alignment horizontal="center"/>
      <protection locked="0"/>
    </xf>
    <xf numFmtId="164" fontId="3" fillId="9" borderId="24" xfId="0" applyNumberFormat="1" applyFont="1" applyFill="1" applyBorder="1" applyAlignment="1" applyProtection="1">
      <alignment horizontal="center"/>
      <protection locked="0"/>
    </xf>
    <xf numFmtId="164" fontId="3" fillId="8" borderId="22" xfId="0" applyNumberFormat="1" applyFont="1" applyFill="1" applyBorder="1" applyAlignment="1" applyProtection="1">
      <protection locked="0"/>
    </xf>
    <xf numFmtId="164" fontId="3" fillId="9" borderId="22" xfId="0" applyNumberFormat="1" applyFont="1" applyFill="1" applyBorder="1" applyAlignment="1" applyProtection="1">
      <protection locked="0"/>
    </xf>
    <xf numFmtId="164" fontId="34" fillId="0" borderId="16" xfId="0" applyNumberFormat="1" applyFont="1" applyBorder="1" applyAlignment="1" applyProtection="1">
      <alignment horizontal="left" vertical="center" indent="2"/>
      <protection locked="0"/>
    </xf>
    <xf numFmtId="164" fontId="34" fillId="10" borderId="15" xfId="0" applyNumberFormat="1" applyFont="1" applyFill="1" applyBorder="1" applyAlignment="1" applyProtection="1">
      <alignment horizontal="left" vertical="center" indent="2"/>
      <protection locked="0"/>
    </xf>
    <xf numFmtId="164" fontId="9" fillId="4" borderId="15" xfId="0" applyNumberFormat="1" applyFont="1" applyFill="1" applyBorder="1" applyAlignment="1" applyProtection="1">
      <alignment horizontal="left" vertical="center" wrapText="1" indent="2"/>
      <protection locked="0"/>
    </xf>
    <xf numFmtId="164" fontId="11" fillId="4" borderId="15" xfId="0" applyNumberFormat="1" applyFont="1" applyFill="1" applyBorder="1" applyAlignment="1" applyProtection="1">
      <alignment horizontal="left" vertical="center" indent="2"/>
      <protection locked="0"/>
    </xf>
    <xf numFmtId="164" fontId="0" fillId="4" borderId="15" xfId="0" applyNumberFormat="1" applyFont="1" applyFill="1" applyBorder="1" applyAlignment="1" applyProtection="1">
      <alignment horizontal="left" vertical="center" indent="2"/>
      <protection locked="0"/>
    </xf>
    <xf numFmtId="164" fontId="0" fillId="8" borderId="28" xfId="0" applyNumberFormat="1" applyFont="1" applyFill="1" applyBorder="1" applyAlignment="1" applyProtection="1">
      <protection locked="0"/>
    </xf>
    <xf numFmtId="164" fontId="34" fillId="8" borderId="0" xfId="0" applyNumberFormat="1" applyFont="1" applyFill="1" applyBorder="1" applyAlignment="1" applyProtection="1">
      <alignment horizontal="center"/>
      <protection locked="0"/>
    </xf>
    <xf numFmtId="164" fontId="3" fillId="8" borderId="29" xfId="0" applyNumberFormat="1" applyFont="1" applyFill="1" applyBorder="1" applyAlignment="1" applyProtection="1">
      <alignment horizontal="center"/>
      <protection locked="0"/>
    </xf>
    <xf numFmtId="164" fontId="0" fillId="9" borderId="28" xfId="0" applyNumberFormat="1" applyFill="1" applyBorder="1" applyAlignment="1" applyProtection="1">
      <protection locked="0"/>
    </xf>
    <xf numFmtId="164" fontId="34" fillId="9" borderId="0" xfId="0" applyNumberFormat="1" applyFont="1" applyFill="1" applyBorder="1" applyAlignment="1" applyProtection="1">
      <alignment horizontal="center"/>
      <protection locked="0"/>
    </xf>
    <xf numFmtId="164" fontId="3" fillId="9" borderId="29" xfId="0" applyNumberFormat="1" applyFont="1" applyFill="1" applyBorder="1" applyAlignment="1" applyProtection="1">
      <alignment horizontal="center"/>
      <protection locked="0"/>
    </xf>
    <xf numFmtId="164" fontId="3" fillId="8" borderId="28" xfId="0" applyNumberFormat="1" applyFont="1" applyFill="1" applyBorder="1" applyAlignment="1" applyProtection="1">
      <protection locked="0"/>
    </xf>
    <xf numFmtId="164" fontId="3" fillId="9" borderId="28" xfId="0" applyNumberFormat="1" applyFont="1" applyFill="1" applyBorder="1" applyAlignment="1" applyProtection="1">
      <protection locked="0"/>
    </xf>
    <xf numFmtId="164" fontId="0" fillId="4" borderId="15" xfId="0" applyNumberFormat="1" applyFont="1" applyFill="1" applyBorder="1" applyAlignment="1" applyProtection="1">
      <alignment vertical="center"/>
      <protection locked="0"/>
    </xf>
    <xf numFmtId="164" fontId="3" fillId="4" borderId="15" xfId="0" applyNumberFormat="1" applyFont="1" applyFill="1" applyBorder="1" applyAlignment="1" applyProtection="1">
      <alignment vertical="center"/>
      <protection locked="0"/>
    </xf>
    <xf numFmtId="0" fontId="20" fillId="7" borderId="7" xfId="0" applyFont="1" applyFill="1" applyBorder="1" applyProtection="1">
      <protection locked="0"/>
    </xf>
    <xf numFmtId="0" fontId="18" fillId="7" borderId="1" xfId="0" applyFont="1" applyFill="1" applyBorder="1" applyProtection="1">
      <protection locked="0"/>
    </xf>
    <xf numFmtId="14" fontId="18" fillId="7" borderId="1" xfId="0" applyNumberFormat="1" applyFont="1" applyFill="1" applyBorder="1" applyProtection="1">
      <protection locked="0"/>
    </xf>
    <xf numFmtId="167" fontId="21" fillId="7" borderId="1" xfId="3" applyNumberFormat="1" applyFont="1" applyFill="1" applyBorder="1" applyAlignment="1" applyProtection="1">
      <protection locked="0"/>
    </xf>
    <xf numFmtId="9" fontId="21" fillId="7" borderId="1" xfId="1" applyFont="1" applyFill="1" applyBorder="1" applyAlignment="1" applyProtection="1">
      <protection locked="0"/>
    </xf>
    <xf numFmtId="167" fontId="21" fillId="7" borderId="8" xfId="3" applyNumberFormat="1" applyFont="1" applyFill="1" applyBorder="1" applyAlignment="1" applyProtection="1">
      <protection locked="0"/>
    </xf>
    <xf numFmtId="167" fontId="21" fillId="7" borderId="9" xfId="3" applyNumberFormat="1" applyFont="1" applyFill="1" applyBorder="1" applyAlignment="1" applyProtection="1">
      <protection locked="0"/>
    </xf>
    <xf numFmtId="167" fontId="21" fillId="7" borderId="10" xfId="3" applyNumberFormat="1" applyFont="1" applyFill="1" applyBorder="1" applyAlignment="1" applyProtection="1">
      <protection locked="0"/>
    </xf>
    <xf numFmtId="164" fontId="0" fillId="0" borderId="0" xfId="0" applyNumberFormat="1" applyBorder="1"/>
    <xf numFmtId="164" fontId="2" fillId="0" borderId="0" xfId="0" applyNumberFormat="1" applyFont="1" applyBorder="1" applyAlignment="1">
      <alignment horizontal="left"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164" fontId="0" fillId="4" borderId="0" xfId="0" applyNumberFormat="1" applyFill="1" applyBorder="1"/>
    <xf numFmtId="164" fontId="15" fillId="10" borderId="27" xfId="0" applyNumberFormat="1" applyFont="1" applyFill="1" applyBorder="1" applyAlignment="1">
      <alignment horizontal="left" vertical="center" wrapText="1" indent="2"/>
    </xf>
    <xf numFmtId="164" fontId="34" fillId="8" borderId="22" xfId="0" applyNumberFormat="1" applyFont="1" applyFill="1" applyBorder="1" applyAlignment="1" applyProtection="1">
      <alignment horizontal="center"/>
      <protection locked="0"/>
    </xf>
    <xf numFmtId="164" fontId="34" fillId="8" borderId="24" xfId="0" applyNumberFormat="1" applyFont="1" applyFill="1" applyBorder="1" applyAlignment="1" applyProtection="1">
      <alignment horizontal="center"/>
      <protection locked="0"/>
    </xf>
    <xf numFmtId="164" fontId="34" fillId="9" borderId="22" xfId="0" applyNumberFormat="1" applyFont="1" applyFill="1" applyBorder="1" applyAlignment="1" applyProtection="1">
      <alignment horizontal="center"/>
      <protection locked="0"/>
    </xf>
    <xf numFmtId="164" fontId="34" fillId="9" borderId="24" xfId="0" applyNumberFormat="1" applyFont="1" applyFill="1" applyBorder="1" applyAlignment="1" applyProtection="1">
      <alignment horizontal="center"/>
      <protection locked="0"/>
    </xf>
    <xf numFmtId="164" fontId="2" fillId="8" borderId="20" xfId="0" applyNumberFormat="1" applyFont="1" applyFill="1" applyBorder="1" applyAlignment="1">
      <alignment horizontal="center"/>
    </xf>
    <xf numFmtId="164" fontId="2" fillId="8" borderId="21" xfId="0" applyNumberFormat="1" applyFont="1" applyFill="1" applyBorder="1" applyAlignment="1">
      <alignment horizontal="center"/>
    </xf>
    <xf numFmtId="164" fontId="2" fillId="9" borderId="19" xfId="0" applyNumberFormat="1" applyFont="1" applyFill="1" applyBorder="1" applyAlignment="1">
      <alignment horizontal="center"/>
    </xf>
    <xf numFmtId="164" fontId="2" fillId="9" borderId="21" xfId="0" applyNumberFormat="1" applyFont="1" applyFill="1" applyBorder="1" applyAlignment="1">
      <alignment horizontal="center"/>
    </xf>
    <xf numFmtId="164" fontId="2" fillId="8" borderId="19" xfId="0" applyNumberFormat="1" applyFont="1" applyFill="1" applyBorder="1" applyAlignment="1">
      <alignment horizontal="center"/>
    </xf>
  </cellXfs>
  <cellStyles count="4">
    <cellStyle name="60% - Accent1" xfId="2" builtinId="32"/>
    <cellStyle name="Komma" xfId="3" builtinId="3"/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2D508F"/>
      <color rgb="FFFFF9E7"/>
      <color rgb="FFFFFDF7"/>
      <color rgb="FFFBFBFB"/>
      <color rgb="FFEFF6FB"/>
      <color rgb="FFEAF4E4"/>
      <color rgb="FFEAF3FA"/>
      <color rgb="FF007BC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9</xdr:col>
      <xdr:colOff>158750</xdr:colOff>
      <xdr:row>1</xdr:row>
      <xdr:rowOff>87140</xdr:rowOff>
    </xdr:to>
    <xdr:pic>
      <xdr:nvPicPr>
        <xdr:cNvPr id="9" name="Afbeelding 8" descr="Logo Rijksdienst voor Ondernemend Nederland">
          <a:extLst>
            <a:ext uri="{FF2B5EF4-FFF2-40B4-BE49-F238E27FC236}">
              <a16:creationId xmlns:a16="http://schemas.microsoft.com/office/drawing/2014/main" id="{D9F49ABB-8540-4E1B-B2B4-E1825C559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9525"/>
          <a:ext cx="5302250" cy="1839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rvo\SRGO\15.%20Formats%20SRGO%20aanvraag\Modelbegroting-Internationaal-Innoveren%20ter%20aanpassing.xlsx" TargetMode="External"/><Relationship Id="rId1" Type="http://schemas.openxmlformats.org/officeDocument/2006/relationships/externalLinkPath" Target="file:///T:\rvo\SRGO\15.%20Formats%20SRGO%20aanvraag\Modelbegroting-Internationaal-Innoveren%20ter%20aanpass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elichting"/>
      <sheetName val="Toelichting kostenposten"/>
      <sheetName val="Begroting penvoerder"/>
      <sheetName val="deelnemer 1"/>
      <sheetName val="deelnemer 2"/>
      <sheetName val="deelnemer 3"/>
      <sheetName val="Totaal begroting"/>
      <sheetName val="Mach, ap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86570-B89E-49C6-8B57-802656C33D8A}">
  <dimension ref="A1:Z53"/>
  <sheetViews>
    <sheetView topLeftCell="A13" zoomScaleNormal="100" workbookViewId="0">
      <selection activeCell="O26" sqref="O26"/>
    </sheetView>
  </sheetViews>
  <sheetFormatPr defaultColWidth="10.28515625" defaultRowHeight="15" x14ac:dyDescent="0.25"/>
  <cols>
    <col min="1" max="1" width="10.28515625" style="27"/>
    <col min="2" max="10" width="10.28515625" style="1"/>
    <col min="11" max="11" width="11.7109375" style="1" customWidth="1"/>
    <col min="12" max="16384" width="10.28515625" style="1"/>
  </cols>
  <sheetData>
    <row r="1" spans="1:26" ht="138.75" customHeight="1" x14ac:dyDescent="0.25">
      <c r="Z1" s="1" t="s">
        <v>110</v>
      </c>
    </row>
    <row r="2" spans="1:26" ht="21.95" customHeight="1" x14ac:dyDescent="0.4">
      <c r="A2" s="28" t="s">
        <v>129</v>
      </c>
    </row>
    <row r="3" spans="1:26" ht="21.95" customHeight="1" x14ac:dyDescent="0.4">
      <c r="A3" s="29" t="s">
        <v>67</v>
      </c>
    </row>
    <row r="4" spans="1:26" ht="35.1" customHeight="1" x14ac:dyDescent="0.3">
      <c r="A4" s="30" t="s">
        <v>68</v>
      </c>
    </row>
    <row r="5" spans="1:26" ht="18.75" x14ac:dyDescent="0.3">
      <c r="A5" s="30" t="s">
        <v>130</v>
      </c>
    </row>
    <row r="6" spans="1:26" ht="50.1" customHeight="1" x14ac:dyDescent="0.3">
      <c r="A6" s="32" t="s">
        <v>69</v>
      </c>
    </row>
    <row r="7" spans="1:26" ht="24.95" customHeight="1" x14ac:dyDescent="0.25">
      <c r="A7" s="31" t="s">
        <v>70</v>
      </c>
    </row>
    <row r="8" spans="1:26" x14ac:dyDescent="0.25">
      <c r="A8" s="27" t="s">
        <v>71</v>
      </c>
    </row>
    <row r="9" spans="1:26" ht="24.95" customHeight="1" x14ac:dyDescent="0.25">
      <c r="A9" s="27" t="s">
        <v>72</v>
      </c>
    </row>
    <row r="10" spans="1:26" x14ac:dyDescent="0.25">
      <c r="A10" s="27" t="s">
        <v>73</v>
      </c>
    </row>
    <row r="11" spans="1:26" x14ac:dyDescent="0.25">
      <c r="A11" s="27" t="s">
        <v>74</v>
      </c>
    </row>
    <row r="12" spans="1:26" ht="24.95" customHeight="1" x14ac:dyDescent="0.25">
      <c r="A12" s="27" t="s">
        <v>75</v>
      </c>
    </row>
    <row r="13" spans="1:26" ht="24.95" customHeight="1" x14ac:dyDescent="0.25">
      <c r="A13" s="33" t="s">
        <v>111</v>
      </c>
    </row>
    <row r="14" spans="1:26" ht="15" customHeight="1" x14ac:dyDescent="0.25">
      <c r="A14" s="27" t="s">
        <v>76</v>
      </c>
    </row>
    <row r="15" spans="1:26" x14ac:dyDescent="0.25">
      <c r="A15" s="27" t="s">
        <v>77</v>
      </c>
    </row>
    <row r="16" spans="1:26" x14ac:dyDescent="0.25">
      <c r="A16" s="27" t="s">
        <v>78</v>
      </c>
    </row>
    <row r="17" spans="1:1" x14ac:dyDescent="0.25">
      <c r="A17" s="27" t="s">
        <v>79</v>
      </c>
    </row>
    <row r="18" spans="1:1" x14ac:dyDescent="0.25">
      <c r="A18" s="27" t="s">
        <v>80</v>
      </c>
    </row>
    <row r="19" spans="1:1" ht="24.95" customHeight="1" x14ac:dyDescent="0.25">
      <c r="A19" s="33" t="s">
        <v>81</v>
      </c>
    </row>
    <row r="20" spans="1:1" x14ac:dyDescent="0.25">
      <c r="A20" s="27" t="s">
        <v>82</v>
      </c>
    </row>
    <row r="21" spans="1:1" x14ac:dyDescent="0.25">
      <c r="A21" s="27" t="s">
        <v>83</v>
      </c>
    </row>
    <row r="22" spans="1:1" x14ac:dyDescent="0.25">
      <c r="A22" s="27" t="s">
        <v>84</v>
      </c>
    </row>
    <row r="23" spans="1:1" ht="24.95" customHeight="1" x14ac:dyDescent="0.25">
      <c r="A23" s="27" t="s">
        <v>85</v>
      </c>
    </row>
    <row r="24" spans="1:1" x14ac:dyDescent="0.25">
      <c r="A24" s="27" t="s">
        <v>86</v>
      </c>
    </row>
    <row r="25" spans="1:1" x14ac:dyDescent="0.25">
      <c r="A25" s="27" t="s">
        <v>87</v>
      </c>
    </row>
    <row r="26" spans="1:1" ht="24.95" customHeight="1" x14ac:dyDescent="0.25">
      <c r="A26" s="27" t="s">
        <v>88</v>
      </c>
    </row>
    <row r="27" spans="1:1" x14ac:dyDescent="0.25">
      <c r="A27" s="27" t="s">
        <v>89</v>
      </c>
    </row>
    <row r="28" spans="1:1" ht="24.95" customHeight="1" x14ac:dyDescent="0.25">
      <c r="A28" s="33" t="s">
        <v>90</v>
      </c>
    </row>
    <row r="29" spans="1:1" x14ac:dyDescent="0.25">
      <c r="A29" s="27" t="s">
        <v>91</v>
      </c>
    </row>
    <row r="30" spans="1:1" ht="24.95" customHeight="1" x14ac:dyDescent="0.25">
      <c r="A30" s="31" t="s">
        <v>92</v>
      </c>
    </row>
    <row r="31" spans="1:1" x14ac:dyDescent="0.25">
      <c r="A31" s="27" t="s">
        <v>93</v>
      </c>
    </row>
    <row r="32" spans="1:1" x14ac:dyDescent="0.25">
      <c r="A32" s="27" t="s">
        <v>94</v>
      </c>
    </row>
    <row r="33" spans="1:1" x14ac:dyDescent="0.25">
      <c r="A33" s="27" t="s">
        <v>95</v>
      </c>
    </row>
    <row r="34" spans="1:1" x14ac:dyDescent="0.25">
      <c r="A34" s="27" t="s">
        <v>96</v>
      </c>
    </row>
    <row r="35" spans="1:1" ht="24.95" customHeight="1" x14ac:dyDescent="0.25">
      <c r="A35" s="27" t="s">
        <v>112</v>
      </c>
    </row>
    <row r="36" spans="1:1" x14ac:dyDescent="0.25">
      <c r="A36" s="27" t="s">
        <v>107</v>
      </c>
    </row>
    <row r="37" spans="1:1" x14ac:dyDescent="0.25">
      <c r="A37" s="27" t="s">
        <v>108</v>
      </c>
    </row>
    <row r="38" spans="1:1" x14ac:dyDescent="0.25">
      <c r="A38" s="27" t="s">
        <v>109</v>
      </c>
    </row>
    <row r="39" spans="1:1" ht="24.95" customHeight="1" x14ac:dyDescent="0.25">
      <c r="A39" s="27" t="s">
        <v>97</v>
      </c>
    </row>
    <row r="40" spans="1:1" x14ac:dyDescent="0.25">
      <c r="A40" s="27" t="s">
        <v>98</v>
      </c>
    </row>
    <row r="41" spans="1:1" ht="24.95" customHeight="1" x14ac:dyDescent="0.25">
      <c r="A41" s="27" t="s">
        <v>113</v>
      </c>
    </row>
    <row r="42" spans="1:1" x14ac:dyDescent="0.25">
      <c r="A42" s="27" t="s">
        <v>114</v>
      </c>
    </row>
    <row r="43" spans="1:1" x14ac:dyDescent="0.25">
      <c r="A43" s="27" t="s">
        <v>116</v>
      </c>
    </row>
    <row r="44" spans="1:1" x14ac:dyDescent="0.25">
      <c r="A44" s="27" t="s">
        <v>115</v>
      </c>
    </row>
    <row r="45" spans="1:1" ht="24.95" customHeight="1" x14ac:dyDescent="0.25">
      <c r="A45" s="31" t="s">
        <v>99</v>
      </c>
    </row>
    <row r="46" spans="1:1" x14ac:dyDescent="0.25">
      <c r="A46" s="27" t="s">
        <v>100</v>
      </c>
    </row>
    <row r="47" spans="1:1" ht="24.95" customHeight="1" x14ac:dyDescent="0.25">
      <c r="A47" s="31" t="s">
        <v>101</v>
      </c>
    </row>
    <row r="48" spans="1:1" x14ac:dyDescent="0.25">
      <c r="A48" s="27" t="s">
        <v>102</v>
      </c>
    </row>
    <row r="49" spans="1:1" x14ac:dyDescent="0.25">
      <c r="A49" s="27" t="s">
        <v>103</v>
      </c>
    </row>
    <row r="50" spans="1:1" ht="24.95" customHeight="1" x14ac:dyDescent="0.25">
      <c r="A50" s="31" t="s">
        <v>104</v>
      </c>
    </row>
    <row r="51" spans="1:1" x14ac:dyDescent="0.25">
      <c r="A51" s="27" t="s">
        <v>105</v>
      </c>
    </row>
    <row r="52" spans="1:1" x14ac:dyDescent="0.25">
      <c r="A52" s="27" t="s">
        <v>106</v>
      </c>
    </row>
    <row r="53" spans="1:1" x14ac:dyDescent="0.25">
      <c r="A53" s="27" t="s">
        <v>131</v>
      </c>
    </row>
  </sheetData>
  <pageMargins left="0.7" right="0.7" top="0.75" bottom="0.75" header="0.3" footer="0.3"/>
  <pageSetup paperSize="9" scale="7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4E60A-2F79-4420-ABFC-006C1E555EF7}">
  <sheetPr>
    <pageSetUpPr fitToPage="1"/>
  </sheetPr>
  <dimension ref="A1:AF77"/>
  <sheetViews>
    <sheetView showGridLines="0" zoomScale="90" zoomScaleNormal="90" workbookViewId="0">
      <pane xSplit="1" topLeftCell="B1" activePane="topRight" state="frozen"/>
      <selection activeCell="A24" sqref="A24"/>
      <selection pane="topRight"/>
    </sheetView>
  </sheetViews>
  <sheetFormatPr defaultColWidth="9.140625" defaultRowHeight="15" x14ac:dyDescent="0.25"/>
  <cols>
    <col min="1" max="1" width="42.5703125" style="34" customWidth="1"/>
    <col min="2" max="2" width="15.7109375" style="42" customWidth="1"/>
    <col min="3" max="18" width="12.7109375" style="42" customWidth="1"/>
    <col min="19" max="23" width="10.7109375" style="42" customWidth="1"/>
    <col min="24" max="28" width="8.7109375" style="42" customWidth="1"/>
    <col min="29" max="30" width="12.7109375" style="42" customWidth="1"/>
    <col min="31" max="31" width="4.7109375" style="42" customWidth="1"/>
    <col min="32" max="32" width="9.140625" style="41"/>
    <col min="33" max="16384" width="9.140625" style="42"/>
  </cols>
  <sheetData>
    <row r="1" spans="1:32" s="36" customFormat="1" ht="15.75" x14ac:dyDescent="0.25">
      <c r="A1" s="359" t="s">
        <v>117</v>
      </c>
      <c r="B1" s="76"/>
      <c r="C1" s="71"/>
      <c r="D1" s="71"/>
      <c r="E1" s="71"/>
      <c r="F1" s="71"/>
      <c r="G1" s="71"/>
      <c r="H1" s="71" t="s">
        <v>3</v>
      </c>
      <c r="I1" s="71"/>
      <c r="J1" s="71"/>
      <c r="K1" s="71"/>
      <c r="L1" s="71"/>
      <c r="M1" s="71"/>
      <c r="N1" s="72"/>
      <c r="O1" s="37"/>
      <c r="P1" s="37"/>
      <c r="Q1" s="37"/>
      <c r="R1" s="37"/>
      <c r="S1" s="37"/>
      <c r="T1" s="37"/>
      <c r="U1" s="37"/>
      <c r="V1" s="37"/>
      <c r="W1" s="37"/>
      <c r="Y1" s="393"/>
      <c r="Z1" s="393"/>
      <c r="AA1" s="393"/>
      <c r="AB1" s="393"/>
      <c r="AC1" s="393"/>
      <c r="AD1" s="393"/>
      <c r="AE1" s="393"/>
      <c r="AF1" s="393"/>
    </row>
    <row r="2" spans="1:32" s="36" customFormat="1" ht="15.75" x14ac:dyDescent="0.25">
      <c r="A2" s="359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  <c r="O2" s="37"/>
      <c r="P2" s="37"/>
      <c r="Q2" s="37"/>
      <c r="R2" s="37"/>
      <c r="S2" s="37"/>
      <c r="T2" s="37"/>
      <c r="U2" s="37"/>
      <c r="V2" s="37"/>
      <c r="W2" s="37"/>
      <c r="Y2" s="37"/>
      <c r="Z2" s="37"/>
      <c r="AA2" s="37"/>
      <c r="AB2" s="37"/>
      <c r="AC2" s="37"/>
      <c r="AD2" s="37"/>
      <c r="AE2" s="37"/>
      <c r="AF2" s="37"/>
    </row>
    <row r="3" spans="1:32" x14ac:dyDescent="0.25">
      <c r="A3" s="360" t="s">
        <v>120</v>
      </c>
      <c r="B3" s="38"/>
      <c r="C3" s="38"/>
      <c r="D3" s="38"/>
      <c r="E3" s="39"/>
      <c r="F3" s="38"/>
      <c r="G3" s="38"/>
      <c r="H3" s="38"/>
      <c r="I3" s="40"/>
      <c r="J3" s="38"/>
      <c r="K3" s="38"/>
      <c r="L3" s="38"/>
      <c r="M3" s="39"/>
      <c r="N3" s="38"/>
      <c r="O3" s="37"/>
      <c r="P3" s="37"/>
      <c r="Q3" s="37"/>
      <c r="R3" s="37"/>
      <c r="S3" s="37"/>
      <c r="T3" s="37"/>
      <c r="U3" s="37"/>
      <c r="V3" s="37"/>
      <c r="W3" s="37"/>
      <c r="X3" s="37"/>
      <c r="Y3" s="41"/>
      <c r="Z3" s="41"/>
      <c r="AA3" s="41"/>
      <c r="AB3" s="41"/>
    </row>
    <row r="4" spans="1:32" x14ac:dyDescent="0.25">
      <c r="A4" s="361" t="s">
        <v>124</v>
      </c>
      <c r="B4" s="100"/>
      <c r="C4" s="81" t="s">
        <v>4</v>
      </c>
      <c r="D4" s="82"/>
      <c r="E4" s="141"/>
      <c r="F4" s="142" t="s">
        <v>5</v>
      </c>
      <c r="G4" s="143"/>
      <c r="H4" s="100"/>
      <c r="I4" s="81" t="s">
        <v>6</v>
      </c>
      <c r="J4" s="82"/>
      <c r="K4" s="182"/>
      <c r="L4" s="142" t="s">
        <v>7</v>
      </c>
      <c r="M4" s="143"/>
      <c r="N4" s="139" t="s">
        <v>25</v>
      </c>
      <c r="O4" s="43"/>
      <c r="P4" s="37"/>
      <c r="Q4" s="37"/>
      <c r="R4" s="37"/>
      <c r="S4" s="37"/>
      <c r="T4" s="37"/>
      <c r="U4" s="37"/>
      <c r="V4" s="37"/>
      <c r="W4" s="37"/>
      <c r="X4" s="37"/>
      <c r="Y4" s="41"/>
      <c r="Z4" s="41"/>
      <c r="AA4" s="41"/>
      <c r="AB4" s="41"/>
    </row>
    <row r="5" spans="1:32" x14ac:dyDescent="0.25">
      <c r="B5" s="362"/>
      <c r="C5" s="363" t="s">
        <v>12</v>
      </c>
      <c r="D5" s="364"/>
      <c r="E5" s="365"/>
      <c r="F5" s="366" t="s">
        <v>12</v>
      </c>
      <c r="G5" s="367"/>
      <c r="H5" s="368"/>
      <c r="I5" s="363" t="s">
        <v>12</v>
      </c>
      <c r="J5" s="364"/>
      <c r="K5" s="369"/>
      <c r="L5" s="366" t="s">
        <v>12</v>
      </c>
      <c r="M5" s="367"/>
      <c r="N5" s="140"/>
      <c r="O5" s="43"/>
      <c r="P5" s="44"/>
      <c r="Q5" s="44"/>
      <c r="R5" s="44"/>
      <c r="S5" s="37"/>
      <c r="T5" s="37"/>
      <c r="U5" s="37"/>
      <c r="V5" s="37"/>
      <c r="W5" s="37"/>
      <c r="X5" s="37"/>
      <c r="Y5" s="41"/>
      <c r="Z5" s="41"/>
      <c r="AA5" s="41"/>
      <c r="AB5" s="41"/>
    </row>
    <row r="6" spans="1:32" x14ac:dyDescent="0.25">
      <c r="A6" s="106" t="s">
        <v>13</v>
      </c>
      <c r="B6" s="85" t="s">
        <v>19</v>
      </c>
      <c r="C6" s="85" t="s">
        <v>2</v>
      </c>
      <c r="D6" s="85" t="s">
        <v>20</v>
      </c>
      <c r="E6" s="146" t="s">
        <v>19</v>
      </c>
      <c r="F6" s="146" t="s">
        <v>2</v>
      </c>
      <c r="G6" s="146" t="s">
        <v>20</v>
      </c>
      <c r="H6" s="85" t="s">
        <v>19</v>
      </c>
      <c r="I6" s="85" t="s">
        <v>2</v>
      </c>
      <c r="J6" s="85" t="s">
        <v>20</v>
      </c>
      <c r="K6" s="146" t="s">
        <v>19</v>
      </c>
      <c r="L6" s="146" t="s">
        <v>2</v>
      </c>
      <c r="M6" s="146" t="s">
        <v>20</v>
      </c>
      <c r="N6" s="345"/>
      <c r="O6" s="43"/>
      <c r="P6" s="45"/>
      <c r="Q6" s="41"/>
      <c r="R6" s="41"/>
      <c r="S6" s="37"/>
      <c r="T6" s="37"/>
      <c r="U6" s="37"/>
      <c r="V6" s="37"/>
      <c r="W6" s="37"/>
      <c r="X6" s="37"/>
      <c r="Y6" s="46"/>
      <c r="Z6" s="46"/>
      <c r="AA6" s="46"/>
      <c r="AB6" s="46"/>
      <c r="AC6" s="46"/>
      <c r="AD6" s="46"/>
    </row>
    <row r="7" spans="1:32" x14ac:dyDescent="0.25">
      <c r="A7" s="370" t="s">
        <v>1</v>
      </c>
      <c r="B7" s="347">
        <v>0</v>
      </c>
      <c r="C7" s="347">
        <v>0</v>
      </c>
      <c r="D7" s="86">
        <f>B7*C7</f>
        <v>0</v>
      </c>
      <c r="E7" s="348">
        <v>0</v>
      </c>
      <c r="F7" s="348">
        <v>0</v>
      </c>
      <c r="G7" s="147">
        <f>E7*F7</f>
        <v>0</v>
      </c>
      <c r="H7" s="347">
        <v>0</v>
      </c>
      <c r="I7" s="347">
        <v>0</v>
      </c>
      <c r="J7" s="86">
        <f>H7*I7</f>
        <v>0</v>
      </c>
      <c r="K7" s="348">
        <v>0</v>
      </c>
      <c r="L7" s="348">
        <v>0</v>
      </c>
      <c r="M7" s="147">
        <f>K7*L7</f>
        <v>0</v>
      </c>
      <c r="N7" s="253"/>
      <c r="O7" s="47"/>
      <c r="P7" s="46"/>
      <c r="Q7" s="46"/>
      <c r="R7" s="48"/>
      <c r="S7" s="37"/>
      <c r="T7" s="37"/>
      <c r="U7" s="37"/>
      <c r="V7" s="37"/>
      <c r="W7" s="37"/>
      <c r="X7" s="37"/>
      <c r="Y7" s="46"/>
      <c r="Z7" s="46"/>
      <c r="AA7" s="46"/>
      <c r="AB7" s="46"/>
      <c r="AC7" s="46"/>
      <c r="AD7" s="46"/>
    </row>
    <row r="8" spans="1:32" x14ac:dyDescent="0.25">
      <c r="A8" s="370" t="s">
        <v>1</v>
      </c>
      <c r="B8" s="347">
        <v>0</v>
      </c>
      <c r="C8" s="347">
        <v>0</v>
      </c>
      <c r="D8" s="86">
        <f t="shared" ref="D8:D13" si="0">B8*C8</f>
        <v>0</v>
      </c>
      <c r="E8" s="348">
        <v>0</v>
      </c>
      <c r="F8" s="348">
        <v>0</v>
      </c>
      <c r="G8" s="147">
        <f t="shared" ref="G8:G13" si="1">E8*F8</f>
        <v>0</v>
      </c>
      <c r="H8" s="347">
        <v>0</v>
      </c>
      <c r="I8" s="347">
        <v>0</v>
      </c>
      <c r="J8" s="86">
        <f t="shared" ref="J8:J13" si="2">H8*I8</f>
        <v>0</v>
      </c>
      <c r="K8" s="348">
        <v>0</v>
      </c>
      <c r="L8" s="348">
        <v>0</v>
      </c>
      <c r="M8" s="147">
        <f t="shared" ref="M8:M13" si="3">K8*L8</f>
        <v>0</v>
      </c>
      <c r="N8" s="253"/>
      <c r="O8" s="47"/>
      <c r="P8" s="46"/>
      <c r="Q8" s="46"/>
      <c r="R8" s="48"/>
      <c r="S8" s="37"/>
      <c r="T8" s="37"/>
      <c r="U8" s="37"/>
      <c r="V8" s="37"/>
      <c r="W8" s="37"/>
      <c r="X8" s="37"/>
      <c r="Y8" s="46"/>
      <c r="Z8" s="46"/>
      <c r="AA8" s="46"/>
      <c r="AB8" s="46"/>
      <c r="AC8" s="46"/>
      <c r="AD8" s="46"/>
    </row>
    <row r="9" spans="1:32" x14ac:dyDescent="0.25">
      <c r="A9" s="370" t="s">
        <v>1</v>
      </c>
      <c r="B9" s="347">
        <v>0</v>
      </c>
      <c r="C9" s="347">
        <v>0</v>
      </c>
      <c r="D9" s="86">
        <f t="shared" si="0"/>
        <v>0</v>
      </c>
      <c r="E9" s="348">
        <v>0</v>
      </c>
      <c r="F9" s="348">
        <v>0</v>
      </c>
      <c r="G9" s="147">
        <f t="shared" si="1"/>
        <v>0</v>
      </c>
      <c r="H9" s="347">
        <v>0</v>
      </c>
      <c r="I9" s="347">
        <v>0</v>
      </c>
      <c r="J9" s="86">
        <f t="shared" si="2"/>
        <v>0</v>
      </c>
      <c r="K9" s="348">
        <v>0</v>
      </c>
      <c r="L9" s="348">
        <v>0</v>
      </c>
      <c r="M9" s="147">
        <f t="shared" si="3"/>
        <v>0</v>
      </c>
      <c r="N9" s="253"/>
      <c r="O9" s="47"/>
      <c r="P9" s="46"/>
      <c r="Q9" s="46"/>
      <c r="R9" s="48"/>
      <c r="S9" s="37"/>
      <c r="T9" s="37"/>
      <c r="U9" s="37"/>
      <c r="V9" s="37"/>
      <c r="W9" s="37"/>
      <c r="X9" s="37"/>
      <c r="Y9" s="48"/>
      <c r="Z9" s="48"/>
      <c r="AA9" s="48"/>
      <c r="AB9" s="48"/>
      <c r="AC9" s="48"/>
      <c r="AD9" s="48"/>
    </row>
    <row r="10" spans="1:32" x14ac:dyDescent="0.25">
      <c r="A10" s="370" t="s">
        <v>1</v>
      </c>
      <c r="B10" s="347">
        <v>0</v>
      </c>
      <c r="C10" s="347">
        <v>0</v>
      </c>
      <c r="D10" s="86">
        <f t="shared" si="0"/>
        <v>0</v>
      </c>
      <c r="E10" s="348">
        <v>0</v>
      </c>
      <c r="F10" s="348">
        <v>0</v>
      </c>
      <c r="G10" s="147">
        <f t="shared" si="1"/>
        <v>0</v>
      </c>
      <c r="H10" s="347">
        <v>0</v>
      </c>
      <c r="I10" s="347">
        <v>0</v>
      </c>
      <c r="J10" s="86">
        <f t="shared" si="2"/>
        <v>0</v>
      </c>
      <c r="K10" s="348">
        <v>0</v>
      </c>
      <c r="L10" s="348">
        <v>0</v>
      </c>
      <c r="M10" s="147">
        <f t="shared" si="3"/>
        <v>0</v>
      </c>
      <c r="N10" s="253"/>
      <c r="O10" s="47"/>
      <c r="P10" s="46"/>
      <c r="Q10" s="46"/>
      <c r="R10" s="48"/>
      <c r="S10" s="37"/>
      <c r="T10" s="37"/>
      <c r="U10" s="37"/>
      <c r="V10" s="37"/>
      <c r="W10" s="37"/>
      <c r="X10" s="37"/>
      <c r="Y10" s="38"/>
      <c r="Z10" s="38"/>
      <c r="AA10" s="38"/>
      <c r="AB10" s="38"/>
      <c r="AC10" s="38"/>
      <c r="AD10" s="38"/>
      <c r="AE10" s="38"/>
    </row>
    <row r="11" spans="1:32" x14ac:dyDescent="0.25">
      <c r="A11" s="370" t="s">
        <v>1</v>
      </c>
      <c r="B11" s="347">
        <v>0</v>
      </c>
      <c r="C11" s="347">
        <v>0</v>
      </c>
      <c r="D11" s="86">
        <f t="shared" si="0"/>
        <v>0</v>
      </c>
      <c r="E11" s="348">
        <v>0</v>
      </c>
      <c r="F11" s="348">
        <v>0</v>
      </c>
      <c r="G11" s="147">
        <f t="shared" si="1"/>
        <v>0</v>
      </c>
      <c r="H11" s="347">
        <v>0</v>
      </c>
      <c r="I11" s="347">
        <v>0</v>
      </c>
      <c r="J11" s="86">
        <f t="shared" si="2"/>
        <v>0</v>
      </c>
      <c r="K11" s="348">
        <v>0</v>
      </c>
      <c r="L11" s="348">
        <v>0</v>
      </c>
      <c r="M11" s="147">
        <f t="shared" si="3"/>
        <v>0</v>
      </c>
      <c r="N11" s="253"/>
      <c r="O11" s="47"/>
      <c r="P11" s="46"/>
      <c r="Q11" s="46"/>
      <c r="R11" s="48"/>
      <c r="S11" s="37"/>
      <c r="T11" s="37"/>
      <c r="U11" s="37"/>
      <c r="V11" s="37"/>
      <c r="W11" s="37"/>
      <c r="X11" s="37"/>
      <c r="Y11" s="46"/>
      <c r="Z11" s="46"/>
      <c r="AA11" s="46"/>
      <c r="AB11" s="46"/>
      <c r="AC11" s="46"/>
      <c r="AD11" s="46"/>
      <c r="AE11" s="38"/>
    </row>
    <row r="12" spans="1:32" x14ac:dyDescent="0.25">
      <c r="A12" s="370" t="s">
        <v>1</v>
      </c>
      <c r="B12" s="347">
        <v>0</v>
      </c>
      <c r="C12" s="347">
        <v>0</v>
      </c>
      <c r="D12" s="86">
        <f t="shared" si="0"/>
        <v>0</v>
      </c>
      <c r="E12" s="348">
        <v>0</v>
      </c>
      <c r="F12" s="348">
        <v>0</v>
      </c>
      <c r="G12" s="147">
        <f t="shared" si="1"/>
        <v>0</v>
      </c>
      <c r="H12" s="347">
        <v>0</v>
      </c>
      <c r="I12" s="347">
        <v>0</v>
      </c>
      <c r="J12" s="86">
        <f t="shared" si="2"/>
        <v>0</v>
      </c>
      <c r="K12" s="348">
        <v>0</v>
      </c>
      <c r="L12" s="348">
        <v>0</v>
      </c>
      <c r="M12" s="147">
        <f t="shared" si="3"/>
        <v>0</v>
      </c>
      <c r="N12" s="253"/>
      <c r="O12" s="47"/>
      <c r="P12" s="46"/>
      <c r="Q12" s="46"/>
      <c r="R12" s="48"/>
      <c r="S12" s="37"/>
      <c r="T12" s="37"/>
      <c r="U12" s="37"/>
      <c r="V12" s="37"/>
      <c r="W12" s="37"/>
      <c r="X12" s="37"/>
      <c r="Y12" s="46"/>
      <c r="Z12" s="46"/>
      <c r="AA12" s="46"/>
      <c r="AB12" s="46"/>
      <c r="AC12" s="46"/>
      <c r="AD12" s="46"/>
      <c r="AE12" s="38"/>
    </row>
    <row r="13" spans="1:32" x14ac:dyDescent="0.25">
      <c r="A13" s="370" t="s">
        <v>1</v>
      </c>
      <c r="B13" s="347">
        <v>0</v>
      </c>
      <c r="C13" s="347">
        <v>0</v>
      </c>
      <c r="D13" s="86">
        <f t="shared" si="0"/>
        <v>0</v>
      </c>
      <c r="E13" s="348">
        <v>0</v>
      </c>
      <c r="F13" s="348">
        <v>0</v>
      </c>
      <c r="G13" s="147">
        <f t="shared" si="1"/>
        <v>0</v>
      </c>
      <c r="H13" s="347">
        <v>0</v>
      </c>
      <c r="I13" s="347">
        <v>0</v>
      </c>
      <c r="J13" s="86">
        <f t="shared" si="2"/>
        <v>0</v>
      </c>
      <c r="K13" s="348">
        <v>0</v>
      </c>
      <c r="L13" s="348">
        <v>0</v>
      </c>
      <c r="M13" s="147">
        <f t="shared" si="3"/>
        <v>0</v>
      </c>
      <c r="N13" s="253"/>
      <c r="O13" s="47"/>
      <c r="P13" s="46"/>
      <c r="Q13" s="46"/>
      <c r="R13" s="48"/>
      <c r="S13" s="37"/>
      <c r="T13" s="37"/>
      <c r="U13" s="37"/>
      <c r="V13" s="37"/>
      <c r="W13" s="37"/>
      <c r="X13" s="37"/>
      <c r="Y13" s="46"/>
      <c r="Z13" s="46"/>
      <c r="AA13" s="46"/>
      <c r="AB13" s="46"/>
      <c r="AC13" s="46"/>
      <c r="AD13" s="46"/>
    </row>
    <row r="14" spans="1:32" x14ac:dyDescent="0.25">
      <c r="A14" s="49"/>
      <c r="B14" s="113"/>
      <c r="C14" s="87"/>
      <c r="D14" s="114"/>
      <c r="E14" s="148"/>
      <c r="F14" s="149"/>
      <c r="G14" s="150"/>
      <c r="H14" s="132"/>
      <c r="I14" s="87"/>
      <c r="J14" s="114"/>
      <c r="K14" s="184"/>
      <c r="L14" s="149"/>
      <c r="M14" s="150"/>
      <c r="N14" s="254"/>
      <c r="O14" s="47"/>
      <c r="P14" s="50"/>
      <c r="Q14" s="50"/>
      <c r="R14" s="50"/>
      <c r="S14" s="37"/>
      <c r="T14" s="37"/>
      <c r="U14" s="37"/>
      <c r="V14" s="37"/>
      <c r="W14" s="37"/>
      <c r="X14" s="37"/>
      <c r="Y14" s="50"/>
      <c r="Z14" s="50"/>
      <c r="AA14" s="50"/>
      <c r="AB14" s="50"/>
      <c r="AC14" s="50"/>
      <c r="AD14" s="50"/>
    </row>
    <row r="15" spans="1:32" x14ac:dyDescent="0.25">
      <c r="A15" s="108" t="s">
        <v>18</v>
      </c>
      <c r="B15" s="115"/>
      <c r="C15" s="88"/>
      <c r="D15" s="89">
        <f>SUM(D7:D13)</f>
        <v>0</v>
      </c>
      <c r="E15" s="151"/>
      <c r="F15" s="152"/>
      <c r="G15" s="153">
        <f>SUM(G7:G13)</f>
        <v>0</v>
      </c>
      <c r="H15" s="133"/>
      <c r="I15" s="102"/>
      <c r="J15" s="89">
        <f>SUM(J7:J13)</f>
        <v>0</v>
      </c>
      <c r="K15" s="185"/>
      <c r="L15" s="152"/>
      <c r="M15" s="153">
        <f>SUM(M7:M13)</f>
        <v>0</v>
      </c>
      <c r="N15" s="77">
        <f>SUM(C15:M15)</f>
        <v>0</v>
      </c>
      <c r="O15" s="51"/>
      <c r="P15" s="38"/>
      <c r="Q15" s="38"/>
      <c r="R15" s="52"/>
      <c r="S15" s="37"/>
      <c r="T15" s="37"/>
      <c r="U15" s="37"/>
      <c r="V15" s="37"/>
      <c r="W15" s="37"/>
      <c r="X15" s="37"/>
      <c r="Y15" s="53"/>
      <c r="Z15" s="53"/>
      <c r="AA15" s="53"/>
      <c r="AB15" s="53"/>
      <c r="AC15" s="53"/>
      <c r="AD15" s="53"/>
    </row>
    <row r="16" spans="1:32" x14ac:dyDescent="0.25">
      <c r="A16" s="49"/>
      <c r="B16" s="115"/>
      <c r="C16" s="88"/>
      <c r="D16" s="116"/>
      <c r="E16" s="154"/>
      <c r="F16" s="155"/>
      <c r="G16" s="156"/>
      <c r="H16" s="134"/>
      <c r="I16" s="88"/>
      <c r="J16" s="116"/>
      <c r="K16" s="186"/>
      <c r="L16" s="155"/>
      <c r="M16" s="156"/>
      <c r="N16" s="255"/>
      <c r="O16" s="47"/>
      <c r="P16" s="38"/>
      <c r="Q16" s="38"/>
      <c r="R16" s="52"/>
      <c r="S16" s="37"/>
      <c r="T16" s="37"/>
      <c r="U16" s="37"/>
      <c r="V16" s="37"/>
      <c r="W16" s="37"/>
      <c r="X16" s="37"/>
      <c r="Y16" s="53"/>
      <c r="Z16" s="53"/>
      <c r="AA16" s="53"/>
      <c r="AB16" s="53"/>
      <c r="AC16" s="53"/>
      <c r="AD16" s="53"/>
    </row>
    <row r="17" spans="1:31" x14ac:dyDescent="0.25">
      <c r="B17" s="115"/>
      <c r="C17" s="88"/>
      <c r="D17" s="90">
        <f>$B$19*D15/2</f>
        <v>0</v>
      </c>
      <c r="E17" s="151"/>
      <c r="F17" s="152"/>
      <c r="G17" s="157">
        <f>$B$19*G15/2</f>
        <v>0</v>
      </c>
      <c r="H17" s="133"/>
      <c r="I17" s="102"/>
      <c r="J17" s="90">
        <f>$BY$19*J15/2</f>
        <v>0</v>
      </c>
      <c r="K17" s="185"/>
      <c r="L17" s="152"/>
      <c r="M17" s="157">
        <f>$B$19*M15/2</f>
        <v>0</v>
      </c>
      <c r="N17" s="77">
        <f>SUM(C17:M17)</f>
        <v>0</v>
      </c>
      <c r="O17" s="47"/>
      <c r="P17" s="38"/>
      <c r="Q17" s="38"/>
      <c r="R17" s="52"/>
      <c r="S17" s="37"/>
      <c r="T17" s="37"/>
      <c r="U17" s="37"/>
      <c r="V17" s="37"/>
      <c r="W17" s="37"/>
      <c r="X17" s="37"/>
      <c r="Y17" s="53"/>
      <c r="Z17" s="53"/>
      <c r="AA17" s="53"/>
      <c r="AB17" s="53"/>
      <c r="AC17" s="53"/>
      <c r="AD17" s="53"/>
    </row>
    <row r="18" spans="1:31" x14ac:dyDescent="0.25">
      <c r="A18" s="109" t="s">
        <v>40</v>
      </c>
      <c r="B18" s="91"/>
      <c r="C18" s="92"/>
      <c r="D18" s="117"/>
      <c r="E18" s="158"/>
      <c r="F18" s="159"/>
      <c r="G18" s="160"/>
      <c r="H18" s="135"/>
      <c r="I18" s="103"/>
      <c r="J18" s="136"/>
      <c r="K18" s="187"/>
      <c r="L18" s="188"/>
      <c r="M18" s="160"/>
      <c r="N18" s="256"/>
      <c r="O18" s="37"/>
      <c r="P18" s="38"/>
      <c r="Q18" s="38"/>
      <c r="R18" s="52"/>
      <c r="S18" s="37"/>
      <c r="T18" s="37"/>
      <c r="U18" s="37"/>
      <c r="V18" s="37"/>
      <c r="W18" s="37"/>
      <c r="X18" s="37"/>
      <c r="Y18" s="53"/>
      <c r="Z18" s="53"/>
      <c r="AA18" s="53"/>
      <c r="AB18" s="53"/>
      <c r="AC18" s="53"/>
      <c r="AD18" s="53"/>
    </row>
    <row r="19" spans="1:31" x14ac:dyDescent="0.25">
      <c r="A19" s="110" t="s">
        <v>42</v>
      </c>
      <c r="B19" s="194">
        <v>0</v>
      </c>
      <c r="C19" s="92"/>
      <c r="D19" s="117"/>
      <c r="E19" s="158"/>
      <c r="F19" s="159"/>
      <c r="G19" s="160"/>
      <c r="H19" s="135"/>
      <c r="I19" s="92"/>
      <c r="J19" s="120"/>
      <c r="K19" s="187"/>
      <c r="L19" s="159"/>
      <c r="M19" s="164"/>
      <c r="N19" s="256"/>
      <c r="O19" s="37"/>
      <c r="P19" s="38"/>
      <c r="Q19" s="38"/>
      <c r="R19" s="52"/>
      <c r="S19" s="37"/>
      <c r="T19" s="37"/>
      <c r="U19" s="37"/>
      <c r="V19" s="37"/>
      <c r="W19" s="37"/>
      <c r="X19" s="37"/>
      <c r="Y19" s="53"/>
      <c r="Z19" s="53"/>
      <c r="AA19" s="53"/>
      <c r="AB19" s="53"/>
      <c r="AC19" s="53"/>
      <c r="AD19" s="53"/>
    </row>
    <row r="20" spans="1:31" x14ac:dyDescent="0.25">
      <c r="A20" s="111" t="s">
        <v>41</v>
      </c>
      <c r="B20" s="93"/>
      <c r="C20" s="92"/>
      <c r="D20" s="118"/>
      <c r="E20" s="158"/>
      <c r="F20" s="159"/>
      <c r="G20" s="161"/>
      <c r="H20" s="135"/>
      <c r="I20" s="92"/>
      <c r="J20" s="121"/>
      <c r="K20" s="187"/>
      <c r="L20" s="159"/>
      <c r="M20" s="189"/>
      <c r="N20" s="256"/>
      <c r="O20" s="37"/>
      <c r="P20" s="38"/>
      <c r="Q20" s="38"/>
      <c r="R20" s="52"/>
      <c r="S20" s="37"/>
      <c r="T20" s="37"/>
      <c r="U20" s="37"/>
      <c r="V20" s="37"/>
      <c r="W20" s="37"/>
      <c r="X20" s="37"/>
      <c r="Y20" s="53"/>
      <c r="Z20" s="53"/>
      <c r="AA20" s="53"/>
      <c r="AB20" s="53"/>
      <c r="AC20" s="53"/>
      <c r="AD20" s="53"/>
    </row>
    <row r="21" spans="1:31" x14ac:dyDescent="0.25">
      <c r="B21" s="119"/>
      <c r="C21" s="94"/>
      <c r="D21" s="120"/>
      <c r="E21" s="162"/>
      <c r="F21" s="163"/>
      <c r="G21" s="164"/>
      <c r="H21" s="128"/>
      <c r="I21" s="94"/>
      <c r="J21" s="120"/>
      <c r="K21" s="190"/>
      <c r="L21" s="163"/>
      <c r="M21" s="164"/>
      <c r="N21" s="257"/>
      <c r="O21" s="37"/>
      <c r="P21" s="38"/>
      <c r="Q21" s="38"/>
      <c r="R21" s="52"/>
      <c r="S21" s="37"/>
      <c r="T21" s="37"/>
      <c r="U21" s="37"/>
      <c r="V21" s="37"/>
      <c r="W21" s="37"/>
      <c r="X21" s="37"/>
      <c r="Y21" s="53"/>
      <c r="Z21" s="53"/>
      <c r="AA21" s="53"/>
      <c r="AB21" s="53"/>
      <c r="AC21" s="53"/>
      <c r="AD21" s="53"/>
    </row>
    <row r="22" spans="1:31" x14ac:dyDescent="0.25">
      <c r="A22" s="49"/>
      <c r="B22" s="119"/>
      <c r="C22" s="94"/>
      <c r="D22" s="121"/>
      <c r="E22" s="165"/>
      <c r="F22" s="166"/>
      <c r="G22" s="167"/>
      <c r="H22" s="137"/>
      <c r="I22" s="104"/>
      <c r="J22" s="138"/>
      <c r="K22" s="165"/>
      <c r="L22" s="166"/>
      <c r="M22" s="167"/>
      <c r="N22" s="258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53"/>
      <c r="Z22" s="53"/>
      <c r="AA22" s="53"/>
      <c r="AB22" s="53"/>
      <c r="AC22" s="53"/>
      <c r="AD22" s="53"/>
    </row>
    <row r="23" spans="1:31" x14ac:dyDescent="0.25">
      <c r="A23" s="106" t="s">
        <v>14</v>
      </c>
      <c r="B23" s="122"/>
      <c r="C23" s="96"/>
      <c r="D23" s="90" t="s">
        <v>4</v>
      </c>
      <c r="E23" s="168"/>
      <c r="F23" s="169"/>
      <c r="G23" s="157" t="s">
        <v>5</v>
      </c>
      <c r="H23" s="122"/>
      <c r="I23" s="96"/>
      <c r="J23" s="90" t="s">
        <v>6</v>
      </c>
      <c r="K23" s="165"/>
      <c r="L23" s="166"/>
      <c r="M23" s="157" t="s">
        <v>7</v>
      </c>
      <c r="N23" s="78" t="s">
        <v>25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48"/>
      <c r="Z23" s="48"/>
      <c r="AA23" s="48"/>
      <c r="AB23" s="48"/>
      <c r="AC23" s="48"/>
      <c r="AD23" s="48"/>
    </row>
    <row r="24" spans="1:31" x14ac:dyDescent="0.25">
      <c r="A24" s="107" t="s">
        <v>11</v>
      </c>
      <c r="B24" s="122"/>
      <c r="C24" s="96"/>
      <c r="D24" s="120"/>
      <c r="E24" s="168"/>
      <c r="F24" s="169"/>
      <c r="G24" s="164"/>
      <c r="H24" s="122"/>
      <c r="I24" s="105"/>
      <c r="J24" s="120"/>
      <c r="K24" s="177"/>
      <c r="L24" s="178"/>
      <c r="M24" s="164"/>
      <c r="N24" s="260"/>
      <c r="O24" s="48"/>
      <c r="P24" s="37"/>
      <c r="Q24" s="37"/>
      <c r="R24" s="37"/>
      <c r="S24" s="37"/>
      <c r="T24" s="37"/>
      <c r="U24" s="37"/>
      <c r="V24" s="37"/>
      <c r="W24" s="37"/>
      <c r="Y24" s="46"/>
      <c r="Z24" s="46"/>
      <c r="AA24" s="46"/>
      <c r="AB24" s="46"/>
      <c r="AC24" s="46"/>
      <c r="AD24" s="46"/>
    </row>
    <row r="25" spans="1:31" x14ac:dyDescent="0.25">
      <c r="A25" s="370" t="s">
        <v>10</v>
      </c>
      <c r="B25" s="122"/>
      <c r="C25" s="96"/>
      <c r="D25" s="347">
        <v>0</v>
      </c>
      <c r="E25" s="349"/>
      <c r="F25" s="350"/>
      <c r="G25" s="348">
        <v>0</v>
      </c>
      <c r="H25" s="351"/>
      <c r="I25" s="199"/>
      <c r="J25" s="347">
        <v>0</v>
      </c>
      <c r="K25" s="352"/>
      <c r="L25" s="353"/>
      <c r="M25" s="348">
        <v>0</v>
      </c>
      <c r="N25" s="77">
        <f>SUM(C25:M25)</f>
        <v>0</v>
      </c>
      <c r="O25" s="48"/>
      <c r="P25" s="37"/>
      <c r="Q25" s="37"/>
      <c r="R25" s="37"/>
      <c r="S25" s="37"/>
      <c r="T25" s="37"/>
      <c r="U25" s="37"/>
      <c r="V25" s="37"/>
      <c r="W25" s="37"/>
      <c r="Y25" s="48"/>
      <c r="Z25" s="48"/>
      <c r="AA25" s="48"/>
      <c r="AB25" s="48"/>
      <c r="AC25" s="48"/>
      <c r="AD25" s="48"/>
    </row>
    <row r="26" spans="1:31" x14ac:dyDescent="0.25">
      <c r="A26" s="107" t="s">
        <v>8</v>
      </c>
      <c r="B26" s="122"/>
      <c r="C26" s="96"/>
      <c r="D26" s="354"/>
      <c r="E26" s="349"/>
      <c r="F26" s="350"/>
      <c r="G26" s="355"/>
      <c r="H26" s="351"/>
      <c r="I26" s="356"/>
      <c r="J26" s="354"/>
      <c r="K26" s="349"/>
      <c r="L26" s="350"/>
      <c r="M26" s="355"/>
      <c r="N26" s="254"/>
      <c r="O26" s="38"/>
      <c r="P26" s="37"/>
      <c r="Q26" s="37"/>
      <c r="R26" s="37"/>
      <c r="S26" s="37"/>
      <c r="T26" s="37"/>
      <c r="U26" s="37"/>
      <c r="V26" s="37"/>
      <c r="W26" s="37"/>
    </row>
    <row r="27" spans="1:31" x14ac:dyDescent="0.25">
      <c r="A27" s="370" t="s">
        <v>10</v>
      </c>
      <c r="B27" s="122"/>
      <c r="C27" s="96"/>
      <c r="D27" s="347">
        <v>0</v>
      </c>
      <c r="E27" s="349"/>
      <c r="F27" s="350"/>
      <c r="G27" s="348">
        <v>0</v>
      </c>
      <c r="H27" s="351"/>
      <c r="I27" s="356"/>
      <c r="J27" s="347">
        <v>0</v>
      </c>
      <c r="K27" s="349"/>
      <c r="L27" s="350"/>
      <c r="M27" s="348">
        <v>0</v>
      </c>
      <c r="N27" s="77">
        <f>SUM(C27:M27)</f>
        <v>0</v>
      </c>
      <c r="P27" s="37"/>
      <c r="Q27" s="37"/>
      <c r="R27" s="37"/>
      <c r="S27" s="37"/>
      <c r="T27" s="37"/>
      <c r="U27" s="37"/>
      <c r="V27" s="37"/>
      <c r="W27" s="37"/>
    </row>
    <row r="28" spans="1:31" x14ac:dyDescent="0.25">
      <c r="A28" s="107" t="s">
        <v>9</v>
      </c>
      <c r="B28" s="122"/>
      <c r="C28" s="96"/>
      <c r="D28" s="354"/>
      <c r="E28" s="349"/>
      <c r="F28" s="350"/>
      <c r="G28" s="355"/>
      <c r="H28" s="351"/>
      <c r="I28" s="199"/>
      <c r="J28" s="354"/>
      <c r="K28" s="352"/>
      <c r="L28" s="353"/>
      <c r="M28" s="355"/>
      <c r="N28" s="254"/>
      <c r="O28" s="46"/>
      <c r="P28" s="37"/>
      <c r="Q28" s="37"/>
      <c r="R28" s="37"/>
      <c r="S28" s="37"/>
      <c r="T28" s="37"/>
      <c r="U28" s="37"/>
      <c r="V28" s="37"/>
      <c r="W28" s="37"/>
      <c r="Y28" s="46"/>
      <c r="Z28" s="46"/>
      <c r="AA28" s="46"/>
      <c r="AB28" s="46"/>
      <c r="AC28" s="46"/>
      <c r="AD28" s="46"/>
      <c r="AE28" s="38"/>
    </row>
    <row r="29" spans="1:31" x14ac:dyDescent="0.25">
      <c r="A29" s="370" t="s">
        <v>10</v>
      </c>
      <c r="B29" s="122"/>
      <c r="C29" s="96"/>
      <c r="D29" s="347">
        <v>0</v>
      </c>
      <c r="E29" s="349"/>
      <c r="F29" s="350"/>
      <c r="G29" s="348">
        <v>0</v>
      </c>
      <c r="H29" s="351"/>
      <c r="I29" s="199"/>
      <c r="J29" s="347">
        <v>0</v>
      </c>
      <c r="K29" s="352"/>
      <c r="L29" s="353"/>
      <c r="M29" s="348">
        <v>0</v>
      </c>
      <c r="N29" s="77">
        <f>SUM(C29:M29)</f>
        <v>0</v>
      </c>
      <c r="O29" s="46"/>
      <c r="P29" s="37"/>
      <c r="Q29" s="37"/>
      <c r="R29" s="37"/>
      <c r="S29" s="37"/>
      <c r="T29" s="37"/>
      <c r="U29" s="37"/>
      <c r="V29" s="37"/>
      <c r="W29" s="37"/>
      <c r="Y29" s="46"/>
      <c r="Z29" s="46"/>
      <c r="AA29" s="46"/>
      <c r="AB29" s="46"/>
      <c r="AC29" s="46"/>
      <c r="AD29" s="46"/>
      <c r="AE29" s="38"/>
    </row>
    <row r="30" spans="1:31" ht="30" x14ac:dyDescent="0.25">
      <c r="A30" s="112" t="s">
        <v>24</v>
      </c>
      <c r="B30" s="122"/>
      <c r="C30" s="96"/>
      <c r="D30" s="354"/>
      <c r="E30" s="349"/>
      <c r="F30" s="350"/>
      <c r="G30" s="355"/>
      <c r="H30" s="351"/>
      <c r="I30" s="199"/>
      <c r="J30" s="354"/>
      <c r="K30" s="352"/>
      <c r="L30" s="353"/>
      <c r="M30" s="355"/>
      <c r="N30" s="254"/>
      <c r="O30" s="46"/>
      <c r="P30" s="37"/>
      <c r="Q30" s="37"/>
      <c r="R30" s="37"/>
      <c r="S30" s="37"/>
      <c r="T30" s="37"/>
      <c r="U30" s="37"/>
      <c r="V30" s="37"/>
      <c r="W30" s="37"/>
      <c r="Y30" s="46"/>
      <c r="Z30" s="46"/>
      <c r="AA30" s="46"/>
      <c r="AB30" s="46"/>
      <c r="AC30" s="46"/>
      <c r="AD30" s="46"/>
      <c r="AE30" s="38"/>
    </row>
    <row r="31" spans="1:31" x14ac:dyDescent="0.25">
      <c r="A31" s="370" t="s">
        <v>10</v>
      </c>
      <c r="B31" s="122"/>
      <c r="C31" s="96"/>
      <c r="D31" s="347">
        <v>0</v>
      </c>
      <c r="E31" s="349"/>
      <c r="F31" s="350"/>
      <c r="G31" s="348">
        <v>0</v>
      </c>
      <c r="H31" s="351"/>
      <c r="I31" s="199"/>
      <c r="J31" s="347">
        <v>0</v>
      </c>
      <c r="K31" s="352"/>
      <c r="L31" s="353"/>
      <c r="M31" s="348">
        <v>0</v>
      </c>
      <c r="N31" s="77">
        <f>SUM(C31:M31)</f>
        <v>0</v>
      </c>
      <c r="O31" s="46"/>
      <c r="P31" s="37"/>
      <c r="Q31" s="37"/>
      <c r="R31" s="37"/>
      <c r="S31" s="37"/>
      <c r="T31" s="37"/>
      <c r="U31" s="37"/>
      <c r="V31" s="37"/>
      <c r="W31" s="37"/>
      <c r="Y31" s="46"/>
      <c r="Z31" s="46"/>
      <c r="AA31" s="46"/>
      <c r="AB31" s="46"/>
      <c r="AC31" s="46"/>
      <c r="AD31" s="46"/>
      <c r="AE31" s="38"/>
    </row>
    <row r="32" spans="1:31" x14ac:dyDescent="0.25">
      <c r="A32" s="370" t="s">
        <v>10</v>
      </c>
      <c r="B32" s="122"/>
      <c r="C32" s="96"/>
      <c r="D32" s="347">
        <v>0</v>
      </c>
      <c r="E32" s="349"/>
      <c r="F32" s="350"/>
      <c r="G32" s="348">
        <v>0</v>
      </c>
      <c r="H32" s="351"/>
      <c r="I32" s="199"/>
      <c r="J32" s="347">
        <v>0</v>
      </c>
      <c r="K32" s="352"/>
      <c r="L32" s="353"/>
      <c r="M32" s="348">
        <v>0</v>
      </c>
      <c r="N32" s="77">
        <f>SUM(C32:M32)</f>
        <v>0</v>
      </c>
      <c r="O32" s="46"/>
      <c r="P32" s="37"/>
      <c r="Q32" s="37"/>
      <c r="R32" s="37"/>
      <c r="S32" s="37"/>
      <c r="T32" s="37"/>
      <c r="U32" s="37"/>
      <c r="V32" s="37"/>
      <c r="W32" s="37"/>
      <c r="Y32" s="46"/>
      <c r="Z32" s="46"/>
      <c r="AA32" s="46"/>
      <c r="AB32" s="46"/>
      <c r="AC32" s="46"/>
      <c r="AD32" s="46"/>
      <c r="AE32" s="38"/>
    </row>
    <row r="33" spans="1:31" x14ac:dyDescent="0.25">
      <c r="A33" s="370" t="s">
        <v>10</v>
      </c>
      <c r="B33" s="122"/>
      <c r="C33" s="96"/>
      <c r="D33" s="347">
        <v>0</v>
      </c>
      <c r="E33" s="349"/>
      <c r="F33" s="350"/>
      <c r="G33" s="348">
        <v>0</v>
      </c>
      <c r="H33" s="351"/>
      <c r="I33" s="199"/>
      <c r="J33" s="347">
        <v>0</v>
      </c>
      <c r="K33" s="352"/>
      <c r="L33" s="353"/>
      <c r="M33" s="348">
        <v>0</v>
      </c>
      <c r="N33" s="77">
        <f>SUM(C33:M33)</f>
        <v>0</v>
      </c>
      <c r="O33" s="46"/>
      <c r="P33" s="37"/>
      <c r="Q33" s="37"/>
      <c r="R33" s="37"/>
      <c r="S33" s="37"/>
      <c r="T33" s="37"/>
      <c r="U33" s="37"/>
      <c r="V33" s="37"/>
      <c r="W33" s="37"/>
      <c r="Y33" s="46"/>
      <c r="Z33" s="46"/>
      <c r="AA33" s="46"/>
      <c r="AB33" s="46"/>
      <c r="AC33" s="46"/>
      <c r="AD33" s="46"/>
      <c r="AE33" s="38"/>
    </row>
    <row r="34" spans="1:31" x14ac:dyDescent="0.25">
      <c r="B34" s="122"/>
      <c r="C34" s="96"/>
      <c r="D34" s="123"/>
      <c r="E34" s="168"/>
      <c r="F34" s="169"/>
      <c r="G34" s="170"/>
      <c r="H34" s="122"/>
      <c r="I34" s="95"/>
      <c r="J34" s="123"/>
      <c r="K34" s="176"/>
      <c r="L34" s="191"/>
      <c r="M34" s="170"/>
      <c r="N34" s="259"/>
      <c r="O34" s="46"/>
      <c r="P34" s="37"/>
      <c r="Q34" s="37"/>
      <c r="R34" s="37"/>
      <c r="S34" s="37"/>
      <c r="T34" s="37"/>
      <c r="U34" s="37"/>
      <c r="V34" s="37"/>
      <c r="W34" s="37"/>
      <c r="Y34" s="46"/>
      <c r="Z34" s="46"/>
      <c r="AA34" s="46"/>
      <c r="AB34" s="46"/>
      <c r="AC34" s="46"/>
      <c r="AD34" s="46"/>
      <c r="AE34" s="38"/>
    </row>
    <row r="35" spans="1:31" x14ac:dyDescent="0.25">
      <c r="A35" s="108" t="s">
        <v>22</v>
      </c>
      <c r="B35" s="122"/>
      <c r="C35" s="96"/>
      <c r="D35" s="97">
        <f>SUM(D25:D33)</f>
        <v>0</v>
      </c>
      <c r="E35" s="168"/>
      <c r="F35" s="169"/>
      <c r="G35" s="171">
        <f>SUM(G25:G33)</f>
        <v>0</v>
      </c>
      <c r="H35" s="122"/>
      <c r="I35" s="95"/>
      <c r="J35" s="97">
        <f>SUM(J25:J33)</f>
        <v>0</v>
      </c>
      <c r="K35" s="176"/>
      <c r="L35" s="191"/>
      <c r="M35" s="171">
        <f>SUM(M25:M33)</f>
        <v>0</v>
      </c>
      <c r="N35" s="79">
        <f>SUM(C35:M35)</f>
        <v>0</v>
      </c>
      <c r="O35" s="46"/>
      <c r="P35" s="37"/>
      <c r="Q35" s="37"/>
      <c r="R35" s="37"/>
      <c r="S35" s="37"/>
      <c r="T35" s="37"/>
      <c r="U35" s="37"/>
      <c r="V35" s="37"/>
      <c r="W35" s="37"/>
      <c r="Y35" s="46"/>
      <c r="Z35" s="46"/>
      <c r="AA35" s="46"/>
      <c r="AB35" s="46"/>
      <c r="AC35" s="46"/>
      <c r="AD35" s="46"/>
      <c r="AE35" s="38"/>
    </row>
    <row r="36" spans="1:31" x14ac:dyDescent="0.25">
      <c r="A36" s="49"/>
      <c r="B36" s="122"/>
      <c r="C36" s="96"/>
      <c r="D36" s="124"/>
      <c r="E36" s="168"/>
      <c r="F36" s="169"/>
      <c r="G36" s="172"/>
      <c r="H36" s="122"/>
      <c r="I36" s="95"/>
      <c r="J36" s="124"/>
      <c r="K36" s="176"/>
      <c r="L36" s="191"/>
      <c r="M36" s="172"/>
      <c r="N36" s="262"/>
      <c r="O36" s="46"/>
      <c r="P36" s="37"/>
      <c r="Q36" s="37"/>
      <c r="R36" s="37"/>
      <c r="S36" s="37"/>
      <c r="T36" s="37"/>
      <c r="U36" s="37"/>
      <c r="V36" s="37"/>
      <c r="W36" s="37"/>
      <c r="Y36" s="46"/>
      <c r="Z36" s="46"/>
      <c r="AA36" s="46"/>
      <c r="AB36" s="46"/>
      <c r="AC36" s="46"/>
      <c r="AD36" s="46"/>
      <c r="AE36" s="38"/>
    </row>
    <row r="37" spans="1:31" x14ac:dyDescent="0.25">
      <c r="B37" s="122"/>
      <c r="C37" s="96"/>
      <c r="D37" s="125"/>
      <c r="E37" s="168"/>
      <c r="F37" s="169"/>
      <c r="G37" s="173"/>
      <c r="H37" s="122"/>
      <c r="I37" s="95"/>
      <c r="J37" s="125"/>
      <c r="K37" s="176"/>
      <c r="L37" s="191"/>
      <c r="M37" s="173"/>
      <c r="N37" s="262"/>
      <c r="O37" s="46"/>
      <c r="P37" s="37"/>
      <c r="Q37" s="37"/>
      <c r="R37" s="37"/>
      <c r="S37" s="37"/>
      <c r="T37" s="37"/>
      <c r="U37" s="37"/>
      <c r="V37" s="37"/>
      <c r="W37" s="37"/>
      <c r="Y37" s="46"/>
      <c r="Z37" s="46"/>
      <c r="AA37" s="46"/>
      <c r="AB37" s="46"/>
      <c r="AC37" s="46"/>
      <c r="AD37" s="46"/>
      <c r="AE37" s="38"/>
    </row>
    <row r="38" spans="1:31" x14ac:dyDescent="0.25">
      <c r="A38" s="106" t="s">
        <v>31</v>
      </c>
      <c r="B38" s="122"/>
      <c r="C38" s="96"/>
      <c r="D38" s="99" t="s">
        <v>4</v>
      </c>
      <c r="E38" s="168"/>
      <c r="F38" s="169"/>
      <c r="G38" s="174" t="s">
        <v>5</v>
      </c>
      <c r="H38" s="122"/>
      <c r="I38" s="95"/>
      <c r="J38" s="99" t="s">
        <v>7</v>
      </c>
      <c r="K38" s="176"/>
      <c r="L38" s="191"/>
      <c r="M38" s="174" t="s">
        <v>15</v>
      </c>
      <c r="N38" s="80" t="s">
        <v>0</v>
      </c>
      <c r="O38" s="46"/>
      <c r="P38" s="46"/>
      <c r="Q38" s="50"/>
      <c r="R38" s="46"/>
      <c r="S38" s="46"/>
      <c r="T38" s="46"/>
      <c r="U38" s="46"/>
      <c r="V38" s="50"/>
      <c r="W38" s="48"/>
      <c r="Y38" s="46"/>
      <c r="Z38" s="46"/>
      <c r="AA38" s="46"/>
      <c r="AB38" s="46"/>
      <c r="AC38" s="46"/>
      <c r="AD38" s="46"/>
      <c r="AE38" s="38"/>
    </row>
    <row r="39" spans="1:31" x14ac:dyDescent="0.25">
      <c r="A39" s="108" t="s">
        <v>21</v>
      </c>
      <c r="B39" s="122"/>
      <c r="C39" s="96"/>
      <c r="D39" s="97">
        <f>SUM(D15+D35+D17)</f>
        <v>0</v>
      </c>
      <c r="E39" s="168"/>
      <c r="F39" s="169"/>
      <c r="G39" s="171">
        <f>SUM(G15+G35+G17)</f>
        <v>0</v>
      </c>
      <c r="H39" s="122"/>
      <c r="I39" s="95"/>
      <c r="J39" s="97">
        <f>SUM(J15+J35+J17)</f>
        <v>0</v>
      </c>
      <c r="K39" s="177"/>
      <c r="L39" s="178"/>
      <c r="M39" s="171">
        <f>SUM(M15+M35+M17)</f>
        <v>0</v>
      </c>
      <c r="N39" s="79">
        <f>SUM(C39:M39)</f>
        <v>0</v>
      </c>
      <c r="O39" s="48"/>
      <c r="P39" s="48"/>
      <c r="Q39" s="50"/>
      <c r="R39" s="48"/>
      <c r="S39" s="48"/>
      <c r="T39" s="48"/>
      <c r="U39" s="48"/>
      <c r="V39" s="50"/>
      <c r="W39" s="48"/>
      <c r="Y39" s="48"/>
      <c r="Z39" s="48"/>
      <c r="AA39" s="48"/>
      <c r="AB39" s="48"/>
      <c r="AC39" s="48"/>
      <c r="AD39" s="48"/>
    </row>
    <row r="40" spans="1:31" x14ac:dyDescent="0.25">
      <c r="A40" s="370" t="s">
        <v>26</v>
      </c>
      <c r="B40" s="122"/>
      <c r="C40" s="96"/>
      <c r="D40" s="357">
        <v>0.5</v>
      </c>
      <c r="E40" s="349"/>
      <c r="F40" s="350"/>
      <c r="G40" s="358">
        <v>0.5</v>
      </c>
      <c r="H40" s="351"/>
      <c r="I40" s="199"/>
      <c r="J40" s="357">
        <v>0.5</v>
      </c>
      <c r="K40" s="352"/>
      <c r="L40" s="353"/>
      <c r="M40" s="358">
        <v>0.5</v>
      </c>
      <c r="N40" s="261"/>
      <c r="O40" s="48"/>
      <c r="P40" s="48"/>
      <c r="Q40" s="50"/>
      <c r="R40" s="48"/>
      <c r="S40" s="48"/>
      <c r="T40" s="48"/>
      <c r="U40" s="48"/>
      <c r="V40" s="50"/>
      <c r="W40" s="48"/>
      <c r="Y40" s="48"/>
      <c r="Z40" s="48"/>
      <c r="AA40" s="48"/>
      <c r="AB40" s="48"/>
      <c r="AC40" s="48"/>
      <c r="AD40" s="48"/>
    </row>
    <row r="41" spans="1:31" x14ac:dyDescent="0.25">
      <c r="A41" s="54"/>
      <c r="B41" s="122"/>
      <c r="C41" s="96"/>
      <c r="D41" s="126"/>
      <c r="E41" s="168"/>
      <c r="F41" s="169"/>
      <c r="G41" s="175"/>
      <c r="H41" s="122"/>
      <c r="I41" s="94"/>
      <c r="J41" s="126"/>
      <c r="K41" s="190"/>
      <c r="L41" s="163"/>
      <c r="M41" s="175"/>
      <c r="N41" s="261"/>
      <c r="O41" s="38"/>
      <c r="P41" s="38"/>
      <c r="Q41" s="55"/>
      <c r="R41" s="38"/>
      <c r="S41" s="38"/>
      <c r="T41" s="38"/>
      <c r="U41" s="38"/>
      <c r="V41" s="55"/>
      <c r="Y41" s="38"/>
      <c r="Z41" s="38"/>
      <c r="AA41" s="38"/>
      <c r="AB41" s="38"/>
      <c r="AC41" s="38"/>
      <c r="AD41" s="38"/>
    </row>
    <row r="42" spans="1:31" x14ac:dyDescent="0.25">
      <c r="A42" s="108" t="s">
        <v>44</v>
      </c>
      <c r="B42" s="122"/>
      <c r="C42" s="96"/>
      <c r="D42" s="97">
        <f>D39*D40</f>
        <v>0</v>
      </c>
      <c r="E42" s="168"/>
      <c r="F42" s="169"/>
      <c r="G42" s="171">
        <f>G39*G40</f>
        <v>0</v>
      </c>
      <c r="H42" s="122"/>
      <c r="I42" s="95"/>
      <c r="J42" s="97">
        <f>J39*J40</f>
        <v>0</v>
      </c>
      <c r="K42" s="176"/>
      <c r="L42" s="191"/>
      <c r="M42" s="171">
        <f>M39*M40</f>
        <v>0</v>
      </c>
      <c r="N42" s="79">
        <f>SUM(C42:M42)</f>
        <v>0</v>
      </c>
      <c r="O42" s="46"/>
      <c r="P42" s="46"/>
      <c r="Q42" s="50"/>
      <c r="R42" s="46"/>
      <c r="S42" s="46"/>
      <c r="T42" s="46"/>
      <c r="U42" s="46"/>
      <c r="V42" s="50"/>
      <c r="W42" s="41"/>
      <c r="Y42" s="46"/>
      <c r="Z42" s="46"/>
      <c r="AA42" s="46"/>
      <c r="AB42" s="46"/>
      <c r="AC42" s="46"/>
      <c r="AD42" s="46"/>
    </row>
    <row r="43" spans="1:31" ht="15" customHeight="1" x14ac:dyDescent="0.25">
      <c r="A43" s="274" t="s">
        <v>121</v>
      </c>
      <c r="B43" s="127"/>
      <c r="C43" s="96"/>
      <c r="D43" s="125"/>
      <c r="E43" s="176"/>
      <c r="F43" s="169"/>
      <c r="G43" s="173"/>
      <c r="H43" s="122"/>
      <c r="I43" s="95"/>
      <c r="J43" s="125"/>
      <c r="K43" s="176"/>
      <c r="L43" s="191"/>
      <c r="M43" s="173"/>
      <c r="N43" s="262"/>
      <c r="O43" s="46"/>
      <c r="P43" s="46"/>
      <c r="Q43" s="50"/>
      <c r="R43" s="46"/>
      <c r="S43" s="46"/>
      <c r="T43" s="46"/>
      <c r="U43" s="46"/>
      <c r="V43" s="50"/>
      <c r="W43" s="41"/>
      <c r="Y43" s="46"/>
      <c r="Z43" s="46"/>
      <c r="AA43" s="46"/>
      <c r="AB43" s="46"/>
      <c r="AC43" s="46"/>
      <c r="AD43" s="46"/>
    </row>
    <row r="44" spans="1:31" x14ac:dyDescent="0.25">
      <c r="A44" s="275" t="s">
        <v>122</v>
      </c>
      <c r="B44" s="128"/>
      <c r="C44" s="96"/>
      <c r="D44" s="120"/>
      <c r="E44" s="177"/>
      <c r="F44" s="178"/>
      <c r="G44" s="164"/>
      <c r="H44" s="128"/>
      <c r="I44" s="95"/>
      <c r="J44" s="120"/>
      <c r="K44" s="177"/>
      <c r="L44" s="178"/>
      <c r="M44" s="164"/>
      <c r="N44" s="260"/>
      <c r="O44" s="48"/>
      <c r="P44" s="48"/>
      <c r="Q44" s="50"/>
      <c r="R44" s="48"/>
      <c r="S44" s="48"/>
      <c r="T44" s="48"/>
      <c r="U44" s="48"/>
      <c r="V44" s="50"/>
      <c r="W44" s="41"/>
      <c r="Y44" s="48"/>
      <c r="Z44" s="48"/>
      <c r="AA44" s="48"/>
      <c r="AB44" s="48"/>
      <c r="AC44" s="48"/>
      <c r="AD44" s="48"/>
    </row>
    <row r="45" spans="1:31" x14ac:dyDescent="0.25">
      <c r="A45" s="276" t="s">
        <v>123</v>
      </c>
      <c r="B45" s="129"/>
      <c r="C45" s="130"/>
      <c r="D45" s="131"/>
      <c r="E45" s="179"/>
      <c r="F45" s="180"/>
      <c r="G45" s="181"/>
      <c r="H45" s="129"/>
      <c r="I45" s="130"/>
      <c r="J45" s="131"/>
      <c r="K45" s="179"/>
      <c r="L45" s="180"/>
      <c r="M45" s="181"/>
      <c r="N45" s="346"/>
      <c r="O45" s="38"/>
      <c r="P45" s="38"/>
      <c r="Q45" s="55"/>
      <c r="R45" s="38"/>
      <c r="S45" s="38"/>
      <c r="T45" s="38"/>
      <c r="U45" s="38"/>
      <c r="V45" s="55"/>
      <c r="Y45" s="38"/>
      <c r="Z45" s="38"/>
      <c r="AA45" s="38"/>
      <c r="AB45" s="38"/>
      <c r="AC45" s="38"/>
      <c r="AD45" s="38"/>
    </row>
    <row r="46" spans="1:31" x14ac:dyDescent="0.25">
      <c r="B46" s="46"/>
      <c r="C46" s="46"/>
      <c r="D46" s="46"/>
      <c r="E46" s="46"/>
      <c r="F46" s="46"/>
      <c r="G46" s="46"/>
      <c r="H46" s="46"/>
      <c r="I46" s="50"/>
      <c r="J46" s="46"/>
      <c r="K46" s="46"/>
      <c r="L46" s="46"/>
      <c r="M46" s="46"/>
      <c r="N46" s="50"/>
      <c r="O46" s="46"/>
      <c r="P46" s="46"/>
      <c r="Q46" s="50"/>
      <c r="R46" s="46"/>
      <c r="S46" s="46"/>
      <c r="T46" s="46"/>
      <c r="U46" s="46"/>
      <c r="V46" s="50"/>
      <c r="W46" s="41"/>
      <c r="Y46" s="46"/>
      <c r="Z46" s="46"/>
      <c r="AA46" s="46"/>
      <c r="AB46" s="46"/>
      <c r="AC46" s="46"/>
      <c r="AD46" s="46"/>
    </row>
    <row r="47" spans="1:31" x14ac:dyDescent="0.25">
      <c r="B47" s="48"/>
      <c r="C47" s="48"/>
      <c r="D47" s="48"/>
      <c r="E47" s="48"/>
      <c r="F47" s="48"/>
      <c r="G47" s="48"/>
      <c r="H47" s="48"/>
      <c r="I47" s="50"/>
      <c r="J47" s="48"/>
      <c r="K47" s="48"/>
      <c r="L47" s="48"/>
      <c r="M47" s="48"/>
      <c r="N47" s="50"/>
      <c r="O47" s="48"/>
      <c r="P47" s="48"/>
      <c r="Q47" s="50"/>
      <c r="R47" s="48"/>
      <c r="S47" s="48"/>
      <c r="T47" s="48"/>
      <c r="U47" s="48"/>
      <c r="V47" s="50"/>
      <c r="W47" s="41"/>
      <c r="Y47" s="48"/>
      <c r="Z47" s="48"/>
      <c r="AA47" s="48"/>
      <c r="AB47" s="48"/>
      <c r="AC47" s="48"/>
      <c r="AD47" s="48"/>
    </row>
    <row r="48" spans="1:31" x14ac:dyDescent="0.25">
      <c r="I48" s="55"/>
      <c r="N48" s="55"/>
      <c r="Q48" s="55"/>
      <c r="V48" s="55"/>
    </row>
    <row r="49" spans="1:32" x14ac:dyDescent="0.25">
      <c r="B49" s="46"/>
      <c r="C49" s="46"/>
      <c r="D49" s="46"/>
      <c r="E49" s="46"/>
      <c r="F49" s="46"/>
      <c r="G49" s="46"/>
      <c r="H49" s="46"/>
      <c r="I49" s="50"/>
      <c r="J49" s="46"/>
      <c r="K49" s="46"/>
      <c r="L49" s="46"/>
      <c r="M49" s="46"/>
      <c r="N49" s="50"/>
      <c r="O49" s="46"/>
      <c r="P49" s="46"/>
      <c r="Q49" s="50"/>
      <c r="R49" s="46"/>
      <c r="S49" s="46"/>
      <c r="T49" s="46"/>
      <c r="U49" s="46"/>
      <c r="V49" s="50"/>
      <c r="W49" s="41"/>
      <c r="Y49" s="46"/>
      <c r="Z49" s="46"/>
      <c r="AA49" s="46"/>
      <c r="AB49" s="46"/>
      <c r="AC49" s="46"/>
      <c r="AD49" s="46"/>
    </row>
    <row r="50" spans="1:32" x14ac:dyDescent="0.25">
      <c r="B50" s="48"/>
      <c r="C50" s="48"/>
      <c r="D50" s="48"/>
      <c r="E50" s="48"/>
      <c r="F50" s="48"/>
      <c r="G50" s="48"/>
      <c r="H50" s="48"/>
      <c r="I50" s="50"/>
      <c r="J50" s="48"/>
      <c r="K50" s="48"/>
      <c r="L50" s="48"/>
      <c r="M50" s="48"/>
      <c r="N50" s="50"/>
      <c r="O50" s="48"/>
      <c r="P50" s="48"/>
      <c r="Q50" s="50"/>
      <c r="R50" s="48"/>
      <c r="S50" s="48"/>
      <c r="T50" s="48"/>
      <c r="U50" s="48"/>
      <c r="V50" s="50"/>
      <c r="W50" s="41"/>
      <c r="Y50" s="48"/>
      <c r="Z50" s="48"/>
      <c r="AA50" s="48"/>
      <c r="AB50" s="48"/>
      <c r="AC50" s="48"/>
      <c r="AD50" s="48"/>
    </row>
    <row r="51" spans="1:32" ht="18.75" x14ac:dyDescent="0.25">
      <c r="A51" s="56"/>
      <c r="B51" s="57"/>
      <c r="C51" s="57"/>
      <c r="I51" s="55"/>
      <c r="N51" s="55"/>
      <c r="Q51" s="55"/>
      <c r="V51" s="55"/>
      <c r="Y51" s="37"/>
      <c r="Z51" s="37"/>
      <c r="AA51" s="37"/>
      <c r="AB51" s="37"/>
      <c r="AC51" s="37"/>
      <c r="AD51" s="37"/>
    </row>
    <row r="52" spans="1:32" x14ac:dyDescent="0.25">
      <c r="A52" s="58"/>
      <c r="B52" s="59"/>
      <c r="C52" s="59"/>
      <c r="D52" s="38"/>
      <c r="E52" s="46"/>
      <c r="F52" s="46"/>
      <c r="G52" s="46"/>
      <c r="H52" s="46"/>
      <c r="I52" s="50"/>
      <c r="J52" s="46"/>
      <c r="K52" s="46"/>
      <c r="L52" s="46"/>
      <c r="M52" s="46"/>
      <c r="N52" s="50"/>
      <c r="O52" s="46"/>
      <c r="P52" s="46"/>
      <c r="Q52" s="50"/>
      <c r="R52" s="46"/>
      <c r="S52" s="46"/>
      <c r="T52" s="46"/>
      <c r="U52" s="46"/>
      <c r="V52" s="50"/>
      <c r="W52" s="41"/>
      <c r="Y52" s="46"/>
      <c r="Z52" s="46"/>
      <c r="AA52" s="46"/>
      <c r="AB52" s="46"/>
      <c r="AC52" s="46"/>
      <c r="AD52" s="46"/>
    </row>
    <row r="53" spans="1:32" x14ac:dyDescent="0.25">
      <c r="A53" s="60"/>
      <c r="B53" s="38"/>
      <c r="C53" s="38"/>
      <c r="D53" s="38"/>
      <c r="E53" s="52"/>
      <c r="F53" s="52"/>
      <c r="G53" s="52"/>
      <c r="H53" s="52"/>
      <c r="I53" s="61"/>
      <c r="J53" s="52"/>
      <c r="K53" s="52"/>
      <c r="L53" s="52"/>
      <c r="M53" s="52"/>
      <c r="N53" s="61"/>
      <c r="O53" s="52"/>
      <c r="P53" s="52"/>
      <c r="Q53" s="61"/>
      <c r="R53" s="52"/>
      <c r="S53" s="52"/>
      <c r="T53" s="52"/>
      <c r="U53" s="52"/>
      <c r="V53" s="61"/>
      <c r="W53" s="62"/>
      <c r="X53" s="63"/>
      <c r="Y53" s="52"/>
      <c r="Z53" s="52"/>
      <c r="AA53" s="52"/>
      <c r="AB53" s="52"/>
      <c r="AC53" s="52"/>
      <c r="AD53" s="52"/>
      <c r="AE53" s="63"/>
      <c r="AF53" s="62"/>
    </row>
    <row r="54" spans="1:32" x14ac:dyDescent="0.25">
      <c r="A54" s="64"/>
      <c r="B54" s="65"/>
      <c r="C54" s="65"/>
      <c r="D54" s="38"/>
      <c r="E54" s="66"/>
      <c r="F54" s="66"/>
      <c r="G54" s="66"/>
      <c r="H54" s="66"/>
      <c r="I54" s="55"/>
      <c r="J54" s="66"/>
      <c r="K54" s="66"/>
      <c r="L54" s="66"/>
      <c r="M54" s="66"/>
      <c r="N54" s="55"/>
      <c r="O54" s="66"/>
      <c r="P54" s="66"/>
      <c r="Q54" s="55"/>
      <c r="R54" s="66"/>
      <c r="S54" s="66"/>
      <c r="T54" s="66"/>
      <c r="U54" s="66"/>
      <c r="V54" s="55"/>
      <c r="Y54" s="66"/>
      <c r="Z54" s="66"/>
      <c r="AA54" s="66"/>
      <c r="AB54" s="66"/>
      <c r="AC54" s="66"/>
      <c r="AD54" s="66"/>
    </row>
    <row r="55" spans="1:32" x14ac:dyDescent="0.25">
      <c r="A55" s="64"/>
      <c r="B55" s="65"/>
      <c r="C55" s="65"/>
      <c r="D55" s="38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</row>
    <row r="56" spans="1:32" ht="15" customHeight="1" x14ac:dyDescent="0.25">
      <c r="A56" s="394"/>
      <c r="B56" s="394"/>
      <c r="C56" s="394"/>
      <c r="D56" s="394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</row>
    <row r="57" spans="1:32" x14ac:dyDescent="0.25">
      <c r="A57" s="64"/>
      <c r="B57" s="65"/>
      <c r="C57" s="65"/>
      <c r="D57" s="38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</row>
    <row r="58" spans="1:32" x14ac:dyDescent="0.25">
      <c r="A58" s="64"/>
      <c r="B58" s="38"/>
      <c r="C58" s="38"/>
      <c r="D58" s="38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</row>
    <row r="59" spans="1:32" x14ac:dyDescent="0.25">
      <c r="A59" s="60"/>
      <c r="B59" s="38"/>
      <c r="C59" s="38"/>
      <c r="D59" s="38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</row>
    <row r="60" spans="1:32" x14ac:dyDescent="0.25">
      <c r="A60" s="64"/>
      <c r="B60" s="38"/>
      <c r="C60" s="38"/>
      <c r="D60" s="38"/>
      <c r="G60" s="67"/>
      <c r="H60" s="67"/>
      <c r="I60" s="67"/>
      <c r="J60" s="67"/>
      <c r="K60" s="67"/>
      <c r="L60" s="67"/>
      <c r="M60" s="67"/>
      <c r="N60" s="67"/>
    </row>
    <row r="61" spans="1:32" x14ac:dyDescent="0.25">
      <c r="A61" s="64"/>
      <c r="B61" s="38"/>
      <c r="C61" s="38"/>
      <c r="D61" s="38"/>
      <c r="G61" s="67"/>
      <c r="H61" s="67"/>
      <c r="I61" s="67"/>
      <c r="J61" s="67"/>
      <c r="K61" s="67"/>
      <c r="L61" s="67"/>
      <c r="M61" s="67"/>
      <c r="N61" s="67"/>
    </row>
    <row r="62" spans="1:32" ht="15" customHeight="1" x14ac:dyDescent="0.25">
      <c r="A62" s="394"/>
      <c r="B62" s="394"/>
      <c r="C62" s="394"/>
      <c r="D62" s="394"/>
    </row>
    <row r="63" spans="1:32" ht="15" customHeight="1" x14ac:dyDescent="0.25">
      <c r="A63" s="394"/>
      <c r="B63" s="394"/>
      <c r="C63" s="394"/>
      <c r="D63" s="394"/>
    </row>
    <row r="64" spans="1:32" x14ac:dyDescent="0.25">
      <c r="B64" s="38"/>
      <c r="C64" s="38"/>
      <c r="D64" s="38"/>
    </row>
    <row r="65" spans="1:4" ht="15" customHeight="1" x14ac:dyDescent="0.25">
      <c r="A65" s="394"/>
      <c r="B65" s="394"/>
      <c r="C65" s="394"/>
      <c r="D65" s="394"/>
    </row>
    <row r="66" spans="1:4" ht="15" customHeight="1" x14ac:dyDescent="0.25">
      <c r="A66" s="394"/>
      <c r="B66" s="394"/>
      <c r="C66" s="394"/>
      <c r="D66" s="394"/>
    </row>
    <row r="67" spans="1:4" x14ac:dyDescent="0.25">
      <c r="A67" s="64"/>
      <c r="B67" s="38"/>
      <c r="C67" s="38"/>
      <c r="D67" s="38"/>
    </row>
    <row r="68" spans="1:4" ht="15" customHeight="1" x14ac:dyDescent="0.25">
      <c r="A68" s="394"/>
      <c r="B68" s="394"/>
      <c r="C68" s="394"/>
      <c r="D68" s="394"/>
    </row>
    <row r="69" spans="1:4" x14ac:dyDescent="0.25">
      <c r="A69" s="68"/>
      <c r="B69" s="69"/>
      <c r="C69" s="69"/>
      <c r="D69" s="69"/>
    </row>
    <row r="70" spans="1:4" x14ac:dyDescent="0.25">
      <c r="A70" s="70"/>
      <c r="B70" s="69"/>
      <c r="C70" s="69"/>
      <c r="D70" s="69"/>
    </row>
    <row r="71" spans="1:4" x14ac:dyDescent="0.25">
      <c r="A71" s="68"/>
      <c r="B71" s="69"/>
      <c r="C71" s="69"/>
      <c r="D71" s="69"/>
    </row>
    <row r="72" spans="1:4" x14ac:dyDescent="0.25">
      <c r="A72" s="64"/>
      <c r="B72" s="38"/>
      <c r="C72" s="38"/>
      <c r="D72" s="38"/>
    </row>
    <row r="73" spans="1:4" x14ac:dyDescent="0.25">
      <c r="A73" s="64"/>
      <c r="B73" s="38"/>
      <c r="C73" s="38"/>
      <c r="D73" s="38"/>
    </row>
    <row r="74" spans="1:4" x14ac:dyDescent="0.25">
      <c r="A74" s="64"/>
      <c r="B74" s="38"/>
      <c r="C74" s="38"/>
      <c r="D74" s="38"/>
    </row>
    <row r="75" spans="1:4" x14ac:dyDescent="0.25">
      <c r="A75" s="64"/>
      <c r="B75" s="38"/>
      <c r="C75" s="38"/>
      <c r="D75" s="38"/>
    </row>
    <row r="76" spans="1:4" x14ac:dyDescent="0.25">
      <c r="A76" s="64"/>
      <c r="B76" s="38"/>
      <c r="C76" s="38"/>
      <c r="D76" s="38"/>
    </row>
    <row r="77" spans="1:4" x14ac:dyDescent="0.25">
      <c r="A77" s="64"/>
      <c r="B77" s="38"/>
      <c r="C77" s="38"/>
      <c r="D77" s="38"/>
    </row>
  </sheetData>
  <mergeCells count="7">
    <mergeCell ref="Y1:AF1"/>
    <mergeCell ref="A66:D66"/>
    <mergeCell ref="A68:D68"/>
    <mergeCell ref="A56:D56"/>
    <mergeCell ref="A62:D62"/>
    <mergeCell ref="A63:D63"/>
    <mergeCell ref="A65:D6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&amp;LFinancieel model innovatiekrediet&amp;CProjectbegroting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AC40A-4E83-43FC-AB73-BDFC023BD9AB}">
  <dimension ref="A1:AF164"/>
  <sheetViews>
    <sheetView topLeftCell="A105" zoomScaleNormal="100" workbookViewId="0">
      <selection activeCell="A127" sqref="A127"/>
    </sheetView>
  </sheetViews>
  <sheetFormatPr defaultColWidth="9.140625" defaultRowHeight="15" x14ac:dyDescent="0.25"/>
  <cols>
    <col min="1" max="1" width="44.5703125" style="35" customWidth="1"/>
    <col min="2" max="2" width="15.7109375" style="204" customWidth="1"/>
    <col min="3" max="18" width="12.7109375" style="204" customWidth="1"/>
    <col min="19" max="23" width="10.7109375" style="204" customWidth="1"/>
    <col min="24" max="28" width="8.7109375" style="204" customWidth="1"/>
    <col min="29" max="30" width="12.7109375" style="204" customWidth="1"/>
    <col min="31" max="31" width="4.7109375" style="204" customWidth="1"/>
    <col min="32" max="32" width="9.140625" style="205"/>
    <col min="33" max="16384" width="9.140625" style="204"/>
  </cols>
  <sheetData>
    <row r="1" spans="1:32" s="218" customFormat="1" ht="31.5" x14ac:dyDescent="0.25">
      <c r="A1" s="372" t="s">
        <v>118</v>
      </c>
      <c r="B1" s="76"/>
      <c r="C1" s="233"/>
      <c r="D1" s="233"/>
      <c r="E1" s="233"/>
      <c r="F1" s="233"/>
      <c r="G1" s="233"/>
      <c r="H1" s="233" t="s">
        <v>3</v>
      </c>
      <c r="I1" s="233"/>
      <c r="J1" s="233"/>
      <c r="K1" s="233"/>
      <c r="L1" s="233"/>
      <c r="M1" s="233"/>
      <c r="N1" s="234"/>
      <c r="O1" s="209"/>
      <c r="P1" s="209"/>
      <c r="Q1" s="209"/>
      <c r="R1" s="209"/>
      <c r="S1" s="209"/>
      <c r="T1" s="209"/>
      <c r="U1" s="209"/>
      <c r="V1" s="209"/>
      <c r="W1" s="209"/>
      <c r="Y1" s="396"/>
      <c r="Z1" s="396"/>
      <c r="AA1" s="396"/>
      <c r="AB1" s="396"/>
      <c r="AC1" s="396"/>
      <c r="AD1" s="396"/>
      <c r="AE1" s="396"/>
      <c r="AF1" s="396"/>
    </row>
    <row r="2" spans="1:32" s="218" customFormat="1" ht="15.75" x14ac:dyDescent="0.25">
      <c r="A2" s="373" t="s">
        <v>119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  <c r="O2" s="209"/>
      <c r="P2" s="209"/>
      <c r="Q2" s="209"/>
      <c r="R2" s="209"/>
      <c r="S2" s="209"/>
      <c r="T2" s="209"/>
      <c r="U2" s="209"/>
      <c r="V2" s="209"/>
      <c r="W2" s="209"/>
      <c r="Y2" s="209"/>
      <c r="Z2" s="209"/>
      <c r="AA2" s="209"/>
      <c r="AB2" s="209"/>
      <c r="AC2" s="209"/>
      <c r="AD2" s="209"/>
      <c r="AE2" s="209"/>
      <c r="AF2" s="209"/>
    </row>
    <row r="3" spans="1:32" x14ac:dyDescent="0.25">
      <c r="A3" s="374" t="s">
        <v>120</v>
      </c>
      <c r="B3" s="206"/>
      <c r="C3" s="206"/>
      <c r="D3" s="206"/>
      <c r="E3" s="207"/>
      <c r="F3" s="206"/>
      <c r="G3" s="206"/>
      <c r="H3" s="206"/>
      <c r="I3" s="208"/>
      <c r="J3" s="206"/>
      <c r="K3" s="206"/>
      <c r="L3" s="206"/>
      <c r="M3" s="207"/>
      <c r="N3" s="206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5"/>
      <c r="Z3" s="205"/>
      <c r="AA3" s="205"/>
      <c r="AB3" s="205"/>
    </row>
    <row r="4" spans="1:32" x14ac:dyDescent="0.25">
      <c r="A4" s="263" t="s">
        <v>28</v>
      </c>
      <c r="B4" s="100"/>
      <c r="C4" s="81" t="s">
        <v>4</v>
      </c>
      <c r="D4" s="82"/>
      <c r="E4" s="141"/>
      <c r="F4" s="142" t="s">
        <v>5</v>
      </c>
      <c r="G4" s="143"/>
      <c r="H4" s="100"/>
      <c r="I4" s="81" t="s">
        <v>6</v>
      </c>
      <c r="J4" s="82"/>
      <c r="K4" s="182"/>
      <c r="L4" s="142" t="s">
        <v>7</v>
      </c>
      <c r="M4" s="143"/>
      <c r="N4" s="78" t="s">
        <v>25</v>
      </c>
      <c r="O4" s="210"/>
      <c r="P4" s="209"/>
      <c r="Q4" s="209"/>
      <c r="R4" s="209"/>
      <c r="S4" s="209"/>
      <c r="T4" s="209"/>
      <c r="U4" s="209"/>
      <c r="V4" s="209"/>
      <c r="W4" s="209"/>
      <c r="X4" s="209"/>
      <c r="Y4" s="205"/>
      <c r="Z4" s="205"/>
      <c r="AA4" s="205"/>
      <c r="AB4" s="205"/>
    </row>
    <row r="5" spans="1:32" x14ac:dyDescent="0.25">
      <c r="A5" s="264"/>
      <c r="B5" s="375"/>
      <c r="C5" s="376" t="s">
        <v>12</v>
      </c>
      <c r="D5" s="377"/>
      <c r="E5" s="378"/>
      <c r="F5" s="379" t="s">
        <v>12</v>
      </c>
      <c r="G5" s="380"/>
      <c r="H5" s="381"/>
      <c r="I5" s="376" t="s">
        <v>12</v>
      </c>
      <c r="J5" s="377"/>
      <c r="K5" s="382"/>
      <c r="L5" s="379" t="s">
        <v>12</v>
      </c>
      <c r="M5" s="380"/>
      <c r="N5" s="251"/>
      <c r="O5" s="210"/>
      <c r="P5" s="211"/>
      <c r="Q5" s="211"/>
      <c r="R5" s="211"/>
      <c r="S5" s="209"/>
      <c r="T5" s="209"/>
      <c r="U5" s="209"/>
      <c r="V5" s="209"/>
      <c r="W5" s="209"/>
      <c r="X5" s="209"/>
      <c r="Y5" s="205"/>
      <c r="Z5" s="205"/>
      <c r="AA5" s="205"/>
      <c r="AB5" s="205"/>
    </row>
    <row r="6" spans="1:32" x14ac:dyDescent="0.25">
      <c r="A6" s="265" t="s">
        <v>13</v>
      </c>
      <c r="B6" s="85" t="s">
        <v>19</v>
      </c>
      <c r="C6" s="85" t="s">
        <v>2</v>
      </c>
      <c r="D6" s="85" t="s">
        <v>20</v>
      </c>
      <c r="E6" s="146" t="s">
        <v>19</v>
      </c>
      <c r="F6" s="146" t="s">
        <v>2</v>
      </c>
      <c r="G6" s="146" t="s">
        <v>20</v>
      </c>
      <c r="H6" s="85" t="s">
        <v>19</v>
      </c>
      <c r="I6" s="85" t="s">
        <v>2</v>
      </c>
      <c r="J6" s="85" t="s">
        <v>20</v>
      </c>
      <c r="K6" s="146" t="s">
        <v>19</v>
      </c>
      <c r="L6" s="146" t="s">
        <v>2</v>
      </c>
      <c r="M6" s="146" t="s">
        <v>20</v>
      </c>
      <c r="N6" s="252"/>
      <c r="O6" s="210"/>
      <c r="P6" s="205"/>
      <c r="Q6" s="205"/>
      <c r="R6" s="205"/>
      <c r="S6" s="209"/>
      <c r="T6" s="209"/>
      <c r="U6" s="209"/>
      <c r="V6" s="209"/>
      <c r="W6" s="209"/>
      <c r="X6" s="209"/>
      <c r="Y6" s="213"/>
      <c r="Z6" s="213"/>
      <c r="AA6" s="213"/>
      <c r="AB6" s="213"/>
      <c r="AC6" s="213"/>
      <c r="AD6" s="213"/>
    </row>
    <row r="7" spans="1:32" x14ac:dyDescent="0.25">
      <c r="A7" s="371" t="s">
        <v>1</v>
      </c>
      <c r="B7" s="347">
        <v>0</v>
      </c>
      <c r="C7" s="347">
        <v>0</v>
      </c>
      <c r="D7" s="86">
        <f>B7*C7</f>
        <v>0</v>
      </c>
      <c r="E7" s="348">
        <v>0</v>
      </c>
      <c r="F7" s="348">
        <v>0</v>
      </c>
      <c r="G7" s="147">
        <f>E7*F7</f>
        <v>0</v>
      </c>
      <c r="H7" s="347">
        <v>0</v>
      </c>
      <c r="I7" s="347">
        <v>0</v>
      </c>
      <c r="J7" s="86">
        <f>H7*I7</f>
        <v>0</v>
      </c>
      <c r="K7" s="348">
        <v>0</v>
      </c>
      <c r="L7" s="348">
        <v>0</v>
      </c>
      <c r="M7" s="147">
        <f>K7*L7</f>
        <v>0</v>
      </c>
      <c r="N7" s="253"/>
      <c r="O7" s="212"/>
      <c r="P7" s="213"/>
      <c r="Q7" s="213"/>
      <c r="R7" s="214"/>
      <c r="S7" s="209"/>
      <c r="T7" s="209"/>
      <c r="U7" s="209"/>
      <c r="V7" s="209"/>
      <c r="W7" s="209"/>
      <c r="X7" s="209"/>
      <c r="Y7" s="213"/>
      <c r="Z7" s="213"/>
      <c r="AA7" s="213"/>
      <c r="AB7" s="213"/>
      <c r="AC7" s="213"/>
      <c r="AD7" s="213"/>
    </row>
    <row r="8" spans="1:32" x14ac:dyDescent="0.25">
      <c r="A8" s="371" t="s">
        <v>1</v>
      </c>
      <c r="B8" s="347">
        <v>0</v>
      </c>
      <c r="C8" s="347">
        <v>0</v>
      </c>
      <c r="D8" s="86">
        <f t="shared" ref="D8:D13" si="0">B8*C8</f>
        <v>0</v>
      </c>
      <c r="E8" s="348">
        <v>0</v>
      </c>
      <c r="F8" s="348">
        <v>0</v>
      </c>
      <c r="G8" s="147">
        <f t="shared" ref="G8:G13" si="1">E8*F8</f>
        <v>0</v>
      </c>
      <c r="H8" s="347">
        <v>0</v>
      </c>
      <c r="I8" s="347">
        <v>0</v>
      </c>
      <c r="J8" s="86">
        <f t="shared" ref="J8:J13" si="2">H8*I8</f>
        <v>0</v>
      </c>
      <c r="K8" s="348">
        <v>0</v>
      </c>
      <c r="L8" s="348">
        <v>0</v>
      </c>
      <c r="M8" s="147">
        <f t="shared" ref="M8:M13" si="3">K8*L8</f>
        <v>0</v>
      </c>
      <c r="N8" s="253"/>
      <c r="O8" s="212"/>
      <c r="P8" s="213"/>
      <c r="Q8" s="213"/>
      <c r="R8" s="214"/>
      <c r="S8" s="209"/>
      <c r="T8" s="209"/>
      <c r="U8" s="209"/>
      <c r="V8" s="209"/>
      <c r="W8" s="209"/>
      <c r="X8" s="209"/>
      <c r="Y8" s="213"/>
      <c r="Z8" s="213"/>
      <c r="AA8" s="213"/>
      <c r="AB8" s="213"/>
      <c r="AC8" s="213"/>
      <c r="AD8" s="213"/>
    </row>
    <row r="9" spans="1:32" x14ac:dyDescent="0.25">
      <c r="A9" s="371" t="s">
        <v>1</v>
      </c>
      <c r="B9" s="347">
        <v>0</v>
      </c>
      <c r="C9" s="347">
        <v>0</v>
      </c>
      <c r="D9" s="86">
        <f t="shared" si="0"/>
        <v>0</v>
      </c>
      <c r="E9" s="348">
        <v>0</v>
      </c>
      <c r="F9" s="348">
        <v>0</v>
      </c>
      <c r="G9" s="147">
        <f t="shared" si="1"/>
        <v>0</v>
      </c>
      <c r="H9" s="347">
        <v>0</v>
      </c>
      <c r="I9" s="347">
        <v>0</v>
      </c>
      <c r="J9" s="86">
        <f t="shared" si="2"/>
        <v>0</v>
      </c>
      <c r="K9" s="348">
        <v>0</v>
      </c>
      <c r="L9" s="348">
        <v>0</v>
      </c>
      <c r="M9" s="147">
        <f t="shared" si="3"/>
        <v>0</v>
      </c>
      <c r="N9" s="253"/>
      <c r="O9" s="212"/>
      <c r="P9" s="213"/>
      <c r="Q9" s="213"/>
      <c r="R9" s="214"/>
      <c r="S9" s="209"/>
      <c r="T9" s="209"/>
      <c r="U9" s="209"/>
      <c r="V9" s="209"/>
      <c r="W9" s="209"/>
      <c r="X9" s="209"/>
      <c r="Y9" s="214"/>
      <c r="Z9" s="214"/>
      <c r="AA9" s="214"/>
      <c r="AB9" s="214"/>
      <c r="AC9" s="214"/>
      <c r="AD9" s="214"/>
    </row>
    <row r="10" spans="1:32" x14ac:dyDescent="0.25">
      <c r="A10" s="371" t="s">
        <v>1</v>
      </c>
      <c r="B10" s="347">
        <v>0</v>
      </c>
      <c r="C10" s="347">
        <v>0</v>
      </c>
      <c r="D10" s="86">
        <f t="shared" si="0"/>
        <v>0</v>
      </c>
      <c r="E10" s="348">
        <v>0</v>
      </c>
      <c r="F10" s="348">
        <v>0</v>
      </c>
      <c r="G10" s="147">
        <f t="shared" si="1"/>
        <v>0</v>
      </c>
      <c r="H10" s="347">
        <v>0</v>
      </c>
      <c r="I10" s="347">
        <v>0</v>
      </c>
      <c r="J10" s="86">
        <f t="shared" si="2"/>
        <v>0</v>
      </c>
      <c r="K10" s="348">
        <v>0</v>
      </c>
      <c r="L10" s="348">
        <v>0</v>
      </c>
      <c r="M10" s="147">
        <f t="shared" si="3"/>
        <v>0</v>
      </c>
      <c r="N10" s="253"/>
      <c r="O10" s="212"/>
      <c r="P10" s="213"/>
      <c r="Q10" s="213"/>
      <c r="R10" s="214"/>
      <c r="S10" s="209"/>
      <c r="T10" s="209"/>
      <c r="U10" s="209"/>
      <c r="V10" s="209"/>
      <c r="W10" s="209"/>
      <c r="X10" s="209"/>
      <c r="Y10" s="206"/>
      <c r="Z10" s="206"/>
      <c r="AA10" s="206"/>
      <c r="AB10" s="206"/>
      <c r="AC10" s="206"/>
      <c r="AD10" s="206"/>
      <c r="AE10" s="206"/>
    </row>
    <row r="11" spans="1:32" x14ac:dyDescent="0.25">
      <c r="A11" s="371" t="s">
        <v>1</v>
      </c>
      <c r="B11" s="347">
        <v>0</v>
      </c>
      <c r="C11" s="347">
        <v>0</v>
      </c>
      <c r="D11" s="86">
        <f t="shared" si="0"/>
        <v>0</v>
      </c>
      <c r="E11" s="348">
        <v>0</v>
      </c>
      <c r="F11" s="348">
        <v>0</v>
      </c>
      <c r="G11" s="147">
        <f t="shared" si="1"/>
        <v>0</v>
      </c>
      <c r="H11" s="347">
        <v>0</v>
      </c>
      <c r="I11" s="347">
        <v>0</v>
      </c>
      <c r="J11" s="86">
        <f t="shared" si="2"/>
        <v>0</v>
      </c>
      <c r="K11" s="348">
        <v>0</v>
      </c>
      <c r="L11" s="348">
        <v>0</v>
      </c>
      <c r="M11" s="147">
        <f t="shared" si="3"/>
        <v>0</v>
      </c>
      <c r="N11" s="253"/>
      <c r="O11" s="212"/>
      <c r="P11" s="213"/>
      <c r="Q11" s="213"/>
      <c r="R11" s="214"/>
      <c r="S11" s="209"/>
      <c r="T11" s="209"/>
      <c r="U11" s="209"/>
      <c r="V11" s="209"/>
      <c r="W11" s="209"/>
      <c r="X11" s="209"/>
      <c r="Y11" s="213"/>
      <c r="Z11" s="213"/>
      <c r="AA11" s="213"/>
      <c r="AB11" s="213"/>
      <c r="AC11" s="213"/>
      <c r="AD11" s="213"/>
      <c r="AE11" s="206"/>
    </row>
    <row r="12" spans="1:32" x14ac:dyDescent="0.25">
      <c r="A12" s="371" t="s">
        <v>1</v>
      </c>
      <c r="B12" s="347">
        <v>0</v>
      </c>
      <c r="C12" s="347">
        <v>0</v>
      </c>
      <c r="D12" s="86">
        <f t="shared" si="0"/>
        <v>0</v>
      </c>
      <c r="E12" s="348">
        <v>0</v>
      </c>
      <c r="F12" s="348">
        <v>0</v>
      </c>
      <c r="G12" s="147">
        <f t="shared" si="1"/>
        <v>0</v>
      </c>
      <c r="H12" s="347">
        <v>0</v>
      </c>
      <c r="I12" s="347">
        <v>0</v>
      </c>
      <c r="J12" s="86">
        <f t="shared" si="2"/>
        <v>0</v>
      </c>
      <c r="K12" s="348">
        <v>0</v>
      </c>
      <c r="L12" s="348">
        <v>0</v>
      </c>
      <c r="M12" s="147">
        <f t="shared" si="3"/>
        <v>0</v>
      </c>
      <c r="N12" s="253"/>
      <c r="O12" s="212"/>
      <c r="P12" s="213"/>
      <c r="Q12" s="213"/>
      <c r="R12" s="214"/>
      <c r="S12" s="209"/>
      <c r="T12" s="209"/>
      <c r="U12" s="209"/>
      <c r="V12" s="209"/>
      <c r="W12" s="209"/>
      <c r="X12" s="209"/>
      <c r="Y12" s="213"/>
      <c r="Z12" s="213"/>
      <c r="AA12" s="213"/>
      <c r="AB12" s="213"/>
      <c r="AC12" s="213"/>
      <c r="AD12" s="213"/>
      <c r="AE12" s="206"/>
    </row>
    <row r="13" spans="1:32" x14ac:dyDescent="0.25">
      <c r="A13" s="371" t="s">
        <v>1</v>
      </c>
      <c r="B13" s="347">
        <v>0</v>
      </c>
      <c r="C13" s="347">
        <v>0</v>
      </c>
      <c r="D13" s="86">
        <f t="shared" si="0"/>
        <v>0</v>
      </c>
      <c r="E13" s="348">
        <v>0</v>
      </c>
      <c r="F13" s="348">
        <v>0</v>
      </c>
      <c r="G13" s="147">
        <f t="shared" si="1"/>
        <v>0</v>
      </c>
      <c r="H13" s="347">
        <v>0</v>
      </c>
      <c r="I13" s="347">
        <v>0</v>
      </c>
      <c r="J13" s="86">
        <f t="shared" si="2"/>
        <v>0</v>
      </c>
      <c r="K13" s="348">
        <v>0</v>
      </c>
      <c r="L13" s="348">
        <v>0</v>
      </c>
      <c r="M13" s="147">
        <f t="shared" si="3"/>
        <v>0</v>
      </c>
      <c r="N13" s="253"/>
      <c r="O13" s="212"/>
      <c r="P13" s="213"/>
      <c r="Q13" s="213"/>
      <c r="R13" s="214"/>
      <c r="S13" s="209"/>
      <c r="T13" s="209"/>
      <c r="U13" s="209"/>
      <c r="V13" s="209"/>
      <c r="W13" s="209"/>
      <c r="X13" s="209"/>
      <c r="Y13" s="213"/>
      <c r="Z13" s="213"/>
      <c r="AA13" s="213"/>
      <c r="AB13" s="213"/>
      <c r="AC13" s="213"/>
      <c r="AD13" s="213"/>
    </row>
    <row r="14" spans="1:32" x14ac:dyDescent="0.25">
      <c r="A14" s="267"/>
      <c r="B14" s="113"/>
      <c r="C14" s="87"/>
      <c r="D14" s="114"/>
      <c r="E14" s="148"/>
      <c r="F14" s="149"/>
      <c r="G14" s="150"/>
      <c r="H14" s="132"/>
      <c r="I14" s="87"/>
      <c r="J14" s="114"/>
      <c r="K14" s="184"/>
      <c r="L14" s="149"/>
      <c r="M14" s="150"/>
      <c r="N14" s="254"/>
      <c r="O14" s="212"/>
      <c r="P14" s="214"/>
      <c r="Q14" s="214"/>
      <c r="R14" s="214"/>
      <c r="S14" s="209"/>
      <c r="T14" s="209"/>
      <c r="U14" s="209"/>
      <c r="V14" s="209"/>
      <c r="W14" s="209"/>
      <c r="X14" s="209"/>
      <c r="Y14" s="214"/>
      <c r="Z14" s="214"/>
      <c r="AA14" s="214"/>
      <c r="AB14" s="214"/>
      <c r="AC14" s="214"/>
      <c r="AD14" s="214"/>
    </row>
    <row r="15" spans="1:32" x14ac:dyDescent="0.25">
      <c r="A15" s="268" t="s">
        <v>18</v>
      </c>
      <c r="B15" s="115"/>
      <c r="C15" s="88"/>
      <c r="D15" s="89">
        <f>SUM(D7:D13)</f>
        <v>0</v>
      </c>
      <c r="E15" s="151"/>
      <c r="F15" s="152"/>
      <c r="G15" s="153">
        <f>SUM(G7:G13)</f>
        <v>0</v>
      </c>
      <c r="H15" s="133"/>
      <c r="I15" s="102"/>
      <c r="J15" s="89">
        <f>SUM(J7:J13)</f>
        <v>0</v>
      </c>
      <c r="K15" s="185"/>
      <c r="L15" s="152"/>
      <c r="M15" s="153">
        <f>SUM(M7:M13)</f>
        <v>0</v>
      </c>
      <c r="N15" s="77">
        <f>SUM(C15:M15)</f>
        <v>0</v>
      </c>
      <c r="O15" s="215"/>
      <c r="P15" s="206"/>
      <c r="Q15" s="206"/>
      <c r="R15" s="216"/>
      <c r="S15" s="209"/>
      <c r="T15" s="209"/>
      <c r="U15" s="209"/>
      <c r="V15" s="209"/>
      <c r="W15" s="209"/>
      <c r="X15" s="209"/>
      <c r="Y15" s="221"/>
      <c r="Z15" s="221"/>
      <c r="AA15" s="221"/>
      <c r="AB15" s="221"/>
      <c r="AC15" s="221"/>
      <c r="AD15" s="221"/>
    </row>
    <row r="16" spans="1:32" x14ac:dyDescent="0.25">
      <c r="A16" s="267"/>
      <c r="B16" s="115"/>
      <c r="C16" s="88"/>
      <c r="D16" s="116"/>
      <c r="E16" s="154"/>
      <c r="F16" s="155"/>
      <c r="G16" s="156"/>
      <c r="H16" s="134"/>
      <c r="I16" s="88"/>
      <c r="J16" s="116"/>
      <c r="K16" s="186"/>
      <c r="L16" s="155"/>
      <c r="M16" s="156"/>
      <c r="N16" s="255"/>
      <c r="O16" s="212"/>
      <c r="P16" s="206"/>
      <c r="Q16" s="206"/>
      <c r="R16" s="216"/>
      <c r="S16" s="209"/>
      <c r="T16" s="209"/>
      <c r="U16" s="209"/>
      <c r="V16" s="209"/>
      <c r="W16" s="209"/>
      <c r="X16" s="209"/>
      <c r="Y16" s="221"/>
      <c r="Z16" s="221"/>
      <c r="AA16" s="221"/>
      <c r="AB16" s="221"/>
      <c r="AC16" s="221"/>
      <c r="AD16" s="221"/>
    </row>
    <row r="17" spans="1:31" x14ac:dyDescent="0.25">
      <c r="A17" s="264"/>
      <c r="B17" s="115"/>
      <c r="C17" s="88"/>
      <c r="D17" s="90">
        <f>$B$19*D15/2</f>
        <v>0</v>
      </c>
      <c r="E17" s="151"/>
      <c r="F17" s="152"/>
      <c r="G17" s="157">
        <f>$B$19*G15/2</f>
        <v>0</v>
      </c>
      <c r="H17" s="133"/>
      <c r="I17" s="102"/>
      <c r="J17" s="90">
        <f>$BY$19*J15/2</f>
        <v>0</v>
      </c>
      <c r="K17" s="185"/>
      <c r="L17" s="152"/>
      <c r="M17" s="157">
        <f>$B$19*M15/2</f>
        <v>0</v>
      </c>
      <c r="N17" s="77">
        <f>SUM(C17:M17)</f>
        <v>0</v>
      </c>
      <c r="O17" s="212"/>
      <c r="P17" s="206"/>
      <c r="Q17" s="206"/>
      <c r="R17" s="216"/>
      <c r="S17" s="209"/>
      <c r="T17" s="209"/>
      <c r="U17" s="209"/>
      <c r="V17" s="209"/>
      <c r="W17" s="209"/>
      <c r="X17" s="209"/>
      <c r="Y17" s="221"/>
      <c r="Z17" s="221"/>
      <c r="AA17" s="221"/>
      <c r="AB17" s="221"/>
      <c r="AC17" s="221"/>
      <c r="AD17" s="221"/>
    </row>
    <row r="18" spans="1:31" x14ac:dyDescent="0.25">
      <c r="A18" s="269" t="s">
        <v>43</v>
      </c>
      <c r="B18" s="91"/>
      <c r="C18" s="92"/>
      <c r="D18" s="117"/>
      <c r="E18" s="158"/>
      <c r="F18" s="159"/>
      <c r="G18" s="160"/>
      <c r="H18" s="135"/>
      <c r="I18" s="103"/>
      <c r="J18" s="136"/>
      <c r="K18" s="187"/>
      <c r="L18" s="188"/>
      <c r="M18" s="160"/>
      <c r="N18" s="256"/>
      <c r="O18" s="209"/>
      <c r="P18" s="206"/>
      <c r="Q18" s="206"/>
      <c r="R18" s="216"/>
      <c r="S18" s="209"/>
      <c r="T18" s="209"/>
      <c r="U18" s="209"/>
      <c r="V18" s="209"/>
      <c r="W18" s="209"/>
      <c r="X18" s="209"/>
      <c r="Y18" s="221"/>
      <c r="Z18" s="221"/>
      <c r="AA18" s="221"/>
      <c r="AB18" s="221"/>
      <c r="AC18" s="221"/>
      <c r="AD18" s="221"/>
    </row>
    <row r="19" spans="1:31" x14ac:dyDescent="0.25">
      <c r="A19" s="264" t="s">
        <v>42</v>
      </c>
      <c r="B19" s="194">
        <v>0</v>
      </c>
      <c r="C19" s="92"/>
      <c r="D19" s="117"/>
      <c r="E19" s="158"/>
      <c r="F19" s="159"/>
      <c r="G19" s="160"/>
      <c r="H19" s="135"/>
      <c r="I19" s="92"/>
      <c r="J19" s="120"/>
      <c r="K19" s="187"/>
      <c r="L19" s="159"/>
      <c r="M19" s="164"/>
      <c r="N19" s="256"/>
      <c r="O19" s="209"/>
      <c r="P19" s="206"/>
      <c r="Q19" s="206"/>
      <c r="R19" s="216"/>
      <c r="S19" s="209"/>
      <c r="T19" s="209"/>
      <c r="U19" s="209"/>
      <c r="V19" s="209"/>
      <c r="W19" s="209"/>
      <c r="X19" s="209"/>
      <c r="Y19" s="221"/>
      <c r="Z19" s="221"/>
      <c r="AA19" s="221"/>
      <c r="AB19" s="221"/>
      <c r="AC19" s="221"/>
      <c r="AD19" s="221"/>
    </row>
    <row r="20" spans="1:31" x14ac:dyDescent="0.25">
      <c r="A20" s="270" t="s">
        <v>41</v>
      </c>
      <c r="B20" s="93"/>
      <c r="C20" s="92"/>
      <c r="D20" s="118"/>
      <c r="E20" s="158"/>
      <c r="F20" s="159"/>
      <c r="G20" s="161"/>
      <c r="H20" s="135"/>
      <c r="I20" s="92"/>
      <c r="J20" s="121"/>
      <c r="K20" s="187"/>
      <c r="L20" s="159"/>
      <c r="M20" s="189"/>
      <c r="N20" s="256"/>
      <c r="O20" s="209"/>
      <c r="P20" s="206"/>
      <c r="Q20" s="206"/>
      <c r="R20" s="216"/>
      <c r="S20" s="209"/>
      <c r="T20" s="209"/>
      <c r="U20" s="209"/>
      <c r="V20" s="209"/>
      <c r="W20" s="209"/>
      <c r="X20" s="209"/>
      <c r="Y20" s="221"/>
      <c r="Z20" s="221"/>
      <c r="AA20" s="221"/>
      <c r="AB20" s="221"/>
      <c r="AC20" s="221"/>
      <c r="AD20" s="221"/>
    </row>
    <row r="21" spans="1:31" x14ac:dyDescent="0.25">
      <c r="A21" s="264"/>
      <c r="B21" s="119"/>
      <c r="C21" s="94"/>
      <c r="D21" s="120"/>
      <c r="E21" s="162"/>
      <c r="F21" s="163"/>
      <c r="G21" s="164"/>
      <c r="H21" s="128"/>
      <c r="I21" s="94"/>
      <c r="J21" s="120"/>
      <c r="K21" s="190"/>
      <c r="L21" s="163"/>
      <c r="M21" s="164"/>
      <c r="N21" s="257"/>
      <c r="O21" s="209"/>
      <c r="P21" s="206"/>
      <c r="Q21" s="206"/>
      <c r="R21" s="216"/>
      <c r="S21" s="209"/>
      <c r="T21" s="209"/>
      <c r="U21" s="209"/>
      <c r="V21" s="209"/>
      <c r="W21" s="209"/>
      <c r="X21" s="209"/>
      <c r="Y21" s="221"/>
      <c r="Z21" s="221"/>
      <c r="AA21" s="221"/>
      <c r="AB21" s="221"/>
      <c r="AC21" s="221"/>
      <c r="AD21" s="221"/>
    </row>
    <row r="22" spans="1:31" x14ac:dyDescent="0.25">
      <c r="A22" s="267"/>
      <c r="B22" s="119"/>
      <c r="C22" s="94"/>
      <c r="D22" s="121"/>
      <c r="E22" s="165"/>
      <c r="F22" s="166"/>
      <c r="G22" s="167"/>
      <c r="H22" s="137"/>
      <c r="I22" s="104"/>
      <c r="J22" s="138"/>
      <c r="K22" s="165"/>
      <c r="L22" s="166"/>
      <c r="M22" s="167"/>
      <c r="N22" s="258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21"/>
      <c r="Z22" s="221"/>
      <c r="AA22" s="221"/>
      <c r="AB22" s="221"/>
      <c r="AC22" s="221"/>
      <c r="AD22" s="221"/>
    </row>
    <row r="23" spans="1:31" x14ac:dyDescent="0.25">
      <c r="A23" s="265" t="s">
        <v>14</v>
      </c>
      <c r="B23" s="122"/>
      <c r="C23" s="96"/>
      <c r="D23" s="90" t="s">
        <v>4</v>
      </c>
      <c r="E23" s="168"/>
      <c r="F23" s="169"/>
      <c r="G23" s="157" t="s">
        <v>5</v>
      </c>
      <c r="H23" s="122"/>
      <c r="I23" s="96"/>
      <c r="J23" s="90" t="s">
        <v>6</v>
      </c>
      <c r="K23" s="165"/>
      <c r="L23" s="166"/>
      <c r="M23" s="157" t="s">
        <v>7</v>
      </c>
      <c r="N23" s="78" t="s">
        <v>25</v>
      </c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14"/>
      <c r="Z23" s="214"/>
      <c r="AA23" s="214"/>
      <c r="AB23" s="214"/>
      <c r="AC23" s="214"/>
      <c r="AD23" s="214"/>
    </row>
    <row r="24" spans="1:31" x14ac:dyDescent="0.25">
      <c r="A24" s="266" t="s">
        <v>11</v>
      </c>
      <c r="B24" s="122"/>
      <c r="C24" s="96"/>
      <c r="D24" s="120"/>
      <c r="E24" s="168"/>
      <c r="F24" s="169"/>
      <c r="G24" s="164"/>
      <c r="H24" s="122"/>
      <c r="I24" s="105"/>
      <c r="J24" s="120"/>
      <c r="K24" s="177"/>
      <c r="L24" s="178"/>
      <c r="M24" s="164"/>
      <c r="N24" s="260"/>
      <c r="O24" s="214"/>
      <c r="P24" s="209"/>
      <c r="Q24" s="209"/>
      <c r="R24" s="209"/>
      <c r="S24" s="209"/>
      <c r="T24" s="209"/>
      <c r="U24" s="209"/>
      <c r="V24" s="209"/>
      <c r="W24" s="209"/>
      <c r="Y24" s="213"/>
      <c r="Z24" s="213"/>
      <c r="AA24" s="213"/>
      <c r="AB24" s="213"/>
      <c r="AC24" s="213"/>
      <c r="AD24" s="213"/>
    </row>
    <row r="25" spans="1:31" x14ac:dyDescent="0.25">
      <c r="A25" s="371" t="s">
        <v>10</v>
      </c>
      <c r="B25" s="122"/>
      <c r="C25" s="96"/>
      <c r="D25" s="347">
        <v>0</v>
      </c>
      <c r="E25" s="349"/>
      <c r="F25" s="350"/>
      <c r="G25" s="348">
        <v>0</v>
      </c>
      <c r="H25" s="351"/>
      <c r="I25" s="199"/>
      <c r="J25" s="347">
        <v>0</v>
      </c>
      <c r="K25" s="352"/>
      <c r="L25" s="353"/>
      <c r="M25" s="348">
        <v>0</v>
      </c>
      <c r="N25" s="77">
        <f>SUM(C25:M25)</f>
        <v>0</v>
      </c>
      <c r="O25" s="214"/>
      <c r="P25" s="209"/>
      <c r="Q25" s="209"/>
      <c r="R25" s="209"/>
      <c r="S25" s="209"/>
      <c r="T25" s="209"/>
      <c r="U25" s="209"/>
      <c r="V25" s="209"/>
      <c r="W25" s="209"/>
      <c r="Y25" s="214"/>
      <c r="Z25" s="214"/>
      <c r="AA25" s="214"/>
      <c r="AB25" s="214"/>
      <c r="AC25" s="214"/>
      <c r="AD25" s="214"/>
    </row>
    <row r="26" spans="1:31" x14ac:dyDescent="0.25">
      <c r="A26" s="266" t="s">
        <v>8</v>
      </c>
      <c r="B26" s="122"/>
      <c r="C26" s="96"/>
      <c r="D26" s="354"/>
      <c r="E26" s="349"/>
      <c r="F26" s="350"/>
      <c r="G26" s="355"/>
      <c r="H26" s="351"/>
      <c r="I26" s="356"/>
      <c r="J26" s="354"/>
      <c r="K26" s="349"/>
      <c r="L26" s="350"/>
      <c r="M26" s="355"/>
      <c r="N26" s="254"/>
      <c r="O26" s="206"/>
      <c r="P26" s="209"/>
      <c r="Q26" s="209"/>
      <c r="R26" s="209"/>
      <c r="S26" s="209"/>
      <c r="T26" s="209"/>
      <c r="U26" s="209"/>
      <c r="V26" s="209"/>
      <c r="W26" s="209"/>
    </row>
    <row r="27" spans="1:31" x14ac:dyDescent="0.25">
      <c r="A27" s="371" t="s">
        <v>10</v>
      </c>
      <c r="B27" s="122"/>
      <c r="C27" s="96"/>
      <c r="D27" s="347">
        <v>0</v>
      </c>
      <c r="E27" s="349"/>
      <c r="F27" s="350"/>
      <c r="G27" s="348">
        <v>0</v>
      </c>
      <c r="H27" s="351"/>
      <c r="I27" s="356"/>
      <c r="J27" s="347">
        <v>0</v>
      </c>
      <c r="K27" s="349"/>
      <c r="L27" s="350"/>
      <c r="M27" s="348">
        <v>0</v>
      </c>
      <c r="N27" s="77">
        <f>SUM(C27:M27)</f>
        <v>0</v>
      </c>
      <c r="P27" s="209"/>
      <c r="Q27" s="209"/>
      <c r="R27" s="209"/>
      <c r="S27" s="209"/>
      <c r="T27" s="209"/>
      <c r="U27" s="209"/>
      <c r="V27" s="209"/>
      <c r="W27" s="209"/>
    </row>
    <row r="28" spans="1:31" x14ac:dyDescent="0.25">
      <c r="A28" s="266" t="s">
        <v>9</v>
      </c>
      <c r="B28" s="122"/>
      <c r="C28" s="96"/>
      <c r="D28" s="354"/>
      <c r="E28" s="349"/>
      <c r="F28" s="350"/>
      <c r="G28" s="355"/>
      <c r="H28" s="351"/>
      <c r="I28" s="199"/>
      <c r="J28" s="354"/>
      <c r="K28" s="352"/>
      <c r="L28" s="353"/>
      <c r="M28" s="355"/>
      <c r="N28" s="254"/>
      <c r="O28" s="213"/>
      <c r="P28" s="209"/>
      <c r="Q28" s="209"/>
      <c r="R28" s="209"/>
      <c r="S28" s="209"/>
      <c r="T28" s="209"/>
      <c r="U28" s="209"/>
      <c r="V28" s="209"/>
      <c r="W28" s="209"/>
      <c r="Y28" s="213"/>
      <c r="Z28" s="213"/>
      <c r="AA28" s="213"/>
      <c r="AB28" s="213"/>
      <c r="AC28" s="213"/>
      <c r="AD28" s="213"/>
      <c r="AE28" s="206"/>
    </row>
    <row r="29" spans="1:31" x14ac:dyDescent="0.25">
      <c r="A29" s="371" t="s">
        <v>10</v>
      </c>
      <c r="B29" s="122"/>
      <c r="C29" s="96"/>
      <c r="D29" s="347">
        <v>0</v>
      </c>
      <c r="E29" s="349"/>
      <c r="F29" s="350"/>
      <c r="G29" s="348">
        <v>0</v>
      </c>
      <c r="H29" s="351"/>
      <c r="I29" s="199"/>
      <c r="J29" s="347">
        <v>0</v>
      </c>
      <c r="K29" s="352"/>
      <c r="L29" s="353"/>
      <c r="M29" s="348">
        <v>0</v>
      </c>
      <c r="N29" s="77">
        <f>SUM(C29:M29)</f>
        <v>0</v>
      </c>
      <c r="O29" s="213"/>
      <c r="P29" s="209"/>
      <c r="Q29" s="209"/>
      <c r="R29" s="209"/>
      <c r="S29" s="209"/>
      <c r="T29" s="209"/>
      <c r="U29" s="209"/>
      <c r="V29" s="209"/>
      <c r="W29" s="209"/>
      <c r="Y29" s="213"/>
      <c r="Z29" s="213"/>
      <c r="AA29" s="213"/>
      <c r="AB29" s="213"/>
      <c r="AC29" s="213"/>
      <c r="AD29" s="213"/>
      <c r="AE29" s="206"/>
    </row>
    <row r="30" spans="1:31" ht="30" x14ac:dyDescent="0.25">
      <c r="A30" s="271" t="s">
        <v>24</v>
      </c>
      <c r="B30" s="122"/>
      <c r="C30" s="96"/>
      <c r="D30" s="354"/>
      <c r="E30" s="349"/>
      <c r="F30" s="350"/>
      <c r="G30" s="355"/>
      <c r="H30" s="351"/>
      <c r="I30" s="199"/>
      <c r="J30" s="354"/>
      <c r="K30" s="352"/>
      <c r="L30" s="353"/>
      <c r="M30" s="355"/>
      <c r="N30" s="254"/>
      <c r="O30" s="213"/>
      <c r="P30" s="209"/>
      <c r="Q30" s="209"/>
      <c r="R30" s="209"/>
      <c r="S30" s="209"/>
      <c r="T30" s="209"/>
      <c r="U30" s="209"/>
      <c r="V30" s="209"/>
      <c r="W30" s="209"/>
      <c r="Y30" s="213"/>
      <c r="Z30" s="213"/>
      <c r="AA30" s="213"/>
      <c r="AB30" s="213"/>
      <c r="AC30" s="213"/>
      <c r="AD30" s="213"/>
      <c r="AE30" s="206"/>
    </row>
    <row r="31" spans="1:31" x14ac:dyDescent="0.25">
      <c r="A31" s="371" t="s">
        <v>10</v>
      </c>
      <c r="B31" s="122"/>
      <c r="C31" s="96"/>
      <c r="D31" s="347">
        <v>0</v>
      </c>
      <c r="E31" s="349"/>
      <c r="F31" s="350"/>
      <c r="G31" s="348">
        <v>0</v>
      </c>
      <c r="H31" s="351"/>
      <c r="I31" s="199"/>
      <c r="J31" s="347">
        <v>0</v>
      </c>
      <c r="K31" s="352"/>
      <c r="L31" s="353"/>
      <c r="M31" s="348">
        <v>0</v>
      </c>
      <c r="N31" s="77">
        <f>SUM(C31:M31)</f>
        <v>0</v>
      </c>
      <c r="O31" s="213"/>
      <c r="P31" s="209"/>
      <c r="Q31" s="209"/>
      <c r="R31" s="209"/>
      <c r="S31" s="209"/>
      <c r="T31" s="209"/>
      <c r="U31" s="209"/>
      <c r="V31" s="209"/>
      <c r="W31" s="209"/>
      <c r="Y31" s="213"/>
      <c r="Z31" s="213"/>
      <c r="AA31" s="213"/>
      <c r="AB31" s="213"/>
      <c r="AC31" s="213"/>
      <c r="AD31" s="213"/>
      <c r="AE31" s="206"/>
    </row>
    <row r="32" spans="1:31" x14ac:dyDescent="0.25">
      <c r="A32" s="371" t="s">
        <v>10</v>
      </c>
      <c r="B32" s="122"/>
      <c r="C32" s="96"/>
      <c r="D32" s="347">
        <v>0</v>
      </c>
      <c r="E32" s="349"/>
      <c r="F32" s="350"/>
      <c r="G32" s="348">
        <v>0</v>
      </c>
      <c r="H32" s="351"/>
      <c r="I32" s="199"/>
      <c r="J32" s="347">
        <v>0</v>
      </c>
      <c r="K32" s="352"/>
      <c r="L32" s="353"/>
      <c r="M32" s="348">
        <v>0</v>
      </c>
      <c r="N32" s="77">
        <f>SUM(C32:M32)</f>
        <v>0</v>
      </c>
      <c r="O32" s="213"/>
      <c r="P32" s="209"/>
      <c r="Q32" s="209"/>
      <c r="R32" s="209"/>
      <c r="S32" s="209"/>
      <c r="T32" s="209"/>
      <c r="U32" s="209"/>
      <c r="V32" s="209"/>
      <c r="W32" s="209"/>
      <c r="Y32" s="213"/>
      <c r="Z32" s="213"/>
      <c r="AA32" s="213"/>
      <c r="AB32" s="213"/>
      <c r="AC32" s="213"/>
      <c r="AD32" s="213"/>
      <c r="AE32" s="206"/>
    </row>
    <row r="33" spans="1:31" x14ac:dyDescent="0.25">
      <c r="A33" s="371" t="s">
        <v>10</v>
      </c>
      <c r="B33" s="122"/>
      <c r="C33" s="96"/>
      <c r="D33" s="347">
        <v>0</v>
      </c>
      <c r="E33" s="349"/>
      <c r="F33" s="350"/>
      <c r="G33" s="348">
        <v>0</v>
      </c>
      <c r="H33" s="351"/>
      <c r="I33" s="199"/>
      <c r="J33" s="347">
        <v>0</v>
      </c>
      <c r="K33" s="352"/>
      <c r="L33" s="353"/>
      <c r="M33" s="348">
        <v>0</v>
      </c>
      <c r="N33" s="77">
        <f>SUM(C33:M33)</f>
        <v>0</v>
      </c>
      <c r="O33" s="213"/>
      <c r="P33" s="209"/>
      <c r="Q33" s="209"/>
      <c r="R33" s="209"/>
      <c r="S33" s="209"/>
      <c r="T33" s="209"/>
      <c r="U33" s="209"/>
      <c r="V33" s="209"/>
      <c r="W33" s="209"/>
      <c r="Y33" s="213"/>
      <c r="Z33" s="213"/>
      <c r="AA33" s="213"/>
      <c r="AB33" s="213"/>
      <c r="AC33" s="213"/>
      <c r="AD33" s="213"/>
      <c r="AE33" s="206"/>
    </row>
    <row r="34" spans="1:31" x14ac:dyDescent="0.25">
      <c r="A34" s="264"/>
      <c r="B34" s="122"/>
      <c r="C34" s="96"/>
      <c r="D34" s="123"/>
      <c r="E34" s="168"/>
      <c r="F34" s="169"/>
      <c r="G34" s="170"/>
      <c r="H34" s="122"/>
      <c r="I34" s="95"/>
      <c r="J34" s="123"/>
      <c r="K34" s="176"/>
      <c r="L34" s="191"/>
      <c r="M34" s="170"/>
      <c r="N34" s="259"/>
      <c r="O34" s="213"/>
      <c r="P34" s="209"/>
      <c r="Q34" s="209"/>
      <c r="R34" s="209"/>
      <c r="S34" s="209"/>
      <c r="T34" s="209"/>
      <c r="U34" s="209"/>
      <c r="V34" s="209"/>
      <c r="W34" s="209"/>
      <c r="Y34" s="213"/>
      <c r="Z34" s="213"/>
      <c r="AA34" s="213"/>
      <c r="AB34" s="213"/>
      <c r="AC34" s="213"/>
      <c r="AD34" s="213"/>
      <c r="AE34" s="206"/>
    </row>
    <row r="35" spans="1:31" x14ac:dyDescent="0.25">
      <c r="A35" s="268" t="s">
        <v>22</v>
      </c>
      <c r="B35" s="122"/>
      <c r="C35" s="96"/>
      <c r="D35" s="97">
        <f>SUM(D25:D33)</f>
        <v>0</v>
      </c>
      <c r="E35" s="168"/>
      <c r="F35" s="169"/>
      <c r="G35" s="171">
        <f>SUM(G25:G33)</f>
        <v>0</v>
      </c>
      <c r="H35" s="122"/>
      <c r="I35" s="95"/>
      <c r="J35" s="97">
        <f>SUM(J25:J33)</f>
        <v>0</v>
      </c>
      <c r="K35" s="176"/>
      <c r="L35" s="191"/>
      <c r="M35" s="171">
        <f>SUM(M25:M33)</f>
        <v>0</v>
      </c>
      <c r="N35" s="79">
        <f>SUM(C35:M35)</f>
        <v>0</v>
      </c>
      <c r="O35" s="213"/>
      <c r="P35" s="209"/>
      <c r="Q35" s="209"/>
      <c r="R35" s="209"/>
      <c r="S35" s="209"/>
      <c r="T35" s="209"/>
      <c r="U35" s="209"/>
      <c r="V35" s="209"/>
      <c r="W35" s="209"/>
      <c r="Y35" s="213"/>
      <c r="Z35" s="213"/>
      <c r="AA35" s="213"/>
      <c r="AB35" s="213"/>
      <c r="AC35" s="213"/>
      <c r="AD35" s="213"/>
      <c r="AE35" s="206"/>
    </row>
    <row r="36" spans="1:31" x14ac:dyDescent="0.25">
      <c r="A36" s="267"/>
      <c r="B36" s="122"/>
      <c r="C36" s="96"/>
      <c r="D36" s="124"/>
      <c r="E36" s="168"/>
      <c r="F36" s="169"/>
      <c r="G36" s="172"/>
      <c r="H36" s="122"/>
      <c r="I36" s="95"/>
      <c r="J36" s="124"/>
      <c r="K36" s="176"/>
      <c r="L36" s="191"/>
      <c r="M36" s="172"/>
      <c r="N36" s="262"/>
      <c r="O36" s="213"/>
      <c r="P36" s="209"/>
      <c r="Q36" s="209"/>
      <c r="R36" s="209"/>
      <c r="S36" s="209"/>
      <c r="T36" s="209"/>
      <c r="U36" s="209"/>
      <c r="V36" s="209"/>
      <c r="W36" s="209"/>
      <c r="Y36" s="213"/>
      <c r="Z36" s="213"/>
      <c r="AA36" s="213"/>
      <c r="AB36" s="213"/>
      <c r="AC36" s="213"/>
      <c r="AD36" s="213"/>
      <c r="AE36" s="206"/>
    </row>
    <row r="37" spans="1:31" x14ac:dyDescent="0.25">
      <c r="A37" s="264"/>
      <c r="B37" s="122"/>
      <c r="C37" s="96"/>
      <c r="D37" s="125"/>
      <c r="E37" s="168"/>
      <c r="F37" s="169"/>
      <c r="G37" s="173"/>
      <c r="H37" s="122"/>
      <c r="I37" s="95"/>
      <c r="J37" s="125"/>
      <c r="K37" s="176"/>
      <c r="L37" s="191"/>
      <c r="M37" s="173"/>
      <c r="N37" s="262"/>
      <c r="O37" s="213"/>
      <c r="P37" s="209"/>
      <c r="Q37" s="209"/>
      <c r="R37" s="209"/>
      <c r="S37" s="209"/>
      <c r="T37" s="209"/>
      <c r="U37" s="209"/>
      <c r="V37" s="209"/>
      <c r="W37" s="209"/>
      <c r="Y37" s="213"/>
      <c r="Z37" s="213"/>
      <c r="AA37" s="213"/>
      <c r="AB37" s="213"/>
      <c r="AC37" s="213"/>
      <c r="AD37" s="213"/>
      <c r="AE37" s="206"/>
    </row>
    <row r="38" spans="1:31" x14ac:dyDescent="0.25">
      <c r="A38" s="265" t="s">
        <v>31</v>
      </c>
      <c r="B38" s="122"/>
      <c r="C38" s="96"/>
      <c r="D38" s="99" t="s">
        <v>4</v>
      </c>
      <c r="E38" s="168"/>
      <c r="F38" s="169"/>
      <c r="G38" s="174" t="s">
        <v>5</v>
      </c>
      <c r="H38" s="122"/>
      <c r="I38" s="95"/>
      <c r="J38" s="99" t="s">
        <v>7</v>
      </c>
      <c r="K38" s="176"/>
      <c r="L38" s="191"/>
      <c r="M38" s="174" t="s">
        <v>15</v>
      </c>
      <c r="N38" s="80" t="s">
        <v>0</v>
      </c>
      <c r="O38" s="213"/>
      <c r="P38" s="213"/>
      <c r="Q38" s="214"/>
      <c r="R38" s="213"/>
      <c r="S38" s="213"/>
      <c r="T38" s="213"/>
      <c r="U38" s="213"/>
      <c r="V38" s="214"/>
      <c r="W38" s="214"/>
      <c r="Y38" s="213"/>
      <c r="Z38" s="213"/>
      <c r="AA38" s="213"/>
      <c r="AB38" s="213"/>
      <c r="AC38" s="213"/>
      <c r="AD38" s="213"/>
      <c r="AE38" s="206"/>
    </row>
    <row r="39" spans="1:31" x14ac:dyDescent="0.25">
      <c r="A39" s="268" t="s">
        <v>34</v>
      </c>
      <c r="B39" s="122"/>
      <c r="C39" s="96"/>
      <c r="D39" s="97">
        <f>SUM(D15+D35+D17)</f>
        <v>0</v>
      </c>
      <c r="E39" s="168"/>
      <c r="F39" s="169"/>
      <c r="G39" s="171">
        <f>SUM(G15+G35+G17)</f>
        <v>0</v>
      </c>
      <c r="H39" s="122"/>
      <c r="I39" s="95"/>
      <c r="J39" s="97">
        <f>SUM(J15+J35+J17)</f>
        <v>0</v>
      </c>
      <c r="K39" s="177"/>
      <c r="L39" s="178"/>
      <c r="M39" s="171">
        <f>SUM(M15+M35+M17)</f>
        <v>0</v>
      </c>
      <c r="N39" s="79">
        <f>SUM(C39:M39)</f>
        <v>0</v>
      </c>
      <c r="O39" s="214"/>
      <c r="P39" s="214"/>
      <c r="Q39" s="214"/>
      <c r="R39" s="214"/>
      <c r="S39" s="214"/>
      <c r="T39" s="214"/>
      <c r="U39" s="214"/>
      <c r="V39" s="214"/>
      <c r="W39" s="214"/>
      <c r="Y39" s="214"/>
      <c r="Z39" s="214"/>
      <c r="AA39" s="214"/>
      <c r="AB39" s="214"/>
      <c r="AC39" s="214"/>
      <c r="AD39" s="214"/>
    </row>
    <row r="40" spans="1:31" x14ac:dyDescent="0.25">
      <c r="A40" s="371" t="s">
        <v>36</v>
      </c>
      <c r="B40" s="122"/>
      <c r="C40" s="96"/>
      <c r="D40" s="357">
        <v>1</v>
      </c>
      <c r="E40" s="349"/>
      <c r="F40" s="350"/>
      <c r="G40" s="358">
        <v>1</v>
      </c>
      <c r="H40" s="351"/>
      <c r="I40" s="199"/>
      <c r="J40" s="357">
        <v>1</v>
      </c>
      <c r="K40" s="352"/>
      <c r="L40" s="353"/>
      <c r="M40" s="358">
        <v>1</v>
      </c>
      <c r="N40" s="261"/>
      <c r="O40" s="214"/>
      <c r="P40" s="214"/>
      <c r="Q40" s="214"/>
      <c r="R40" s="214"/>
      <c r="S40" s="214"/>
      <c r="T40" s="214"/>
      <c r="U40" s="214"/>
      <c r="V40" s="214"/>
      <c r="W40" s="214"/>
      <c r="Y40" s="214"/>
      <c r="Z40" s="214"/>
      <c r="AA40" s="214"/>
      <c r="AB40" s="214"/>
      <c r="AC40" s="214"/>
      <c r="AD40" s="214"/>
    </row>
    <row r="41" spans="1:31" x14ac:dyDescent="0.25">
      <c r="A41" s="272"/>
      <c r="B41" s="122"/>
      <c r="C41" s="96"/>
      <c r="D41" s="126"/>
      <c r="E41" s="168"/>
      <c r="F41" s="169"/>
      <c r="G41" s="175"/>
      <c r="H41" s="122"/>
      <c r="I41" s="94"/>
      <c r="J41" s="126"/>
      <c r="K41" s="190"/>
      <c r="L41" s="163"/>
      <c r="M41" s="175"/>
      <c r="N41" s="261"/>
      <c r="O41" s="206"/>
      <c r="P41" s="206"/>
      <c r="Q41" s="206"/>
      <c r="R41" s="206"/>
      <c r="S41" s="206"/>
      <c r="T41" s="206"/>
      <c r="U41" s="206"/>
      <c r="V41" s="206"/>
      <c r="Y41" s="206"/>
      <c r="Z41" s="206"/>
      <c r="AA41" s="206"/>
      <c r="AB41" s="206"/>
      <c r="AC41" s="206"/>
      <c r="AD41" s="206"/>
    </row>
    <row r="42" spans="1:31" x14ac:dyDescent="0.25">
      <c r="A42" s="268" t="s">
        <v>33</v>
      </c>
      <c r="B42" s="122"/>
      <c r="C42" s="96"/>
      <c r="D42" s="97">
        <f>D39*D40</f>
        <v>0</v>
      </c>
      <c r="E42" s="168"/>
      <c r="F42" s="169"/>
      <c r="G42" s="171">
        <f>G39*G40</f>
        <v>0</v>
      </c>
      <c r="H42" s="122"/>
      <c r="I42" s="95"/>
      <c r="J42" s="97">
        <f>J39*J40</f>
        <v>0</v>
      </c>
      <c r="K42" s="176"/>
      <c r="L42" s="191"/>
      <c r="M42" s="171">
        <f>M39*M40</f>
        <v>0</v>
      </c>
      <c r="N42" s="79">
        <f>SUM(C42:M42)</f>
        <v>0</v>
      </c>
      <c r="O42" s="213"/>
      <c r="P42" s="213"/>
      <c r="Q42" s="214"/>
      <c r="R42" s="213"/>
      <c r="S42" s="213"/>
      <c r="T42" s="213"/>
      <c r="U42" s="213"/>
      <c r="V42" s="214"/>
      <c r="W42" s="205"/>
      <c r="Y42" s="213"/>
      <c r="Z42" s="213"/>
      <c r="AA42" s="213"/>
      <c r="AB42" s="213"/>
      <c r="AC42" s="213"/>
      <c r="AD42" s="213"/>
    </row>
    <row r="43" spans="1:31" ht="15" customHeight="1" x14ac:dyDescent="0.25">
      <c r="A43" s="397"/>
      <c r="B43" s="127"/>
      <c r="C43" s="96"/>
      <c r="D43" s="125"/>
      <c r="E43" s="176"/>
      <c r="F43" s="169"/>
      <c r="G43" s="173"/>
      <c r="H43" s="122"/>
      <c r="I43" s="95"/>
      <c r="J43" s="125"/>
      <c r="K43" s="176"/>
      <c r="L43" s="191"/>
      <c r="M43" s="173"/>
      <c r="N43" s="262"/>
      <c r="O43" s="213"/>
      <c r="P43" s="213"/>
      <c r="Q43" s="214"/>
      <c r="R43" s="213"/>
      <c r="S43" s="213"/>
      <c r="T43" s="213"/>
      <c r="U43" s="213"/>
      <c r="V43" s="214"/>
      <c r="W43" s="205"/>
      <c r="Y43" s="213"/>
      <c r="Z43" s="213"/>
      <c r="AA43" s="213"/>
      <c r="AB43" s="213"/>
      <c r="AC43" s="213"/>
      <c r="AD43" s="213"/>
    </row>
    <row r="44" spans="1:31" x14ac:dyDescent="0.25">
      <c r="A44" s="397"/>
      <c r="B44" s="128"/>
      <c r="C44" s="96"/>
      <c r="D44" s="120"/>
      <c r="E44" s="177"/>
      <c r="F44" s="178"/>
      <c r="G44" s="164"/>
      <c r="H44" s="128"/>
      <c r="I44" s="95"/>
      <c r="J44" s="120"/>
      <c r="K44" s="177"/>
      <c r="L44" s="178"/>
      <c r="M44" s="164"/>
      <c r="N44" s="260"/>
      <c r="O44" s="214"/>
      <c r="P44" s="214"/>
      <c r="Q44" s="214"/>
      <c r="R44" s="214"/>
      <c r="S44" s="214"/>
      <c r="T44" s="214"/>
      <c r="U44" s="214"/>
      <c r="V44" s="214"/>
      <c r="W44" s="205"/>
      <c r="Y44" s="214"/>
      <c r="Z44" s="214"/>
      <c r="AA44" s="214"/>
      <c r="AB44" s="214"/>
      <c r="AC44" s="214"/>
      <c r="AD44" s="214"/>
    </row>
    <row r="45" spans="1:31" x14ac:dyDescent="0.25">
      <c r="A45" s="397"/>
      <c r="B45" s="119"/>
      <c r="C45" s="94"/>
      <c r="D45" s="243"/>
      <c r="E45" s="190"/>
      <c r="F45" s="163"/>
      <c r="G45" s="238"/>
      <c r="H45" s="119"/>
      <c r="I45" s="94"/>
      <c r="J45" s="243"/>
      <c r="K45" s="190"/>
      <c r="L45" s="163"/>
      <c r="M45" s="238"/>
      <c r="N45" s="257"/>
      <c r="O45" s="206"/>
      <c r="P45" s="206"/>
      <c r="Q45" s="206"/>
      <c r="R45" s="206"/>
      <c r="S45" s="206"/>
      <c r="T45" s="206"/>
      <c r="U45" s="206"/>
      <c r="V45" s="206"/>
      <c r="Y45" s="206"/>
      <c r="Z45" s="206"/>
      <c r="AA45" s="206"/>
      <c r="AB45" s="206"/>
      <c r="AC45" s="206"/>
      <c r="AD45" s="206"/>
    </row>
    <row r="46" spans="1:31" x14ac:dyDescent="0.25">
      <c r="A46" s="264"/>
      <c r="B46" s="127"/>
      <c r="C46" s="98"/>
      <c r="D46" s="125"/>
      <c r="E46" s="176"/>
      <c r="F46" s="191"/>
      <c r="G46" s="173"/>
      <c r="H46" s="127"/>
      <c r="I46" s="95"/>
      <c r="J46" s="125"/>
      <c r="K46" s="176"/>
      <c r="L46" s="191"/>
      <c r="M46" s="173"/>
      <c r="N46" s="260"/>
      <c r="O46" s="213"/>
      <c r="P46" s="213"/>
      <c r="Q46" s="214"/>
      <c r="R46" s="213"/>
      <c r="S46" s="213"/>
      <c r="T46" s="213"/>
      <c r="U46" s="213"/>
      <c r="V46" s="214"/>
      <c r="W46" s="205"/>
      <c r="Y46" s="213"/>
      <c r="Z46" s="213"/>
      <c r="AA46" s="213"/>
      <c r="AB46" s="213"/>
      <c r="AC46" s="213"/>
      <c r="AD46" s="213"/>
    </row>
    <row r="47" spans="1:31" x14ac:dyDescent="0.25">
      <c r="A47" s="273" t="s">
        <v>27</v>
      </c>
      <c r="B47" s="100"/>
      <c r="C47" s="81" t="s">
        <v>4</v>
      </c>
      <c r="D47" s="82"/>
      <c r="E47" s="141"/>
      <c r="F47" s="142" t="s">
        <v>5</v>
      </c>
      <c r="G47" s="143"/>
      <c r="H47" s="100"/>
      <c r="I47" s="81" t="s">
        <v>6</v>
      </c>
      <c r="J47" s="82"/>
      <c r="K47" s="182"/>
      <c r="L47" s="142" t="s">
        <v>7</v>
      </c>
      <c r="M47" s="143"/>
      <c r="N47" s="78" t="s">
        <v>25</v>
      </c>
      <c r="O47" s="214"/>
      <c r="P47" s="214"/>
      <c r="Q47" s="214"/>
      <c r="R47" s="214"/>
      <c r="S47" s="214"/>
      <c r="T47" s="214"/>
      <c r="U47" s="214"/>
      <c r="V47" s="214"/>
      <c r="W47" s="205"/>
      <c r="Y47" s="214"/>
      <c r="Z47" s="214"/>
      <c r="AA47" s="214"/>
      <c r="AB47" s="214"/>
      <c r="AC47" s="214"/>
      <c r="AD47" s="214"/>
    </row>
    <row r="48" spans="1:31" x14ac:dyDescent="0.25">
      <c r="A48" s="270"/>
      <c r="B48" s="83"/>
      <c r="C48" s="192" t="s">
        <v>12</v>
      </c>
      <c r="D48" s="84"/>
      <c r="E48" s="144"/>
      <c r="F48" s="195" t="s">
        <v>12</v>
      </c>
      <c r="G48" s="145"/>
      <c r="H48" s="101"/>
      <c r="I48" s="192" t="s">
        <v>12</v>
      </c>
      <c r="J48" s="84"/>
      <c r="K48" s="183"/>
      <c r="L48" s="195" t="s">
        <v>12</v>
      </c>
      <c r="M48" s="145"/>
      <c r="N48" s="251"/>
      <c r="Q48" s="206"/>
      <c r="V48" s="206"/>
    </row>
    <row r="49" spans="1:32" x14ac:dyDescent="0.25">
      <c r="A49" s="265" t="s">
        <v>13</v>
      </c>
      <c r="B49" s="85" t="s">
        <v>19</v>
      </c>
      <c r="C49" s="85" t="s">
        <v>2</v>
      </c>
      <c r="D49" s="85" t="s">
        <v>20</v>
      </c>
      <c r="E49" s="146" t="s">
        <v>19</v>
      </c>
      <c r="F49" s="146" t="s">
        <v>2</v>
      </c>
      <c r="G49" s="146" t="s">
        <v>20</v>
      </c>
      <c r="H49" s="85" t="s">
        <v>19</v>
      </c>
      <c r="I49" s="85" t="s">
        <v>2</v>
      </c>
      <c r="J49" s="85" t="s">
        <v>20</v>
      </c>
      <c r="K49" s="146" t="s">
        <v>19</v>
      </c>
      <c r="L49" s="146" t="s">
        <v>2</v>
      </c>
      <c r="M49" s="146" t="s">
        <v>20</v>
      </c>
      <c r="N49" s="252"/>
      <c r="O49" s="213"/>
      <c r="P49" s="213"/>
      <c r="Q49" s="214"/>
      <c r="R49" s="213"/>
      <c r="S49" s="213"/>
      <c r="T49" s="213"/>
      <c r="U49" s="213"/>
      <c r="V49" s="214"/>
      <c r="W49" s="205"/>
      <c r="Y49" s="213"/>
      <c r="Z49" s="213"/>
      <c r="AA49" s="213"/>
      <c r="AB49" s="213"/>
      <c r="AC49" s="213"/>
      <c r="AD49" s="213"/>
    </row>
    <row r="50" spans="1:32" x14ac:dyDescent="0.25">
      <c r="A50" s="371" t="s">
        <v>1</v>
      </c>
      <c r="B50" s="347">
        <v>0</v>
      </c>
      <c r="C50" s="347">
        <v>0</v>
      </c>
      <c r="D50" s="86">
        <f>B50*C50</f>
        <v>0</v>
      </c>
      <c r="E50" s="348">
        <v>0</v>
      </c>
      <c r="F50" s="348">
        <v>0</v>
      </c>
      <c r="G50" s="147">
        <f>E50*F50</f>
        <v>0</v>
      </c>
      <c r="H50" s="347">
        <v>0</v>
      </c>
      <c r="I50" s="347">
        <v>0</v>
      </c>
      <c r="J50" s="86">
        <f>H50*I50</f>
        <v>0</v>
      </c>
      <c r="K50" s="348">
        <v>0</v>
      </c>
      <c r="L50" s="348">
        <v>0</v>
      </c>
      <c r="M50" s="147">
        <f>K50*L50</f>
        <v>0</v>
      </c>
      <c r="N50" s="253"/>
      <c r="O50" s="214"/>
      <c r="P50" s="214"/>
      <c r="Q50" s="214"/>
      <c r="R50" s="214"/>
      <c r="S50" s="214"/>
      <c r="T50" s="214"/>
      <c r="U50" s="214"/>
      <c r="V50" s="214"/>
      <c r="W50" s="205"/>
      <c r="Y50" s="214"/>
      <c r="Z50" s="214"/>
      <c r="AA50" s="214"/>
      <c r="AB50" s="214"/>
      <c r="AC50" s="214"/>
      <c r="AD50" s="214"/>
    </row>
    <row r="51" spans="1:32" x14ac:dyDescent="0.25">
      <c r="A51" s="371" t="s">
        <v>1</v>
      </c>
      <c r="B51" s="347">
        <v>0</v>
      </c>
      <c r="C51" s="347">
        <v>0</v>
      </c>
      <c r="D51" s="86">
        <f t="shared" ref="D51:D56" si="4">B51*C51</f>
        <v>0</v>
      </c>
      <c r="E51" s="348">
        <v>0</v>
      </c>
      <c r="F51" s="348">
        <v>0</v>
      </c>
      <c r="G51" s="147">
        <f t="shared" ref="G51:G56" si="5">E51*F51</f>
        <v>0</v>
      </c>
      <c r="H51" s="347">
        <v>0</v>
      </c>
      <c r="I51" s="347">
        <v>0</v>
      </c>
      <c r="J51" s="86">
        <f t="shared" ref="J51:J56" si="6">H51*I51</f>
        <v>0</v>
      </c>
      <c r="K51" s="348">
        <v>0</v>
      </c>
      <c r="L51" s="348">
        <v>0</v>
      </c>
      <c r="M51" s="147">
        <f t="shared" ref="M51:M56" si="7">K51*L51</f>
        <v>0</v>
      </c>
      <c r="N51" s="253"/>
      <c r="Q51" s="206"/>
      <c r="V51" s="206"/>
      <c r="Y51" s="209"/>
      <c r="Z51" s="209"/>
      <c r="AA51" s="209"/>
      <c r="AB51" s="209"/>
      <c r="AC51" s="209"/>
      <c r="AD51" s="209"/>
    </row>
    <row r="52" spans="1:32" x14ac:dyDescent="0.25">
      <c r="A52" s="371" t="s">
        <v>1</v>
      </c>
      <c r="B52" s="347">
        <v>0</v>
      </c>
      <c r="C52" s="347">
        <v>0</v>
      </c>
      <c r="D52" s="86">
        <f t="shared" si="4"/>
        <v>0</v>
      </c>
      <c r="E52" s="348">
        <v>0</v>
      </c>
      <c r="F52" s="348">
        <v>0</v>
      </c>
      <c r="G52" s="147">
        <f t="shared" si="5"/>
        <v>0</v>
      </c>
      <c r="H52" s="347">
        <v>0</v>
      </c>
      <c r="I52" s="347">
        <v>0</v>
      </c>
      <c r="J52" s="86">
        <f t="shared" si="6"/>
        <v>0</v>
      </c>
      <c r="K52" s="348">
        <v>0</v>
      </c>
      <c r="L52" s="348">
        <v>0</v>
      </c>
      <c r="M52" s="147">
        <f t="shared" si="7"/>
        <v>0</v>
      </c>
      <c r="N52" s="253"/>
      <c r="O52" s="213"/>
      <c r="P52" s="213"/>
      <c r="Q52" s="214"/>
      <c r="R52" s="213"/>
      <c r="S52" s="213"/>
      <c r="T52" s="213"/>
      <c r="U52" s="213"/>
      <c r="V52" s="214"/>
      <c r="W52" s="205"/>
      <c r="Y52" s="213"/>
      <c r="Z52" s="213"/>
      <c r="AA52" s="213"/>
      <c r="AB52" s="213"/>
      <c r="AC52" s="213"/>
      <c r="AD52" s="213"/>
    </row>
    <row r="53" spans="1:32" x14ac:dyDescent="0.25">
      <c r="A53" s="371" t="s">
        <v>1</v>
      </c>
      <c r="B53" s="347">
        <v>0</v>
      </c>
      <c r="C53" s="347">
        <v>0</v>
      </c>
      <c r="D53" s="86">
        <f t="shared" si="4"/>
        <v>0</v>
      </c>
      <c r="E53" s="348">
        <v>0</v>
      </c>
      <c r="F53" s="348">
        <v>0</v>
      </c>
      <c r="G53" s="147">
        <f t="shared" si="5"/>
        <v>0</v>
      </c>
      <c r="H53" s="347">
        <v>0</v>
      </c>
      <c r="I53" s="347">
        <v>0</v>
      </c>
      <c r="J53" s="86">
        <f t="shared" si="6"/>
        <v>0</v>
      </c>
      <c r="K53" s="348">
        <v>0</v>
      </c>
      <c r="L53" s="348">
        <v>0</v>
      </c>
      <c r="M53" s="147">
        <f t="shared" si="7"/>
        <v>0</v>
      </c>
      <c r="N53" s="253"/>
      <c r="O53" s="216"/>
      <c r="P53" s="216"/>
      <c r="Q53" s="216"/>
      <c r="R53" s="216"/>
      <c r="S53" s="216"/>
      <c r="T53" s="216"/>
      <c r="U53" s="216"/>
      <c r="V53" s="216"/>
      <c r="W53" s="222"/>
      <c r="X53" s="224"/>
      <c r="Y53" s="216"/>
      <c r="Z53" s="216"/>
      <c r="AA53" s="216"/>
      <c r="AB53" s="216"/>
      <c r="AC53" s="216"/>
      <c r="AD53" s="216"/>
      <c r="AE53" s="224"/>
      <c r="AF53" s="222"/>
    </row>
    <row r="54" spans="1:32" x14ac:dyDescent="0.25">
      <c r="A54" s="371" t="s">
        <v>1</v>
      </c>
      <c r="B54" s="347">
        <v>0</v>
      </c>
      <c r="C54" s="347">
        <v>0</v>
      </c>
      <c r="D54" s="86">
        <f t="shared" si="4"/>
        <v>0</v>
      </c>
      <c r="E54" s="348">
        <v>0</v>
      </c>
      <c r="F54" s="348">
        <v>0</v>
      </c>
      <c r="G54" s="147">
        <f t="shared" si="5"/>
        <v>0</v>
      </c>
      <c r="H54" s="347">
        <v>0</v>
      </c>
      <c r="I54" s="347">
        <v>0</v>
      </c>
      <c r="J54" s="86">
        <f t="shared" si="6"/>
        <v>0</v>
      </c>
      <c r="K54" s="348">
        <v>0</v>
      </c>
      <c r="L54" s="348">
        <v>0</v>
      </c>
      <c r="M54" s="147">
        <f t="shared" si="7"/>
        <v>0</v>
      </c>
      <c r="N54" s="253"/>
      <c r="O54" s="217"/>
      <c r="P54" s="217"/>
      <c r="Q54" s="206"/>
      <c r="R54" s="217"/>
      <c r="S54" s="217"/>
      <c r="T54" s="217"/>
      <c r="U54" s="217"/>
      <c r="V54" s="206"/>
      <c r="Y54" s="217"/>
      <c r="Z54" s="217"/>
      <c r="AA54" s="217"/>
      <c r="AB54" s="217"/>
      <c r="AC54" s="217"/>
      <c r="AD54" s="217"/>
    </row>
    <row r="55" spans="1:32" x14ac:dyDescent="0.25">
      <c r="A55" s="371" t="s">
        <v>1</v>
      </c>
      <c r="B55" s="347">
        <v>0</v>
      </c>
      <c r="C55" s="347">
        <v>0</v>
      </c>
      <c r="D55" s="86">
        <f t="shared" si="4"/>
        <v>0</v>
      </c>
      <c r="E55" s="348">
        <v>0</v>
      </c>
      <c r="F55" s="348">
        <v>0</v>
      </c>
      <c r="G55" s="147">
        <f t="shared" si="5"/>
        <v>0</v>
      </c>
      <c r="H55" s="347">
        <v>0</v>
      </c>
      <c r="I55" s="347">
        <v>0</v>
      </c>
      <c r="J55" s="86">
        <f t="shared" si="6"/>
        <v>0</v>
      </c>
      <c r="K55" s="348">
        <v>0</v>
      </c>
      <c r="L55" s="348">
        <v>0</v>
      </c>
      <c r="M55" s="147">
        <f t="shared" si="7"/>
        <v>0</v>
      </c>
      <c r="N55" s="253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</row>
    <row r="56" spans="1:32" ht="15" customHeight="1" x14ac:dyDescent="0.25">
      <c r="A56" s="371" t="s">
        <v>1</v>
      </c>
      <c r="B56" s="347">
        <v>0</v>
      </c>
      <c r="C56" s="347">
        <v>0</v>
      </c>
      <c r="D56" s="86">
        <f t="shared" si="4"/>
        <v>0</v>
      </c>
      <c r="E56" s="348">
        <v>0</v>
      </c>
      <c r="F56" s="348">
        <v>0</v>
      </c>
      <c r="G56" s="147">
        <f t="shared" si="5"/>
        <v>0</v>
      </c>
      <c r="H56" s="347">
        <v>0</v>
      </c>
      <c r="I56" s="347">
        <v>0</v>
      </c>
      <c r="J56" s="86">
        <f t="shared" si="6"/>
        <v>0</v>
      </c>
      <c r="K56" s="348">
        <v>0</v>
      </c>
      <c r="L56" s="348">
        <v>0</v>
      </c>
      <c r="M56" s="147">
        <f t="shared" si="7"/>
        <v>0</v>
      </c>
      <c r="N56" s="253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</row>
    <row r="57" spans="1:32" x14ac:dyDescent="0.25">
      <c r="A57" s="267"/>
      <c r="B57" s="113"/>
      <c r="C57" s="87"/>
      <c r="D57" s="114"/>
      <c r="E57" s="148"/>
      <c r="F57" s="149"/>
      <c r="G57" s="150"/>
      <c r="H57" s="132"/>
      <c r="I57" s="87"/>
      <c r="J57" s="114"/>
      <c r="K57" s="184"/>
      <c r="L57" s="149"/>
      <c r="M57" s="150"/>
      <c r="N57" s="254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</row>
    <row r="58" spans="1:32" x14ac:dyDescent="0.25">
      <c r="A58" s="268" t="s">
        <v>18</v>
      </c>
      <c r="B58" s="115"/>
      <c r="C58" s="88"/>
      <c r="D58" s="89">
        <f>SUM(D50:D56)</f>
        <v>0</v>
      </c>
      <c r="E58" s="151"/>
      <c r="F58" s="152"/>
      <c r="G58" s="153">
        <f>SUM(G50:G56)</f>
        <v>0</v>
      </c>
      <c r="H58" s="133"/>
      <c r="I58" s="102"/>
      <c r="J58" s="89">
        <f>SUM(J50:J56)</f>
        <v>0</v>
      </c>
      <c r="K58" s="185"/>
      <c r="L58" s="152"/>
      <c r="M58" s="153">
        <f>SUM(M50:M56)</f>
        <v>0</v>
      </c>
      <c r="N58" s="77">
        <f>SUM(C58:M58)</f>
        <v>0</v>
      </c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</row>
    <row r="59" spans="1:32" x14ac:dyDescent="0.25">
      <c r="A59" s="267"/>
      <c r="B59" s="115"/>
      <c r="C59" s="88"/>
      <c r="D59" s="116"/>
      <c r="E59" s="154"/>
      <c r="F59" s="155"/>
      <c r="G59" s="156"/>
      <c r="H59" s="134"/>
      <c r="I59" s="88"/>
      <c r="J59" s="116"/>
      <c r="K59" s="186"/>
      <c r="L59" s="155"/>
      <c r="M59" s="156"/>
      <c r="N59" s="255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</row>
    <row r="60" spans="1:32" x14ac:dyDescent="0.25">
      <c r="A60" s="264"/>
      <c r="B60" s="115"/>
      <c r="C60" s="88"/>
      <c r="D60" s="90">
        <f>$B$19*D58/2</f>
        <v>0</v>
      </c>
      <c r="E60" s="151"/>
      <c r="F60" s="152"/>
      <c r="G60" s="157">
        <f>$B$19*G58/2</f>
        <v>0</v>
      </c>
      <c r="H60" s="133"/>
      <c r="I60" s="102"/>
      <c r="J60" s="90">
        <f>$BY$19*J58/2</f>
        <v>0</v>
      </c>
      <c r="K60" s="185"/>
      <c r="L60" s="152"/>
      <c r="M60" s="157">
        <f>$B$19*M58/2</f>
        <v>0</v>
      </c>
      <c r="N60" s="77">
        <f>SUM(C60:M60)</f>
        <v>0</v>
      </c>
    </row>
    <row r="61" spans="1:32" x14ac:dyDescent="0.25">
      <c r="A61" s="266" t="s">
        <v>16</v>
      </c>
      <c r="B61" s="91"/>
      <c r="C61" s="92"/>
      <c r="D61" s="117"/>
      <c r="E61" s="158"/>
      <c r="F61" s="159"/>
      <c r="G61" s="160"/>
      <c r="H61" s="135"/>
      <c r="I61" s="103"/>
      <c r="J61" s="136"/>
      <c r="K61" s="187"/>
      <c r="L61" s="188"/>
      <c r="M61" s="160"/>
      <c r="N61" s="256"/>
    </row>
    <row r="62" spans="1:32" ht="15" customHeight="1" x14ac:dyDescent="0.25">
      <c r="A62" s="266" t="s">
        <v>42</v>
      </c>
      <c r="B62" s="194">
        <v>0</v>
      </c>
      <c r="C62" s="92"/>
      <c r="D62" s="117"/>
      <c r="E62" s="158"/>
      <c r="F62" s="159"/>
      <c r="G62" s="160"/>
      <c r="H62" s="135"/>
      <c r="I62" s="92"/>
      <c r="J62" s="120"/>
      <c r="K62" s="187"/>
      <c r="L62" s="159"/>
      <c r="M62" s="164"/>
      <c r="N62" s="256"/>
    </row>
    <row r="63" spans="1:32" ht="15" customHeight="1" x14ac:dyDescent="0.25">
      <c r="A63" s="266" t="s">
        <v>17</v>
      </c>
      <c r="B63" s="93"/>
      <c r="C63" s="92"/>
      <c r="D63" s="118"/>
      <c r="E63" s="158"/>
      <c r="F63" s="159"/>
      <c r="G63" s="161"/>
      <c r="H63" s="135"/>
      <c r="I63" s="92"/>
      <c r="J63" s="121"/>
      <c r="K63" s="187"/>
      <c r="L63" s="159"/>
      <c r="M63" s="189"/>
      <c r="N63" s="256"/>
    </row>
    <row r="64" spans="1:32" x14ac:dyDescent="0.25">
      <c r="A64" s="264"/>
      <c r="B64" s="119"/>
      <c r="C64" s="94"/>
      <c r="D64" s="120"/>
      <c r="E64" s="162"/>
      <c r="F64" s="163"/>
      <c r="G64" s="164"/>
      <c r="H64" s="128"/>
      <c r="I64" s="94"/>
      <c r="J64" s="120"/>
      <c r="K64" s="190"/>
      <c r="L64" s="163"/>
      <c r="M64" s="164"/>
      <c r="N64" s="257"/>
    </row>
    <row r="65" spans="1:14" ht="15" customHeight="1" x14ac:dyDescent="0.25">
      <c r="A65" s="267"/>
      <c r="B65" s="119"/>
      <c r="C65" s="94"/>
      <c r="D65" s="121"/>
      <c r="E65" s="165"/>
      <c r="F65" s="166"/>
      <c r="G65" s="167"/>
      <c r="H65" s="137"/>
      <c r="I65" s="104"/>
      <c r="J65" s="138"/>
      <c r="K65" s="165"/>
      <c r="L65" s="166"/>
      <c r="M65" s="167"/>
      <c r="N65" s="258"/>
    </row>
    <row r="66" spans="1:14" ht="15" customHeight="1" x14ac:dyDescent="0.25">
      <c r="A66" s="265" t="s">
        <v>14</v>
      </c>
      <c r="B66" s="122"/>
      <c r="C66" s="96"/>
      <c r="D66" s="90" t="s">
        <v>4</v>
      </c>
      <c r="E66" s="168"/>
      <c r="F66" s="169"/>
      <c r="G66" s="157" t="s">
        <v>5</v>
      </c>
      <c r="H66" s="122"/>
      <c r="I66" s="96"/>
      <c r="J66" s="90" t="s">
        <v>6</v>
      </c>
      <c r="K66" s="165"/>
      <c r="L66" s="166"/>
      <c r="M66" s="157" t="s">
        <v>7</v>
      </c>
      <c r="N66" s="78" t="s">
        <v>25</v>
      </c>
    </row>
    <row r="67" spans="1:14" x14ac:dyDescent="0.25">
      <c r="A67" s="266" t="s">
        <v>11</v>
      </c>
      <c r="B67" s="122"/>
      <c r="C67" s="96"/>
      <c r="D67" s="120"/>
      <c r="E67" s="168"/>
      <c r="F67" s="169"/>
      <c r="G67" s="164"/>
      <c r="H67" s="122"/>
      <c r="I67" s="105"/>
      <c r="J67" s="120"/>
      <c r="K67" s="177"/>
      <c r="L67" s="178"/>
      <c r="M67" s="164"/>
      <c r="N67" s="260"/>
    </row>
    <row r="68" spans="1:14" ht="15" customHeight="1" x14ac:dyDescent="0.25">
      <c r="A68" s="371" t="s">
        <v>10</v>
      </c>
      <c r="B68" s="122"/>
      <c r="C68" s="96"/>
      <c r="D68" s="347">
        <v>0</v>
      </c>
      <c r="E68" s="349"/>
      <c r="F68" s="350"/>
      <c r="G68" s="348">
        <v>0</v>
      </c>
      <c r="H68" s="351"/>
      <c r="I68" s="199"/>
      <c r="J68" s="347">
        <v>0</v>
      </c>
      <c r="K68" s="352"/>
      <c r="L68" s="353"/>
      <c r="M68" s="348">
        <v>0</v>
      </c>
      <c r="N68" s="77">
        <f>SUM(C68:M68)</f>
        <v>0</v>
      </c>
    </row>
    <row r="69" spans="1:14" x14ac:dyDescent="0.25">
      <c r="A69" s="266" t="s">
        <v>8</v>
      </c>
      <c r="B69" s="122"/>
      <c r="C69" s="96"/>
      <c r="D69" s="354"/>
      <c r="E69" s="349"/>
      <c r="F69" s="350"/>
      <c r="G69" s="355"/>
      <c r="H69" s="351"/>
      <c r="I69" s="356"/>
      <c r="J69" s="354"/>
      <c r="K69" s="349"/>
      <c r="L69" s="350"/>
      <c r="M69" s="355"/>
      <c r="N69" s="254"/>
    </row>
    <row r="70" spans="1:14" x14ac:dyDescent="0.25">
      <c r="A70" s="371" t="s">
        <v>10</v>
      </c>
      <c r="B70" s="122"/>
      <c r="C70" s="96"/>
      <c r="D70" s="347">
        <v>0</v>
      </c>
      <c r="E70" s="349"/>
      <c r="F70" s="350"/>
      <c r="G70" s="348">
        <v>0</v>
      </c>
      <c r="H70" s="351"/>
      <c r="I70" s="356"/>
      <c r="J70" s="347">
        <v>0</v>
      </c>
      <c r="K70" s="349"/>
      <c r="L70" s="350"/>
      <c r="M70" s="348">
        <v>0</v>
      </c>
      <c r="N70" s="77">
        <f>SUM(C70:M70)</f>
        <v>0</v>
      </c>
    </row>
    <row r="71" spans="1:14" x14ac:dyDescent="0.25">
      <c r="A71" s="266" t="s">
        <v>9</v>
      </c>
      <c r="B71" s="122"/>
      <c r="C71" s="96"/>
      <c r="D71" s="354"/>
      <c r="E71" s="349"/>
      <c r="F71" s="350"/>
      <c r="G71" s="355"/>
      <c r="H71" s="351"/>
      <c r="I71" s="199"/>
      <c r="J71" s="354"/>
      <c r="K71" s="352"/>
      <c r="L71" s="353"/>
      <c r="M71" s="355"/>
      <c r="N71" s="254"/>
    </row>
    <row r="72" spans="1:14" x14ac:dyDescent="0.25">
      <c r="A72" s="371" t="s">
        <v>10</v>
      </c>
      <c r="B72" s="122"/>
      <c r="C72" s="96"/>
      <c r="D72" s="347">
        <v>0</v>
      </c>
      <c r="E72" s="349"/>
      <c r="F72" s="350"/>
      <c r="G72" s="348">
        <v>0</v>
      </c>
      <c r="H72" s="351"/>
      <c r="I72" s="199"/>
      <c r="J72" s="347">
        <v>0</v>
      </c>
      <c r="K72" s="352"/>
      <c r="L72" s="353"/>
      <c r="M72" s="348">
        <v>0</v>
      </c>
      <c r="N72" s="77">
        <f>SUM(C72:M72)</f>
        <v>0</v>
      </c>
    </row>
    <row r="73" spans="1:14" ht="30" x14ac:dyDescent="0.25">
      <c r="A73" s="271" t="s">
        <v>24</v>
      </c>
      <c r="B73" s="122"/>
      <c r="C73" s="96"/>
      <c r="D73" s="354"/>
      <c r="E73" s="349"/>
      <c r="F73" s="350"/>
      <c r="G73" s="355"/>
      <c r="H73" s="351"/>
      <c r="I73" s="199"/>
      <c r="J73" s="354"/>
      <c r="K73" s="352"/>
      <c r="L73" s="353"/>
      <c r="M73" s="355"/>
      <c r="N73" s="254"/>
    </row>
    <row r="74" spans="1:14" x14ac:dyDescent="0.25">
      <c r="A74" s="371" t="s">
        <v>10</v>
      </c>
      <c r="B74" s="122"/>
      <c r="C74" s="96"/>
      <c r="D74" s="347">
        <v>0</v>
      </c>
      <c r="E74" s="349"/>
      <c r="F74" s="350"/>
      <c r="G74" s="348">
        <v>0</v>
      </c>
      <c r="H74" s="351"/>
      <c r="I74" s="199"/>
      <c r="J74" s="347">
        <v>0</v>
      </c>
      <c r="K74" s="352"/>
      <c r="L74" s="353"/>
      <c r="M74" s="348">
        <v>0</v>
      </c>
      <c r="N74" s="77">
        <f>SUM(C74:M74)</f>
        <v>0</v>
      </c>
    </row>
    <row r="75" spans="1:14" x14ac:dyDescent="0.25">
      <c r="A75" s="371" t="s">
        <v>10</v>
      </c>
      <c r="B75" s="122"/>
      <c r="C75" s="96"/>
      <c r="D75" s="347">
        <v>0</v>
      </c>
      <c r="E75" s="349"/>
      <c r="F75" s="350"/>
      <c r="G75" s="348">
        <v>0</v>
      </c>
      <c r="H75" s="351"/>
      <c r="I75" s="199"/>
      <c r="J75" s="347">
        <v>0</v>
      </c>
      <c r="K75" s="352"/>
      <c r="L75" s="353"/>
      <c r="M75" s="348">
        <v>0</v>
      </c>
      <c r="N75" s="77">
        <f>SUM(C75:M75)</f>
        <v>0</v>
      </c>
    </row>
    <row r="76" spans="1:14" x14ac:dyDescent="0.25">
      <c r="A76" s="371" t="s">
        <v>10</v>
      </c>
      <c r="B76" s="122"/>
      <c r="C76" s="96"/>
      <c r="D76" s="347">
        <v>0</v>
      </c>
      <c r="E76" s="349"/>
      <c r="F76" s="350"/>
      <c r="G76" s="348">
        <v>0</v>
      </c>
      <c r="H76" s="351"/>
      <c r="I76" s="199"/>
      <c r="J76" s="347">
        <v>0</v>
      </c>
      <c r="K76" s="352"/>
      <c r="L76" s="353"/>
      <c r="M76" s="348">
        <v>0</v>
      </c>
      <c r="N76" s="77">
        <f>SUM(C76:M76)</f>
        <v>0</v>
      </c>
    </row>
    <row r="77" spans="1:14" x14ac:dyDescent="0.25">
      <c r="A77" s="264"/>
      <c r="B77" s="122"/>
      <c r="C77" s="96"/>
      <c r="D77" s="123"/>
      <c r="E77" s="168"/>
      <c r="F77" s="169"/>
      <c r="G77" s="170"/>
      <c r="H77" s="122"/>
      <c r="I77" s="95"/>
      <c r="J77" s="123"/>
      <c r="K77" s="176"/>
      <c r="L77" s="191"/>
      <c r="M77" s="170"/>
      <c r="N77" s="259"/>
    </row>
    <row r="78" spans="1:14" x14ac:dyDescent="0.25">
      <c r="A78" s="268" t="s">
        <v>22</v>
      </c>
      <c r="B78" s="122"/>
      <c r="C78" s="96"/>
      <c r="D78" s="97">
        <f>SUM(D68:D76)</f>
        <v>0</v>
      </c>
      <c r="E78" s="168"/>
      <c r="F78" s="169"/>
      <c r="G78" s="171">
        <f>SUM(G68:G76)</f>
        <v>0</v>
      </c>
      <c r="H78" s="122"/>
      <c r="I78" s="95"/>
      <c r="J78" s="97">
        <f>SUM(J68:J76)</f>
        <v>0</v>
      </c>
      <c r="K78" s="176"/>
      <c r="L78" s="191"/>
      <c r="M78" s="171">
        <f>SUM(M68:M76)</f>
        <v>0</v>
      </c>
      <c r="N78" s="79">
        <f>SUM(C78:M78)</f>
        <v>0</v>
      </c>
    </row>
    <row r="79" spans="1:14" x14ac:dyDescent="0.25">
      <c r="A79" s="267"/>
      <c r="B79" s="122"/>
      <c r="C79" s="96"/>
      <c r="D79" s="124"/>
      <c r="E79" s="168"/>
      <c r="F79" s="169"/>
      <c r="G79" s="172"/>
      <c r="H79" s="122"/>
      <c r="I79" s="95"/>
      <c r="J79" s="124"/>
      <c r="K79" s="176"/>
      <c r="L79" s="191"/>
      <c r="M79" s="172"/>
      <c r="N79" s="262"/>
    </row>
    <row r="80" spans="1:14" x14ac:dyDescent="0.25">
      <c r="A80" s="264"/>
      <c r="B80" s="122"/>
      <c r="C80" s="96"/>
      <c r="D80" s="125"/>
      <c r="E80" s="168"/>
      <c r="F80" s="169"/>
      <c r="G80" s="173"/>
      <c r="H80" s="122"/>
      <c r="I80" s="95"/>
      <c r="J80" s="125"/>
      <c r="K80" s="176"/>
      <c r="L80" s="191"/>
      <c r="M80" s="173"/>
      <c r="N80" s="262"/>
    </row>
    <row r="81" spans="1:14" x14ac:dyDescent="0.25">
      <c r="A81" s="265" t="s">
        <v>31</v>
      </c>
      <c r="B81" s="122"/>
      <c r="C81" s="96"/>
      <c r="D81" s="99" t="s">
        <v>4</v>
      </c>
      <c r="E81" s="168"/>
      <c r="F81" s="169"/>
      <c r="G81" s="174" t="s">
        <v>5</v>
      </c>
      <c r="H81" s="122"/>
      <c r="I81" s="95"/>
      <c r="J81" s="99" t="s">
        <v>7</v>
      </c>
      <c r="K81" s="176"/>
      <c r="L81" s="191"/>
      <c r="M81" s="174" t="s">
        <v>15</v>
      </c>
      <c r="N81" s="80" t="s">
        <v>0</v>
      </c>
    </row>
    <row r="82" spans="1:14" x14ac:dyDescent="0.25">
      <c r="A82" s="268" t="s">
        <v>35</v>
      </c>
      <c r="B82" s="122"/>
      <c r="C82" s="96"/>
      <c r="D82" s="97">
        <f>SUM(D58+D78+D60)</f>
        <v>0</v>
      </c>
      <c r="E82" s="168"/>
      <c r="F82" s="169"/>
      <c r="G82" s="171">
        <f>SUM(G58+G78+G60)</f>
        <v>0</v>
      </c>
      <c r="H82" s="122"/>
      <c r="I82" s="95"/>
      <c r="J82" s="97">
        <f>SUM(J58+J78+J60)</f>
        <v>0</v>
      </c>
      <c r="K82" s="177"/>
      <c r="L82" s="178"/>
      <c r="M82" s="171">
        <f>SUM(M58+M78+M60)</f>
        <v>0</v>
      </c>
      <c r="N82" s="79">
        <f>SUM(C82:M82)</f>
        <v>0</v>
      </c>
    </row>
    <row r="83" spans="1:14" x14ac:dyDescent="0.25">
      <c r="A83" s="371" t="s">
        <v>37</v>
      </c>
      <c r="B83" s="122"/>
      <c r="C83" s="96"/>
      <c r="D83" s="193">
        <v>0.5</v>
      </c>
      <c r="E83" s="196"/>
      <c r="F83" s="197"/>
      <c r="G83" s="203">
        <v>0.5</v>
      </c>
      <c r="H83" s="198"/>
      <c r="I83" s="202"/>
      <c r="J83" s="193">
        <v>0.5</v>
      </c>
      <c r="K83" s="200"/>
      <c r="L83" s="201"/>
      <c r="M83" s="203">
        <v>0.5</v>
      </c>
      <c r="N83" s="261"/>
    </row>
    <row r="84" spans="1:14" x14ac:dyDescent="0.25">
      <c r="A84" s="272"/>
      <c r="B84" s="122"/>
      <c r="C84" s="96"/>
      <c r="D84" s="126"/>
      <c r="E84" s="168"/>
      <c r="F84" s="169"/>
      <c r="G84" s="175"/>
      <c r="H84" s="122"/>
      <c r="I84" s="94"/>
      <c r="J84" s="126"/>
      <c r="K84" s="190"/>
      <c r="L84" s="163"/>
      <c r="M84" s="175"/>
      <c r="N84" s="261"/>
    </row>
    <row r="85" spans="1:14" x14ac:dyDescent="0.25">
      <c r="A85" s="268" t="s">
        <v>32</v>
      </c>
      <c r="B85" s="122"/>
      <c r="C85" s="96"/>
      <c r="D85" s="97">
        <f>D82*D83</f>
        <v>0</v>
      </c>
      <c r="E85" s="168"/>
      <c r="F85" s="169"/>
      <c r="G85" s="171">
        <f>G82*G83</f>
        <v>0</v>
      </c>
      <c r="H85" s="122"/>
      <c r="I85" s="95"/>
      <c r="J85" s="97">
        <f>J82*J83</f>
        <v>0</v>
      </c>
      <c r="K85" s="176"/>
      <c r="L85" s="191"/>
      <c r="M85" s="171">
        <f>M82*M83</f>
        <v>0</v>
      </c>
      <c r="N85" s="79">
        <f>SUM(C85:M85)</f>
        <v>0</v>
      </c>
    </row>
    <row r="86" spans="1:14" x14ac:dyDescent="0.25">
      <c r="A86" s="264"/>
      <c r="B86" s="127"/>
      <c r="C86" s="96"/>
      <c r="D86" s="125"/>
      <c r="E86" s="176"/>
      <c r="F86" s="169"/>
      <c r="G86" s="173"/>
      <c r="H86" s="122"/>
      <c r="I86" s="95"/>
      <c r="J86" s="125"/>
      <c r="K86" s="176"/>
      <c r="L86" s="191"/>
      <c r="M86" s="173"/>
      <c r="N86" s="262"/>
    </row>
    <row r="87" spans="1:14" x14ac:dyDescent="0.25">
      <c r="A87" s="264"/>
      <c r="B87" s="128"/>
      <c r="C87" s="96"/>
      <c r="D87" s="120"/>
      <c r="E87" s="177"/>
      <c r="F87" s="178"/>
      <c r="G87" s="164"/>
      <c r="H87" s="128"/>
      <c r="I87" s="95"/>
      <c r="J87" s="120"/>
      <c r="K87" s="177"/>
      <c r="L87" s="178"/>
      <c r="M87" s="164"/>
      <c r="N87" s="260"/>
    </row>
    <row r="88" spans="1:14" x14ac:dyDescent="0.25">
      <c r="A88" s="264"/>
      <c r="B88" s="119"/>
      <c r="C88" s="94"/>
      <c r="D88" s="243"/>
      <c r="E88" s="190"/>
      <c r="F88" s="163"/>
      <c r="G88" s="238"/>
      <c r="H88" s="119"/>
      <c r="I88" s="94"/>
      <c r="J88" s="243"/>
      <c r="K88" s="190"/>
      <c r="L88" s="163"/>
      <c r="M88" s="238"/>
      <c r="N88" s="257"/>
    </row>
    <row r="89" spans="1:14" x14ac:dyDescent="0.25">
      <c r="A89" s="264"/>
      <c r="B89" s="128"/>
      <c r="C89" s="95"/>
      <c r="D89" s="120"/>
      <c r="E89" s="177"/>
      <c r="F89" s="178"/>
      <c r="G89" s="164"/>
      <c r="H89" s="128"/>
      <c r="I89" s="95"/>
      <c r="J89" s="120"/>
      <c r="K89" s="177"/>
      <c r="L89" s="178"/>
      <c r="M89" s="164"/>
      <c r="N89" s="260"/>
    </row>
    <row r="90" spans="1:14" x14ac:dyDescent="0.25">
      <c r="A90" s="264"/>
      <c r="B90" s="122"/>
      <c r="C90" s="96"/>
      <c r="D90" s="244"/>
      <c r="E90" s="168"/>
      <c r="F90" s="169"/>
      <c r="G90" s="239"/>
      <c r="H90" s="122"/>
      <c r="I90" s="94"/>
      <c r="J90" s="244"/>
      <c r="K90" s="168"/>
      <c r="L90" s="169"/>
      <c r="M90" s="239"/>
      <c r="N90" s="257"/>
    </row>
    <row r="91" spans="1:14" x14ac:dyDescent="0.25">
      <c r="A91" s="263" t="s">
        <v>29</v>
      </c>
      <c r="B91" s="100"/>
      <c r="C91" s="81" t="s">
        <v>4</v>
      </c>
      <c r="D91" s="82"/>
      <c r="E91" s="141"/>
      <c r="F91" s="142" t="s">
        <v>5</v>
      </c>
      <c r="G91" s="143"/>
      <c r="H91" s="100"/>
      <c r="I91" s="81" t="s">
        <v>6</v>
      </c>
      <c r="J91" s="82"/>
      <c r="K91" s="182"/>
      <c r="L91" s="142" t="s">
        <v>7</v>
      </c>
      <c r="M91" s="143"/>
      <c r="N91" s="78" t="s">
        <v>25</v>
      </c>
    </row>
    <row r="92" spans="1:14" x14ac:dyDescent="0.25">
      <c r="A92" s="270"/>
      <c r="B92" s="83"/>
      <c r="C92" s="192" t="s">
        <v>12</v>
      </c>
      <c r="D92" s="84"/>
      <c r="E92" s="144"/>
      <c r="F92" s="195" t="s">
        <v>12</v>
      </c>
      <c r="G92" s="145"/>
      <c r="H92" s="101"/>
      <c r="I92" s="192" t="s">
        <v>12</v>
      </c>
      <c r="J92" s="84"/>
      <c r="K92" s="183"/>
      <c r="L92" s="195" t="s">
        <v>12</v>
      </c>
      <c r="M92" s="145"/>
      <c r="N92" s="251"/>
    </row>
    <row r="93" spans="1:14" x14ac:dyDescent="0.25">
      <c r="A93" s="265" t="s">
        <v>13</v>
      </c>
      <c r="B93" s="85" t="s">
        <v>19</v>
      </c>
      <c r="C93" s="85" t="s">
        <v>2</v>
      </c>
      <c r="D93" s="85" t="s">
        <v>20</v>
      </c>
      <c r="E93" s="146" t="s">
        <v>19</v>
      </c>
      <c r="F93" s="146" t="s">
        <v>2</v>
      </c>
      <c r="G93" s="146" t="s">
        <v>20</v>
      </c>
      <c r="H93" s="85" t="s">
        <v>19</v>
      </c>
      <c r="I93" s="85" t="s">
        <v>2</v>
      </c>
      <c r="J93" s="85" t="s">
        <v>20</v>
      </c>
      <c r="K93" s="146" t="s">
        <v>19</v>
      </c>
      <c r="L93" s="146" t="s">
        <v>2</v>
      </c>
      <c r="M93" s="146" t="s">
        <v>20</v>
      </c>
      <c r="N93" s="252"/>
    </row>
    <row r="94" spans="1:14" x14ac:dyDescent="0.25">
      <c r="A94" s="371" t="s">
        <v>1</v>
      </c>
      <c r="B94" s="347">
        <v>0</v>
      </c>
      <c r="C94" s="347">
        <v>0</v>
      </c>
      <c r="D94" s="86">
        <f>B94*C94</f>
        <v>0</v>
      </c>
      <c r="E94" s="348">
        <v>0</v>
      </c>
      <c r="F94" s="348">
        <v>0</v>
      </c>
      <c r="G94" s="147">
        <f>E94*F94</f>
        <v>0</v>
      </c>
      <c r="H94" s="347">
        <v>0</v>
      </c>
      <c r="I94" s="347">
        <v>0</v>
      </c>
      <c r="J94" s="86">
        <f>H94*I94</f>
        <v>0</v>
      </c>
      <c r="K94" s="348">
        <v>0</v>
      </c>
      <c r="L94" s="348">
        <v>0</v>
      </c>
      <c r="M94" s="147">
        <f>K94*L94</f>
        <v>0</v>
      </c>
      <c r="N94" s="253"/>
    </row>
    <row r="95" spans="1:14" x14ac:dyDescent="0.25">
      <c r="A95" s="371" t="s">
        <v>1</v>
      </c>
      <c r="B95" s="347">
        <v>0</v>
      </c>
      <c r="C95" s="347">
        <v>0</v>
      </c>
      <c r="D95" s="86">
        <f t="shared" ref="D95:D100" si="8">B95*C95</f>
        <v>0</v>
      </c>
      <c r="E95" s="348">
        <v>0</v>
      </c>
      <c r="F95" s="348">
        <v>0</v>
      </c>
      <c r="G95" s="147">
        <f t="shared" ref="G95:G100" si="9">E95*F95</f>
        <v>0</v>
      </c>
      <c r="H95" s="347">
        <v>0</v>
      </c>
      <c r="I95" s="347">
        <v>0</v>
      </c>
      <c r="J95" s="86">
        <f t="shared" ref="J95:J100" si="10">H95*I95</f>
        <v>0</v>
      </c>
      <c r="K95" s="348">
        <v>0</v>
      </c>
      <c r="L95" s="348">
        <v>0</v>
      </c>
      <c r="M95" s="147">
        <f t="shared" ref="M95:M100" si="11">K95*L95</f>
        <v>0</v>
      </c>
      <c r="N95" s="253"/>
    </row>
    <row r="96" spans="1:14" x14ac:dyDescent="0.25">
      <c r="A96" s="371" t="s">
        <v>1</v>
      </c>
      <c r="B96" s="347">
        <v>0</v>
      </c>
      <c r="C96" s="347">
        <v>0</v>
      </c>
      <c r="D96" s="86">
        <f t="shared" si="8"/>
        <v>0</v>
      </c>
      <c r="E96" s="348">
        <v>0</v>
      </c>
      <c r="F96" s="348">
        <v>0</v>
      </c>
      <c r="G96" s="147">
        <f t="shared" si="9"/>
        <v>0</v>
      </c>
      <c r="H96" s="347">
        <v>0</v>
      </c>
      <c r="I96" s="347">
        <v>0</v>
      </c>
      <c r="J96" s="86">
        <f t="shared" si="10"/>
        <v>0</v>
      </c>
      <c r="K96" s="348">
        <v>0</v>
      </c>
      <c r="L96" s="348">
        <v>0</v>
      </c>
      <c r="M96" s="147">
        <f t="shared" si="11"/>
        <v>0</v>
      </c>
      <c r="N96" s="253"/>
    </row>
    <row r="97" spans="1:14" x14ac:dyDescent="0.25">
      <c r="A97" s="371" t="s">
        <v>1</v>
      </c>
      <c r="B97" s="347">
        <v>0</v>
      </c>
      <c r="C97" s="347">
        <v>0</v>
      </c>
      <c r="D97" s="86">
        <f t="shared" si="8"/>
        <v>0</v>
      </c>
      <c r="E97" s="348">
        <v>0</v>
      </c>
      <c r="F97" s="348">
        <v>0</v>
      </c>
      <c r="G97" s="147">
        <f t="shared" si="9"/>
        <v>0</v>
      </c>
      <c r="H97" s="347">
        <v>0</v>
      </c>
      <c r="I97" s="347">
        <v>0</v>
      </c>
      <c r="J97" s="86">
        <f t="shared" si="10"/>
        <v>0</v>
      </c>
      <c r="K97" s="348">
        <v>0</v>
      </c>
      <c r="L97" s="348">
        <v>0</v>
      </c>
      <c r="M97" s="147">
        <f t="shared" si="11"/>
        <v>0</v>
      </c>
      <c r="N97" s="253"/>
    </row>
    <row r="98" spans="1:14" x14ac:dyDescent="0.25">
      <c r="A98" s="371" t="s">
        <v>1</v>
      </c>
      <c r="B98" s="347">
        <v>0</v>
      </c>
      <c r="C98" s="347">
        <v>0</v>
      </c>
      <c r="D98" s="86">
        <f t="shared" si="8"/>
        <v>0</v>
      </c>
      <c r="E98" s="348">
        <v>0</v>
      </c>
      <c r="F98" s="348">
        <v>0</v>
      </c>
      <c r="G98" s="147">
        <f t="shared" si="9"/>
        <v>0</v>
      </c>
      <c r="H98" s="347">
        <v>0</v>
      </c>
      <c r="I98" s="347">
        <v>0</v>
      </c>
      <c r="J98" s="86">
        <f t="shared" si="10"/>
        <v>0</v>
      </c>
      <c r="K98" s="348">
        <v>0</v>
      </c>
      <c r="L98" s="348">
        <v>0</v>
      </c>
      <c r="M98" s="147">
        <f t="shared" si="11"/>
        <v>0</v>
      </c>
      <c r="N98" s="253"/>
    </row>
    <row r="99" spans="1:14" x14ac:dyDescent="0.25">
      <c r="A99" s="371" t="s">
        <v>1</v>
      </c>
      <c r="B99" s="347">
        <v>0</v>
      </c>
      <c r="C99" s="347">
        <v>0</v>
      </c>
      <c r="D99" s="86">
        <f t="shared" si="8"/>
        <v>0</v>
      </c>
      <c r="E99" s="348">
        <v>0</v>
      </c>
      <c r="F99" s="348">
        <v>0</v>
      </c>
      <c r="G99" s="147">
        <f t="shared" si="9"/>
        <v>0</v>
      </c>
      <c r="H99" s="347">
        <v>0</v>
      </c>
      <c r="I99" s="347">
        <v>0</v>
      </c>
      <c r="J99" s="86">
        <f t="shared" si="10"/>
        <v>0</v>
      </c>
      <c r="K99" s="348">
        <v>0</v>
      </c>
      <c r="L99" s="348">
        <v>0</v>
      </c>
      <c r="M99" s="147">
        <f t="shared" si="11"/>
        <v>0</v>
      </c>
      <c r="N99" s="253"/>
    </row>
    <row r="100" spans="1:14" x14ac:dyDescent="0.25">
      <c r="A100" s="371" t="s">
        <v>1</v>
      </c>
      <c r="B100" s="347">
        <v>0</v>
      </c>
      <c r="C100" s="347">
        <v>0</v>
      </c>
      <c r="D100" s="86">
        <f t="shared" si="8"/>
        <v>0</v>
      </c>
      <c r="E100" s="348">
        <v>0</v>
      </c>
      <c r="F100" s="348">
        <v>0</v>
      </c>
      <c r="G100" s="147">
        <f t="shared" si="9"/>
        <v>0</v>
      </c>
      <c r="H100" s="347">
        <v>0</v>
      </c>
      <c r="I100" s="347">
        <v>0</v>
      </c>
      <c r="J100" s="86">
        <f t="shared" si="10"/>
        <v>0</v>
      </c>
      <c r="K100" s="348">
        <v>0</v>
      </c>
      <c r="L100" s="348">
        <v>0</v>
      </c>
      <c r="M100" s="147">
        <f t="shared" si="11"/>
        <v>0</v>
      </c>
      <c r="N100" s="253"/>
    </row>
    <row r="101" spans="1:14" x14ac:dyDescent="0.25">
      <c r="A101" s="267"/>
      <c r="B101" s="113"/>
      <c r="C101" s="87"/>
      <c r="D101" s="114"/>
      <c r="E101" s="148"/>
      <c r="F101" s="149"/>
      <c r="G101" s="150"/>
      <c r="H101" s="132"/>
      <c r="I101" s="87"/>
      <c r="J101" s="114"/>
      <c r="K101" s="184"/>
      <c r="L101" s="149"/>
      <c r="M101" s="150"/>
      <c r="N101" s="254"/>
    </row>
    <row r="102" spans="1:14" x14ac:dyDescent="0.25">
      <c r="A102" s="268" t="s">
        <v>18</v>
      </c>
      <c r="B102" s="115"/>
      <c r="C102" s="88"/>
      <c r="D102" s="89">
        <f>SUM(D94:D100)</f>
        <v>0</v>
      </c>
      <c r="E102" s="151"/>
      <c r="F102" s="152"/>
      <c r="G102" s="153">
        <f>SUM(G94:G100)</f>
        <v>0</v>
      </c>
      <c r="H102" s="133"/>
      <c r="I102" s="102"/>
      <c r="J102" s="89">
        <f>SUM(J94:J100)</f>
        <v>0</v>
      </c>
      <c r="K102" s="185"/>
      <c r="L102" s="152"/>
      <c r="M102" s="153">
        <f>SUM(M94:M100)</f>
        <v>0</v>
      </c>
      <c r="N102" s="77">
        <f>SUM(C102:M102)</f>
        <v>0</v>
      </c>
    </row>
    <row r="103" spans="1:14" x14ac:dyDescent="0.25">
      <c r="A103" s="267"/>
      <c r="B103" s="115"/>
      <c r="C103" s="88"/>
      <c r="D103" s="116"/>
      <c r="E103" s="154"/>
      <c r="F103" s="155"/>
      <c r="G103" s="156"/>
      <c r="H103" s="134"/>
      <c r="I103" s="88"/>
      <c r="J103" s="116"/>
      <c r="K103" s="186"/>
      <c r="L103" s="155"/>
      <c r="M103" s="156"/>
      <c r="N103" s="255"/>
    </row>
    <row r="104" spans="1:14" x14ac:dyDescent="0.25">
      <c r="A104" s="264"/>
      <c r="B104" s="115"/>
      <c r="C104" s="88"/>
      <c r="D104" s="90">
        <f>$B$19*D102/2</f>
        <v>0</v>
      </c>
      <c r="E104" s="151"/>
      <c r="F104" s="152"/>
      <c r="G104" s="157">
        <f>$B$19*G102/2</f>
        <v>0</v>
      </c>
      <c r="H104" s="133"/>
      <c r="I104" s="102"/>
      <c r="J104" s="90">
        <f>$BY$19*J102/2</f>
        <v>0</v>
      </c>
      <c r="K104" s="185"/>
      <c r="L104" s="152"/>
      <c r="M104" s="157">
        <f>$B$19*M102/2</f>
        <v>0</v>
      </c>
      <c r="N104" s="77">
        <f>SUM(C104:M104)</f>
        <v>0</v>
      </c>
    </row>
    <row r="105" spans="1:14" x14ac:dyDescent="0.25">
      <c r="A105" s="266" t="s">
        <v>16</v>
      </c>
      <c r="B105" s="91"/>
      <c r="C105" s="92"/>
      <c r="D105" s="117"/>
      <c r="E105" s="158"/>
      <c r="F105" s="159"/>
      <c r="G105" s="160"/>
      <c r="H105" s="135"/>
      <c r="I105" s="103"/>
      <c r="J105" s="136"/>
      <c r="K105" s="187"/>
      <c r="L105" s="188"/>
      <c r="M105" s="160"/>
      <c r="N105" s="256"/>
    </row>
    <row r="106" spans="1:14" x14ac:dyDescent="0.25">
      <c r="A106" s="266" t="s">
        <v>42</v>
      </c>
      <c r="B106" s="194">
        <v>0</v>
      </c>
      <c r="C106" s="92"/>
      <c r="D106" s="117"/>
      <c r="E106" s="158"/>
      <c r="F106" s="159"/>
      <c r="G106" s="160"/>
      <c r="H106" s="135"/>
      <c r="I106" s="92"/>
      <c r="J106" s="120"/>
      <c r="K106" s="187"/>
      <c r="L106" s="159"/>
      <c r="M106" s="164"/>
      <c r="N106" s="256"/>
    </row>
    <row r="107" spans="1:14" x14ac:dyDescent="0.25">
      <c r="A107" s="266" t="s">
        <v>17</v>
      </c>
      <c r="B107" s="93"/>
      <c r="C107" s="92"/>
      <c r="D107" s="118"/>
      <c r="E107" s="158"/>
      <c r="F107" s="159"/>
      <c r="G107" s="161"/>
      <c r="H107" s="135"/>
      <c r="I107" s="92"/>
      <c r="J107" s="121"/>
      <c r="K107" s="187"/>
      <c r="L107" s="159"/>
      <c r="M107" s="189"/>
      <c r="N107" s="256"/>
    </row>
    <row r="108" spans="1:14" x14ac:dyDescent="0.25">
      <c r="A108" s="264"/>
      <c r="B108" s="119"/>
      <c r="C108" s="94"/>
      <c r="D108" s="120"/>
      <c r="E108" s="162"/>
      <c r="F108" s="163"/>
      <c r="G108" s="164"/>
      <c r="H108" s="128"/>
      <c r="I108" s="94"/>
      <c r="J108" s="120"/>
      <c r="K108" s="190"/>
      <c r="L108" s="163"/>
      <c r="M108" s="164"/>
      <c r="N108" s="257"/>
    </row>
    <row r="109" spans="1:14" x14ac:dyDescent="0.25">
      <c r="A109" s="267"/>
      <c r="B109" s="119"/>
      <c r="C109" s="94"/>
      <c r="D109" s="121"/>
      <c r="E109" s="165"/>
      <c r="F109" s="166"/>
      <c r="G109" s="167"/>
      <c r="H109" s="137"/>
      <c r="I109" s="104"/>
      <c r="J109" s="138"/>
      <c r="K109" s="165"/>
      <c r="L109" s="166"/>
      <c r="M109" s="167"/>
      <c r="N109" s="258"/>
    </row>
    <row r="110" spans="1:14" x14ac:dyDescent="0.25">
      <c r="A110" s="265" t="s">
        <v>14</v>
      </c>
      <c r="B110" s="122"/>
      <c r="C110" s="96"/>
      <c r="D110" s="90" t="s">
        <v>4</v>
      </c>
      <c r="E110" s="168"/>
      <c r="F110" s="169"/>
      <c r="G110" s="157" t="s">
        <v>5</v>
      </c>
      <c r="H110" s="122"/>
      <c r="I110" s="96"/>
      <c r="J110" s="90" t="s">
        <v>6</v>
      </c>
      <c r="K110" s="165"/>
      <c r="L110" s="166"/>
      <c r="M110" s="157" t="s">
        <v>7</v>
      </c>
      <c r="N110" s="78" t="s">
        <v>25</v>
      </c>
    </row>
    <row r="111" spans="1:14" x14ac:dyDescent="0.25">
      <c r="A111" s="266" t="s">
        <v>11</v>
      </c>
      <c r="B111" s="122"/>
      <c r="C111" s="96"/>
      <c r="D111" s="120"/>
      <c r="E111" s="168"/>
      <c r="F111" s="169"/>
      <c r="G111" s="164"/>
      <c r="H111" s="122"/>
      <c r="I111" s="105"/>
      <c r="J111" s="120"/>
      <c r="K111" s="177"/>
      <c r="L111" s="178"/>
      <c r="M111" s="164"/>
      <c r="N111" s="260"/>
    </row>
    <row r="112" spans="1:14" x14ac:dyDescent="0.25">
      <c r="A112" s="371" t="s">
        <v>10</v>
      </c>
      <c r="B112" s="122"/>
      <c r="C112" s="96"/>
      <c r="D112" s="347">
        <v>0</v>
      </c>
      <c r="E112" s="349"/>
      <c r="F112" s="350"/>
      <c r="G112" s="348">
        <v>0</v>
      </c>
      <c r="H112" s="351"/>
      <c r="I112" s="199"/>
      <c r="J112" s="347">
        <v>0</v>
      </c>
      <c r="K112" s="352"/>
      <c r="L112" s="353"/>
      <c r="M112" s="348">
        <v>0</v>
      </c>
      <c r="N112" s="77">
        <f>SUM(C112:M112)</f>
        <v>0</v>
      </c>
    </row>
    <row r="113" spans="1:14" x14ac:dyDescent="0.25">
      <c r="A113" s="266" t="s">
        <v>8</v>
      </c>
      <c r="B113" s="122"/>
      <c r="C113" s="96"/>
      <c r="D113" s="354"/>
      <c r="E113" s="349"/>
      <c r="F113" s="350"/>
      <c r="G113" s="355"/>
      <c r="H113" s="351"/>
      <c r="I113" s="356"/>
      <c r="J113" s="354"/>
      <c r="K113" s="349"/>
      <c r="L113" s="350"/>
      <c r="M113" s="355"/>
      <c r="N113" s="254"/>
    </row>
    <row r="114" spans="1:14" x14ac:dyDescent="0.25">
      <c r="A114" s="371" t="s">
        <v>10</v>
      </c>
      <c r="B114" s="122"/>
      <c r="C114" s="96"/>
      <c r="D114" s="347">
        <v>0</v>
      </c>
      <c r="E114" s="349"/>
      <c r="F114" s="350"/>
      <c r="G114" s="348">
        <v>0</v>
      </c>
      <c r="H114" s="351"/>
      <c r="I114" s="356"/>
      <c r="J114" s="347">
        <v>0</v>
      </c>
      <c r="K114" s="349"/>
      <c r="L114" s="350"/>
      <c r="M114" s="348">
        <v>0</v>
      </c>
      <c r="N114" s="77">
        <f>SUM(C114:M114)</f>
        <v>0</v>
      </c>
    </row>
    <row r="115" spans="1:14" x14ac:dyDescent="0.25">
      <c r="A115" s="266" t="s">
        <v>9</v>
      </c>
      <c r="B115" s="122"/>
      <c r="C115" s="96"/>
      <c r="D115" s="354"/>
      <c r="E115" s="349"/>
      <c r="F115" s="350"/>
      <c r="G115" s="355"/>
      <c r="H115" s="351"/>
      <c r="I115" s="199"/>
      <c r="J115" s="354"/>
      <c r="K115" s="352"/>
      <c r="L115" s="353"/>
      <c r="M115" s="355"/>
      <c r="N115" s="254"/>
    </row>
    <row r="116" spans="1:14" x14ac:dyDescent="0.25">
      <c r="A116" s="371" t="s">
        <v>10</v>
      </c>
      <c r="B116" s="122"/>
      <c r="C116" s="96"/>
      <c r="D116" s="347">
        <v>0</v>
      </c>
      <c r="E116" s="349"/>
      <c r="F116" s="350"/>
      <c r="G116" s="348">
        <v>0</v>
      </c>
      <c r="H116" s="351"/>
      <c r="I116" s="199"/>
      <c r="J116" s="347">
        <v>0</v>
      </c>
      <c r="K116" s="352"/>
      <c r="L116" s="353"/>
      <c r="M116" s="348">
        <v>0</v>
      </c>
      <c r="N116" s="77">
        <f>SUM(C116:M116)</f>
        <v>0</v>
      </c>
    </row>
    <row r="117" spans="1:14" ht="30" x14ac:dyDescent="0.25">
      <c r="A117" s="271" t="s">
        <v>24</v>
      </c>
      <c r="B117" s="122"/>
      <c r="C117" s="96"/>
      <c r="D117" s="354"/>
      <c r="E117" s="349"/>
      <c r="F117" s="350"/>
      <c r="G117" s="355"/>
      <c r="H117" s="351"/>
      <c r="I117" s="199"/>
      <c r="J117" s="354"/>
      <c r="K117" s="352"/>
      <c r="L117" s="353"/>
      <c r="M117" s="355"/>
      <c r="N117" s="254"/>
    </row>
    <row r="118" spans="1:14" x14ac:dyDescent="0.25">
      <c r="A118" s="371" t="s">
        <v>10</v>
      </c>
      <c r="B118" s="122"/>
      <c r="C118" s="96"/>
      <c r="D118" s="347">
        <v>0</v>
      </c>
      <c r="E118" s="349"/>
      <c r="F118" s="350"/>
      <c r="G118" s="348">
        <v>0</v>
      </c>
      <c r="H118" s="351"/>
      <c r="I118" s="199"/>
      <c r="J118" s="347">
        <v>0</v>
      </c>
      <c r="K118" s="352"/>
      <c r="L118" s="353"/>
      <c r="M118" s="348">
        <v>0</v>
      </c>
      <c r="N118" s="77">
        <f>SUM(C118:M118)</f>
        <v>0</v>
      </c>
    </row>
    <row r="119" spans="1:14" x14ac:dyDescent="0.25">
      <c r="A119" s="371" t="s">
        <v>10</v>
      </c>
      <c r="B119" s="122"/>
      <c r="C119" s="96"/>
      <c r="D119" s="347">
        <v>0</v>
      </c>
      <c r="E119" s="349"/>
      <c r="F119" s="350"/>
      <c r="G119" s="348">
        <v>0</v>
      </c>
      <c r="H119" s="351"/>
      <c r="I119" s="199"/>
      <c r="J119" s="347">
        <v>0</v>
      </c>
      <c r="K119" s="352"/>
      <c r="L119" s="353"/>
      <c r="M119" s="348">
        <v>0</v>
      </c>
      <c r="N119" s="77">
        <f>SUM(C119:M119)</f>
        <v>0</v>
      </c>
    </row>
    <row r="120" spans="1:14" x14ac:dyDescent="0.25">
      <c r="A120" s="371" t="s">
        <v>10</v>
      </c>
      <c r="B120" s="122"/>
      <c r="C120" s="96"/>
      <c r="D120" s="347">
        <v>0</v>
      </c>
      <c r="E120" s="349"/>
      <c r="F120" s="350"/>
      <c r="G120" s="348">
        <v>0</v>
      </c>
      <c r="H120" s="351"/>
      <c r="I120" s="199"/>
      <c r="J120" s="347">
        <v>0</v>
      </c>
      <c r="K120" s="352"/>
      <c r="L120" s="353"/>
      <c r="M120" s="348">
        <v>0</v>
      </c>
      <c r="N120" s="77">
        <f>SUM(C120:M120)</f>
        <v>0</v>
      </c>
    </row>
    <row r="121" spans="1:14" x14ac:dyDescent="0.25">
      <c r="A121" s="264"/>
      <c r="B121" s="122"/>
      <c r="C121" s="96"/>
      <c r="D121" s="123"/>
      <c r="E121" s="168"/>
      <c r="F121" s="169"/>
      <c r="G121" s="170"/>
      <c r="H121" s="122"/>
      <c r="I121" s="95"/>
      <c r="J121" s="123"/>
      <c r="K121" s="176"/>
      <c r="L121" s="191"/>
      <c r="M121" s="170"/>
      <c r="N121" s="259"/>
    </row>
    <row r="122" spans="1:14" x14ac:dyDescent="0.25">
      <c r="A122" s="268" t="s">
        <v>22</v>
      </c>
      <c r="B122" s="122"/>
      <c r="C122" s="96"/>
      <c r="D122" s="97">
        <f>SUM(D112:D120)</f>
        <v>0</v>
      </c>
      <c r="E122" s="168"/>
      <c r="F122" s="169"/>
      <c r="G122" s="171">
        <f>SUM(G112:G120)</f>
        <v>0</v>
      </c>
      <c r="H122" s="122"/>
      <c r="I122" s="95"/>
      <c r="J122" s="97">
        <f>SUM(J112:J120)</f>
        <v>0</v>
      </c>
      <c r="K122" s="176"/>
      <c r="L122" s="191"/>
      <c r="M122" s="171">
        <f>SUM(M112:M120)</f>
        <v>0</v>
      </c>
      <c r="N122" s="79">
        <f>SUM(C122:M122)</f>
        <v>0</v>
      </c>
    </row>
    <row r="123" spans="1:14" x14ac:dyDescent="0.25">
      <c r="A123" s="267"/>
      <c r="B123" s="122"/>
      <c r="C123" s="96"/>
      <c r="D123" s="124"/>
      <c r="E123" s="168"/>
      <c r="F123" s="169"/>
      <c r="G123" s="172"/>
      <c r="H123" s="122"/>
      <c r="I123" s="95"/>
      <c r="J123" s="124"/>
      <c r="K123" s="176"/>
      <c r="L123" s="191"/>
      <c r="M123" s="172"/>
      <c r="N123" s="262"/>
    </row>
    <row r="124" spans="1:14" x14ac:dyDescent="0.25">
      <c r="A124" s="264"/>
      <c r="B124" s="122"/>
      <c r="C124" s="96"/>
      <c r="D124" s="125"/>
      <c r="E124" s="168"/>
      <c r="F124" s="169"/>
      <c r="G124" s="173"/>
      <c r="H124" s="122"/>
      <c r="I124" s="95"/>
      <c r="J124" s="125"/>
      <c r="K124" s="176"/>
      <c r="L124" s="191"/>
      <c r="M124" s="173"/>
      <c r="N124" s="262"/>
    </row>
    <row r="125" spans="1:14" x14ac:dyDescent="0.25">
      <c r="A125" s="265" t="s">
        <v>31</v>
      </c>
      <c r="B125" s="122"/>
      <c r="C125" s="96"/>
      <c r="D125" s="99" t="s">
        <v>4</v>
      </c>
      <c r="E125" s="168"/>
      <c r="F125" s="169"/>
      <c r="G125" s="174" t="s">
        <v>5</v>
      </c>
      <c r="H125" s="122"/>
      <c r="I125" s="95"/>
      <c r="J125" s="99" t="s">
        <v>7</v>
      </c>
      <c r="K125" s="176"/>
      <c r="L125" s="191"/>
      <c r="M125" s="174" t="s">
        <v>15</v>
      </c>
      <c r="N125" s="80" t="s">
        <v>0</v>
      </c>
    </row>
    <row r="126" spans="1:14" x14ac:dyDescent="0.25">
      <c r="A126" s="268" t="s">
        <v>38</v>
      </c>
      <c r="B126" s="122"/>
      <c r="C126" s="96"/>
      <c r="D126" s="97">
        <f>SUM(D102+D122+D104)</f>
        <v>0</v>
      </c>
      <c r="E126" s="168"/>
      <c r="F126" s="169"/>
      <c r="G126" s="171">
        <f>SUM(G102+G122+G104)</f>
        <v>0</v>
      </c>
      <c r="H126" s="122"/>
      <c r="I126" s="95"/>
      <c r="J126" s="97">
        <f>SUM(J102+J122+J104)</f>
        <v>0</v>
      </c>
      <c r="K126" s="177"/>
      <c r="L126" s="178"/>
      <c r="M126" s="171">
        <f>SUM(M102+M122+M104)</f>
        <v>0</v>
      </c>
      <c r="N126" s="79">
        <f>SUM(C126:M126)</f>
        <v>0</v>
      </c>
    </row>
    <row r="127" spans="1:14" x14ac:dyDescent="0.25">
      <c r="A127" s="371" t="s">
        <v>39</v>
      </c>
      <c r="B127" s="122"/>
      <c r="C127" s="96"/>
      <c r="D127" s="357">
        <v>0.25</v>
      </c>
      <c r="E127" s="349"/>
      <c r="F127" s="350"/>
      <c r="G127" s="358">
        <v>0.25</v>
      </c>
      <c r="H127" s="351"/>
      <c r="I127" s="199"/>
      <c r="J127" s="357">
        <v>0.25</v>
      </c>
      <c r="K127" s="352"/>
      <c r="L127" s="353"/>
      <c r="M127" s="358">
        <v>0.25</v>
      </c>
      <c r="N127" s="261"/>
    </row>
    <row r="128" spans="1:14" x14ac:dyDescent="0.25">
      <c r="A128" s="272"/>
      <c r="B128" s="122"/>
      <c r="C128" s="96"/>
      <c r="D128" s="126"/>
      <c r="E128" s="168"/>
      <c r="F128" s="169"/>
      <c r="G128" s="175"/>
      <c r="H128" s="122"/>
      <c r="I128" s="94"/>
      <c r="J128" s="126"/>
      <c r="K128" s="190"/>
      <c r="L128" s="163"/>
      <c r="M128" s="175"/>
      <c r="N128" s="261"/>
    </row>
    <row r="129" spans="1:14" x14ac:dyDescent="0.25">
      <c r="A129" s="268" t="s">
        <v>30</v>
      </c>
      <c r="B129" s="122"/>
      <c r="C129" s="96"/>
      <c r="D129" s="97">
        <f>D126*D127</f>
        <v>0</v>
      </c>
      <c r="E129" s="168"/>
      <c r="F129" s="169"/>
      <c r="G129" s="171">
        <f>G126*G127</f>
        <v>0</v>
      </c>
      <c r="H129" s="122"/>
      <c r="I129" s="95"/>
      <c r="J129" s="97">
        <f>J126*J127</f>
        <v>0</v>
      </c>
      <c r="K129" s="176"/>
      <c r="L129" s="191"/>
      <c r="M129" s="171">
        <f>M126*M127</f>
        <v>0</v>
      </c>
      <c r="N129" s="79">
        <f>SUM(C129:M129)</f>
        <v>0</v>
      </c>
    </row>
    <row r="130" spans="1:14" x14ac:dyDescent="0.25">
      <c r="A130" s="267"/>
      <c r="B130" s="122"/>
      <c r="C130" s="96"/>
      <c r="D130" s="242"/>
      <c r="E130" s="168"/>
      <c r="F130" s="169"/>
      <c r="G130" s="237"/>
      <c r="H130" s="122"/>
      <c r="I130" s="95"/>
      <c r="J130" s="242"/>
      <c r="K130" s="176"/>
      <c r="L130" s="191"/>
      <c r="M130" s="237"/>
      <c r="N130" s="261"/>
    </row>
    <row r="131" spans="1:14" x14ac:dyDescent="0.25">
      <c r="A131" s="268" t="s">
        <v>47</v>
      </c>
      <c r="B131" s="122"/>
      <c r="C131" s="96"/>
      <c r="D131" s="97">
        <f>D126+D82+D39</f>
        <v>0</v>
      </c>
      <c r="E131" s="168"/>
      <c r="F131" s="169"/>
      <c r="G131" s="171">
        <f>G126+G82+G39</f>
        <v>0</v>
      </c>
      <c r="H131" s="122"/>
      <c r="I131" s="95"/>
      <c r="J131" s="97">
        <f>J126+J82+J39</f>
        <v>0</v>
      </c>
      <c r="K131" s="176"/>
      <c r="L131" s="191"/>
      <c r="M131" s="171">
        <f>M126+M82+M39</f>
        <v>0</v>
      </c>
      <c r="N131" s="79">
        <f>SUM(C131:M131)</f>
        <v>0</v>
      </c>
    </row>
    <row r="132" spans="1:14" x14ac:dyDescent="0.25">
      <c r="A132" s="268" t="s">
        <v>48</v>
      </c>
      <c r="B132" s="245"/>
      <c r="C132" s="246"/>
      <c r="D132" s="97">
        <f>D129+D85+D42</f>
        <v>0</v>
      </c>
      <c r="E132" s="240"/>
      <c r="F132" s="241"/>
      <c r="G132" s="171">
        <f>G129+G85+G42</f>
        <v>0</v>
      </c>
      <c r="H132" s="245"/>
      <c r="I132" s="247"/>
      <c r="J132" s="97">
        <f>J129+J85+J42</f>
        <v>0</v>
      </c>
      <c r="K132" s="248"/>
      <c r="L132" s="249"/>
      <c r="M132" s="171">
        <f>M129+M85+M42</f>
        <v>0</v>
      </c>
      <c r="N132" s="79">
        <f>SUM(C132:M132)</f>
        <v>0</v>
      </c>
    </row>
    <row r="133" spans="1:14" x14ac:dyDescent="0.25">
      <c r="A133" s="277" t="s">
        <v>125</v>
      </c>
      <c r="B133" s="213"/>
      <c r="D133" s="213"/>
      <c r="E133" s="213"/>
      <c r="G133" s="213"/>
      <c r="I133" s="214"/>
      <c r="J133" s="213"/>
      <c r="K133" s="213"/>
      <c r="L133" s="213"/>
      <c r="M133" s="213"/>
      <c r="N133" s="213"/>
    </row>
    <row r="134" spans="1:14" x14ac:dyDescent="0.25">
      <c r="A134" s="278" t="s">
        <v>126</v>
      </c>
      <c r="B134" s="214"/>
      <c r="D134" s="214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</row>
    <row r="135" spans="1:14" x14ac:dyDescent="0.25">
      <c r="A135" s="279" t="s">
        <v>127</v>
      </c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</row>
    <row r="136" spans="1:14" x14ac:dyDescent="0.25">
      <c r="B136" s="213"/>
      <c r="C136" s="213"/>
      <c r="D136" s="213"/>
      <c r="E136" s="213"/>
      <c r="F136" s="213"/>
      <c r="G136" s="213"/>
      <c r="H136" s="213"/>
      <c r="I136" s="214"/>
      <c r="J136" s="213"/>
      <c r="K136" s="213"/>
      <c r="L136" s="213"/>
      <c r="M136" s="213"/>
      <c r="N136" s="214"/>
    </row>
    <row r="137" spans="1:14" x14ac:dyDescent="0.25"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</row>
    <row r="138" spans="1:14" x14ac:dyDescent="0.25">
      <c r="A138" s="280"/>
      <c r="B138" s="225"/>
      <c r="C138" s="225"/>
      <c r="I138" s="206"/>
      <c r="N138" s="206"/>
    </row>
    <row r="139" spans="1:14" x14ac:dyDescent="0.25">
      <c r="A139" s="280"/>
      <c r="B139" s="226"/>
      <c r="C139" s="226"/>
      <c r="D139" s="206"/>
      <c r="E139" s="213"/>
      <c r="F139" s="213"/>
      <c r="G139" s="213"/>
      <c r="H139" s="213"/>
      <c r="I139" s="214"/>
      <c r="J139" s="213"/>
      <c r="K139" s="213"/>
      <c r="L139" s="213"/>
      <c r="M139" s="213"/>
      <c r="N139" s="214"/>
    </row>
    <row r="140" spans="1:14" x14ac:dyDescent="0.25">
      <c r="A140" s="280"/>
      <c r="B140" s="206"/>
      <c r="C140" s="206"/>
      <c r="D140" s="20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</row>
    <row r="141" spans="1:14" x14ac:dyDescent="0.25">
      <c r="A141" s="223"/>
      <c r="B141" s="227"/>
      <c r="C141" s="227"/>
      <c r="D141" s="206"/>
      <c r="E141" s="217"/>
      <c r="F141" s="217"/>
      <c r="G141" s="217"/>
      <c r="H141" s="217"/>
      <c r="I141" s="206"/>
      <c r="J141" s="217"/>
      <c r="K141" s="217"/>
      <c r="L141" s="217"/>
      <c r="M141" s="217"/>
      <c r="N141" s="206"/>
    </row>
    <row r="142" spans="1:14" x14ac:dyDescent="0.25">
      <c r="A142" s="223"/>
      <c r="B142" s="227"/>
      <c r="C142" s="227"/>
      <c r="D142" s="206"/>
      <c r="E142" s="217"/>
      <c r="F142" s="217"/>
      <c r="G142" s="217"/>
      <c r="H142" s="217"/>
      <c r="I142" s="217"/>
      <c r="J142" s="217"/>
      <c r="K142" s="217"/>
      <c r="L142" s="217"/>
      <c r="M142" s="217"/>
      <c r="N142" s="217"/>
    </row>
    <row r="143" spans="1:14" x14ac:dyDescent="0.25">
      <c r="A143" s="395"/>
      <c r="B143" s="395"/>
      <c r="C143" s="395"/>
      <c r="D143" s="395"/>
      <c r="E143" s="217"/>
      <c r="F143" s="217"/>
      <c r="G143" s="217"/>
      <c r="H143" s="217"/>
      <c r="I143" s="217"/>
      <c r="J143" s="217"/>
      <c r="K143" s="217"/>
      <c r="L143" s="217"/>
      <c r="M143" s="217"/>
      <c r="N143" s="217"/>
    </row>
    <row r="144" spans="1:14" x14ac:dyDescent="0.25">
      <c r="A144" s="223"/>
      <c r="B144" s="227"/>
      <c r="C144" s="227"/>
      <c r="D144" s="206"/>
      <c r="E144" s="217"/>
      <c r="F144" s="217"/>
      <c r="G144" s="217"/>
      <c r="H144" s="217"/>
      <c r="I144" s="217"/>
      <c r="J144" s="217"/>
      <c r="K144" s="217"/>
      <c r="L144" s="217"/>
      <c r="M144" s="217"/>
      <c r="N144" s="217"/>
    </row>
    <row r="145" spans="1:14" x14ac:dyDescent="0.25">
      <c r="A145" s="223"/>
      <c r="B145" s="206"/>
      <c r="C145" s="206"/>
      <c r="D145" s="206"/>
      <c r="E145" s="217"/>
      <c r="F145" s="217"/>
      <c r="G145" s="217"/>
      <c r="H145" s="217"/>
      <c r="I145" s="217"/>
      <c r="J145" s="217"/>
      <c r="K145" s="217"/>
      <c r="L145" s="217"/>
      <c r="M145" s="217"/>
      <c r="N145" s="217"/>
    </row>
    <row r="146" spans="1:14" x14ac:dyDescent="0.25">
      <c r="A146" s="228"/>
      <c r="B146" s="206"/>
      <c r="C146" s="206"/>
      <c r="D146" s="206"/>
      <c r="E146" s="217"/>
      <c r="F146" s="217"/>
      <c r="G146" s="217"/>
      <c r="H146" s="217"/>
      <c r="I146" s="217"/>
      <c r="J146" s="217"/>
      <c r="K146" s="217"/>
      <c r="L146" s="217"/>
      <c r="M146" s="217"/>
      <c r="N146" s="217"/>
    </row>
    <row r="147" spans="1:14" x14ac:dyDescent="0.25">
      <c r="A147" s="223"/>
      <c r="B147" s="206"/>
      <c r="C147" s="206"/>
      <c r="D147" s="206"/>
      <c r="G147" s="229"/>
      <c r="H147" s="229"/>
      <c r="I147" s="229"/>
      <c r="J147" s="229"/>
      <c r="K147" s="229"/>
      <c r="L147" s="229"/>
      <c r="M147" s="229"/>
      <c r="N147" s="229"/>
    </row>
    <row r="148" spans="1:14" x14ac:dyDescent="0.25">
      <c r="A148" s="223"/>
      <c r="B148" s="206"/>
      <c r="C148" s="206"/>
      <c r="D148" s="206"/>
      <c r="G148" s="229"/>
      <c r="H148" s="229"/>
      <c r="I148" s="229"/>
      <c r="J148" s="229"/>
      <c r="K148" s="229"/>
      <c r="L148" s="229"/>
      <c r="M148" s="229"/>
      <c r="N148" s="229"/>
    </row>
    <row r="149" spans="1:14" x14ac:dyDescent="0.25">
      <c r="A149" s="395"/>
      <c r="B149" s="395"/>
      <c r="C149" s="395"/>
      <c r="D149" s="395"/>
    </row>
    <row r="150" spans="1:14" x14ac:dyDescent="0.25">
      <c r="A150" s="395"/>
      <c r="B150" s="395"/>
      <c r="C150" s="395"/>
      <c r="D150" s="395"/>
    </row>
    <row r="151" spans="1:14" x14ac:dyDescent="0.25">
      <c r="B151" s="206"/>
      <c r="C151" s="206"/>
      <c r="D151" s="206"/>
    </row>
    <row r="152" spans="1:14" x14ac:dyDescent="0.25">
      <c r="A152" s="395"/>
      <c r="B152" s="395"/>
      <c r="C152" s="395"/>
      <c r="D152" s="395"/>
    </row>
    <row r="153" spans="1:14" x14ac:dyDescent="0.25">
      <c r="A153" s="395"/>
      <c r="B153" s="395"/>
      <c r="C153" s="395"/>
      <c r="D153" s="395"/>
    </row>
    <row r="154" spans="1:14" x14ac:dyDescent="0.25">
      <c r="A154" s="223"/>
      <c r="B154" s="206"/>
      <c r="C154" s="206"/>
      <c r="D154" s="206"/>
    </row>
    <row r="155" spans="1:14" x14ac:dyDescent="0.25">
      <c r="A155" s="395"/>
      <c r="B155" s="395"/>
      <c r="C155" s="395"/>
      <c r="D155" s="395"/>
    </row>
    <row r="156" spans="1:14" x14ac:dyDescent="0.25">
      <c r="A156" s="230"/>
      <c r="B156" s="231"/>
      <c r="C156" s="231"/>
      <c r="D156" s="231"/>
    </row>
    <row r="157" spans="1:14" x14ac:dyDescent="0.25">
      <c r="A157" s="232"/>
      <c r="B157" s="231"/>
      <c r="C157" s="231"/>
      <c r="D157" s="231"/>
    </row>
    <row r="158" spans="1:14" x14ac:dyDescent="0.25">
      <c r="A158" s="230"/>
      <c r="B158" s="231"/>
      <c r="C158" s="231"/>
      <c r="D158" s="231"/>
    </row>
    <row r="159" spans="1:14" x14ac:dyDescent="0.25">
      <c r="A159" s="223"/>
      <c r="B159" s="206"/>
      <c r="C159" s="206"/>
      <c r="D159" s="206"/>
    </row>
    <row r="160" spans="1:14" x14ac:dyDescent="0.25">
      <c r="A160" s="223"/>
      <c r="B160" s="206"/>
      <c r="C160" s="206"/>
      <c r="D160" s="206"/>
    </row>
    <row r="161" spans="1:4" x14ac:dyDescent="0.25">
      <c r="A161" s="223"/>
      <c r="B161" s="206"/>
      <c r="C161" s="206"/>
      <c r="D161" s="206"/>
    </row>
    <row r="162" spans="1:4" x14ac:dyDescent="0.25">
      <c r="A162" s="223"/>
      <c r="B162" s="206"/>
      <c r="C162" s="206"/>
      <c r="D162" s="206"/>
    </row>
    <row r="163" spans="1:4" x14ac:dyDescent="0.25">
      <c r="A163" s="223"/>
      <c r="B163" s="206"/>
      <c r="C163" s="206"/>
      <c r="D163" s="206"/>
    </row>
    <row r="164" spans="1:4" x14ac:dyDescent="0.25">
      <c r="A164" s="223"/>
      <c r="B164" s="206"/>
      <c r="C164" s="206"/>
      <c r="D164" s="206"/>
    </row>
  </sheetData>
  <mergeCells count="8">
    <mergeCell ref="A153:D153"/>
    <mergeCell ref="A155:D155"/>
    <mergeCell ref="Y1:AF1"/>
    <mergeCell ref="A43:A45"/>
    <mergeCell ref="A143:D143"/>
    <mergeCell ref="A149:D149"/>
    <mergeCell ref="A150:D150"/>
    <mergeCell ref="A152:D152"/>
  </mergeCells>
  <pageMargins left="0.7" right="0.7" top="0.75" bottom="0.75" header="0.3" footer="0.3"/>
  <pageSetup paperSize="9" scale="55" orientation="portrait" horizontalDpi="1200" verticalDpi="1200" r:id="rId1"/>
  <rowBreaks count="1" manualBreakCount="1">
    <brk id="46" max="13" man="1"/>
  </rowBreaks>
  <colBreaks count="1" manualBreakCount="1">
    <brk id="7" max="1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1E43-D0D2-4499-B879-B7E496578F0C}">
  <dimension ref="A1:AC37"/>
  <sheetViews>
    <sheetView zoomScaleNormal="100" workbookViewId="0">
      <selection activeCell="X41" sqref="X41"/>
    </sheetView>
  </sheetViews>
  <sheetFormatPr defaultRowHeight="15" x14ac:dyDescent="0.25"/>
  <cols>
    <col min="1" max="1" width="35.28515625" style="285" customWidth="1"/>
    <col min="2" max="9" width="9.140625" style="285"/>
    <col min="10" max="11" width="18.42578125" style="285" customWidth="1"/>
    <col min="12" max="16384" width="9.140625" style="285"/>
  </cols>
  <sheetData>
    <row r="1" spans="1:29" s="218" customFormat="1" ht="15.75" x14ac:dyDescent="0.25">
      <c r="A1" s="333" t="s">
        <v>45</v>
      </c>
      <c r="B1" s="310"/>
      <c r="C1" s="310"/>
      <c r="D1" s="310"/>
      <c r="E1" s="310"/>
      <c r="F1" s="310" t="s">
        <v>3</v>
      </c>
      <c r="G1" s="310"/>
      <c r="H1" s="310"/>
      <c r="I1" s="310"/>
      <c r="J1" s="311"/>
      <c r="K1" s="283"/>
      <c r="L1" s="209"/>
      <c r="M1" s="209"/>
      <c r="N1" s="209"/>
      <c r="O1" s="209"/>
      <c r="P1" s="209"/>
      <c r="Q1" s="209"/>
      <c r="R1" s="209"/>
      <c r="S1" s="209"/>
      <c r="T1" s="209"/>
      <c r="V1" s="396"/>
      <c r="W1" s="396"/>
      <c r="X1" s="396"/>
      <c r="Y1" s="396"/>
      <c r="Z1" s="396"/>
      <c r="AA1" s="396"/>
      <c r="AB1" s="396"/>
      <c r="AC1" s="396"/>
    </row>
    <row r="2" spans="1:29" s="218" customFormat="1" ht="15.75" x14ac:dyDescent="0.25">
      <c r="A2" s="333"/>
      <c r="B2" s="283"/>
      <c r="C2" s="283"/>
      <c r="D2" s="283"/>
      <c r="E2" s="283"/>
      <c r="F2" s="283"/>
      <c r="G2" s="283"/>
      <c r="H2" s="283"/>
      <c r="I2" s="283"/>
      <c r="J2" s="290"/>
      <c r="K2" s="283"/>
      <c r="L2" s="209"/>
      <c r="M2" s="209"/>
      <c r="N2" s="209"/>
      <c r="O2" s="209"/>
      <c r="P2" s="209"/>
      <c r="Q2" s="209"/>
      <c r="R2" s="209"/>
      <c r="S2" s="209"/>
      <c r="T2" s="209"/>
      <c r="V2" s="209"/>
      <c r="W2" s="209"/>
      <c r="X2" s="209"/>
      <c r="Y2" s="209"/>
      <c r="Z2" s="209"/>
      <c r="AA2" s="209"/>
      <c r="AB2" s="209"/>
      <c r="AC2" s="209"/>
    </row>
    <row r="3" spans="1:29" s="204" customFormat="1" x14ac:dyDescent="0.25">
      <c r="A3" s="383" t="s">
        <v>128</v>
      </c>
      <c r="B3" s="206"/>
      <c r="C3" s="206"/>
      <c r="D3" s="206"/>
      <c r="E3" s="206"/>
      <c r="F3" s="208"/>
      <c r="G3" s="206"/>
      <c r="H3" s="206"/>
      <c r="I3" s="207"/>
      <c r="J3" s="250"/>
      <c r="K3" s="206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5"/>
      <c r="W3" s="205"/>
      <c r="X3" s="205"/>
      <c r="Y3" s="205"/>
      <c r="AC3" s="205"/>
    </row>
    <row r="4" spans="1:29" s="204" customFormat="1" x14ac:dyDescent="0.25">
      <c r="A4" s="384" t="s">
        <v>124</v>
      </c>
      <c r="B4" s="402" t="s">
        <v>4</v>
      </c>
      <c r="C4" s="403"/>
      <c r="D4" s="404" t="s">
        <v>5</v>
      </c>
      <c r="E4" s="405"/>
      <c r="F4" s="406" t="s">
        <v>6</v>
      </c>
      <c r="G4" s="403"/>
      <c r="H4" s="404" t="s">
        <v>7</v>
      </c>
      <c r="I4" s="405"/>
      <c r="J4" s="312" t="s">
        <v>25</v>
      </c>
      <c r="K4" s="220"/>
      <c r="L4" s="210"/>
      <c r="M4" s="209"/>
      <c r="N4" s="209"/>
      <c r="O4" s="209"/>
      <c r="P4" s="209"/>
      <c r="Q4" s="209"/>
      <c r="R4" s="209"/>
      <c r="S4" s="209"/>
      <c r="T4" s="209"/>
      <c r="U4" s="209"/>
      <c r="V4" s="205"/>
      <c r="W4" s="205"/>
      <c r="X4" s="205"/>
      <c r="Y4" s="205"/>
      <c r="AC4" s="205"/>
    </row>
    <row r="5" spans="1:29" s="204" customFormat="1" x14ac:dyDescent="0.25">
      <c r="B5" s="398" t="s">
        <v>12</v>
      </c>
      <c r="C5" s="399"/>
      <c r="D5" s="400" t="s">
        <v>12</v>
      </c>
      <c r="E5" s="401"/>
      <c r="F5" s="398" t="s">
        <v>12</v>
      </c>
      <c r="G5" s="399"/>
      <c r="H5" s="400" t="s">
        <v>12</v>
      </c>
      <c r="I5" s="401"/>
      <c r="J5" s="75"/>
      <c r="K5" s="219"/>
      <c r="L5" s="210"/>
      <c r="M5" s="211"/>
      <c r="N5" s="211"/>
      <c r="O5" s="211"/>
      <c r="P5" s="209"/>
      <c r="Q5" s="209"/>
      <c r="R5" s="209"/>
      <c r="S5" s="209"/>
      <c r="T5" s="209"/>
      <c r="U5" s="209"/>
      <c r="V5" s="205"/>
      <c r="W5" s="205"/>
      <c r="X5" s="205"/>
      <c r="Y5" s="205"/>
      <c r="AC5" s="205"/>
    </row>
    <row r="6" spans="1:29" x14ac:dyDescent="0.25">
      <c r="A6" s="330" t="s">
        <v>23</v>
      </c>
      <c r="J6" s="292"/>
    </row>
    <row r="7" spans="1:29" s="286" customFormat="1" x14ac:dyDescent="0.25">
      <c r="A7" s="331" t="s">
        <v>49</v>
      </c>
      <c r="B7" s="297"/>
      <c r="C7" s="325">
        <f>'Begroting penvoerder'!D39</f>
        <v>0</v>
      </c>
      <c r="D7" s="301"/>
      <c r="E7" s="327">
        <f>'Begroting penvoerder'!G39</f>
        <v>0</v>
      </c>
      <c r="F7" s="297"/>
      <c r="G7" s="325">
        <f>'Begroting penvoerder'!J39</f>
        <v>0</v>
      </c>
      <c r="H7" s="306"/>
      <c r="I7" s="327">
        <f>'Begroting penvoerder'!M39</f>
        <v>0</v>
      </c>
      <c r="J7" s="329">
        <f>SUM(C7:I7)</f>
        <v>0</v>
      </c>
      <c r="K7" s="287"/>
    </row>
    <row r="8" spans="1:29" x14ac:dyDescent="0.25">
      <c r="A8" s="332" t="s">
        <v>26</v>
      </c>
      <c r="B8" s="299"/>
      <c r="C8" s="326">
        <v>0.5</v>
      </c>
      <c r="D8" s="302"/>
      <c r="E8" s="328">
        <v>0.5</v>
      </c>
      <c r="F8" s="298"/>
      <c r="G8" s="326">
        <v>0.5</v>
      </c>
      <c r="H8" s="307"/>
      <c r="I8" s="328">
        <v>0.5</v>
      </c>
      <c r="J8" s="313"/>
    </row>
    <row r="9" spans="1:29" x14ac:dyDescent="0.25">
      <c r="B9" s="294"/>
      <c r="C9" s="295"/>
      <c r="D9" s="303"/>
      <c r="E9" s="304"/>
      <c r="F9" s="299"/>
      <c r="G9" s="295"/>
      <c r="H9" s="308"/>
      <c r="I9" s="304"/>
      <c r="J9" s="313"/>
    </row>
    <row r="10" spans="1:29" s="286" customFormat="1" x14ac:dyDescent="0.25">
      <c r="A10" s="331" t="s">
        <v>44</v>
      </c>
      <c r="B10" s="296"/>
      <c r="C10" s="325">
        <f>'Begroting penvoerder'!D42</f>
        <v>0</v>
      </c>
      <c r="D10" s="305"/>
      <c r="E10" s="327">
        <f>'Begroting penvoerder'!G42</f>
        <v>0</v>
      </c>
      <c r="F10" s="300"/>
      <c r="G10" s="325">
        <f>'Begroting penvoerder'!J42</f>
        <v>0</v>
      </c>
      <c r="H10" s="309"/>
      <c r="I10" s="327">
        <f>'Begroting penvoerder'!M42</f>
        <v>0</v>
      </c>
      <c r="J10" s="329">
        <f>SUM(C10:I10)</f>
        <v>0</v>
      </c>
      <c r="K10" s="287"/>
    </row>
    <row r="11" spans="1:29" x14ac:dyDescent="0.25">
      <c r="B11" s="294"/>
      <c r="C11" s="295"/>
      <c r="D11" s="303"/>
      <c r="E11" s="304"/>
      <c r="F11" s="299"/>
      <c r="G11" s="295"/>
      <c r="H11" s="308"/>
      <c r="I11" s="304"/>
      <c r="J11" s="313"/>
    </row>
    <row r="12" spans="1:29" x14ac:dyDescent="0.25">
      <c r="A12" s="330" t="s">
        <v>46</v>
      </c>
      <c r="B12" s="294"/>
      <c r="C12" s="295"/>
      <c r="D12" s="303"/>
      <c r="E12" s="304"/>
      <c r="F12" s="299"/>
      <c r="G12" s="295"/>
      <c r="H12" s="308"/>
      <c r="I12" s="304"/>
      <c r="J12" s="313"/>
    </row>
    <row r="13" spans="1:29" x14ac:dyDescent="0.25">
      <c r="A13" s="332" t="s">
        <v>34</v>
      </c>
      <c r="B13" s="294"/>
      <c r="C13" s="342">
        <f>'Begroting kennisinstelling'!D39</f>
        <v>0</v>
      </c>
      <c r="D13" s="303"/>
      <c r="E13" s="341">
        <f>'Begroting kennisinstelling'!G39</f>
        <v>0</v>
      </c>
      <c r="F13" s="299"/>
      <c r="G13" s="342">
        <f>'Begroting kennisinstelling'!J39</f>
        <v>0</v>
      </c>
      <c r="H13" s="308"/>
      <c r="I13" s="341">
        <f>'Begroting kennisinstelling'!M39</f>
        <v>0</v>
      </c>
      <c r="J13" s="340">
        <f>SUM(C13:I13)</f>
        <v>0</v>
      </c>
    </row>
    <row r="14" spans="1:29" x14ac:dyDescent="0.25">
      <c r="A14" s="332" t="s">
        <v>36</v>
      </c>
      <c r="B14" s="294"/>
      <c r="C14" s="326">
        <v>1</v>
      </c>
      <c r="D14" s="302"/>
      <c r="E14" s="328">
        <v>1</v>
      </c>
      <c r="F14" s="298"/>
      <c r="G14" s="326">
        <v>1</v>
      </c>
      <c r="H14" s="307"/>
      <c r="I14" s="328">
        <v>1</v>
      </c>
      <c r="J14" s="313"/>
    </row>
    <row r="15" spans="1:29" x14ac:dyDescent="0.25">
      <c r="A15" s="332"/>
      <c r="B15" s="294"/>
      <c r="C15" s="295"/>
      <c r="D15" s="303"/>
      <c r="E15" s="304"/>
      <c r="F15" s="299"/>
      <c r="G15" s="295"/>
      <c r="H15" s="308"/>
      <c r="I15" s="304"/>
      <c r="J15" s="313"/>
    </row>
    <row r="16" spans="1:29" x14ac:dyDescent="0.25">
      <c r="A16" s="332" t="s">
        <v>33</v>
      </c>
      <c r="B16" s="294"/>
      <c r="C16" s="342">
        <f>'Begroting kennisinstelling'!D42</f>
        <v>0</v>
      </c>
      <c r="D16" s="303"/>
      <c r="E16" s="341">
        <f>'Begroting kennisinstelling'!G42</f>
        <v>0</v>
      </c>
      <c r="F16" s="299"/>
      <c r="G16" s="342">
        <f>'Begroting kennisinstelling'!J42</f>
        <v>0</v>
      </c>
      <c r="H16" s="308"/>
      <c r="I16" s="341">
        <f>'Begroting kennisinstelling'!M42</f>
        <v>0</v>
      </c>
      <c r="J16" s="340">
        <f>SUM(C16:I16)</f>
        <v>0</v>
      </c>
    </row>
    <row r="17" spans="1:11" x14ac:dyDescent="0.25">
      <c r="A17" s="332"/>
      <c r="B17" s="294"/>
      <c r="C17" s="295"/>
      <c r="D17" s="303"/>
      <c r="E17" s="304"/>
      <c r="F17" s="299"/>
      <c r="G17" s="295"/>
      <c r="H17" s="308"/>
      <c r="I17" s="304"/>
      <c r="J17" s="313"/>
    </row>
    <row r="18" spans="1:11" x14ac:dyDescent="0.25">
      <c r="A18" s="332" t="s">
        <v>35</v>
      </c>
      <c r="B18" s="294"/>
      <c r="C18" s="342">
        <f>'Begroting kennisinstelling'!D82</f>
        <v>0</v>
      </c>
      <c r="D18" s="303"/>
      <c r="E18" s="341">
        <f>'Begroting kennisinstelling'!G82</f>
        <v>0</v>
      </c>
      <c r="F18" s="299"/>
      <c r="G18" s="342">
        <f>'Begroting kennisinstelling'!J82</f>
        <v>0</v>
      </c>
      <c r="H18" s="308"/>
      <c r="I18" s="341">
        <f>'Begroting kennisinstelling'!M82</f>
        <v>0</v>
      </c>
      <c r="J18" s="340">
        <f>SUM(C18:I18)</f>
        <v>0</v>
      </c>
    </row>
    <row r="19" spans="1:11" x14ac:dyDescent="0.25">
      <c r="A19" s="332" t="s">
        <v>37</v>
      </c>
      <c r="B19" s="294"/>
      <c r="C19" s="326">
        <v>0.5</v>
      </c>
      <c r="D19" s="302"/>
      <c r="E19" s="328">
        <v>0.5</v>
      </c>
      <c r="F19" s="298"/>
      <c r="G19" s="326">
        <v>0.5</v>
      </c>
      <c r="H19" s="307"/>
      <c r="I19" s="328">
        <v>0.5</v>
      </c>
      <c r="J19" s="313"/>
    </row>
    <row r="20" spans="1:11" x14ac:dyDescent="0.25">
      <c r="A20" s="332"/>
      <c r="B20" s="294"/>
      <c r="C20" s="295"/>
      <c r="D20" s="303"/>
      <c r="E20" s="304"/>
      <c r="F20" s="299"/>
      <c r="G20" s="295"/>
      <c r="H20" s="308"/>
      <c r="I20" s="304"/>
      <c r="J20" s="313"/>
    </row>
    <row r="21" spans="1:11" x14ac:dyDescent="0.25">
      <c r="A21" s="332" t="s">
        <v>32</v>
      </c>
      <c r="B21" s="294"/>
      <c r="C21" s="342">
        <f>'Begroting kennisinstelling'!D85</f>
        <v>0</v>
      </c>
      <c r="D21" s="303"/>
      <c r="E21" s="341">
        <f>'Begroting kennisinstelling'!G85</f>
        <v>0</v>
      </c>
      <c r="F21" s="299"/>
      <c r="G21" s="342">
        <f>'Begroting kennisinstelling'!J85</f>
        <v>0</v>
      </c>
      <c r="H21" s="308"/>
      <c r="I21" s="341">
        <f>'Begroting kennisinstelling'!M85</f>
        <v>0</v>
      </c>
      <c r="J21" s="340">
        <f>SUM(C21:I21)</f>
        <v>0</v>
      </c>
    </row>
    <row r="22" spans="1:11" x14ac:dyDescent="0.25">
      <c r="A22" s="332"/>
      <c r="B22" s="294"/>
      <c r="C22" s="295"/>
      <c r="D22" s="303"/>
      <c r="E22" s="304"/>
      <c r="F22" s="299"/>
      <c r="G22" s="295"/>
      <c r="H22" s="308"/>
      <c r="I22" s="304"/>
      <c r="J22" s="313"/>
    </row>
    <row r="23" spans="1:11" x14ac:dyDescent="0.25">
      <c r="A23" s="332" t="s">
        <v>38</v>
      </c>
      <c r="B23" s="294"/>
      <c r="C23" s="342">
        <f>'Begroting kennisinstelling'!D126</f>
        <v>0</v>
      </c>
      <c r="D23" s="303"/>
      <c r="E23" s="341">
        <f>'Begroting kennisinstelling'!G126</f>
        <v>0</v>
      </c>
      <c r="F23" s="299"/>
      <c r="G23" s="342">
        <f>'Begroting kennisinstelling'!J126</f>
        <v>0</v>
      </c>
      <c r="H23" s="308"/>
      <c r="I23" s="341">
        <f>'Begroting kennisinstelling'!M126</f>
        <v>0</v>
      </c>
      <c r="J23" s="340">
        <f>SUM(C23:I23)</f>
        <v>0</v>
      </c>
    </row>
    <row r="24" spans="1:11" x14ac:dyDescent="0.25">
      <c r="A24" s="332" t="s">
        <v>39</v>
      </c>
      <c r="B24" s="294"/>
      <c r="C24" s="326">
        <v>0.25</v>
      </c>
      <c r="D24" s="302"/>
      <c r="E24" s="328">
        <v>0.25</v>
      </c>
      <c r="F24" s="298"/>
      <c r="G24" s="326">
        <v>0.25</v>
      </c>
      <c r="H24" s="307"/>
      <c r="I24" s="328">
        <v>0.25</v>
      </c>
      <c r="J24" s="313"/>
    </row>
    <row r="25" spans="1:11" x14ac:dyDescent="0.25">
      <c r="A25" s="332"/>
      <c r="B25" s="294"/>
      <c r="C25" s="295"/>
      <c r="D25" s="303"/>
      <c r="E25" s="304"/>
      <c r="F25" s="299"/>
      <c r="G25" s="295"/>
      <c r="H25" s="308"/>
      <c r="I25" s="304"/>
      <c r="J25" s="313"/>
    </row>
    <row r="26" spans="1:11" x14ac:dyDescent="0.25">
      <c r="A26" s="332" t="s">
        <v>30</v>
      </c>
      <c r="B26" s="294"/>
      <c r="C26" s="343">
        <f>'Begroting kennisinstelling'!D129</f>
        <v>0</v>
      </c>
      <c r="D26" s="303"/>
      <c r="E26" s="339">
        <f>'Begroting kennisinstelling'!G129</f>
        <v>0</v>
      </c>
      <c r="F26" s="299"/>
      <c r="G26" s="343">
        <f>'Begroting kennisinstelling'!J129</f>
        <v>0</v>
      </c>
      <c r="H26" s="308"/>
      <c r="I26" s="339">
        <f>'Begroting kennisinstelling'!M129</f>
        <v>0</v>
      </c>
      <c r="J26" s="340">
        <f>SUM(C26:I26)</f>
        <v>0</v>
      </c>
    </row>
    <row r="27" spans="1:11" x14ac:dyDescent="0.25">
      <c r="A27" s="332"/>
      <c r="B27" s="294"/>
      <c r="C27" s="295"/>
      <c r="D27" s="303"/>
      <c r="E27" s="304"/>
      <c r="F27" s="299"/>
      <c r="G27" s="295"/>
      <c r="H27" s="308"/>
      <c r="I27" s="304"/>
      <c r="J27" s="313"/>
    </row>
    <row r="28" spans="1:11" s="286" customFormat="1" x14ac:dyDescent="0.25">
      <c r="A28" s="331" t="s">
        <v>21</v>
      </c>
      <c r="B28" s="296"/>
      <c r="C28" s="325">
        <f>C23+C18+C13</f>
        <v>0</v>
      </c>
      <c r="D28" s="305"/>
      <c r="E28" s="327">
        <f>E23+E18+E13</f>
        <v>0</v>
      </c>
      <c r="F28" s="300"/>
      <c r="G28" s="325">
        <f>G23+G18+G13</f>
        <v>0</v>
      </c>
      <c r="H28" s="309"/>
      <c r="I28" s="327">
        <f>I23+I18+I13</f>
        <v>0</v>
      </c>
      <c r="J28" s="329">
        <f>SUM(C28:I28)</f>
        <v>0</v>
      </c>
      <c r="K28" s="287"/>
    </row>
    <row r="29" spans="1:11" s="286" customFormat="1" x14ac:dyDescent="0.25">
      <c r="A29" s="331" t="s">
        <v>50</v>
      </c>
      <c r="B29" s="315"/>
      <c r="C29" s="344">
        <f>C26+C21+C16</f>
        <v>0</v>
      </c>
      <c r="D29" s="316"/>
      <c r="E29" s="338">
        <f>E26+E21+E16</f>
        <v>0</v>
      </c>
      <c r="F29" s="317"/>
      <c r="G29" s="344">
        <f>G26+G21+G16</f>
        <v>0</v>
      </c>
      <c r="H29" s="318"/>
      <c r="I29" s="338">
        <f>I26+I21+I16</f>
        <v>0</v>
      </c>
      <c r="J29" s="329">
        <f>SUM(C29:I29)</f>
        <v>0</v>
      </c>
      <c r="K29" s="287"/>
    </row>
    <row r="30" spans="1:11" x14ac:dyDescent="0.25">
      <c r="A30" s="293"/>
      <c r="B30" s="293"/>
      <c r="C30" s="293"/>
      <c r="I30" s="292"/>
      <c r="J30" s="314"/>
    </row>
    <row r="31" spans="1:11" s="284" customFormat="1" ht="15.75" x14ac:dyDescent="0.25">
      <c r="A31" s="282" t="s">
        <v>51</v>
      </c>
      <c r="B31" s="281"/>
      <c r="C31" s="334">
        <f>C28+C7</f>
        <v>0</v>
      </c>
      <c r="D31" s="334"/>
      <c r="E31" s="334">
        <f>E28+E7</f>
        <v>0</v>
      </c>
      <c r="F31" s="334"/>
      <c r="G31" s="334">
        <f>G28+G7</f>
        <v>0</v>
      </c>
      <c r="H31" s="334"/>
      <c r="I31" s="334">
        <f>I28+I7</f>
        <v>0</v>
      </c>
      <c r="J31" s="336">
        <f>SUM(C31:I31)</f>
        <v>0</v>
      </c>
      <c r="K31" s="288"/>
    </row>
    <row r="32" spans="1:11" x14ac:dyDescent="0.25">
      <c r="A32" s="321"/>
      <c r="B32" s="291"/>
      <c r="C32" s="337"/>
      <c r="I32" s="292"/>
      <c r="J32" s="314"/>
    </row>
    <row r="33" spans="1:11" ht="15.75" x14ac:dyDescent="0.25">
      <c r="A33" s="319" t="s">
        <v>64</v>
      </c>
      <c r="B33" s="320"/>
      <c r="C33" s="335">
        <f>C10+C29</f>
        <v>0</v>
      </c>
      <c r="D33" s="334"/>
      <c r="E33" s="335">
        <f>E10+E29</f>
        <v>0</v>
      </c>
      <c r="F33" s="334"/>
      <c r="G33" s="335">
        <f>G10+G29</f>
        <v>0</v>
      </c>
      <c r="H33" s="334"/>
      <c r="I33" s="335">
        <f>I10+I29</f>
        <v>0</v>
      </c>
      <c r="J33" s="336">
        <f>SUM(C33:I33)</f>
        <v>0</v>
      </c>
      <c r="K33" s="288"/>
    </row>
    <row r="35" spans="1:11" ht="30" x14ac:dyDescent="0.25">
      <c r="A35" s="322" t="s">
        <v>65</v>
      </c>
      <c r="B35" s="323"/>
      <c r="C35" s="323"/>
      <c r="D35" s="323"/>
      <c r="E35" s="323"/>
      <c r="F35" s="323"/>
      <c r="G35" s="323"/>
      <c r="H35" s="323"/>
      <c r="I35" s="323"/>
      <c r="J35" s="324" t="e">
        <f>J10/J33</f>
        <v>#DIV/0!</v>
      </c>
    </row>
    <row r="36" spans="1:11" ht="15.75" x14ac:dyDescent="0.25">
      <c r="J36" s="289"/>
    </row>
    <row r="37" spans="1:11" ht="30" x14ac:dyDescent="0.25">
      <c r="A37" s="322" t="s">
        <v>66</v>
      </c>
      <c r="B37" s="323"/>
      <c r="C37" s="323"/>
      <c r="D37" s="323"/>
      <c r="E37" s="323"/>
      <c r="F37" s="323"/>
      <c r="G37" s="323"/>
      <c r="H37" s="323"/>
      <c r="I37" s="323"/>
      <c r="J37" s="324" t="e">
        <f>J29/J33</f>
        <v>#DIV/0!</v>
      </c>
    </row>
  </sheetData>
  <mergeCells count="9">
    <mergeCell ref="B5:C5"/>
    <mergeCell ref="D5:E5"/>
    <mergeCell ref="F5:G5"/>
    <mergeCell ref="H5:I5"/>
    <mergeCell ref="V1:AC1"/>
    <mergeCell ref="B4:C4"/>
    <mergeCell ref="D4:E4"/>
    <mergeCell ref="F4:G4"/>
    <mergeCell ref="H4:I4"/>
  </mergeCells>
  <pageMargins left="0.7" right="0.7" top="0.75" bottom="0.75" header="0.3" footer="0.3"/>
  <pageSetup paperSize="9" scale="6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C1E51-8C00-4BC2-AE6A-BC6ADD476462}">
  <dimension ref="A1:H30"/>
  <sheetViews>
    <sheetView tabSelected="1" zoomScaleNormal="100" workbookViewId="0">
      <selection activeCell="N37" sqref="N37"/>
    </sheetView>
  </sheetViews>
  <sheetFormatPr defaultRowHeight="15" x14ac:dyDescent="0.2"/>
  <cols>
    <col min="1" max="1" width="39" style="3" customWidth="1"/>
    <col min="2" max="2" width="42.140625" style="3" customWidth="1"/>
    <col min="3" max="3" width="16.5703125" style="3" customWidth="1"/>
    <col min="4" max="4" width="18" style="3" customWidth="1"/>
    <col min="5" max="6" width="18.42578125" style="3" customWidth="1"/>
    <col min="7" max="7" width="22.140625" style="3" customWidth="1"/>
    <col min="8" max="8" width="20.140625" style="3" customWidth="1"/>
    <col min="9" max="9" width="17.5703125" style="3" customWidth="1"/>
    <col min="10" max="10" width="17" style="3" customWidth="1"/>
    <col min="11" max="11" width="11.140625" style="3" customWidth="1"/>
    <col min="12" max="12" width="13.28515625" style="3" customWidth="1"/>
    <col min="13" max="16384" width="9.140625" style="3"/>
  </cols>
  <sheetData>
    <row r="1" spans="1:8" ht="18" x14ac:dyDescent="0.25">
      <c r="A1" s="2" t="s">
        <v>52</v>
      </c>
      <c r="C1" s="4"/>
      <c r="D1" s="5"/>
    </row>
    <row r="2" spans="1:8" ht="18.75" x14ac:dyDescent="0.3">
      <c r="A2" s="6"/>
    </row>
    <row r="3" spans="1:8" ht="19.5" thickBot="1" x14ac:dyDescent="0.35">
      <c r="A3" s="7"/>
      <c r="B3" s="8"/>
    </row>
    <row r="4" spans="1:8" x14ac:dyDescent="0.2">
      <c r="A4" s="9" t="s">
        <v>53</v>
      </c>
      <c r="B4" s="10"/>
      <c r="C4" s="11"/>
      <c r="D4" s="11"/>
      <c r="E4" s="11"/>
      <c r="F4" s="11"/>
      <c r="G4" s="11"/>
      <c r="H4" s="12"/>
    </row>
    <row r="5" spans="1:8" s="17" customFormat="1" ht="45" x14ac:dyDescent="0.35">
      <c r="A5" s="13" t="s">
        <v>54</v>
      </c>
      <c r="B5" s="14" t="s">
        <v>55</v>
      </c>
      <c r="C5" s="14" t="s">
        <v>56</v>
      </c>
      <c r="D5" s="14" t="s">
        <v>57</v>
      </c>
      <c r="E5" s="14" t="s">
        <v>58</v>
      </c>
      <c r="F5" s="14" t="s">
        <v>59</v>
      </c>
      <c r="G5" s="15" t="s">
        <v>60</v>
      </c>
      <c r="H5" s="16" t="s">
        <v>61</v>
      </c>
    </row>
    <row r="6" spans="1:8" x14ac:dyDescent="0.2">
      <c r="A6" s="385"/>
      <c r="B6" s="386"/>
      <c r="C6" s="387"/>
      <c r="D6" s="388"/>
      <c r="E6" s="388"/>
      <c r="F6" s="389"/>
      <c r="G6" s="388"/>
      <c r="H6" s="390"/>
    </row>
    <row r="7" spans="1:8" x14ac:dyDescent="0.2">
      <c r="A7" s="385"/>
      <c r="B7" s="386"/>
      <c r="C7" s="387"/>
      <c r="D7" s="388"/>
      <c r="E7" s="388"/>
      <c r="F7" s="389"/>
      <c r="G7" s="388"/>
      <c r="H7" s="390"/>
    </row>
    <row r="8" spans="1:8" x14ac:dyDescent="0.2">
      <c r="A8" s="385"/>
      <c r="B8" s="386"/>
      <c r="C8" s="387"/>
      <c r="D8" s="388"/>
      <c r="E8" s="388"/>
      <c r="F8" s="389"/>
      <c r="G8" s="388"/>
      <c r="H8" s="390"/>
    </row>
    <row r="9" spans="1:8" x14ac:dyDescent="0.2">
      <c r="A9" s="385"/>
      <c r="B9" s="386"/>
      <c r="C9" s="387"/>
      <c r="D9" s="388"/>
      <c r="E9" s="388"/>
      <c r="F9" s="389"/>
      <c r="G9" s="388"/>
      <c r="H9" s="390"/>
    </row>
    <row r="10" spans="1:8" x14ac:dyDescent="0.2">
      <c r="A10" s="385"/>
      <c r="B10" s="386"/>
      <c r="C10" s="387"/>
      <c r="D10" s="388"/>
      <c r="E10" s="388"/>
      <c r="F10" s="389"/>
      <c r="G10" s="388"/>
      <c r="H10" s="390"/>
    </row>
    <row r="11" spans="1:8" x14ac:dyDescent="0.2">
      <c r="A11" s="385"/>
      <c r="B11" s="386"/>
      <c r="C11" s="387"/>
      <c r="D11" s="388"/>
      <c r="E11" s="388"/>
      <c r="F11" s="389"/>
      <c r="G11" s="388"/>
      <c r="H11" s="390"/>
    </row>
    <row r="12" spans="1:8" x14ac:dyDescent="0.2">
      <c r="A12" s="385"/>
      <c r="B12" s="386"/>
      <c r="C12" s="387"/>
      <c r="D12" s="388"/>
      <c r="E12" s="388"/>
      <c r="F12" s="389"/>
      <c r="G12" s="388"/>
      <c r="H12" s="390"/>
    </row>
    <row r="13" spans="1:8" x14ac:dyDescent="0.2">
      <c r="A13" s="385"/>
      <c r="B13" s="386"/>
      <c r="C13" s="387"/>
      <c r="D13" s="388"/>
      <c r="E13" s="388"/>
      <c r="F13" s="389"/>
      <c r="G13" s="388"/>
      <c r="H13" s="390"/>
    </row>
    <row r="14" spans="1:8" x14ac:dyDescent="0.2">
      <c r="A14" s="385"/>
      <c r="B14" s="386"/>
      <c r="C14" s="387"/>
      <c r="D14" s="388"/>
      <c r="E14" s="388"/>
      <c r="F14" s="389"/>
      <c r="G14" s="391"/>
      <c r="H14" s="392"/>
    </row>
    <row r="15" spans="1:8" ht="15.75" thickBot="1" x14ac:dyDescent="0.25">
      <c r="A15" s="18"/>
      <c r="B15" s="19"/>
      <c r="C15" s="19"/>
      <c r="D15" s="20"/>
      <c r="E15" s="20"/>
      <c r="F15" s="20"/>
      <c r="G15" s="21">
        <f>SUM(G6:G14)</f>
        <v>0</v>
      </c>
      <c r="H15" s="22">
        <f>SUM(H6:H14)</f>
        <v>0</v>
      </c>
    </row>
    <row r="16" spans="1:8" ht="15.75" thickBot="1" x14ac:dyDescent="0.25">
      <c r="B16" s="23"/>
      <c r="C16" s="23"/>
      <c r="D16" s="24"/>
      <c r="E16" s="24"/>
      <c r="F16" s="24"/>
      <c r="G16" s="24"/>
      <c r="H16" s="24"/>
    </row>
    <row r="17" spans="1:8" x14ac:dyDescent="0.2">
      <c r="A17" s="9" t="s">
        <v>62</v>
      </c>
      <c r="B17" s="10"/>
      <c r="C17" s="11"/>
      <c r="D17" s="25"/>
      <c r="E17" s="25"/>
      <c r="F17" s="25"/>
      <c r="G17" s="25"/>
      <c r="H17" s="26"/>
    </row>
    <row r="18" spans="1:8" ht="45" x14ac:dyDescent="0.35">
      <c r="A18" s="13" t="s">
        <v>54</v>
      </c>
      <c r="B18" s="14" t="s">
        <v>55</v>
      </c>
      <c r="C18" s="14" t="s">
        <v>63</v>
      </c>
      <c r="D18" s="14" t="s">
        <v>57</v>
      </c>
      <c r="E18" s="14" t="s">
        <v>58</v>
      </c>
      <c r="F18" s="14" t="s">
        <v>59</v>
      </c>
      <c r="G18" s="15" t="s">
        <v>60</v>
      </c>
      <c r="H18" s="16" t="s">
        <v>61</v>
      </c>
    </row>
    <row r="19" spans="1:8" x14ac:dyDescent="0.2">
      <c r="A19" s="385"/>
      <c r="B19" s="386"/>
      <c r="C19" s="387"/>
      <c r="D19" s="388"/>
      <c r="E19" s="388"/>
      <c r="F19" s="389"/>
      <c r="G19" s="388"/>
      <c r="H19" s="390"/>
    </row>
    <row r="20" spans="1:8" x14ac:dyDescent="0.2">
      <c r="A20" s="385"/>
      <c r="B20" s="386"/>
      <c r="C20" s="387"/>
      <c r="D20" s="388"/>
      <c r="E20" s="388"/>
      <c r="F20" s="389"/>
      <c r="G20" s="388"/>
      <c r="H20" s="390"/>
    </row>
    <row r="21" spans="1:8" x14ac:dyDescent="0.2">
      <c r="A21" s="385"/>
      <c r="B21" s="386"/>
      <c r="C21" s="387"/>
      <c r="D21" s="388"/>
      <c r="E21" s="388"/>
      <c r="F21" s="389"/>
      <c r="G21" s="388"/>
      <c r="H21" s="390"/>
    </row>
    <row r="22" spans="1:8" x14ac:dyDescent="0.2">
      <c r="A22" s="385"/>
      <c r="B22" s="386"/>
      <c r="C22" s="387"/>
      <c r="D22" s="388"/>
      <c r="E22" s="388"/>
      <c r="F22" s="389"/>
      <c r="G22" s="388"/>
      <c r="H22" s="390"/>
    </row>
    <row r="23" spans="1:8" x14ac:dyDescent="0.2">
      <c r="A23" s="385"/>
      <c r="B23" s="386"/>
      <c r="C23" s="387"/>
      <c r="D23" s="388"/>
      <c r="E23" s="388"/>
      <c r="F23" s="389"/>
      <c r="G23" s="388"/>
      <c r="H23" s="390"/>
    </row>
    <row r="24" spans="1:8" x14ac:dyDescent="0.2">
      <c r="A24" s="385"/>
      <c r="B24" s="386"/>
      <c r="C24" s="387"/>
      <c r="D24" s="388"/>
      <c r="E24" s="388"/>
      <c r="F24" s="389"/>
      <c r="G24" s="388"/>
      <c r="H24" s="390"/>
    </row>
    <row r="25" spans="1:8" x14ac:dyDescent="0.2">
      <c r="A25" s="385"/>
      <c r="B25" s="386"/>
      <c r="C25" s="387"/>
      <c r="D25" s="388"/>
      <c r="E25" s="388"/>
      <c r="F25" s="389"/>
      <c r="G25" s="388"/>
      <c r="H25" s="390"/>
    </row>
    <row r="26" spans="1:8" x14ac:dyDescent="0.2">
      <c r="A26" s="385"/>
      <c r="B26" s="386"/>
      <c r="C26" s="387"/>
      <c r="D26" s="388"/>
      <c r="E26" s="388"/>
      <c r="F26" s="389"/>
      <c r="G26" s="388"/>
      <c r="H26" s="390"/>
    </row>
    <row r="27" spans="1:8" x14ac:dyDescent="0.2">
      <c r="A27" s="385"/>
      <c r="B27" s="386"/>
      <c r="C27" s="387"/>
      <c r="D27" s="388"/>
      <c r="E27" s="388"/>
      <c r="F27" s="389"/>
      <c r="G27" s="391"/>
      <c r="H27" s="392"/>
    </row>
    <row r="28" spans="1:8" ht="15.75" thickBot="1" x14ac:dyDescent="0.25">
      <c r="A28" s="18"/>
      <c r="B28" s="19"/>
      <c r="C28" s="19"/>
      <c r="D28" s="20"/>
      <c r="E28" s="20"/>
      <c r="F28" s="20"/>
      <c r="G28" s="21">
        <f>SUM(G19:G27)</f>
        <v>0</v>
      </c>
      <c r="H28" s="22">
        <f>SUM(H19:H27)</f>
        <v>0</v>
      </c>
    </row>
    <row r="29" spans="1:8" x14ac:dyDescent="0.2">
      <c r="B29" s="23"/>
      <c r="C29" s="23"/>
      <c r="D29" s="23"/>
      <c r="E29" s="23"/>
      <c r="F29" s="23"/>
      <c r="G29" s="23"/>
      <c r="H29" s="23"/>
    </row>
    <row r="30" spans="1:8" x14ac:dyDescent="0.2">
      <c r="B30" s="23"/>
      <c r="C30" s="23"/>
      <c r="D30" s="23"/>
      <c r="E30" s="23"/>
      <c r="F30" s="23"/>
      <c r="G30" s="23"/>
      <c r="H30" s="23"/>
    </row>
  </sheetData>
  <pageMargins left="0.7" right="0.7" top="0.75" bottom="0.75" header="0.3" footer="0.3"/>
  <pageSetup paperSize="9" scale="78" orientation="portrait" horizontalDpi="1200" verticalDpi="1200" r:id="rId1"/>
  <colBreaks count="1" manualBreakCount="1">
    <brk id="2" max="27" man="1"/>
  </colBreaks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Toelichting kostenposten</vt:lpstr>
      <vt:lpstr>Begroting penvoerder</vt:lpstr>
      <vt:lpstr>Begroting kennisinstelling</vt:lpstr>
      <vt:lpstr>Projectbegroting TOTAAL</vt:lpstr>
      <vt:lpstr>Toelichting Machines &amp; App</vt:lpstr>
      <vt:lpstr>'Begroting kennisinstelling'!Afdrukbereik</vt:lpstr>
      <vt:lpstr>'Begroting penvoerder'!Afdrukbereik</vt:lpstr>
      <vt:lpstr>'Projectbegroting TOTAAL'!Afdrukbereik</vt:lpstr>
      <vt:lpstr>'Toelichting kostenposten'!Afdrukbereik</vt:lpstr>
      <vt:lpstr>'Toelichting Machines &amp; App'!Afdrukbereik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Projectbegroting Subsidieregeling Regeneratief Geneeskundige Onderzoeksprojecten (SRGO)</dc:title>
  <dc:creator>Rijksdienst voor Ondernemend Nederland</dc:creator>
  <cp:lastModifiedBy>Schretlen, V.D.E.M. (Vivienne)</cp:lastModifiedBy>
  <cp:lastPrinted>2023-02-27T15:04:23Z</cp:lastPrinted>
  <dcterms:created xsi:type="dcterms:W3CDTF">2015-06-05T18:17:20Z</dcterms:created>
  <dcterms:modified xsi:type="dcterms:W3CDTF">2024-06-11T11:05:30Z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2022-09-05T10:26:28Z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ef305308-c64c-42a3-a990-0f9deb4cfe7a</vt:lpwstr>
  </property>
  <property fmtid="{D5CDD505-2E9C-101B-9397-08002B2CF9AE}" pid="8" name="MSIP_Label_4bde8109-f994-4a60-a1d3-5c95e2ff3620_ContentBits">
    <vt:lpwstr>0</vt:lpwstr>
  </property>
</Properties>
</file>