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R:\HI Documenten\CEK23\"/>
    </mc:Choice>
  </mc:AlternateContent>
  <xr:revisionPtr revIDLastSave="0" documentId="13_ncr:1_{F85854B9-F794-47CC-A8F0-DD643A848A16}" xr6:coauthVersionLast="47" xr6:coauthVersionMax="47" xr10:uidLastSave="{00000000-0000-0000-0000-000000000000}"/>
  <bookViews>
    <workbookView xWindow="-110" yWindow="-110" windowWidth="19420" windowHeight="10420" xr2:uid="{6AAA2AA6-3904-43AE-A519-B7BD72908335}"/>
  </bookViews>
  <sheets>
    <sheet name="Onderlinge verrekening" sheetId="6" r:id="rId1"/>
    <sheet name="Versiebeheer" sheetId="5" r:id="rId2"/>
  </sheets>
  <definedNames>
    <definedName name="Aantal_kva_elektriciteit">#REF!</definedName>
    <definedName name="Aantal_kva_gas">#REF!</definedName>
    <definedName name="Aantal_kva_warmte">#REF!</definedName>
    <definedName name="Activawaarde_Warmte">#REF!</definedName>
    <definedName name="_xlnm.Print_Area" localSheetId="0">'Onderlinge verrekening'!$A$1:$G$25</definedName>
    <definedName name="Afschrijvingen_Warmte_Totaal">#REF!</definedName>
    <definedName name="Afschrijvingskosten_Warmte">#REF!</definedName>
    <definedName name="Amortisatie_Warmte">#REF!</definedName>
    <definedName name="Amortisatie_Warmte_Totaal">#REF!</definedName>
    <definedName name="BME_2023">#REF!</definedName>
    <definedName name="BME_ref">#REF!</definedName>
    <definedName name="BMG_2023">#REF!</definedName>
    <definedName name="BMG_ref">#REF!</definedName>
    <definedName name="CLE_kva">#REF!</definedName>
    <definedName name="CLG_kva">#REF!</definedName>
    <definedName name="CLW_kva">#REF!</definedName>
    <definedName name="Directe_overige_inkomsten_elektriciteit">#REF!</definedName>
    <definedName name="Directe_overige_inkomsten_gas">#REF!</definedName>
    <definedName name="DLO_kva_Elektriciteit" localSheetId="0">'Onderlinge verrekening'!#REF!</definedName>
    <definedName name="DLO_kva_Elektriciteit">#REF!</definedName>
    <definedName name="DLO_kva_gas" localSheetId="0">'Onderlinge verrekening'!#REF!</definedName>
    <definedName name="DLO_kva_gas">#REF!</definedName>
    <definedName name="DLO_kva_warmte" localSheetId="0">'Onderlinge verrekening'!#REF!</definedName>
    <definedName name="DLO_kva_warmte">#REF!</definedName>
    <definedName name="Elektriciteit_binnen_volume_prijsplafond" localSheetId="0">'Onderlinge verrekening'!#REF!</definedName>
    <definedName name="Gas_binnen_volume_prijsplafond" localSheetId="0">'Onderlinge verrekening'!#REF!</definedName>
    <definedName name="Geleverd_netto_volume_electriciteit">#REF!</definedName>
    <definedName name="Geleverd_netto_volume_gas">#REF!</definedName>
    <definedName name="Geleverd_volume_Warmte">#REF!</definedName>
    <definedName name="Gerealiseerde_bruto_winstmarge">#REF!</definedName>
    <definedName name="Gerealiseerde_bruto_winstmarge_gas">#REF!</definedName>
    <definedName name="Gerealiseerde_netto_teruglevering_electriciteit">#REF!</definedName>
    <definedName name="Historische_benchmark_bruto_winstmarge">#REF!</definedName>
    <definedName name="Historische_benchmark_bruto_winstmarge_Elektriciteit">#REF!</definedName>
    <definedName name="Historische_benchmark_bruto_winstmarge_Gas">#REF!</definedName>
    <definedName name="Inflatie">#REF!</definedName>
    <definedName name="Inkoop_van_het_goed_gas_Totaal">#REF!</definedName>
    <definedName name="Inkoopkosten_van_het_goed_Elektriciteit">#REF!</definedName>
    <definedName name="Inkoopkosten_Warmte_Totaal">#REF!</definedName>
    <definedName name="Inkoopprijs_electriciteit">#REF!</definedName>
    <definedName name="Inkoopprijs_gas">#REF!</definedName>
    <definedName name="Inkoopprijs_warmte">#REF!</definedName>
    <definedName name="KVAE">#REF!</definedName>
    <definedName name="KVAG">#REF!</definedName>
    <definedName name="KVAW">#REF!</definedName>
    <definedName name="Maximale_bruto_winstmarge_per_klant_elektriciteit" localSheetId="0">'Onderlinge verrekening'!#REF!</definedName>
    <definedName name="Maximale_bruto_winstmarge_per_klant_elektriciteit">#REF!</definedName>
    <definedName name="Maximale_bruto_winstmarge_per_klant_gas" localSheetId="0">'Onderlinge verrekening'!#REF!</definedName>
    <definedName name="Maximale_bruto_winstmarge_per_klant_gas">#REF!</definedName>
    <definedName name="NRW">#REF!</definedName>
    <definedName name="OBE">#REF!</definedName>
    <definedName name="OBEG" localSheetId="0">'Onderlinge verrekening'!#REF!</definedName>
    <definedName name="OBEG">#REF!</definedName>
    <definedName name="OBG">#REF!</definedName>
    <definedName name="Omzet_elektriciteit">#REF!</definedName>
    <definedName name="Omzet_gas">#REF!</definedName>
    <definedName name="Omzet_vastrecht">#REF!</definedName>
    <definedName name="Omzet_vastrecht_gas">#REF!</definedName>
    <definedName name="Omzet_Warmte_Totaal">#REF!</definedName>
    <definedName name="Opslag_profiel_gas">#REF!</definedName>
    <definedName name="Opslag_weer">#REF!</definedName>
    <definedName name="Overige_inkomsten">#REF!</definedName>
    <definedName name="Overige_inkomsten_elektriciteit">#REF!</definedName>
    <definedName name="Overige_inkomsten_gas">#REF!</definedName>
    <definedName name="Overige_inkomsten_gas_totaal">#REF!</definedName>
    <definedName name="Overige_inkomsten_warmte">#REF!</definedName>
    <definedName name="Overige_Inkomsten_Warmte_Totaal">#REF!</definedName>
    <definedName name="Overige_Leveringskosten_Elektriciteit">#REF!</definedName>
    <definedName name="Overige_Leveringskosten_Elektriciteit_Totaal">#REF!</definedName>
    <definedName name="Overige_leveringskosten_gas">#REF!</definedName>
    <definedName name="Overige_Leveringskosten_Gas_Totaal">#REF!</definedName>
    <definedName name="Overige_omzet_in_margetoets_electriciteit">#REF!</definedName>
    <definedName name="Overige_omzet_in_margetoets_electriciteit_zoals_incassokosten_e.d.">#REF!</definedName>
    <definedName name="Overige_omzet_in_margetoets_gas">#REF!</definedName>
    <definedName name="Overige_operationele_kosten_Warmte">#REF!</definedName>
    <definedName name="Overige_Operationele_Kosten_Warmte_Totaal">#REF!</definedName>
    <definedName name="Overschrijding_Bruto_Winstmarge_elektriciteit" localSheetId="0">'Onderlinge verrekening'!#REF!</definedName>
    <definedName name="PLW" localSheetId="0">'Onderlinge verrekening'!#REF!</definedName>
    <definedName name="PLW">#REF!</definedName>
    <definedName name="Premie_voor_onbalans_kosten_electriciteit">#REF!</definedName>
    <definedName name="Premies_Elektriciteit">#REF!</definedName>
    <definedName name="Premies_Elektriciteit_Totaal">#REF!</definedName>
    <definedName name="Premies_Gas">#REF!</definedName>
    <definedName name="Premies_Gas_Totaal">#REF!</definedName>
    <definedName name="PTE" localSheetId="0">'Onderlinge verrekening'!#REF!</definedName>
    <definedName name="PTE">#REF!</definedName>
    <definedName name="PTG" localSheetId="0">'Onderlinge verrekening'!#REF!</definedName>
    <definedName name="PTG">#REF!</definedName>
    <definedName name="PTW" localSheetId="0">'Onderlinge verrekening'!#REF!</definedName>
    <definedName name="PTW">#REF!</definedName>
    <definedName name="ROIC_2023">#REF!</definedName>
    <definedName name="ROIC_ref">#REF!</definedName>
    <definedName name="Subsidie_beschikking_Warmte_per_klant">#REF!</definedName>
    <definedName name="Subsidie_uit_te_keren_aan_Klant">#REF!</definedName>
    <definedName name="Subsidievaststelling_elektriciteit">#REF!</definedName>
    <definedName name="Subsidievaststelling_gas">#REF!</definedName>
    <definedName name="Subsidievoorschot_electriciteit" localSheetId="0">'Onderlinge verrekening'!#REF!</definedName>
    <definedName name="Subsidievoorschot_electriciteit">#REF!</definedName>
    <definedName name="Subsidievoorschot_gas" localSheetId="0">'Onderlinge verrekening'!#REF!</definedName>
    <definedName name="Subsidievoorschot_gas">#REF!</definedName>
    <definedName name="Subsidievoorschot_warmte" localSheetId="0">'Onderlinge verrekening'!#REF!</definedName>
    <definedName name="Subsidievoorschot_warmte">#REF!</definedName>
    <definedName name="Tegemoetkoming_Elektriciteit" localSheetId="0">'Onderlinge verrekening'!#REF!</definedName>
    <definedName name="Tegemoetkoming_Elektriciteit">#REF!</definedName>
    <definedName name="Tegemoetkoming_gas" localSheetId="0">'Onderlinge verrekening'!#REF!</definedName>
    <definedName name="Tegemoetkoming_gas">#REF!</definedName>
    <definedName name="Tegemoetkoming_warmte" localSheetId="0">'Onderlinge verrekening'!#REF!</definedName>
    <definedName name="Tegemoetkoming_warmte">#REF!</definedName>
    <definedName name="Teruglevertarief">#REF!</definedName>
    <definedName name="THE_kva" localSheetId="0">'Onderlinge verrekening'!#REF!</definedName>
    <definedName name="THE_kva">#REF!</definedName>
    <definedName name="THG_kva" localSheetId="0">'Onderlinge verrekening'!#REF!</definedName>
    <definedName name="THG_kva">#REF!</definedName>
    <definedName name="Totale_Activawaarde_Warmte">#REF!</definedName>
    <definedName name="Totale_Kosten_Warmte">#REF!</definedName>
    <definedName name="Totale_Omzet_Warmte">#REF!</definedName>
    <definedName name="TUK_E" localSheetId="0">'Onderlinge verrekening'!#REF!</definedName>
    <definedName name="TUK_E">#REF!</definedName>
    <definedName name="TUK_G" localSheetId="0">'Onderlinge verrekening'!#REF!</definedName>
    <definedName name="TUK_G">#REF!</definedName>
    <definedName name="TUK_W" localSheetId="0">'Onderlinge verrekening'!#REF!</definedName>
    <definedName name="TUK_W">#REF!</definedName>
    <definedName name="Vaste_Leveringskosten_Warmte_Totaal">#REF!</definedName>
    <definedName name="Vastrecht_elektriciteit">#REF!</definedName>
    <definedName name="Vastrecht_gas">#REF!</definedName>
    <definedName name="Vastrecht_warmte">#REF!</definedName>
    <definedName name="VE_kva">#REF!</definedName>
    <definedName name="VG_kva">#REF!</definedName>
    <definedName name="Volume_plafond_electriciteit" localSheetId="0">'Onderlinge verrekening'!#REF!</definedName>
    <definedName name="Volume_plafond_electriciteit">#REF!</definedName>
    <definedName name="Volume_plafond_gas" localSheetId="0">'Onderlinge verrekening'!#REF!</definedName>
    <definedName name="Volume_plafond_gas">#REF!</definedName>
    <definedName name="Volume_plafond_warmte" localSheetId="0">'Onderlinge verrekening'!#REF!</definedName>
    <definedName name="Volume_plafond_warmte">#REF!</definedName>
    <definedName name="Warmte_binnen_volume_en_prijsplafond" localSheetId="0">'Onderlinge verrekening'!#REF!</definedName>
    <definedName name="Warmte_binnen_volume_en_prijs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6" l="1"/>
  <c r="C17" i="6" l="1"/>
  <c r="C16" i="6"/>
  <c r="C15" i="6"/>
  <c r="C14" i="6"/>
  <c r="C11" i="6"/>
  <c r="C10" i="6"/>
  <c r="C9" i="6"/>
  <c r="C8" i="6"/>
  <c r="D25" i="6"/>
  <c r="C25" i="6" s="1"/>
  <c r="E24" i="6"/>
  <c r="D14" i="6"/>
  <c r="D46" i="6"/>
  <c r="D17" i="6" s="1"/>
  <c r="D45" i="6"/>
  <c r="D11" i="6" s="1"/>
  <c r="D39" i="6"/>
  <c r="D38" i="6"/>
  <c r="D10" i="6" s="1"/>
  <c r="D32" i="6"/>
  <c r="D31" i="6"/>
  <c r="D9" i="6" s="1"/>
  <c r="D24" i="6"/>
  <c r="D8" i="6" s="1"/>
  <c r="D16" i="6" l="1"/>
  <c r="C39" i="6"/>
  <c r="D15" i="6"/>
  <c r="C32" i="6"/>
  <c r="E14" i="6"/>
  <c r="D18" i="6"/>
  <c r="D12" i="6"/>
  <c r="E31" i="6"/>
  <c r="E15" i="6"/>
  <c r="E38" i="6"/>
  <c r="E16" i="6"/>
  <c r="E45" i="6"/>
  <c r="E17" i="6"/>
  <c r="E11" i="6" l="1"/>
  <c r="F11" i="6" s="1"/>
  <c r="E9" i="6"/>
  <c r="F9" i="6" s="1"/>
  <c r="E8" i="6"/>
  <c r="F8" i="6" s="1"/>
  <c r="E10" i="6"/>
  <c r="F10" i="6" s="1"/>
  <c r="E12" i="6" l="1"/>
  <c r="F12" i="6"/>
  <c r="F7" i="6"/>
</calcChain>
</file>

<file path=xl/sharedStrings.xml><?xml version="1.0" encoding="utf-8"?>
<sst xmlns="http://schemas.openxmlformats.org/spreadsheetml/2006/main" count="35" uniqueCount="17">
  <si>
    <t>Datum van invoer</t>
  </si>
  <si>
    <t>Naam subsidieaanvrager</t>
  </si>
  <si>
    <t>Subsidiereferentie</t>
  </si>
  <si>
    <t>Overschrijding brutomarge gas</t>
  </si>
  <si>
    <t>Overschrijding brutomarge elektriciteit</t>
  </si>
  <si>
    <t xml:space="preserve">Overschrijding Brutomarge Elektriciteit en Gas </t>
  </si>
  <si>
    <t>CEK23 - Overschrijding Brutomarge</t>
  </si>
  <si>
    <t>Versie</t>
  </si>
  <si>
    <t>Opmerkingen</t>
  </si>
  <si>
    <t>1.0</t>
  </si>
  <si>
    <t>Datum</t>
  </si>
  <si>
    <t>Definitieve publicatieversie</t>
  </si>
  <si>
    <t>22 juli 2024</t>
  </si>
  <si>
    <t>t.b.v. de onderlinge verrekening</t>
  </si>
  <si>
    <t>Som van de onder- en overschrijdingen (minimumwaarde: € 0,00)</t>
  </si>
  <si>
    <t>Correctie i.v.m. verrekening*</t>
  </si>
  <si>
    <r>
      <rPr>
        <b/>
        <sz val="12"/>
        <color theme="1"/>
        <rFont val="Verdana"/>
        <family val="2"/>
      </rPr>
      <t xml:space="preserve">Format onderlinge verrekening uitkomst brutomargetoets
- Versie 1.0 - 7 oktober 2024
</t>
    </r>
    <r>
      <rPr>
        <sz val="12"/>
        <color theme="1"/>
        <rFont val="Verdana"/>
        <family val="2"/>
      </rPr>
      <t>Dit is het verplichte format voor de onderlinge verrekening van de overschrijding van de brutomarge in het kader van de vaststelling van de Subsidieregeling bekostiging plafond energietarieven kleinverbruikers 2023 (CEK23) voor leveranciers van elektriciteit en gas.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</si>
</sst>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0.000%"/>
    <numFmt numFmtId="165" formatCode="[$-413]d\ mmmm\ yyyy;@"/>
    <numFmt numFmtId="166" formatCode="_ [$€-413]\ * #,##0.00_ ;_ [$€-413]\ * \-#,##0.00_ ;_ [$€-413]\ * &quot;-&quot;??_ ;_ @_ "/>
  </numFmts>
  <fonts count="16" x14ac:knownFonts="1">
    <font>
      <sz val="11"/>
      <color theme="1"/>
      <name val="Calibri"/>
      <family val="2"/>
      <scheme val="minor"/>
    </font>
    <font>
      <sz val="11"/>
      <color theme="1"/>
      <name val="Calibri"/>
      <family val="2"/>
      <scheme val="minor"/>
    </font>
    <font>
      <sz val="11"/>
      <color theme="1"/>
      <name val="Verdana"/>
      <family val="2"/>
    </font>
    <font>
      <sz val="12"/>
      <color theme="1"/>
      <name val="Verdana"/>
      <family val="2"/>
    </font>
    <font>
      <b/>
      <sz val="11"/>
      <color theme="1"/>
      <name val="Verdana"/>
      <family val="2"/>
    </font>
    <font>
      <sz val="11"/>
      <name val="Verdana"/>
      <family val="2"/>
    </font>
    <font>
      <b/>
      <sz val="14"/>
      <color theme="1"/>
      <name val="Verdana"/>
      <family val="2"/>
    </font>
    <font>
      <b/>
      <sz val="11"/>
      <color theme="0"/>
      <name val="Verdana"/>
      <family val="2"/>
    </font>
    <font>
      <sz val="11"/>
      <color theme="0"/>
      <name val="Verdana"/>
      <family val="2"/>
    </font>
    <font>
      <b/>
      <sz val="12"/>
      <color theme="1"/>
      <name val="Verdana"/>
      <family val="2"/>
    </font>
    <font>
      <b/>
      <sz val="11"/>
      <name val="Verdana"/>
      <family val="2"/>
    </font>
    <font>
      <sz val="11"/>
      <color rgb="FFFF0000"/>
      <name val="Verdana"/>
      <family val="2"/>
    </font>
    <font>
      <i/>
      <sz val="11"/>
      <color theme="0"/>
      <name val="Verdana"/>
      <family val="2"/>
    </font>
    <font>
      <b/>
      <sz val="16"/>
      <color theme="1"/>
      <name val="Verdana"/>
      <family val="2"/>
    </font>
    <font>
      <b/>
      <sz val="11"/>
      <color theme="1"/>
      <name val="Calibri"/>
      <family val="2"/>
      <scheme val="minor"/>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7030A0"/>
        <bgColor indexed="64"/>
      </patternFill>
    </fill>
    <fill>
      <patternFill patternType="solid">
        <fgColor theme="0"/>
        <bgColor indexed="64"/>
      </patternFill>
    </fill>
  </fills>
  <borders count="8">
    <border>
      <left/>
      <right/>
      <top/>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medium">
        <color rgb="FF7030A0"/>
      </top>
      <bottom style="medium">
        <color rgb="FF7030A0"/>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55">
    <xf numFmtId="0" fontId="0" fillId="0" borderId="0" xfId="0"/>
    <xf numFmtId="0" fontId="2" fillId="0" borderId="0" xfId="0" applyFont="1"/>
    <xf numFmtId="0" fontId="2" fillId="2" borderId="0" xfId="0" applyFont="1" applyFill="1"/>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left" vertical="center"/>
    </xf>
    <xf numFmtId="14" fontId="5" fillId="0" borderId="0" xfId="0" applyNumberFormat="1" applyFont="1" applyAlignment="1">
      <alignment horizontal="left" vertical="center"/>
    </xf>
    <xf numFmtId="0" fontId="6" fillId="0" borderId="0" xfId="0" applyFont="1" applyAlignment="1">
      <alignment horizontal="center" vertical="center"/>
    </xf>
    <xf numFmtId="0" fontId="2" fillId="2" borderId="0" xfId="0" applyFont="1" applyFill="1" applyAlignment="1">
      <alignment horizontal="left" vertical="center"/>
    </xf>
    <xf numFmtId="0" fontId="5" fillId="2" borderId="0" xfId="0" applyFont="1" applyFill="1"/>
    <xf numFmtId="0" fontId="5" fillId="2" borderId="0" xfId="0" applyFont="1" applyFill="1" applyAlignment="1">
      <alignment vertical="center"/>
    </xf>
    <xf numFmtId="164" fontId="5" fillId="2" borderId="0" xfId="0" applyNumberFormat="1" applyFont="1" applyFill="1"/>
    <xf numFmtId="0" fontId="11" fillId="2" borderId="0" xfId="0" applyFont="1" applyFill="1"/>
    <xf numFmtId="0" fontId="8" fillId="4" borderId="4" xfId="0" applyFont="1" applyFill="1" applyBorder="1" applyAlignment="1">
      <alignment horizontal="left" vertical="center" wrapText="1"/>
    </xf>
    <xf numFmtId="0" fontId="7" fillId="4" borderId="1" xfId="0" applyFont="1" applyFill="1" applyBorder="1"/>
    <xf numFmtId="0" fontId="7" fillId="4" borderId="4" xfId="0" applyFont="1" applyFill="1" applyBorder="1"/>
    <xf numFmtId="0" fontId="14" fillId="0" borderId="7" xfId="0" applyFont="1" applyBorder="1"/>
    <xf numFmtId="0" fontId="0" fillId="0" borderId="6" xfId="0" applyBorder="1"/>
    <xf numFmtId="0" fontId="0" fillId="0" borderId="6" xfId="0" quotePrefix="1" applyBorder="1"/>
    <xf numFmtId="14" fontId="10" fillId="0" borderId="0" xfId="0" applyNumberFormat="1" applyFont="1" applyAlignment="1">
      <alignment horizontal="right" vertical="center"/>
    </xf>
    <xf numFmtId="0" fontId="4" fillId="0" borderId="0" xfId="0" applyFont="1" applyAlignment="1">
      <alignment horizontal="left" vertical="center"/>
    </xf>
    <xf numFmtId="14" fontId="8" fillId="4" borderId="0" xfId="0" applyNumberFormat="1" applyFont="1" applyFill="1" applyAlignment="1">
      <alignment horizontal="left" vertical="center"/>
    </xf>
    <xf numFmtId="43" fontId="7" fillId="4" borderId="0" xfId="2" applyFont="1" applyFill="1" applyAlignment="1">
      <alignment horizontal="left" vertical="center"/>
    </xf>
    <xf numFmtId="166" fontId="2" fillId="0" borderId="0" xfId="0" applyNumberFormat="1" applyFont="1"/>
    <xf numFmtId="166" fontId="5" fillId="0" borderId="0" xfId="0" applyNumberFormat="1" applyFont="1" applyAlignment="1">
      <alignment horizontal="left" vertical="center"/>
    </xf>
    <xf numFmtId="166" fontId="8" fillId="4" borderId="0" xfId="0" applyNumberFormat="1" applyFont="1" applyFill="1" applyAlignment="1">
      <alignment vertical="center"/>
    </xf>
    <xf numFmtId="166" fontId="7" fillId="4" borderId="0" xfId="0" applyNumberFormat="1" applyFont="1" applyFill="1" applyAlignment="1">
      <alignment vertical="center"/>
    </xf>
    <xf numFmtId="166" fontId="8" fillId="4" borderId="0" xfId="0" applyNumberFormat="1" applyFont="1" applyFill="1" applyAlignment="1">
      <alignment horizontal="right" vertical="center"/>
    </xf>
    <xf numFmtId="166" fontId="7" fillId="4" borderId="0" xfId="0" applyNumberFormat="1" applyFont="1" applyFill="1" applyAlignment="1">
      <alignment horizontal="right" vertical="center"/>
    </xf>
    <xf numFmtId="166" fontId="8" fillId="4" borderId="4" xfId="1" applyNumberFormat="1" applyFont="1" applyFill="1" applyBorder="1" applyAlignment="1" applyProtection="1">
      <alignment horizontal="right" vertical="center"/>
    </xf>
    <xf numFmtId="166" fontId="8" fillId="4" borderId="4" xfId="0" applyNumberFormat="1" applyFont="1" applyFill="1" applyBorder="1"/>
    <xf numFmtId="166" fontId="2" fillId="2" borderId="0" xfId="0" applyNumberFormat="1" applyFont="1" applyFill="1"/>
    <xf numFmtId="166" fontId="8" fillId="4" borderId="0" xfId="2" applyNumberFormat="1" applyFont="1" applyFill="1" applyAlignment="1">
      <alignment horizontal="left" vertical="center"/>
    </xf>
    <xf numFmtId="166" fontId="7" fillId="4" borderId="0" xfId="2" applyNumberFormat="1" applyFont="1" applyFill="1" applyAlignment="1">
      <alignment horizontal="left" vertical="center"/>
    </xf>
    <xf numFmtId="166" fontId="7" fillId="4" borderId="4" xfId="0" applyNumberFormat="1" applyFont="1" applyFill="1" applyBorder="1"/>
    <xf numFmtId="166" fontId="12" fillId="4" borderId="4" xfId="2" applyNumberFormat="1" applyFont="1" applyFill="1" applyBorder="1" applyAlignment="1" applyProtection="1">
      <alignment horizontal="left" vertical="center"/>
    </xf>
    <xf numFmtId="166" fontId="12" fillId="4" borderId="4" xfId="2" applyNumberFormat="1" applyFont="1" applyFill="1" applyBorder="1"/>
    <xf numFmtId="166" fontId="7" fillId="4" borderId="0" xfId="0" applyNumberFormat="1" applyFont="1" applyFill="1" applyAlignment="1">
      <alignment horizontal="center" vertical="center"/>
    </xf>
    <xf numFmtId="166" fontId="5" fillId="5" borderId="0" xfId="0" applyNumberFormat="1" applyFont="1" applyFill="1" applyAlignment="1" applyProtection="1">
      <alignment vertical="center"/>
      <protection locked="0"/>
    </xf>
    <xf numFmtId="165" fontId="5" fillId="3" borderId="2" xfId="0" applyNumberFormat="1" applyFont="1" applyFill="1" applyBorder="1" applyAlignment="1" applyProtection="1">
      <alignment horizontal="left" vertical="center"/>
      <protection locked="0"/>
    </xf>
    <xf numFmtId="166" fontId="5" fillId="3" borderId="2" xfId="0" applyNumberFormat="1" applyFont="1" applyFill="1" applyBorder="1" applyAlignment="1" applyProtection="1">
      <alignment horizontal="left" vertical="center"/>
      <protection locked="0"/>
    </xf>
    <xf numFmtId="166" fontId="5" fillId="3" borderId="4" xfId="0" applyNumberFormat="1" applyFont="1" applyFill="1" applyBorder="1" applyProtection="1">
      <protection locked="0"/>
    </xf>
    <xf numFmtId="0" fontId="7" fillId="4" borderId="3" xfId="0" applyFont="1" applyFill="1" applyBorder="1"/>
    <xf numFmtId="0" fontId="6" fillId="4" borderId="4"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5" xfId="0" applyFont="1" applyBorder="1" applyAlignment="1">
      <alignment horizontal="left" vertical="center"/>
    </xf>
  </cellXfs>
  <cellStyles count="3">
    <cellStyle name="Komma" xfId="2" builtinId="3"/>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96CFC073-D278-4B13-9343-F0CC192DB32C}"/>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7B8A-B056-4D35-9EFB-5BFE779AF63E}">
  <sheetPr>
    <tabColor theme="4" tint="0.59999389629810485"/>
    <pageSetUpPr fitToPage="1"/>
  </sheetPr>
  <dimension ref="A1:H47"/>
  <sheetViews>
    <sheetView showGridLines="0" tabSelected="1" zoomScale="90" zoomScaleNormal="90" workbookViewId="0">
      <selection activeCell="D5" sqref="D5"/>
    </sheetView>
  </sheetViews>
  <sheetFormatPr defaultColWidth="9.109375" defaultRowHeight="13.8" x14ac:dyDescent="0.25"/>
  <cols>
    <col min="1" max="1" width="4.88671875" style="2" customWidth="1"/>
    <col min="2" max="2" width="1.109375" style="2" customWidth="1"/>
    <col min="3" max="3" width="55.33203125" style="2" customWidth="1"/>
    <col min="4" max="5" width="45.44140625" style="31" customWidth="1"/>
    <col min="6" max="6" width="45.44140625" style="8" customWidth="1"/>
    <col min="7" max="7" width="3.109375" style="2" customWidth="1"/>
    <col min="8" max="8" width="42.88671875" style="9" customWidth="1"/>
    <col min="9" max="16384" width="9.109375" style="2"/>
  </cols>
  <sheetData>
    <row r="1" spans="1:8" ht="14.4" thickBot="1" x14ac:dyDescent="0.3">
      <c r="A1" s="1"/>
      <c r="B1" s="1"/>
      <c r="C1" s="1"/>
      <c r="D1" s="23"/>
      <c r="E1" s="23"/>
      <c r="F1" s="5"/>
      <c r="G1" s="1"/>
    </row>
    <row r="2" spans="1:8" ht="108.75" customHeight="1" thickBot="1" x14ac:dyDescent="0.3">
      <c r="A2" s="1"/>
      <c r="B2" s="48" t="s">
        <v>6</v>
      </c>
      <c r="C2" s="49"/>
      <c r="D2" s="49"/>
      <c r="E2" s="49"/>
      <c r="F2" s="50"/>
      <c r="G2" s="1"/>
    </row>
    <row r="3" spans="1:8" ht="14.4" thickBot="1" x14ac:dyDescent="0.3">
      <c r="A3" s="1"/>
      <c r="B3" s="1"/>
      <c r="C3" s="1"/>
      <c r="D3" s="23"/>
      <c r="E3" s="23"/>
      <c r="F3" s="5"/>
      <c r="G3" s="1"/>
    </row>
    <row r="4" spans="1:8" ht="93.75" customHeight="1" thickBot="1" x14ac:dyDescent="0.3">
      <c r="A4" s="1"/>
      <c r="B4" s="51" t="s">
        <v>16</v>
      </c>
      <c r="C4" s="52"/>
      <c r="D4" s="53"/>
      <c r="E4" s="23"/>
      <c r="F4" s="1"/>
      <c r="G4" s="1"/>
    </row>
    <row r="5" spans="1:8" s="4" customFormat="1" ht="27" customHeight="1" thickBot="1" x14ac:dyDescent="0.35">
      <c r="A5" s="3"/>
      <c r="B5" s="44" t="s">
        <v>0</v>
      </c>
      <c r="C5" s="45"/>
      <c r="D5" s="39"/>
      <c r="E5" s="24"/>
      <c r="F5" s="6"/>
      <c r="G5" s="3"/>
      <c r="H5" s="10"/>
    </row>
    <row r="6" spans="1:8" s="4" customFormat="1" ht="27" customHeight="1" x14ac:dyDescent="0.3">
      <c r="A6" s="3"/>
      <c r="B6" s="20"/>
      <c r="C6" s="20"/>
      <c r="D6" s="24"/>
      <c r="E6" s="24"/>
      <c r="F6" s="24"/>
      <c r="G6" s="3"/>
      <c r="H6" s="10"/>
    </row>
    <row r="7" spans="1:8" s="4" customFormat="1" ht="27" customHeight="1" x14ac:dyDescent="0.3">
      <c r="A7" s="3"/>
      <c r="B7" s="20"/>
      <c r="C7" s="20"/>
      <c r="D7" s="24"/>
      <c r="E7" s="37" t="s">
        <v>15</v>
      </c>
      <c r="F7" s="19" t="str">
        <f>IF(F12-D18=0,"","FOUT!")</f>
        <v/>
      </c>
      <c r="G7" s="3"/>
      <c r="H7" s="10"/>
    </row>
    <row r="8" spans="1:8" s="4" customFormat="1" ht="27" customHeight="1" x14ac:dyDescent="0.3">
      <c r="A8" s="6"/>
      <c r="B8" s="6"/>
      <c r="C8" s="21" t="str">
        <f>IF($D$20="","",_xlfn.TEXTJOIN(" ",,$D$20,$D$21))</f>
        <v/>
      </c>
      <c r="D8" s="25">
        <f>D24</f>
        <v>0</v>
      </c>
      <c r="E8" s="38">
        <f>IF(D8=0,0,($D$18-$D$12)*(D8/$D$12))</f>
        <v>0</v>
      </c>
      <c r="F8" s="26">
        <f t="shared" ref="F8:F11" si="0">E8+D8</f>
        <v>0</v>
      </c>
      <c r="G8" s="3"/>
      <c r="H8" s="10"/>
    </row>
    <row r="9" spans="1:8" s="4" customFormat="1" ht="27" customHeight="1" x14ac:dyDescent="0.3">
      <c r="A9" s="6"/>
      <c r="B9" s="6"/>
      <c r="C9" s="21" t="str">
        <f>IF($D$27="","",_xlfn.TEXTJOIN(" ",,$D$27,$D$28))</f>
        <v/>
      </c>
      <c r="D9" s="25">
        <f>D31</f>
        <v>0</v>
      </c>
      <c r="E9" s="38">
        <f>IF(D9=0,0,($D$18-$D$12)*(D9/$D$12))</f>
        <v>0</v>
      </c>
      <c r="F9" s="26">
        <f t="shared" si="0"/>
        <v>0</v>
      </c>
      <c r="G9" s="3"/>
      <c r="H9" s="10"/>
    </row>
    <row r="10" spans="1:8" s="4" customFormat="1" ht="27" customHeight="1" x14ac:dyDescent="0.3">
      <c r="A10" s="6"/>
      <c r="B10" s="6"/>
      <c r="C10" s="21" t="str">
        <f>IF($D$34="","",_xlfn.TEXTJOIN(" ",,$D$34,$D$35))</f>
        <v/>
      </c>
      <c r="D10" s="25">
        <f>D38</f>
        <v>0</v>
      </c>
      <c r="E10" s="38">
        <f>IF(D10=0,0,($D$18-$D$12)*(D10/$D$12))</f>
        <v>0</v>
      </c>
      <c r="F10" s="26">
        <f t="shared" si="0"/>
        <v>0</v>
      </c>
      <c r="G10" s="3"/>
      <c r="H10" s="10"/>
    </row>
    <row r="11" spans="1:8" s="4" customFormat="1" ht="27" customHeight="1" x14ac:dyDescent="0.3">
      <c r="A11" s="6"/>
      <c r="B11" s="6"/>
      <c r="C11" s="21" t="str">
        <f>IF($D$41="","",_xlfn.TEXTJOIN(" ",,$D$41,$D$42))</f>
        <v/>
      </c>
      <c r="D11" s="25">
        <f>D45</f>
        <v>0</v>
      </c>
      <c r="E11" s="38">
        <f>IF(D11=0,0,($D$18-$D$12)*(D11/$D$12))</f>
        <v>0</v>
      </c>
      <c r="F11" s="26">
        <f t="shared" si="0"/>
        <v>0</v>
      </c>
      <c r="G11" s="3"/>
      <c r="H11" s="10"/>
    </row>
    <row r="12" spans="1:8" s="4" customFormat="1" ht="27" customHeight="1" x14ac:dyDescent="0.3">
      <c r="A12" s="6"/>
      <c r="B12" s="6"/>
      <c r="C12" s="6"/>
      <c r="D12" s="26">
        <f>SUM(D8:D11)</f>
        <v>0</v>
      </c>
      <c r="E12" s="26">
        <f t="shared" ref="E12" si="1">SUM(E8:E11)</f>
        <v>0</v>
      </c>
      <c r="F12" s="26">
        <f>ROUND(SUM(F8:F11),2)</f>
        <v>0</v>
      </c>
      <c r="G12" s="3"/>
      <c r="H12" s="10"/>
    </row>
    <row r="13" spans="1:8" s="4" customFormat="1" ht="27" customHeight="1" x14ac:dyDescent="0.3">
      <c r="A13" s="6"/>
      <c r="B13" s="6"/>
      <c r="C13" s="6"/>
      <c r="D13" s="24"/>
      <c r="E13" s="24"/>
      <c r="F13" s="24"/>
      <c r="G13" s="3"/>
      <c r="H13" s="10"/>
    </row>
    <row r="14" spans="1:8" s="4" customFormat="1" ht="27" customHeight="1" x14ac:dyDescent="0.3">
      <c r="A14" s="6"/>
      <c r="B14" s="6"/>
      <c r="C14" s="21" t="str">
        <f>IF($D$20="","",_xlfn.TEXTJOIN(" ",,$D$20,$D$21))</f>
        <v/>
      </c>
      <c r="D14" s="27">
        <f>D25</f>
        <v>0</v>
      </c>
      <c r="E14" s="32" t="str">
        <f>IF(C14="","",_xlfn.TEXTJOIN(" ",,C25,E24))</f>
        <v/>
      </c>
      <c r="F14" s="22"/>
      <c r="G14" s="3"/>
      <c r="H14" s="10"/>
    </row>
    <row r="15" spans="1:8" s="4" customFormat="1" ht="27" customHeight="1" x14ac:dyDescent="0.3">
      <c r="A15" s="6"/>
      <c r="B15" s="6"/>
      <c r="C15" s="21" t="str">
        <f>IF($D$27="","",_xlfn.TEXTJOIN(" ",,$D$27,$D$28))</f>
        <v/>
      </c>
      <c r="D15" s="27">
        <f>D32</f>
        <v>0</v>
      </c>
      <c r="E15" s="32" t="str">
        <f>IF(C15="","",_xlfn.TEXTJOIN(" ",,C32,E31))</f>
        <v/>
      </c>
      <c r="F15" s="22"/>
      <c r="G15" s="3"/>
      <c r="H15" s="10"/>
    </row>
    <row r="16" spans="1:8" s="4" customFormat="1" ht="27" customHeight="1" x14ac:dyDescent="0.3">
      <c r="A16" s="6"/>
      <c r="B16" s="6"/>
      <c r="C16" s="21" t="str">
        <f>IF($D$34="","",_xlfn.TEXTJOIN(" ",,$D$34,$D$35))</f>
        <v/>
      </c>
      <c r="D16" s="27">
        <f>D39</f>
        <v>0</v>
      </c>
      <c r="E16" s="32" t="str">
        <f>IF(C16="","",_xlfn.TEXTJOIN(" ",,C39,E38))</f>
        <v/>
      </c>
      <c r="F16" s="22"/>
      <c r="G16" s="3"/>
      <c r="H16" s="10"/>
    </row>
    <row r="17" spans="1:8" s="4" customFormat="1" ht="27" customHeight="1" x14ac:dyDescent="0.3">
      <c r="A17" s="6"/>
      <c r="B17" s="6"/>
      <c r="C17" s="21" t="str">
        <f>IF($D$41="","",_xlfn.TEXTJOIN(" ",,$D$41,$D$42))</f>
        <v/>
      </c>
      <c r="D17" s="27">
        <f>D46</f>
        <v>0</v>
      </c>
      <c r="E17" s="32" t="str">
        <f>IF(C17="","",_xlfn.TEXTJOIN(" ",,C46,E45))</f>
        <v/>
      </c>
      <c r="F17" s="22"/>
      <c r="G17" s="3"/>
      <c r="H17" s="10"/>
    </row>
    <row r="18" spans="1:8" s="4" customFormat="1" ht="27" customHeight="1" x14ac:dyDescent="0.3">
      <c r="A18" s="6"/>
      <c r="B18" s="6"/>
      <c r="C18" s="6"/>
      <c r="D18" s="28">
        <f>IF(SUM(D14:D17)&lt;0,0,SUM(D14:D17))</f>
        <v>0</v>
      </c>
      <c r="E18" s="33" t="s">
        <v>14</v>
      </c>
      <c r="F18" s="22"/>
      <c r="G18" s="3"/>
      <c r="H18" s="10"/>
    </row>
    <row r="19" spans="1:8" s="4" customFormat="1" ht="27" customHeight="1" thickBot="1" x14ac:dyDescent="0.35">
      <c r="A19" s="6"/>
      <c r="B19" s="6"/>
      <c r="C19" s="6"/>
      <c r="D19" s="24"/>
      <c r="E19" s="24"/>
      <c r="F19" s="6"/>
      <c r="G19" s="3"/>
      <c r="H19" s="10"/>
    </row>
    <row r="20" spans="1:8" s="4" customFormat="1" ht="27" customHeight="1" thickBot="1" x14ac:dyDescent="0.3">
      <c r="A20" s="3"/>
      <c r="B20" s="44" t="s">
        <v>1</v>
      </c>
      <c r="C20" s="45"/>
      <c r="D20" s="40"/>
      <c r="E20" s="34"/>
      <c r="F20" s="15"/>
      <c r="G20" s="3"/>
      <c r="H20" s="10"/>
    </row>
    <row r="21" spans="1:8" s="4" customFormat="1" ht="27" customHeight="1" thickBot="1" x14ac:dyDescent="0.3">
      <c r="A21" s="3"/>
      <c r="B21" s="54" t="s">
        <v>2</v>
      </c>
      <c r="C21" s="45"/>
      <c r="D21" s="40"/>
      <c r="E21" s="34"/>
      <c r="F21" s="15"/>
      <c r="G21" s="3"/>
      <c r="H21" s="10"/>
    </row>
    <row r="22" spans="1:8" ht="20.25" customHeight="1" thickBot="1" x14ac:dyDescent="0.3">
      <c r="A22" s="7"/>
      <c r="B22" s="43"/>
      <c r="C22" s="42" t="s">
        <v>3</v>
      </c>
      <c r="D22" s="41"/>
      <c r="E22" s="34"/>
      <c r="F22" s="15"/>
      <c r="G22" s="1"/>
      <c r="H22" s="11"/>
    </row>
    <row r="23" spans="1:8" ht="20.25" customHeight="1" thickBot="1" x14ac:dyDescent="0.3">
      <c r="A23" s="7"/>
      <c r="B23" s="43"/>
      <c r="C23" s="15" t="s">
        <v>4</v>
      </c>
      <c r="D23" s="41"/>
      <c r="E23" s="34"/>
      <c r="F23" s="15"/>
      <c r="G23" s="1"/>
      <c r="H23" s="12"/>
    </row>
    <row r="24" spans="1:8" ht="20.25" customHeight="1" thickBot="1" x14ac:dyDescent="0.3">
      <c r="A24" s="7"/>
      <c r="B24" s="46" t="s">
        <v>5</v>
      </c>
      <c r="C24" s="47"/>
      <c r="D24" s="29">
        <f>IF(D23+D22&lt;0,0,D23+D22)</f>
        <v>0</v>
      </c>
      <c r="E24" s="35" t="str">
        <f>IF(D25="","","OBEG")</f>
        <v>OBEG</v>
      </c>
      <c r="F24" s="13"/>
      <c r="G24" s="1"/>
      <c r="H24" s="12"/>
    </row>
    <row r="25" spans="1:8" ht="20.25" customHeight="1" thickBot="1" x14ac:dyDescent="0.3">
      <c r="A25" s="7"/>
      <c r="B25" s="7"/>
      <c r="C25" s="15" t="str">
        <f>IF(D25="","",IF(D25=0,"",IF(D25&lt;0,"Onderschrijding","Overschrijding")))</f>
        <v/>
      </c>
      <c r="D25" s="30">
        <f>D22+D23</f>
        <v>0</v>
      </c>
      <c r="E25" s="36" t="s">
        <v>13</v>
      </c>
      <c r="F25" s="15"/>
      <c r="G25" s="7"/>
      <c r="H25" s="12"/>
    </row>
    <row r="26" spans="1:8" s="4" customFormat="1" ht="27" customHeight="1" thickBot="1" x14ac:dyDescent="0.35">
      <c r="A26" s="6"/>
      <c r="B26" s="6"/>
      <c r="C26" s="6"/>
      <c r="D26" s="24"/>
      <c r="E26" s="24"/>
      <c r="F26" s="6"/>
      <c r="G26" s="3"/>
      <c r="H26" s="10"/>
    </row>
    <row r="27" spans="1:8" s="4" customFormat="1" ht="27" customHeight="1" thickBot="1" x14ac:dyDescent="0.3">
      <c r="A27" s="3"/>
      <c r="B27" s="44" t="s">
        <v>1</v>
      </c>
      <c r="C27" s="45"/>
      <c r="D27" s="40"/>
      <c r="E27" s="34"/>
      <c r="F27" s="15"/>
      <c r="G27" s="3"/>
      <c r="H27" s="10"/>
    </row>
    <row r="28" spans="1:8" s="4" customFormat="1" ht="27" customHeight="1" thickBot="1" x14ac:dyDescent="0.3">
      <c r="A28" s="3"/>
      <c r="B28" s="44" t="s">
        <v>2</v>
      </c>
      <c r="C28" s="45"/>
      <c r="D28" s="40"/>
      <c r="E28" s="34"/>
      <c r="F28" s="15"/>
      <c r="G28" s="3"/>
      <c r="H28" s="10"/>
    </row>
    <row r="29" spans="1:8" ht="20.25" customHeight="1" thickBot="1" x14ac:dyDescent="0.3">
      <c r="A29" s="7"/>
      <c r="B29" s="43"/>
      <c r="C29" s="14" t="s">
        <v>3</v>
      </c>
      <c r="D29" s="41"/>
      <c r="E29" s="34"/>
      <c r="F29" s="15"/>
      <c r="G29" s="1"/>
      <c r="H29" s="11"/>
    </row>
    <row r="30" spans="1:8" ht="20.25" customHeight="1" thickBot="1" x14ac:dyDescent="0.3">
      <c r="A30" s="7"/>
      <c r="B30" s="43"/>
      <c r="C30" s="15" t="s">
        <v>4</v>
      </c>
      <c r="D30" s="41"/>
      <c r="E30" s="34"/>
      <c r="F30" s="15"/>
      <c r="G30" s="1"/>
      <c r="H30" s="12"/>
    </row>
    <row r="31" spans="1:8" ht="20.25" customHeight="1" thickBot="1" x14ac:dyDescent="0.3">
      <c r="A31" s="7"/>
      <c r="B31" s="46" t="s">
        <v>5</v>
      </c>
      <c r="C31" s="47"/>
      <c r="D31" s="29">
        <f>IF(D30+D29&lt;0,0,D30+D29)</f>
        <v>0</v>
      </c>
      <c r="E31" s="35" t="str">
        <f>IF(D32="","","OBEG")</f>
        <v>OBEG</v>
      </c>
      <c r="F31" s="13"/>
      <c r="G31" s="1"/>
      <c r="H31" s="12"/>
    </row>
    <row r="32" spans="1:8" ht="20.25" customHeight="1" thickBot="1" x14ac:dyDescent="0.3">
      <c r="A32" s="7"/>
      <c r="B32" s="7"/>
      <c r="C32" s="15" t="str">
        <f>IF(D32="","",IF(D32=0,"",IF(D32&lt;0,"Onderschrijding","Overschrijding")))</f>
        <v/>
      </c>
      <c r="D32" s="30">
        <f>D29+D30</f>
        <v>0</v>
      </c>
      <c r="E32" s="36" t="s">
        <v>13</v>
      </c>
      <c r="F32" s="15"/>
      <c r="G32" s="7"/>
      <c r="H32" s="12"/>
    </row>
    <row r="33" spans="1:8" s="4" customFormat="1" ht="27" customHeight="1" thickBot="1" x14ac:dyDescent="0.35">
      <c r="A33" s="6"/>
      <c r="B33" s="6"/>
      <c r="C33" s="6"/>
      <c r="D33" s="24"/>
      <c r="E33" s="24"/>
      <c r="F33" s="6"/>
      <c r="G33" s="3"/>
      <c r="H33" s="10"/>
    </row>
    <row r="34" spans="1:8" s="4" customFormat="1" ht="27" customHeight="1" thickBot="1" x14ac:dyDescent="0.3">
      <c r="A34" s="3"/>
      <c r="B34" s="44" t="s">
        <v>1</v>
      </c>
      <c r="C34" s="45"/>
      <c r="D34" s="40"/>
      <c r="E34" s="34"/>
      <c r="F34" s="15"/>
      <c r="G34" s="3"/>
      <c r="H34" s="10"/>
    </row>
    <row r="35" spans="1:8" s="4" customFormat="1" ht="27" customHeight="1" thickBot="1" x14ac:dyDescent="0.3">
      <c r="A35" s="3"/>
      <c r="B35" s="44" t="s">
        <v>2</v>
      </c>
      <c r="C35" s="45"/>
      <c r="D35" s="40"/>
      <c r="E35" s="34"/>
      <c r="F35" s="15"/>
      <c r="G35" s="3"/>
      <c r="H35" s="10"/>
    </row>
    <row r="36" spans="1:8" ht="20.25" customHeight="1" thickBot="1" x14ac:dyDescent="0.3">
      <c r="A36" s="7"/>
      <c r="B36" s="43"/>
      <c r="C36" s="14" t="s">
        <v>3</v>
      </c>
      <c r="D36" s="41"/>
      <c r="E36" s="34"/>
      <c r="F36" s="15"/>
      <c r="G36" s="1"/>
      <c r="H36" s="11"/>
    </row>
    <row r="37" spans="1:8" ht="20.25" customHeight="1" thickBot="1" x14ac:dyDescent="0.3">
      <c r="A37" s="7"/>
      <c r="B37" s="43"/>
      <c r="C37" s="15" t="s">
        <v>4</v>
      </c>
      <c r="D37" s="41"/>
      <c r="E37" s="34"/>
      <c r="F37" s="15"/>
      <c r="G37" s="1"/>
      <c r="H37" s="12"/>
    </row>
    <row r="38" spans="1:8" ht="20.25" customHeight="1" thickBot="1" x14ac:dyDescent="0.3">
      <c r="A38" s="7"/>
      <c r="B38" s="46" t="s">
        <v>5</v>
      </c>
      <c r="C38" s="47"/>
      <c r="D38" s="29">
        <f>IF(D37+D36&lt;0,0,D37+D36)</f>
        <v>0</v>
      </c>
      <c r="E38" s="35" t="str">
        <f>IF(D39="","","OBEG")</f>
        <v>OBEG</v>
      </c>
      <c r="F38" s="13"/>
      <c r="G38" s="1"/>
      <c r="H38" s="12"/>
    </row>
    <row r="39" spans="1:8" ht="20.25" customHeight="1" thickBot="1" x14ac:dyDescent="0.3">
      <c r="A39" s="7"/>
      <c r="B39" s="7"/>
      <c r="C39" s="15" t="str">
        <f>IF(D39="","",IF(D39=0,"",IF(D39&lt;0,"Onderschrijding","Overschrijding")))</f>
        <v/>
      </c>
      <c r="D39" s="30">
        <f>D36+D37</f>
        <v>0</v>
      </c>
      <c r="E39" s="36" t="s">
        <v>13</v>
      </c>
      <c r="F39" s="15"/>
      <c r="G39" s="7"/>
      <c r="H39" s="12"/>
    </row>
    <row r="40" spans="1:8" s="4" customFormat="1" ht="27" customHeight="1" thickBot="1" x14ac:dyDescent="0.35">
      <c r="A40" s="6"/>
      <c r="B40" s="6"/>
      <c r="C40" s="6"/>
      <c r="D40" s="24"/>
      <c r="E40" s="24"/>
      <c r="F40" s="6"/>
      <c r="G40" s="3"/>
      <c r="H40" s="10"/>
    </row>
    <row r="41" spans="1:8" s="4" customFormat="1" ht="27" customHeight="1" thickBot="1" x14ac:dyDescent="0.3">
      <c r="A41" s="3"/>
      <c r="B41" s="44" t="s">
        <v>1</v>
      </c>
      <c r="C41" s="45"/>
      <c r="D41" s="40"/>
      <c r="E41" s="34"/>
      <c r="F41" s="15"/>
      <c r="G41" s="3"/>
      <c r="H41" s="10"/>
    </row>
    <row r="42" spans="1:8" s="4" customFormat="1" ht="27" customHeight="1" thickBot="1" x14ac:dyDescent="0.3">
      <c r="A42" s="3"/>
      <c r="B42" s="44" t="s">
        <v>2</v>
      </c>
      <c r="C42" s="45"/>
      <c r="D42" s="40"/>
      <c r="E42" s="34"/>
      <c r="F42" s="15"/>
      <c r="G42" s="3"/>
      <c r="H42" s="10"/>
    </row>
    <row r="43" spans="1:8" ht="20.25" customHeight="1" thickBot="1" x14ac:dyDescent="0.3">
      <c r="A43" s="7"/>
      <c r="B43" s="43"/>
      <c r="C43" s="14" t="s">
        <v>3</v>
      </c>
      <c r="D43" s="41"/>
      <c r="E43" s="34"/>
      <c r="F43" s="15"/>
      <c r="G43" s="1"/>
      <c r="H43" s="11"/>
    </row>
    <row r="44" spans="1:8" ht="20.25" customHeight="1" thickBot="1" x14ac:dyDescent="0.3">
      <c r="A44" s="7"/>
      <c r="B44" s="43"/>
      <c r="C44" s="15" t="s">
        <v>4</v>
      </c>
      <c r="D44" s="41"/>
      <c r="E44" s="34"/>
      <c r="F44" s="15"/>
      <c r="G44" s="1"/>
      <c r="H44" s="12"/>
    </row>
    <row r="45" spans="1:8" ht="20.25" customHeight="1" thickBot="1" x14ac:dyDescent="0.3">
      <c r="A45" s="7"/>
      <c r="B45" s="46" t="s">
        <v>5</v>
      </c>
      <c r="C45" s="47"/>
      <c r="D45" s="29">
        <f>IF(D44+D43&lt;0,0,D44+D43)</f>
        <v>0</v>
      </c>
      <c r="E45" s="35" t="str">
        <f>IF(D46="","","OBEG")</f>
        <v>OBEG</v>
      </c>
      <c r="F45" s="13"/>
      <c r="G45" s="1"/>
      <c r="H45" s="12"/>
    </row>
    <row r="46" spans="1:8" ht="20.25" customHeight="1" thickBot="1" x14ac:dyDescent="0.3">
      <c r="A46" s="7"/>
      <c r="B46" s="7"/>
      <c r="C46" s="15" t="str">
        <f>IF(D46="","",IF(D46=0,"",IF(D46&lt;0,"Onderschrijding","Overschrijding")))</f>
        <v/>
      </c>
      <c r="D46" s="30">
        <f>D43+D44</f>
        <v>0</v>
      </c>
      <c r="E46" s="36" t="s">
        <v>13</v>
      </c>
      <c r="F46" s="15"/>
      <c r="G46" s="7"/>
      <c r="H46" s="12"/>
    </row>
    <row r="47" spans="1:8" s="4" customFormat="1" ht="27" customHeight="1" x14ac:dyDescent="0.3">
      <c r="A47" s="6"/>
      <c r="B47" s="6"/>
      <c r="C47" s="6"/>
      <c r="D47" s="24"/>
      <c r="E47" s="24"/>
      <c r="F47" s="6"/>
      <c r="G47" s="3"/>
      <c r="H47" s="10"/>
    </row>
  </sheetData>
  <sheetProtection algorithmName="SHA-512" hashValue="SmQ2IEXbeRiJnpD3l+PTSSerLlDCByZEFjfh6vvRPAt8vOIOg3DRlrNo/S6HYOFmsaIZicACc5SXPDMxn2AC2w==" saltValue="8V6cBGdRaOxIYn0wL40xaw==" spinCount="100000" sheet="1" objects="1" scenarios="1" selectLockedCells="1"/>
  <mergeCells count="15">
    <mergeCell ref="B24:C24"/>
    <mergeCell ref="B2:F2"/>
    <mergeCell ref="B4:D4"/>
    <mergeCell ref="B5:C5"/>
    <mergeCell ref="B20:C20"/>
    <mergeCell ref="B21:C21"/>
    <mergeCell ref="B41:C41"/>
    <mergeCell ref="B42:C42"/>
    <mergeCell ref="B45:C45"/>
    <mergeCell ref="B27:C27"/>
    <mergeCell ref="B28:C28"/>
    <mergeCell ref="B31:C31"/>
    <mergeCell ref="B34:C34"/>
    <mergeCell ref="B35:C35"/>
    <mergeCell ref="B38:C38"/>
  </mergeCells>
  <dataValidations count="5">
    <dataValidation type="list" operator="greaterThan" allowBlank="1" showInputMessage="1" showErrorMessage="1" sqref="D24 D31 D38 D45" xr:uid="{9E84584E-2B0C-4310-97FA-4B97E2A65B0A}">
      <formula1>"JA,NEE"</formula1>
    </dataValidation>
    <dataValidation type="decimal" operator="greaterThan" allowBlank="1" showInputMessage="1" showErrorMessage="1" sqref="D24 D31 D38 D45" xr:uid="{94AFBD0A-AD2B-4B31-80A2-50A76B4C32B7}">
      <formula1>-99999999999999900</formula1>
    </dataValidation>
    <dataValidation type="date" allowBlank="1" showInputMessage="1" showErrorMessage="1" sqref="A14:A19 A26:F26 A33:F33 A40:F40 A47:F47 E5:F5" xr:uid="{B6A96670-C776-4563-9EB9-CD83FA509497}">
      <formula1>45658</formula1>
      <formula2>46387</formula2>
    </dataValidation>
    <dataValidation operator="greaterThan" allowBlank="1" showInputMessage="1" showErrorMessage="1" sqref="E41:F42 E20:F21 D29:E32 E27:F28 D36:E39 E34:F35 D43:E46 D22:E25" xr:uid="{827A8D35-F63E-4701-AB33-B85E02CB02F2}"/>
    <dataValidation showInputMessage="1" showErrorMessage="1" sqref="D27:D28 D20:D21 D41:D42 D34:D35" xr:uid="{77B5871B-14C6-48D3-9E08-E1D85B8510B2}"/>
  </dataValidations>
  <pageMargins left="0.7" right="0.7" top="0.75" bottom="0.75" header="0.3" footer="0.3"/>
  <pageSetup paperSize="9" scale="42" orientation="portrait" r:id="rId1"/>
  <ignoredErrors>
    <ignoredError sqref="E8:E1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CEA3-069A-496A-8716-177B6DBC8C9F}">
  <dimension ref="A1:C2"/>
  <sheetViews>
    <sheetView showGridLines="0" workbookViewId="0">
      <selection activeCell="B2" sqref="B2"/>
    </sheetView>
  </sheetViews>
  <sheetFormatPr defaultRowHeight="14.4" x14ac:dyDescent="0.3"/>
  <cols>
    <col min="2" max="2" width="22.88671875" customWidth="1"/>
    <col min="3" max="3" width="70.33203125" bestFit="1" customWidth="1"/>
  </cols>
  <sheetData>
    <row r="1" spans="1:3" x14ac:dyDescent="0.3">
      <c r="A1" s="16" t="s">
        <v>7</v>
      </c>
      <c r="B1" s="16" t="s">
        <v>10</v>
      </c>
      <c r="C1" s="16" t="s">
        <v>8</v>
      </c>
    </row>
    <row r="2" spans="1:3" x14ac:dyDescent="0.3">
      <c r="A2" s="17" t="s">
        <v>9</v>
      </c>
      <c r="B2" s="18" t="s">
        <v>12</v>
      </c>
      <c r="C2" s="17" t="s">
        <v>11</v>
      </c>
    </row>
  </sheetData>
  <sheetProtection algorithmName="SHA-512" hashValue="nJ8iShLaTVgj7+RtJYNLBpxvrak+g2RHghjs0Z3tYoKur4OlW7ID1bZlCfWduIUqgUrPQ6Uo2AlNP5EGf9AeLg==" saltValue="lHa0ZHsAM588LWeTJObzFg==" spinCount="100000" sheet="1" objects="1" scenarios="1" selectLockedCells="1" selectUnlockedCells="1"/>
  <phoneticPr fontId="15"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Onderlinge verrekening</vt:lpstr>
      <vt:lpstr>Versiebeheer</vt:lpstr>
      <vt:lpstr>'Onderlinge verrekening'!Afdrukbereik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RVO</cp:lastModifiedBy>
  <cp:lastPrinted>2023-11-24T10:54:00Z</cp:lastPrinted>
  <dcterms:created xsi:type="dcterms:W3CDTF">2023-08-22T12:42:48Z</dcterms:created>
  <dcterms:modified xsi:type="dcterms:W3CDTF">2024-10-07T09:26:11Z</dcterms:modified>
</cp:coreProperties>
</file>