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mc:AlternateContent xmlns:mc="http://schemas.openxmlformats.org/markup-compatibility/2006">
    <mc:Choice Requires="x15">
      <x15ac:absPath xmlns:x15ac="http://schemas.microsoft.com/office/spreadsheetml/2010/11/ac" url="T:\rvo\Kluis_duurzame_mobiliteit\Regeling Vergroenen Reisgedrag\uitvoering\"/>
    </mc:Choice>
  </mc:AlternateContent>
  <xr:revisionPtr revIDLastSave="0" documentId="8_{33C6FD03-D6AB-4BCF-B625-29927DCD91FF}" xr6:coauthVersionLast="47" xr6:coauthVersionMax="47" xr10:uidLastSave="{00000000-0000-0000-0000-000000000000}"/>
  <workbookProtection workbookAlgorithmName="SHA-512" workbookHashValue="lbrLiVaCs1zIxeRfIBJkC6+TRDF4RKzc66BY3C35sv2XOXk8HqtkmF1SPNGx17W8NcO7XIQQhWZCNRIpM7bwtg==" workbookSaltValue="P3pqW4gX7chCj4XLGJLXrw==" workbookSpinCount="100000" lockStructure="1"/>
  <bookViews>
    <workbookView xWindow="-120" yWindow="-120" windowWidth="51840" windowHeight="21240" xr2:uid="{00000000-000D-0000-FFFF-FFFF00000000}"/>
  </bookViews>
  <sheets>
    <sheet name="Voorblad" sheetId="7" r:id="rId1"/>
    <sheet name="Toelichting" sheetId="3" r:id="rId2"/>
    <sheet name="Begroting" sheetId="6" r:id="rId3"/>
    <sheet name="RVO" sheetId="8"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1" i="6" l="1"/>
  <c r="I100" i="6"/>
  <c r="I99" i="6"/>
  <c r="G80" i="6"/>
  <c r="I87" i="6" s="1"/>
  <c r="I64" i="6"/>
  <c r="I65" i="6"/>
  <c r="I66" i="6"/>
  <c r="I67" i="6"/>
  <c r="I68" i="6"/>
  <c r="I69" i="6"/>
  <c r="I70" i="6"/>
  <c r="I71" i="6"/>
  <c r="I72" i="6"/>
  <c r="I73" i="6"/>
  <c r="I74" i="6"/>
  <c r="I75" i="6"/>
  <c r="I76" i="6"/>
  <c r="I77" i="6"/>
  <c r="I78" i="6"/>
  <c r="I79" i="6"/>
  <c r="I63" i="6"/>
  <c r="I80" i="6" s="1"/>
  <c r="F5" i="8" l="1"/>
  <c r="I102" i="6"/>
  <c r="H42" i="6"/>
  <c r="I42" i="6" s="1"/>
  <c r="H43" i="6"/>
  <c r="I43" i="6" s="1"/>
  <c r="H44" i="6"/>
  <c r="I44" i="6" s="1"/>
  <c r="H45" i="6"/>
  <c r="I45" i="6" s="1"/>
  <c r="H46" i="6"/>
  <c r="I46" i="6" s="1"/>
  <c r="H47" i="6"/>
  <c r="I47" i="6" s="1"/>
  <c r="H48" i="6"/>
  <c r="I48" i="6" s="1"/>
  <c r="H49" i="6"/>
  <c r="I49" i="6" s="1"/>
  <c r="H50" i="6"/>
  <c r="I50" i="6" s="1"/>
  <c r="H51" i="6"/>
  <c r="I51" i="6" s="1"/>
  <c r="H52" i="6"/>
  <c r="I52" i="6" s="1"/>
  <c r="H53" i="6"/>
  <c r="I53" i="6" s="1"/>
  <c r="H54" i="6"/>
  <c r="I54" i="6" s="1"/>
  <c r="H55" i="6"/>
  <c r="I55" i="6" s="1"/>
  <c r="H56" i="6"/>
  <c r="I56" i="6" s="1"/>
  <c r="H57" i="6"/>
  <c r="I57" i="6" s="1"/>
  <c r="H41" i="6"/>
  <c r="H14" i="6"/>
  <c r="I14" i="6"/>
  <c r="H15" i="6"/>
  <c r="I15" i="6"/>
  <c r="H16" i="6"/>
  <c r="I16" i="6"/>
  <c r="H17" i="6"/>
  <c r="I17" i="6"/>
  <c r="H18" i="6"/>
  <c r="I18" i="6"/>
  <c r="H19" i="6"/>
  <c r="I19" i="6"/>
  <c r="H20" i="6"/>
  <c r="I20" i="6"/>
  <c r="H21" i="6"/>
  <c r="I21" i="6"/>
  <c r="H13" i="6"/>
  <c r="I13" i="6" s="1"/>
  <c r="H22" i="6"/>
  <c r="I22" i="6" s="1"/>
  <c r="H23" i="6"/>
  <c r="I23" i="6" s="1"/>
  <c r="H24" i="6"/>
  <c r="I24" i="6" s="1"/>
  <c r="H25" i="6"/>
  <c r="I25" i="6" s="1"/>
  <c r="H26" i="6"/>
  <c r="I26" i="6" s="1"/>
  <c r="H27" i="6"/>
  <c r="I27" i="6" s="1"/>
  <c r="H28" i="6"/>
  <c r="I28" i="6" s="1"/>
  <c r="H29" i="6"/>
  <c r="I29" i="6" s="1"/>
  <c r="H30" i="6"/>
  <c r="I30" i="6" s="1"/>
  <c r="H31" i="6"/>
  <c r="I31" i="6" s="1"/>
  <c r="H32" i="6"/>
  <c r="I32" i="6" s="1"/>
  <c r="H33" i="6"/>
  <c r="I33" i="6" s="1"/>
  <c r="H12" i="6"/>
  <c r="F6" i="8" l="1"/>
  <c r="G6" i="8" s="1"/>
  <c r="I12" i="6"/>
  <c r="H34" i="6"/>
  <c r="I85" i="6" s="1"/>
  <c r="I41" i="6"/>
  <c r="H58" i="6"/>
  <c r="I58" i="6" l="1"/>
  <c r="I86" i="6"/>
  <c r="I89" i="6" s="1"/>
  <c r="I92" i="6" s="1"/>
  <c r="I94" i="6" s="1"/>
  <c r="I34" i="6"/>
</calcChain>
</file>

<file path=xl/sharedStrings.xml><?xml version="1.0" encoding="utf-8"?>
<sst xmlns="http://schemas.openxmlformats.org/spreadsheetml/2006/main" count="84" uniqueCount="59">
  <si>
    <t>Kosten derden</t>
  </si>
  <si>
    <t xml:space="preserve">Modelbegroting Subsidieregeling Collectieven MKB verduurzaming reisgedrag (COVER) </t>
  </si>
  <si>
    <t>Gegevens aanvrager</t>
  </si>
  <si>
    <t>naam aanvrager</t>
  </si>
  <si>
    <t>Titel Project</t>
  </si>
  <si>
    <t>btw</t>
  </si>
  <si>
    <t>Kosten van de aanvrager en bij de aanvrager aangesloten werkgevers</t>
  </si>
  <si>
    <r>
      <t>Fase</t>
    </r>
    <r>
      <rPr>
        <sz val="8"/>
        <rFont val="Verdana"/>
        <family val="2"/>
      </rPr>
      <t> </t>
    </r>
    <r>
      <rPr>
        <b/>
        <sz val="8"/>
        <rFont val="Verdana"/>
        <family val="2"/>
      </rPr>
      <t xml:space="preserve"> </t>
    </r>
    <r>
      <rPr>
        <sz val="8"/>
        <rFont val="Verdana"/>
        <family val="2"/>
      </rPr>
      <t>(neem over uit projectplan)</t>
    </r>
  </si>
  <si>
    <r>
      <t>Activiteit</t>
    </r>
    <r>
      <rPr>
        <sz val="8"/>
        <rFont val="Verdana"/>
        <family val="2"/>
      </rPr>
      <t> (neem over uit projectplan)</t>
    </r>
  </si>
  <si>
    <t>Werkzaamheden</t>
  </si>
  <si>
    <t>aantal uur</t>
  </si>
  <si>
    <t>Kosten</t>
  </si>
  <si>
    <t>Subsidie</t>
  </si>
  <si>
    <r>
      <t>…</t>
    </r>
    <r>
      <rPr>
        <sz val="8"/>
        <rFont val="Verdana"/>
        <family val="2"/>
      </rPr>
      <t> </t>
    </r>
  </si>
  <si>
    <t>Inzet van externe adviseurs</t>
  </si>
  <si>
    <t>tarief</t>
  </si>
  <si>
    <t>Aanschaf of realisatie van materiële voorzieningen voor collectief gebruik</t>
  </si>
  <si>
    <t>Leverancier</t>
  </si>
  <si>
    <t>Financiering van het project</t>
  </si>
  <si>
    <t>Totaal</t>
  </si>
  <si>
    <t>Omschrijving</t>
  </si>
  <si>
    <t>Subsidiepercentage</t>
  </si>
  <si>
    <t>Maximale subsidie</t>
  </si>
  <si>
    <t>Maximale subsidie COVER</t>
  </si>
  <si>
    <t>Gevraagde subsidie</t>
  </si>
  <si>
    <t>Totale projectkosten</t>
  </si>
  <si>
    <t>Aan u verstrekte of ontvangen andere subsidie van bestuursorganen of de EU</t>
  </si>
  <si>
    <t>geef hieronder aan hoe u dit  deel financiert</t>
  </si>
  <si>
    <t>Ruimte voor toelichting op bovenstaande</t>
  </si>
  <si>
    <t>naam werkgever</t>
  </si>
  <si>
    <t>functie  uitvoerend medewerker</t>
  </si>
  <si>
    <t>Naam  uitvoerende organisatie</t>
  </si>
  <si>
    <t>Overzicht Kosten en Subsidie</t>
  </si>
  <si>
    <t>Eigen bijdrage</t>
  </si>
  <si>
    <t>Algemeen</t>
  </si>
  <si>
    <t>l</t>
  </si>
  <si>
    <t>Aandachtspunten</t>
  </si>
  <si>
    <t>Deze begroting moet een gedetailleerd beeld geven van de kosten van het project waarvoor u subsidie aanvraagt.</t>
  </si>
  <si>
    <t>Projectkosten</t>
  </si>
  <si>
    <t>Projectkosten moeten in deze begroting staan om in aanmerking te voor subsidie. Voer als projectkosten alleen kosten op die:</t>
  </si>
  <si>
    <t>rechtstreeks zijn toe te rekenen aan het project;</t>
  </si>
  <si>
    <t>werkelijk worden gemaakt ná indiening van de aanvraag en vóór het einde van het project.</t>
  </si>
  <si>
    <t>BTW</t>
  </si>
  <si>
    <t>Financiering</t>
  </si>
  <si>
    <t xml:space="preserve">Toelichting op modelbegroting </t>
  </si>
  <si>
    <t>Deze begroting gebruikt u voor het indienen van een COVER aanvraag</t>
  </si>
  <si>
    <t>COVER 2025</t>
  </si>
  <si>
    <t>Onderbouw alle kosten per kostencategorie, waar mogelijk met berekeningen en/of offertes. Onderaan het begrotingsblad vindt u ruimte voor toelichting.</t>
  </si>
  <si>
    <t>voor eigen rekening komen van de aanvrager of loonkosten betreffen van de bij de aanvrager aangesloten werkgevers;</t>
  </si>
  <si>
    <t>Gebruik bij het invullen van de begroting de fases en activiteiten zoals u ze heeft opgenomen in het projectplan</t>
  </si>
  <si>
    <t>inzet van externe adviseurs</t>
  </si>
  <si>
    <t>Huurt u externe adviseurs in die niet aangesloten zijn bij uw organisatie, dan geldt een maximum subsidiabel bedrag per uur van €125. De subsidie wordt automatisch berekend en houdt rekening met dit maximumbedrag</t>
  </si>
  <si>
    <t>Kunt u van de opgevoerde kosten de betaalde btw in aftrek brengen of terugvorderen van de fiscus? Dan vormt de btw géén subsidiabele kostenpost. U voert dan de kosten zonder btw op. Kunt u de btw niet in aftrek brengen bij de fiscus, dan is de btw wél een subsidiabele kostenpost. U voert dan de kosten inclusief betaalde btw op. Geef op het begrotingstabblad achter het kopje ‘btw’ expliciet aan hoe u de kosten opvoert (door het juiste antwoord te selecteren), zodat hier geen misverstand over kan ontstaan.</t>
  </si>
  <si>
    <t>Onderdeel  'Financiering van het project' is van belang voor een goede beoordeling van uw project. Vul daarom de toelichting en onderbouwing van dit onderdeel  in onder ‘Ruimte voor toelichting op bovenstaande’. U kunt hierbij verwijzen naar bijlagen die u bij uw aanvraag gevoegd heeft, zoals een overeenkomst met een financier of een goedkeuring van de eigen bijdrage door  directie of aandeelhouders.</t>
  </si>
  <si>
    <r>
      <rPr>
        <b/>
        <sz val="10"/>
        <rFont val="Arial"/>
        <family val="2"/>
      </rPr>
      <t xml:space="preserve">Gebruik dit document alleen voor een aanvraag in het jaar 2025. </t>
    </r>
    <r>
      <rPr>
        <sz val="10"/>
        <rFont val="Arial"/>
        <family val="2"/>
      </rPr>
      <t>Latere jaren hebben een eigen begrotingsformulier.</t>
    </r>
  </si>
  <si>
    <t>Berekening CO2 besparing per euro subsidie</t>
  </si>
  <si>
    <t>CO2 besparing volgens impactberekening</t>
  </si>
  <si>
    <t xml:space="preserve"> toe te kennen subsidie</t>
  </si>
  <si>
    <t>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</si>
</sst>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_ &quot;€&quot;\ * #,##0_ ;_ &quot;€&quot;\ * \-#,##0_ ;_ &quot;€&quot;\ * &quot;-&quot;??_ ;_ @_ "/>
  </numFmts>
  <fonts count="32" x14ac:knownFonts="1">
    <font>
      <sz val="11"/>
      <color theme="1"/>
      <name val="Aptos Narrow"/>
      <family val="2"/>
      <scheme val="minor"/>
    </font>
    <font>
      <b/>
      <sz val="11"/>
      <color theme="1"/>
      <name val="Aptos Narrow"/>
      <family val="2"/>
      <scheme val="minor"/>
    </font>
    <font>
      <b/>
      <sz val="8"/>
      <name val="Verdana"/>
      <family val="2"/>
    </font>
    <font>
      <sz val="8"/>
      <name val="Verdana"/>
      <family val="2"/>
    </font>
    <font>
      <sz val="8"/>
      <color rgb="FF000000"/>
      <name val="Verdana"/>
      <family val="2"/>
    </font>
    <font>
      <sz val="11"/>
      <color theme="1"/>
      <name val="Aptos Narrow"/>
      <family val="2"/>
      <scheme val="minor"/>
    </font>
    <font>
      <b/>
      <sz val="11"/>
      <color theme="1"/>
      <name val="Verdana"/>
      <family val="2"/>
    </font>
    <font>
      <b/>
      <sz val="9"/>
      <color theme="0"/>
      <name val="Verdana"/>
      <family val="2"/>
    </font>
    <font>
      <sz val="11"/>
      <color theme="1"/>
      <name val="Verdana"/>
      <family val="2"/>
    </font>
    <font>
      <sz val="9"/>
      <color theme="1"/>
      <name val="Verdana"/>
      <family val="2"/>
    </font>
    <font>
      <sz val="9"/>
      <name val="Verdana"/>
      <family val="2"/>
    </font>
    <font>
      <sz val="11"/>
      <color theme="0"/>
      <name val="Verdana"/>
      <family val="2"/>
    </font>
    <font>
      <b/>
      <sz val="11"/>
      <color theme="0"/>
      <name val="Verdana"/>
      <family val="2"/>
    </font>
    <font>
      <sz val="11"/>
      <name val="Verdana"/>
      <family val="2"/>
    </font>
    <font>
      <i/>
      <sz val="9"/>
      <name val="Verdana"/>
      <family val="2"/>
    </font>
    <font>
      <b/>
      <sz val="9"/>
      <color theme="1"/>
      <name val="Verdana"/>
      <family val="2"/>
    </font>
    <font>
      <u/>
      <sz val="11"/>
      <color theme="10"/>
      <name val="Aptos Narrow"/>
      <family val="2"/>
      <scheme val="minor"/>
    </font>
    <font>
      <sz val="10"/>
      <name val="Arial"/>
      <family val="2"/>
    </font>
    <font>
      <b/>
      <sz val="18"/>
      <name val="Arial"/>
      <family val="2"/>
    </font>
    <font>
      <sz val="18"/>
      <name val="Arial"/>
      <family val="2"/>
    </font>
    <font>
      <sz val="12"/>
      <name val="Arial"/>
      <family val="2"/>
    </font>
    <font>
      <b/>
      <sz val="12"/>
      <name val="Arial"/>
      <family val="2"/>
    </font>
    <font>
      <b/>
      <i/>
      <sz val="18"/>
      <name val="Arial"/>
      <family val="2"/>
    </font>
    <font>
      <b/>
      <i/>
      <sz val="14"/>
      <name val="Arial"/>
      <family val="2"/>
    </font>
    <font>
      <b/>
      <sz val="11"/>
      <color indexed="9"/>
      <name val="Arial"/>
      <family val="2"/>
    </font>
    <font>
      <sz val="10"/>
      <color indexed="9"/>
      <name val="Arial"/>
      <family val="2"/>
    </font>
    <font>
      <b/>
      <sz val="10"/>
      <color indexed="9"/>
      <name val="Arial"/>
      <family val="2"/>
    </font>
    <font>
      <sz val="10"/>
      <color rgb="FFC0C0C0"/>
      <name val="Wingdings"/>
      <charset val="2"/>
    </font>
    <font>
      <u/>
      <sz val="10"/>
      <color indexed="12"/>
      <name val="Arial"/>
      <family val="2"/>
    </font>
    <font>
      <sz val="10"/>
      <color rgb="FF000000"/>
      <name val="Arial"/>
      <family val="2"/>
    </font>
    <font>
      <b/>
      <sz val="10"/>
      <name val="Arial"/>
      <family val="2"/>
    </font>
    <font>
      <sz val="10"/>
      <color indexed="22"/>
      <name val="Wingdings"/>
      <charset val="2"/>
    </font>
  </fonts>
  <fills count="10">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1"/>
        <bgColor indexed="64"/>
      </patternFill>
    </fill>
    <fill>
      <patternFill patternType="solid">
        <fgColor theme="3" tint="0.89999084444715716"/>
        <bgColor indexed="64"/>
      </patternFill>
    </fill>
    <fill>
      <patternFill patternType="solid">
        <fgColor theme="0"/>
        <bgColor indexed="64"/>
      </patternFill>
    </fill>
    <fill>
      <patternFill patternType="solid">
        <fgColor theme="2"/>
        <bgColor indexed="64"/>
      </patternFill>
    </fill>
    <fill>
      <patternFill patternType="solid">
        <fgColor indexed="8"/>
        <bgColor indexed="64"/>
      </patternFill>
    </fill>
    <fill>
      <patternFill patternType="solid">
        <fgColor rgb="FFFFFFFF"/>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rgb="FF000000"/>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auto="1"/>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s>
  <cellStyleXfs count="5">
    <xf numFmtId="0" fontId="0" fillId="0" borderId="0"/>
    <xf numFmtId="44" fontId="5" fillId="0" borderId="0" applyFont="0" applyFill="0" applyBorder="0" applyAlignment="0" applyProtection="0"/>
    <xf numFmtId="0" fontId="16" fillId="0" borderId="0" applyNumberFormat="0" applyFill="0" applyBorder="0" applyAlignment="0" applyProtection="0"/>
    <xf numFmtId="0" fontId="17" fillId="0" borderId="0"/>
    <xf numFmtId="0" fontId="5" fillId="0" borderId="0"/>
  </cellStyleXfs>
  <cellXfs count="126">
    <xf numFmtId="0" fontId="0" fillId="0" borderId="0" xfId="0"/>
    <xf numFmtId="0" fontId="1" fillId="0" borderId="0" xfId="0" applyFont="1" applyAlignment="1">
      <alignment wrapText="1"/>
    </xf>
    <xf numFmtId="0" fontId="0" fillId="0" borderId="0" xfId="0" applyAlignment="1">
      <alignment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0" xfId="0" applyFont="1"/>
    <xf numFmtId="0" fontId="7" fillId="4" borderId="0" xfId="0" applyFont="1" applyFill="1"/>
    <xf numFmtId="164" fontId="3" fillId="5" borderId="1" xfId="1" applyNumberFormat="1" applyFont="1" applyFill="1" applyBorder="1" applyAlignment="1">
      <alignment horizontal="left" vertical="center" wrapText="1"/>
    </xf>
    <xf numFmtId="164" fontId="3" fillId="5" borderId="1" xfId="0" applyNumberFormat="1" applyFont="1" applyFill="1" applyBorder="1" applyAlignment="1">
      <alignment horizontal="left" vertical="center" wrapText="1"/>
    </xf>
    <xf numFmtId="164" fontId="3" fillId="5" borderId="11" xfId="1" applyNumberFormat="1" applyFont="1" applyFill="1" applyBorder="1" applyAlignment="1">
      <alignment horizontal="left" vertical="center" wrapText="1"/>
    </xf>
    <xf numFmtId="164" fontId="3" fillId="5" borderId="11" xfId="0" applyNumberFormat="1" applyFont="1" applyFill="1" applyBorder="1" applyAlignment="1">
      <alignment horizontal="left" vertical="center" wrapText="1"/>
    </xf>
    <xf numFmtId="164" fontId="3" fillId="5" borderId="7" xfId="1" applyNumberFormat="1" applyFont="1" applyFill="1" applyBorder="1" applyAlignment="1">
      <alignment horizontal="left" vertical="center" wrapText="1"/>
    </xf>
    <xf numFmtId="164" fontId="3" fillId="5" borderId="2" xfId="0" applyNumberFormat="1" applyFont="1" applyFill="1" applyBorder="1" applyAlignment="1">
      <alignment horizontal="left" vertical="center" wrapText="1"/>
    </xf>
    <xf numFmtId="0" fontId="4" fillId="0" borderId="0" xfId="0" applyFont="1" applyAlignment="1">
      <alignment horizontal="left" vertical="center" wrapText="1"/>
    </xf>
    <xf numFmtId="44" fontId="3" fillId="5" borderId="11" xfId="1" applyFont="1" applyFill="1" applyBorder="1" applyAlignment="1">
      <alignment horizontal="left" vertical="center" wrapText="1"/>
    </xf>
    <xf numFmtId="44" fontId="3" fillId="5" borderId="8" xfId="1" applyFont="1" applyFill="1" applyBorder="1" applyAlignment="1">
      <alignment horizontal="left" vertical="center" wrapText="1"/>
    </xf>
    <xf numFmtId="44" fontId="3" fillId="5" borderId="2" xfId="1" applyFont="1" applyFill="1" applyBorder="1" applyAlignment="1">
      <alignment horizontal="left" vertical="center" wrapText="1"/>
    </xf>
    <xf numFmtId="0" fontId="8" fillId="0" borderId="0" xfId="0" applyFont="1"/>
    <xf numFmtId="164" fontId="10" fillId="5" borderId="1" xfId="1" applyNumberFormat="1" applyFont="1" applyFill="1" applyBorder="1" applyAlignment="1">
      <alignment horizontal="left" vertical="center" wrapText="1"/>
    </xf>
    <xf numFmtId="0" fontId="9" fillId="0" borderId="0" xfId="0" applyFont="1"/>
    <xf numFmtId="164" fontId="9" fillId="5" borderId="1" xfId="0" applyNumberFormat="1" applyFont="1" applyFill="1" applyBorder="1"/>
    <xf numFmtId="164" fontId="10" fillId="5" borderId="11" xfId="1" applyNumberFormat="1" applyFont="1" applyFill="1" applyBorder="1" applyAlignment="1">
      <alignment horizontal="left" vertical="center" wrapText="1"/>
    </xf>
    <xf numFmtId="0" fontId="8" fillId="0" borderId="10" xfId="0" applyFont="1" applyBorder="1"/>
    <xf numFmtId="0" fontId="11" fillId="4" borderId="0" xfId="0" applyFont="1" applyFill="1"/>
    <xf numFmtId="0" fontId="12" fillId="4" borderId="0" xfId="0" applyFont="1" applyFill="1"/>
    <xf numFmtId="44" fontId="9" fillId="5" borderId="2" xfId="0" applyNumberFormat="1" applyFont="1" applyFill="1" applyBorder="1"/>
    <xf numFmtId="0" fontId="9" fillId="0" borderId="10" xfId="0" applyFont="1" applyBorder="1"/>
    <xf numFmtId="0" fontId="8" fillId="0" borderId="8" xfId="0" applyFont="1" applyBorder="1"/>
    <xf numFmtId="0" fontId="7" fillId="0" borderId="0" xfId="0" applyFont="1"/>
    <xf numFmtId="0" fontId="11" fillId="0" borderId="0" xfId="0" applyFont="1"/>
    <xf numFmtId="0" fontId="10" fillId="0" borderId="10" xfId="0" applyFont="1" applyBorder="1"/>
    <xf numFmtId="44" fontId="13" fillId="0" borderId="10" xfId="0" applyNumberFormat="1" applyFont="1" applyBorder="1" applyAlignment="1">
      <alignment horizontal="center"/>
    </xf>
    <xf numFmtId="0" fontId="13" fillId="0" borderId="8" xfId="0" applyFont="1" applyBorder="1" applyAlignment="1">
      <alignment horizontal="center"/>
    </xf>
    <xf numFmtId="164" fontId="9" fillId="5" borderId="2" xfId="0" applyNumberFormat="1" applyFont="1" applyFill="1" applyBorder="1"/>
    <xf numFmtId="0" fontId="14" fillId="0" borderId="16" xfId="0" applyFont="1" applyBorder="1"/>
    <xf numFmtId="0" fontId="13" fillId="0" borderId="17" xfId="0" applyFont="1" applyBorder="1"/>
    <xf numFmtId="0" fontId="9" fillId="0" borderId="7" xfId="0" applyFont="1" applyBorder="1"/>
    <xf numFmtId="0" fontId="14" fillId="0" borderId="2" xfId="0" applyFont="1" applyBorder="1"/>
    <xf numFmtId="44" fontId="8" fillId="5" borderId="2" xfId="1" applyFont="1" applyFill="1" applyBorder="1"/>
    <xf numFmtId="9" fontId="9" fillId="0" borderId="10" xfId="0" applyNumberFormat="1" applyFont="1" applyBorder="1"/>
    <xf numFmtId="0" fontId="9" fillId="0" borderId="8" xfId="0" applyFont="1" applyBorder="1"/>
    <xf numFmtId="44" fontId="8" fillId="0" borderId="0" xfId="1" applyFont="1" applyFill="1" applyBorder="1"/>
    <xf numFmtId="9" fontId="9" fillId="5" borderId="2" xfId="0" applyNumberFormat="1" applyFont="1" applyFill="1" applyBorder="1"/>
    <xf numFmtId="164" fontId="9" fillId="3" borderId="2" xfId="1" applyNumberFormat="1" applyFont="1" applyFill="1" applyBorder="1" applyProtection="1">
      <protection locked="0"/>
    </xf>
    <xf numFmtId="0" fontId="15" fillId="0" borderId="7" xfId="0" applyFont="1" applyBorder="1"/>
    <xf numFmtId="0" fontId="9" fillId="0" borderId="2" xfId="0" applyFont="1" applyBorder="1"/>
    <xf numFmtId="0" fontId="9" fillId="2" borderId="7" xfId="0" applyFont="1" applyFill="1" applyBorder="1"/>
    <xf numFmtId="0" fontId="9" fillId="2" borderId="10" xfId="0" applyFont="1" applyFill="1" applyBorder="1"/>
    <xf numFmtId="0" fontId="8" fillId="2" borderId="10" xfId="0" applyFont="1" applyFill="1" applyBorder="1"/>
    <xf numFmtId="0" fontId="9" fillId="2" borderId="8" xfId="0" applyFont="1" applyFill="1" applyBorder="1"/>
    <xf numFmtId="0" fontId="2" fillId="3" borderId="1"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8" fillId="3" borderId="2" xfId="0" applyFont="1" applyFill="1" applyBorder="1" applyProtection="1">
      <protection locked="0"/>
    </xf>
    <xf numFmtId="0" fontId="9" fillId="3" borderId="2" xfId="0" applyFont="1" applyFill="1" applyBorder="1" applyProtection="1">
      <protection locked="0"/>
    </xf>
    <xf numFmtId="44" fontId="15" fillId="5" borderId="2" xfId="0" applyNumberFormat="1" applyFont="1" applyFill="1" applyBorder="1"/>
    <xf numFmtId="164" fontId="15" fillId="5" borderId="2" xfId="0" applyNumberFormat="1" applyFont="1" applyFill="1" applyBorder="1"/>
    <xf numFmtId="0" fontId="7" fillId="4" borderId="2" xfId="0" applyFont="1" applyFill="1" applyBorder="1"/>
    <xf numFmtId="0" fontId="2" fillId="3" borderId="2"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0" fontId="2" fillId="3" borderId="22" xfId="0" applyFont="1" applyFill="1" applyBorder="1" applyAlignment="1" applyProtection="1">
      <alignment horizontal="left" vertical="center" wrapText="1"/>
      <protection locked="0"/>
    </xf>
    <xf numFmtId="0" fontId="2" fillId="3" borderId="23"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0" fillId="7" borderId="0" xfId="0" applyFill="1"/>
    <xf numFmtId="0" fontId="18" fillId="6" borderId="0" xfId="3" applyFont="1" applyFill="1" applyAlignment="1" applyProtection="1">
      <alignment horizontal="left"/>
      <protection hidden="1"/>
    </xf>
    <xf numFmtId="0" fontId="19" fillId="6" borderId="0" xfId="3" applyFont="1" applyFill="1" applyProtection="1">
      <protection hidden="1"/>
    </xf>
    <xf numFmtId="0" fontId="20" fillId="6" borderId="0" xfId="3" applyFont="1" applyFill="1" applyProtection="1">
      <protection hidden="1"/>
    </xf>
    <xf numFmtId="0" fontId="21" fillId="6" borderId="0" xfId="3" applyFont="1" applyFill="1" applyProtection="1">
      <protection hidden="1"/>
    </xf>
    <xf numFmtId="0" fontId="22" fillId="6" borderId="0" xfId="3" applyFont="1" applyFill="1" applyAlignment="1" applyProtection="1">
      <alignment horizontal="left"/>
      <protection hidden="1"/>
    </xf>
    <xf numFmtId="0" fontId="23" fillId="6" borderId="0" xfId="3" applyFont="1" applyFill="1" applyAlignment="1" applyProtection="1">
      <alignment horizontal="left"/>
      <protection hidden="1"/>
    </xf>
    <xf numFmtId="0" fontId="18" fillId="6" borderId="0" xfId="3" applyFont="1" applyFill="1" applyProtection="1">
      <protection hidden="1"/>
    </xf>
    <xf numFmtId="0" fontId="20" fillId="6" borderId="0" xfId="3" applyFont="1" applyFill="1" applyAlignment="1" applyProtection="1">
      <alignment horizontal="left"/>
      <protection hidden="1"/>
    </xf>
    <xf numFmtId="0" fontId="24" fillId="8" borderId="0" xfId="3" applyFont="1" applyFill="1" applyAlignment="1" applyProtection="1">
      <alignment vertical="center"/>
      <protection hidden="1"/>
    </xf>
    <xf numFmtId="0" fontId="25" fillId="8" borderId="0" xfId="3" applyFont="1" applyFill="1" applyProtection="1">
      <protection hidden="1"/>
    </xf>
    <xf numFmtId="0" fontId="26" fillId="8" borderId="0" xfId="3" applyFont="1" applyFill="1" applyProtection="1">
      <protection hidden="1"/>
    </xf>
    <xf numFmtId="0" fontId="27" fillId="9" borderId="0" xfId="0" applyFont="1" applyFill="1" applyAlignment="1" applyProtection="1">
      <alignment vertical="center"/>
      <protection hidden="1"/>
    </xf>
    <xf numFmtId="0" fontId="17" fillId="0" borderId="0" xfId="3" applyProtection="1">
      <protection hidden="1"/>
    </xf>
    <xf numFmtId="0" fontId="29" fillId="9" borderId="0" xfId="0" applyFont="1" applyFill="1" applyAlignment="1" applyProtection="1">
      <alignment vertical="center"/>
      <protection hidden="1"/>
    </xf>
    <xf numFmtId="0" fontId="30" fillId="0" borderId="0" xfId="3" applyFont="1" applyAlignment="1" applyProtection="1">
      <alignment vertical="top"/>
      <protection hidden="1"/>
    </xf>
    <xf numFmtId="0" fontId="17" fillId="6" borderId="0" xfId="3" applyFill="1" applyProtection="1">
      <protection hidden="1"/>
    </xf>
    <xf numFmtId="0" fontId="31" fillId="6" borderId="0" xfId="3" applyFont="1" applyFill="1" applyAlignment="1" applyProtection="1">
      <alignment horizontal="left"/>
      <protection hidden="1"/>
    </xf>
    <xf numFmtId="0" fontId="28" fillId="6" borderId="0" xfId="2" applyFont="1" applyFill="1" applyBorder="1" applyAlignment="1" applyProtection="1">
      <protection hidden="1"/>
    </xf>
    <xf numFmtId="44" fontId="0" fillId="0" borderId="0" xfId="1" applyFont="1"/>
    <xf numFmtId="0" fontId="0" fillId="3" borderId="0" xfId="0" applyFill="1" applyProtection="1">
      <protection locked="0"/>
    </xf>
    <xf numFmtId="0" fontId="1" fillId="0" borderId="0" xfId="0" applyFont="1"/>
    <xf numFmtId="44" fontId="0" fillId="0" borderId="0" xfId="1" applyFont="1" applyFill="1" applyProtection="1">
      <protection locked="0"/>
    </xf>
    <xf numFmtId="0" fontId="17" fillId="6" borderId="0" xfId="3" applyFill="1" applyAlignment="1" applyProtection="1">
      <alignment horizontal="left" wrapText="1"/>
      <protection hidden="1"/>
    </xf>
    <xf numFmtId="0" fontId="17" fillId="6" borderId="0" xfId="3" applyFill="1" applyAlignment="1" applyProtection="1">
      <alignment horizontal="left" vertical="top" wrapText="1"/>
      <protection hidden="1"/>
    </xf>
    <xf numFmtId="0" fontId="29" fillId="9" borderId="0" xfId="0" applyFont="1" applyFill="1" applyAlignment="1" applyProtection="1">
      <alignment horizontal="left" vertical="center" wrapText="1"/>
      <protection hidden="1"/>
    </xf>
    <xf numFmtId="0" fontId="30" fillId="0" borderId="0" xfId="3" applyFont="1" applyAlignment="1" applyProtection="1">
      <alignment vertical="top" wrapText="1"/>
      <protection hidden="1"/>
    </xf>
    <xf numFmtId="0" fontId="17" fillId="0" borderId="0" xfId="3" applyAlignment="1" applyProtection="1">
      <alignment vertical="top" wrapText="1"/>
      <protection hidden="1"/>
    </xf>
    <xf numFmtId="0" fontId="17" fillId="0" borderId="0" xfId="3" applyAlignment="1" applyProtection="1">
      <alignment horizontal="left" vertical="top" wrapText="1"/>
      <protection hidden="1"/>
    </xf>
    <xf numFmtId="0" fontId="9" fillId="0" borderId="16" xfId="0" applyFont="1" applyBorder="1" applyAlignment="1" applyProtection="1">
      <alignment horizontal="left" vertical="top"/>
      <protection locked="0"/>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0" xfId="0" applyFont="1" applyAlignment="1" applyProtection="1">
      <alignment horizontal="left" vertical="top"/>
      <protection locked="0"/>
    </xf>
    <xf numFmtId="0" fontId="9" fillId="0" borderId="20" xfId="0" applyFont="1" applyBorder="1" applyAlignment="1" applyProtection="1">
      <alignment horizontal="left" vertical="top"/>
      <protection locked="0"/>
    </xf>
    <xf numFmtId="0" fontId="9" fillId="0" borderId="21" xfId="0" applyFont="1" applyBorder="1" applyAlignment="1" applyProtection="1">
      <alignment horizontal="left" vertical="top"/>
      <protection locked="0"/>
    </xf>
    <xf numFmtId="0" fontId="9" fillId="0" borderId="15" xfId="0" applyFont="1" applyBorder="1" applyAlignment="1" applyProtection="1">
      <alignment horizontal="left" vertical="top"/>
      <protection locked="0"/>
    </xf>
    <xf numFmtId="0" fontId="9" fillId="0" borderId="14" xfId="0" applyFont="1" applyBorder="1" applyAlignment="1" applyProtection="1">
      <alignment horizontal="left" vertical="top"/>
      <protection locked="0"/>
    </xf>
    <xf numFmtId="0" fontId="9" fillId="3" borderId="7" xfId="0" applyFont="1" applyFill="1" applyBorder="1" applyProtection="1">
      <protection locked="0"/>
    </xf>
    <xf numFmtId="0" fontId="9" fillId="3" borderId="10" xfId="0" applyFont="1" applyFill="1" applyBorder="1" applyProtection="1">
      <protection locked="0"/>
    </xf>
    <xf numFmtId="164" fontId="9" fillId="5" borderId="7" xfId="0" applyNumberFormat="1" applyFont="1" applyFill="1" applyBorder="1"/>
    <xf numFmtId="164" fontId="9" fillId="5" borderId="10" xfId="0" applyNumberFormat="1" applyFont="1" applyFill="1" applyBorder="1"/>
    <xf numFmtId="164" fontId="10" fillId="3" borderId="4" xfId="1" applyNumberFormat="1" applyFont="1" applyFill="1" applyBorder="1" applyAlignment="1" applyProtection="1">
      <alignment horizontal="left" vertical="center" wrapText="1"/>
      <protection locked="0"/>
    </xf>
    <xf numFmtId="164" fontId="10" fillId="3" borderId="5" xfId="1" applyNumberFormat="1" applyFont="1" applyFill="1" applyBorder="1" applyAlignment="1" applyProtection="1">
      <alignment horizontal="left" vertical="center" wrapText="1"/>
      <protection locked="0"/>
    </xf>
    <xf numFmtId="164" fontId="10" fillId="3" borderId="12" xfId="1" applyNumberFormat="1" applyFont="1" applyFill="1" applyBorder="1" applyAlignment="1" applyProtection="1">
      <alignment horizontal="left" vertical="center" wrapText="1"/>
      <protection locked="0"/>
    </xf>
    <xf numFmtId="164" fontId="10" fillId="3" borderId="13" xfId="1" applyNumberFormat="1" applyFont="1" applyFill="1" applyBorder="1" applyAlignment="1" applyProtection="1">
      <alignment horizontal="left" vertical="center" wrapText="1"/>
      <protection locked="0"/>
    </xf>
    <xf numFmtId="0" fontId="12" fillId="4" borderId="7" xfId="0" applyFont="1" applyFill="1" applyBorder="1" applyProtection="1">
      <protection locked="0"/>
    </xf>
    <xf numFmtId="0" fontId="12" fillId="4" borderId="8" xfId="0" applyFont="1" applyFill="1" applyBorder="1" applyProtection="1">
      <protection locked="0"/>
    </xf>
    <xf numFmtId="0" fontId="8" fillId="3" borderId="7" xfId="0" applyFont="1" applyFill="1" applyBorder="1" applyProtection="1">
      <protection locked="0"/>
    </xf>
    <xf numFmtId="0" fontId="8" fillId="3" borderId="8" xfId="0" applyFont="1" applyFill="1" applyBorder="1" applyProtection="1">
      <protection locked="0"/>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cellXfs>
  <cellStyles count="5">
    <cellStyle name="Hyperlink" xfId="2" builtinId="8"/>
    <cellStyle name="Standaard" xfId="0" builtinId="0"/>
    <cellStyle name="Standaard 2" xfId="4" xr:uid="{B162027A-D1D5-43E4-8C28-ED5C8958718A}"/>
    <cellStyle name="Standaard 5" xfId="3" xr:uid="{4435C086-4112-459B-9327-1BA616E64B1D}"/>
    <cellStyle name="Valuta" xfId="1" builtinId="4"/>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9524</xdr:colOff>
      <xdr:row>54</xdr:row>
      <xdr:rowOff>57150</xdr:rowOff>
    </xdr:to>
    <xdr:sp macro="" textlink="">
      <xdr:nvSpPr>
        <xdr:cNvPr id="3" name="Tekstvak 2">
          <a:extLst>
            <a:ext uri="{FF2B5EF4-FFF2-40B4-BE49-F238E27FC236}">
              <a16:creationId xmlns:a16="http://schemas.microsoft.com/office/drawing/2014/main" id="{4340132D-53C1-43A4-24FE-6325152B7860}"/>
            </a:ext>
          </a:extLst>
        </xdr:cNvPr>
        <xdr:cNvSpPr txBox="1"/>
      </xdr:nvSpPr>
      <xdr:spPr>
        <a:xfrm>
          <a:off x="0" y="0"/>
          <a:ext cx="6105524" cy="10344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a:p>
          <a:endParaRPr lang="nl-NL" sz="1100"/>
        </a:p>
        <a:p>
          <a:endParaRPr lang="nl-NL" sz="1100"/>
        </a:p>
        <a:p>
          <a:endParaRPr lang="nl-NL" sz="1100"/>
        </a:p>
        <a:p>
          <a:endParaRPr lang="nl-NL" sz="1100"/>
        </a:p>
        <a:p>
          <a:endParaRPr lang="nl-NL" sz="1100"/>
        </a:p>
        <a:p>
          <a:endParaRPr lang="nl-NL" sz="1100"/>
        </a:p>
        <a:p>
          <a:endParaRPr lang="nl-NL" sz="1100"/>
        </a:p>
        <a:p>
          <a:endParaRPr lang="nl-NL" sz="1100"/>
        </a:p>
        <a:p>
          <a:endParaRPr lang="nl-NL" sz="1100"/>
        </a:p>
        <a:p>
          <a:endParaRPr lang="nl-NL" sz="1100"/>
        </a:p>
        <a:p>
          <a:endParaRPr lang="nl-NL" sz="1100"/>
        </a:p>
        <a:p>
          <a:endParaRPr lang="nl-NL" sz="1100"/>
        </a:p>
        <a:p>
          <a:pPr marL="0" marR="0" lvl="0" indent="0" algn="ctr" defTabSz="914400" eaLnBrk="1" fontAlgn="auto" latinLnBrk="0" hangingPunct="1">
            <a:lnSpc>
              <a:spcPct val="100000"/>
            </a:lnSpc>
            <a:spcBef>
              <a:spcPts val="0"/>
            </a:spcBef>
            <a:spcAft>
              <a:spcPts val="0"/>
            </a:spcAft>
            <a:buClrTx/>
            <a:buSzTx/>
            <a:buFontTx/>
            <a:buNone/>
            <a:tabLst/>
            <a:defRPr/>
          </a:pPr>
          <a:r>
            <a:rPr kumimoji="0" lang="nl-NL" sz="1400" b="1" i="0" u="none" strike="noStrike" kern="0" cap="none" spc="0" normalizeH="0" baseline="0" noProof="0">
              <a:ln>
                <a:noFill/>
              </a:ln>
              <a:solidFill>
                <a:sysClr val="windowText" lastClr="000000"/>
              </a:solidFill>
              <a:effectLst/>
              <a:uLnTx/>
              <a:uFillTx/>
              <a:latin typeface="Calibri"/>
              <a:ea typeface="+mn-ea"/>
              <a:cs typeface="+mn-cs"/>
            </a:rPr>
            <a:t>Subsidieregeling Collectieven MKB verduurzamen reisgedrag</a:t>
          </a:r>
          <a:endParaRPr kumimoji="0" lang="en-US" sz="14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nl-NL" sz="14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(COVER)</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l-NL" sz="14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nl-NL" sz="1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Modelbegroting</a:t>
          </a:r>
          <a:endParaRPr kumimoji="0" lang="en-US" sz="14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l-NL" sz="13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914400" marR="0" lvl="2" indent="0" algn="ctr" defTabSz="914400" eaLnBrk="1" fontAlgn="auto" latinLnBrk="0" hangingPunct="1">
            <a:lnSpc>
              <a:spcPct val="100000"/>
            </a:lnSpc>
            <a:spcBef>
              <a:spcPts val="0"/>
            </a:spcBef>
            <a:spcAft>
              <a:spcPts val="0"/>
            </a:spcAft>
            <a:buClrTx/>
            <a:buSzTx/>
            <a:buFontTx/>
            <a:buNone/>
            <a:tabLst/>
            <a:defRPr/>
          </a:pPr>
          <a:endParaRPr kumimoji="0" lang="nl-NL"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nl-NL"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Versie 2025.01</a:t>
          </a:r>
        </a:p>
        <a:p>
          <a:endParaRPr lang="nl-NL" sz="1100"/>
        </a:p>
      </xdr:txBody>
    </xdr:sp>
    <xdr:clientData/>
  </xdr:twoCellAnchor>
  <xdr:twoCellAnchor editAs="oneCell">
    <xdr:from>
      <xdr:col>0</xdr:col>
      <xdr:colOff>342900</xdr:colOff>
      <xdr:row>0</xdr:row>
      <xdr:rowOff>0</xdr:rowOff>
    </xdr:from>
    <xdr:to>
      <xdr:col>9</xdr:col>
      <xdr:colOff>256919</xdr:colOff>
      <xdr:row>9</xdr:row>
      <xdr:rowOff>159301</xdr:rowOff>
    </xdr:to>
    <xdr:pic>
      <xdr:nvPicPr>
        <xdr:cNvPr id="2" name="Afbeelding 1">
          <a:extLst>
            <a:ext uri="{FF2B5EF4-FFF2-40B4-BE49-F238E27FC236}">
              <a16:creationId xmlns:a16="http://schemas.microsoft.com/office/drawing/2014/main" id="{00E9FEE7-A67B-4FE5-AE74-124BE54A0B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0"/>
          <a:ext cx="5400419" cy="18738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180975</xdr:colOff>
      <xdr:row>0</xdr:row>
      <xdr:rowOff>0</xdr:rowOff>
    </xdr:from>
    <xdr:to>
      <xdr:col>10</xdr:col>
      <xdr:colOff>341602</xdr:colOff>
      <xdr:row>9</xdr:row>
      <xdr:rowOff>160110</xdr:rowOff>
    </xdr:to>
    <xdr:pic>
      <xdr:nvPicPr>
        <xdr:cNvPr id="2" name="Afbeelding 1">
          <a:extLst>
            <a:ext uri="{FF2B5EF4-FFF2-40B4-BE49-F238E27FC236}">
              <a16:creationId xmlns:a16="http://schemas.microsoft.com/office/drawing/2014/main" id="{208E2424-3D09-4A64-927A-3B4F33F773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0"/>
          <a:ext cx="5399377" cy="18746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3E7AD-34DB-4A98-A036-D8784AFD1306}">
  <sheetPr>
    <tabColor theme="3" tint="0.749992370372631"/>
  </sheetPr>
  <dimension ref="A1"/>
  <sheetViews>
    <sheetView showGridLines="0" tabSelected="1" workbookViewId="0">
      <selection activeCell="L10" sqref="L10"/>
    </sheetView>
  </sheetViews>
  <sheetFormatPr defaultRowHeight="15" x14ac:dyDescent="0.25"/>
  <cols>
    <col min="1" max="16384" width="9.140625" style="72"/>
  </cols>
  <sheetData/>
  <sheetProtection algorithmName="SHA-512" hashValue="mUchKW2+ztev31cYEo+umhYBLPXtN1XsWxR1MTsJvbwnoskJD078o4YNAI9FQeWOsJ6mEbNwnHzWorfB2uXBqg==" saltValue="RLOg/bBzNQTfXYKvc68D/w=="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9F2A8-48D6-4044-A7DA-CFA043C353CE}">
  <sheetPr>
    <tabColor theme="3" tint="0.749992370372631"/>
  </sheetPr>
  <dimension ref="B3:N45"/>
  <sheetViews>
    <sheetView showGridLines="0" topLeftCell="A16" workbookViewId="0">
      <selection activeCell="B35" sqref="B35:N38"/>
    </sheetView>
  </sheetViews>
  <sheetFormatPr defaultRowHeight="15" x14ac:dyDescent="0.25"/>
  <cols>
    <col min="1" max="1" width="2.5703125" customWidth="1"/>
    <col min="3" max="3" width="14.5703125" style="2" customWidth="1"/>
  </cols>
  <sheetData>
    <row r="3" spans="2:14" x14ac:dyDescent="0.25">
      <c r="C3" s="1"/>
    </row>
    <row r="11" spans="2:14" ht="23.25" x14ac:dyDescent="0.35">
      <c r="B11" s="73" t="s">
        <v>46</v>
      </c>
      <c r="C11" s="73"/>
      <c r="D11" s="73"/>
      <c r="E11" s="74"/>
      <c r="F11" s="75"/>
      <c r="G11" s="75"/>
      <c r="H11" s="75"/>
      <c r="I11" s="75"/>
      <c r="J11" s="76"/>
      <c r="K11" s="76"/>
      <c r="L11" s="75"/>
      <c r="M11" s="75"/>
      <c r="N11" s="75"/>
    </row>
    <row r="12" spans="2:14" ht="23.25" x14ac:dyDescent="0.35">
      <c r="B12" s="77" t="s">
        <v>44</v>
      </c>
      <c r="C12" s="73"/>
      <c r="D12" s="73"/>
      <c r="E12" s="74"/>
      <c r="F12" s="75"/>
      <c r="G12" s="75"/>
      <c r="H12" s="75"/>
      <c r="I12" s="75"/>
      <c r="J12" s="76"/>
      <c r="K12" s="76"/>
      <c r="L12" s="75"/>
      <c r="M12" s="75"/>
      <c r="N12" s="75"/>
    </row>
    <row r="13" spans="2:14" ht="23.25" x14ac:dyDescent="0.35">
      <c r="B13" s="78"/>
      <c r="C13" s="73"/>
      <c r="D13" s="73"/>
      <c r="E13" s="74"/>
      <c r="F13" s="75"/>
      <c r="G13" s="75"/>
      <c r="H13" s="75"/>
      <c r="I13" s="75"/>
      <c r="J13" s="76"/>
      <c r="K13" s="76"/>
      <c r="L13" s="75"/>
      <c r="M13" s="75"/>
      <c r="N13" s="75"/>
    </row>
    <row r="14" spans="2:14" ht="23.25" x14ac:dyDescent="0.35">
      <c r="B14" s="79"/>
      <c r="C14" s="73"/>
      <c r="D14" s="80"/>
      <c r="E14" s="75"/>
      <c r="F14" s="76"/>
      <c r="G14" s="76"/>
      <c r="H14" s="76"/>
      <c r="I14" s="76"/>
      <c r="J14" s="76"/>
      <c r="K14" s="76"/>
      <c r="L14" s="76"/>
      <c r="M14" s="76"/>
      <c r="N14" s="76"/>
    </row>
    <row r="15" spans="2:14" x14ac:dyDescent="0.25">
      <c r="B15" s="81" t="s">
        <v>34</v>
      </c>
      <c r="C15" s="82"/>
      <c r="D15" s="83"/>
      <c r="E15" s="83"/>
      <c r="F15" s="82"/>
      <c r="G15" s="82"/>
      <c r="H15" s="82"/>
      <c r="I15" s="82"/>
      <c r="J15" s="82"/>
      <c r="K15" s="82"/>
      <c r="L15" s="82"/>
      <c r="M15" s="82"/>
      <c r="N15" s="82"/>
    </row>
    <row r="16" spans="2:14" x14ac:dyDescent="0.25">
      <c r="B16" s="84" t="s">
        <v>35</v>
      </c>
      <c r="C16" s="98" t="s">
        <v>45</v>
      </c>
      <c r="D16" s="99"/>
      <c r="E16" s="99"/>
      <c r="F16" s="99"/>
      <c r="G16" s="99"/>
      <c r="H16" s="99"/>
      <c r="I16" s="99"/>
      <c r="J16" s="99"/>
      <c r="K16" s="99"/>
      <c r="L16" s="99"/>
      <c r="M16" s="99"/>
      <c r="N16" s="99"/>
    </row>
    <row r="17" spans="2:14" x14ac:dyDescent="0.25">
      <c r="B17" s="84" t="s">
        <v>35</v>
      </c>
      <c r="C17" s="100" t="s">
        <v>54</v>
      </c>
      <c r="D17" s="100"/>
      <c r="E17" s="100"/>
      <c r="F17" s="100"/>
      <c r="G17" s="100"/>
      <c r="H17" s="100"/>
      <c r="I17" s="100"/>
      <c r="J17" s="100"/>
      <c r="K17" s="100"/>
      <c r="L17" s="100"/>
      <c r="M17" s="100"/>
      <c r="N17" s="100"/>
    </row>
    <row r="18" spans="2:14" x14ac:dyDescent="0.25">
      <c r="B18" s="84"/>
      <c r="C18" s="85"/>
      <c r="D18" s="85"/>
      <c r="E18" s="85"/>
      <c r="F18" s="85"/>
      <c r="G18" s="85"/>
      <c r="H18" s="85"/>
      <c r="I18" s="85"/>
      <c r="J18" s="85"/>
      <c r="K18" s="85"/>
      <c r="L18" s="85"/>
      <c r="M18" s="85"/>
      <c r="N18" s="85"/>
    </row>
    <row r="19" spans="2:14" x14ac:dyDescent="0.25">
      <c r="B19" s="81" t="s">
        <v>36</v>
      </c>
      <c r="C19" s="82"/>
      <c r="D19" s="83"/>
      <c r="E19" s="83"/>
      <c r="F19" s="82"/>
      <c r="G19" s="82"/>
      <c r="H19" s="82"/>
      <c r="I19" s="82"/>
      <c r="J19" s="82"/>
      <c r="K19" s="82"/>
      <c r="L19" s="82"/>
      <c r="M19" s="82"/>
      <c r="N19" s="82"/>
    </row>
    <row r="20" spans="2:14" x14ac:dyDescent="0.25">
      <c r="B20" s="84" t="s">
        <v>35</v>
      </c>
      <c r="C20" s="86" t="s">
        <v>37</v>
      </c>
      <c r="D20" s="86"/>
      <c r="E20" s="86"/>
      <c r="F20" s="86"/>
      <c r="G20" s="86"/>
      <c r="H20" s="86"/>
      <c r="I20" s="86"/>
      <c r="J20" s="86"/>
      <c r="K20" s="86"/>
      <c r="L20" s="86"/>
      <c r="M20" s="86"/>
      <c r="N20" s="86"/>
    </row>
    <row r="21" spans="2:14" ht="27" customHeight="1" x14ac:dyDescent="0.25">
      <c r="B21" s="84" t="s">
        <v>35</v>
      </c>
      <c r="C21" s="97" t="s">
        <v>47</v>
      </c>
      <c r="D21" s="97"/>
      <c r="E21" s="97"/>
      <c r="F21" s="97"/>
      <c r="G21" s="97"/>
      <c r="H21" s="97"/>
      <c r="I21" s="97"/>
      <c r="J21" s="97"/>
      <c r="K21" s="97"/>
      <c r="L21" s="97"/>
      <c r="M21" s="97"/>
      <c r="N21" s="97"/>
    </row>
    <row r="22" spans="2:14" x14ac:dyDescent="0.25">
      <c r="B22" s="84" t="s">
        <v>35</v>
      </c>
      <c r="C22" s="97" t="s">
        <v>49</v>
      </c>
      <c r="D22" s="97"/>
      <c r="E22" s="97"/>
      <c r="F22" s="97"/>
      <c r="G22" s="97"/>
      <c r="H22" s="97"/>
      <c r="I22" s="97"/>
      <c r="J22" s="97"/>
      <c r="K22" s="97"/>
      <c r="L22" s="97"/>
      <c r="M22" s="97"/>
      <c r="N22" s="97"/>
    </row>
    <row r="23" spans="2:14" x14ac:dyDescent="0.25">
      <c r="B23" s="87"/>
      <c r="C23" s="87"/>
      <c r="D23" s="87"/>
      <c r="E23" s="87"/>
      <c r="F23" s="87"/>
      <c r="G23" s="87"/>
      <c r="H23" s="87"/>
      <c r="I23" s="87"/>
      <c r="J23" s="87"/>
      <c r="K23" s="87"/>
      <c r="L23" s="87"/>
      <c r="M23" s="87"/>
      <c r="N23" s="87"/>
    </row>
    <row r="24" spans="2:14" x14ac:dyDescent="0.25">
      <c r="B24" s="81" t="s">
        <v>38</v>
      </c>
      <c r="C24" s="82"/>
      <c r="D24" s="82"/>
      <c r="E24" s="82"/>
      <c r="F24" s="82"/>
      <c r="G24" s="82"/>
      <c r="H24" s="82"/>
      <c r="I24" s="82"/>
      <c r="J24" s="82"/>
      <c r="K24" s="82"/>
      <c r="L24" s="82"/>
      <c r="M24" s="82"/>
      <c r="N24" s="82"/>
    </row>
    <row r="25" spans="2:14" x14ac:dyDescent="0.25">
      <c r="B25" s="88" t="s">
        <v>39</v>
      </c>
      <c r="C25" s="88"/>
      <c r="D25" s="88"/>
      <c r="E25" s="88"/>
      <c r="F25" s="88"/>
      <c r="G25" s="88"/>
      <c r="H25" s="88"/>
      <c r="I25" s="88"/>
      <c r="J25" s="88"/>
      <c r="K25" s="88"/>
      <c r="L25" s="88"/>
      <c r="M25" s="88"/>
      <c r="N25" s="88"/>
    </row>
    <row r="26" spans="2:14" x14ac:dyDescent="0.25">
      <c r="B26" s="89" t="s">
        <v>35</v>
      </c>
      <c r="C26" s="88" t="s">
        <v>40</v>
      </c>
      <c r="D26" s="88"/>
      <c r="E26" s="88"/>
      <c r="F26" s="88"/>
      <c r="G26" s="88"/>
      <c r="H26" s="88"/>
      <c r="I26" s="88"/>
      <c r="J26" s="88"/>
      <c r="K26" s="88"/>
      <c r="L26" s="88"/>
      <c r="M26" s="88"/>
      <c r="N26" s="88"/>
    </row>
    <row r="27" spans="2:14" x14ac:dyDescent="0.25">
      <c r="B27" s="89" t="s">
        <v>35</v>
      </c>
      <c r="C27" s="88" t="s">
        <v>48</v>
      </c>
      <c r="D27" s="88"/>
      <c r="E27" s="88"/>
      <c r="F27" s="88"/>
      <c r="G27" s="88"/>
      <c r="H27" s="88"/>
      <c r="I27" s="88"/>
      <c r="J27" s="88"/>
      <c r="K27" s="88"/>
      <c r="L27" s="88"/>
      <c r="M27" s="88"/>
      <c r="N27" s="88"/>
    </row>
    <row r="28" spans="2:14" x14ac:dyDescent="0.25">
      <c r="B28" s="89" t="s">
        <v>35</v>
      </c>
      <c r="C28" s="88" t="s">
        <v>41</v>
      </c>
      <c r="D28" s="88"/>
      <c r="E28" s="88"/>
      <c r="F28" s="88"/>
      <c r="G28" s="88"/>
      <c r="H28" s="88"/>
      <c r="I28" s="88"/>
      <c r="J28" s="88"/>
      <c r="K28" s="88"/>
      <c r="L28" s="88"/>
      <c r="M28" s="88"/>
      <c r="N28" s="88"/>
    </row>
    <row r="29" spans="2:14" x14ac:dyDescent="0.25">
      <c r="B29" s="90"/>
      <c r="C29" s="88"/>
      <c r="D29" s="88"/>
      <c r="E29" s="88"/>
      <c r="F29" s="88"/>
      <c r="G29" s="88"/>
      <c r="H29" s="88"/>
      <c r="I29" s="88"/>
      <c r="J29" s="88"/>
      <c r="K29" s="88"/>
      <c r="L29" s="88"/>
      <c r="M29" s="88"/>
      <c r="N29" s="88"/>
    </row>
    <row r="30" spans="2:14" x14ac:dyDescent="0.25">
      <c r="B30" s="81" t="s">
        <v>50</v>
      </c>
      <c r="C30" s="82"/>
      <c r="D30" s="82"/>
      <c r="E30" s="82"/>
      <c r="F30" s="82"/>
      <c r="G30" s="82"/>
      <c r="H30" s="82"/>
      <c r="I30" s="82"/>
      <c r="J30" s="82"/>
      <c r="K30" s="82"/>
      <c r="L30" s="82"/>
      <c r="M30" s="82"/>
      <c r="N30" s="82"/>
    </row>
    <row r="31" spans="2:14" x14ac:dyDescent="0.25">
      <c r="B31" s="95" t="s">
        <v>51</v>
      </c>
      <c r="C31" s="95"/>
      <c r="D31" s="95"/>
      <c r="E31" s="95"/>
      <c r="F31" s="95"/>
      <c r="G31" s="95"/>
      <c r="H31" s="95"/>
      <c r="I31" s="95"/>
      <c r="J31" s="95"/>
      <c r="K31" s="95"/>
      <c r="L31" s="95"/>
      <c r="M31" s="95"/>
      <c r="N31" s="95"/>
    </row>
    <row r="32" spans="2:14" x14ac:dyDescent="0.25">
      <c r="B32" s="95"/>
      <c r="C32" s="95"/>
      <c r="D32" s="95"/>
      <c r="E32" s="95"/>
      <c r="F32" s="95"/>
      <c r="G32" s="95"/>
      <c r="H32" s="95"/>
      <c r="I32" s="95"/>
      <c r="J32" s="95"/>
      <c r="K32" s="95"/>
      <c r="L32" s="95"/>
      <c r="M32" s="95"/>
      <c r="N32" s="95"/>
    </row>
    <row r="33" spans="2:14" x14ac:dyDescent="0.25">
      <c r="B33" s="88"/>
      <c r="C33" s="88"/>
      <c r="D33" s="88"/>
      <c r="E33" s="88"/>
      <c r="F33" s="88"/>
      <c r="G33" s="88"/>
      <c r="H33" s="88"/>
      <c r="I33" s="88"/>
      <c r="J33" s="88"/>
      <c r="K33" s="88"/>
      <c r="L33" s="88"/>
      <c r="M33" s="88"/>
      <c r="N33" s="88"/>
    </row>
    <row r="34" spans="2:14" x14ac:dyDescent="0.25">
      <c r="B34" s="81" t="s">
        <v>42</v>
      </c>
      <c r="C34" s="82"/>
      <c r="D34" s="82"/>
      <c r="E34" s="82"/>
      <c r="F34" s="82"/>
      <c r="G34" s="82"/>
      <c r="H34" s="82"/>
      <c r="I34" s="82"/>
      <c r="J34" s="82"/>
      <c r="K34" s="82"/>
      <c r="L34" s="82"/>
      <c r="M34" s="82"/>
      <c r="N34" s="82"/>
    </row>
    <row r="35" spans="2:14" x14ac:dyDescent="0.25">
      <c r="B35" s="95" t="s">
        <v>52</v>
      </c>
      <c r="C35" s="95"/>
      <c r="D35" s="95"/>
      <c r="E35" s="95"/>
      <c r="F35" s="95"/>
      <c r="G35" s="95"/>
      <c r="H35" s="95"/>
      <c r="I35" s="95"/>
      <c r="J35" s="95"/>
      <c r="K35" s="95"/>
      <c r="L35" s="95"/>
      <c r="M35" s="95"/>
      <c r="N35" s="95"/>
    </row>
    <row r="36" spans="2:14" x14ac:dyDescent="0.25">
      <c r="B36" s="95"/>
      <c r="C36" s="95"/>
      <c r="D36" s="95"/>
      <c r="E36" s="95"/>
      <c r="F36" s="95"/>
      <c r="G36" s="95"/>
      <c r="H36" s="95"/>
      <c r="I36" s="95"/>
      <c r="J36" s="95"/>
      <c r="K36" s="95"/>
      <c r="L36" s="95"/>
      <c r="M36" s="95"/>
      <c r="N36" s="95"/>
    </row>
    <row r="37" spans="2:14" x14ac:dyDescent="0.25">
      <c r="B37" s="95"/>
      <c r="C37" s="95"/>
      <c r="D37" s="95"/>
      <c r="E37" s="95"/>
      <c r="F37" s="95"/>
      <c r="G37" s="95"/>
      <c r="H37" s="95"/>
      <c r="I37" s="95"/>
      <c r="J37" s="95"/>
      <c r="K37" s="95"/>
      <c r="L37" s="95"/>
      <c r="M37" s="95"/>
      <c r="N37" s="95"/>
    </row>
    <row r="38" spans="2:14" x14ac:dyDescent="0.25">
      <c r="B38" s="95"/>
      <c r="C38" s="95"/>
      <c r="D38" s="95"/>
      <c r="E38" s="95"/>
      <c r="F38" s="95"/>
      <c r="G38" s="95"/>
      <c r="H38" s="95"/>
      <c r="I38" s="95"/>
      <c r="J38" s="95"/>
      <c r="K38" s="95"/>
      <c r="L38" s="95"/>
      <c r="M38" s="95"/>
      <c r="N38" s="95"/>
    </row>
    <row r="39" spans="2:14" x14ac:dyDescent="0.25">
      <c r="B39" s="88"/>
      <c r="C39" s="88"/>
      <c r="D39" s="88"/>
      <c r="E39" s="88"/>
      <c r="F39" s="88"/>
      <c r="G39" s="88"/>
      <c r="H39" s="88"/>
      <c r="I39" s="88"/>
      <c r="J39" s="88"/>
      <c r="K39" s="88"/>
      <c r="L39" s="88"/>
      <c r="M39" s="88"/>
      <c r="N39" s="88"/>
    </row>
    <row r="40" spans="2:14" x14ac:dyDescent="0.25">
      <c r="B40" s="81" t="s">
        <v>43</v>
      </c>
      <c r="C40" s="82"/>
      <c r="D40" s="82"/>
      <c r="E40" s="82"/>
      <c r="F40" s="82"/>
      <c r="G40" s="82"/>
      <c r="H40" s="82"/>
      <c r="I40" s="82"/>
      <c r="J40" s="82"/>
      <c r="K40" s="82"/>
      <c r="L40" s="82"/>
      <c r="M40" s="82"/>
      <c r="N40" s="82"/>
    </row>
    <row r="41" spans="2:14" x14ac:dyDescent="0.25">
      <c r="B41" s="96" t="s">
        <v>53</v>
      </c>
      <c r="C41" s="96"/>
      <c r="D41" s="96"/>
      <c r="E41" s="96"/>
      <c r="F41" s="96"/>
      <c r="G41" s="96"/>
      <c r="H41" s="96"/>
      <c r="I41" s="96"/>
      <c r="J41" s="96"/>
      <c r="K41" s="96"/>
      <c r="L41" s="96"/>
      <c r="M41" s="96"/>
      <c r="N41" s="96"/>
    </row>
    <row r="42" spans="2:14" x14ac:dyDescent="0.25">
      <c r="B42" s="96"/>
      <c r="C42" s="96"/>
      <c r="D42" s="96"/>
      <c r="E42" s="96"/>
      <c r="F42" s="96"/>
      <c r="G42" s="96"/>
      <c r="H42" s="96"/>
      <c r="I42" s="96"/>
      <c r="J42" s="96"/>
      <c r="K42" s="96"/>
      <c r="L42" s="96"/>
      <c r="M42" s="96"/>
      <c r="N42" s="96"/>
    </row>
    <row r="43" spans="2:14" x14ac:dyDescent="0.25">
      <c r="B43" s="96"/>
      <c r="C43" s="96"/>
      <c r="D43" s="96"/>
      <c r="E43" s="96"/>
      <c r="F43" s="96"/>
      <c r="G43" s="96"/>
      <c r="H43" s="96"/>
      <c r="I43" s="96"/>
      <c r="J43" s="96"/>
      <c r="K43" s="96"/>
      <c r="L43" s="96"/>
      <c r="M43" s="96"/>
      <c r="N43" s="96"/>
    </row>
    <row r="44" spans="2:14" x14ac:dyDescent="0.25">
      <c r="B44" s="96"/>
      <c r="C44" s="96"/>
      <c r="D44" s="96"/>
      <c r="E44" s="96"/>
      <c r="F44" s="96"/>
      <c r="G44" s="96"/>
      <c r="H44" s="96"/>
      <c r="I44" s="96"/>
      <c r="J44" s="96"/>
      <c r="K44" s="96"/>
      <c r="L44" s="96"/>
      <c r="M44" s="96"/>
      <c r="N44" s="96"/>
    </row>
    <row r="45" spans="2:14" x14ac:dyDescent="0.25">
      <c r="B45" s="96"/>
      <c r="C45" s="96"/>
      <c r="D45" s="96"/>
      <c r="E45" s="96"/>
      <c r="F45" s="96"/>
      <c r="G45" s="96"/>
      <c r="H45" s="96"/>
      <c r="I45" s="96"/>
      <c r="J45" s="96"/>
      <c r="K45" s="96"/>
      <c r="L45" s="96"/>
      <c r="M45" s="96"/>
      <c r="N45" s="96"/>
    </row>
  </sheetData>
  <sheetProtection algorithmName="SHA-512" hashValue="XEXF5PxOHVvUGDgEXY42Mo52bv7lM51zg+Wo/Igc7M6KJlA/N8aEKne5avITUWhdZCjuJJUmYefKouB49QNbtQ==" saltValue="OAKivmQvCOkr9pz8D0IX+g==" spinCount="100000" sheet="1" objects="1" scenarios="1"/>
  <mergeCells count="7">
    <mergeCell ref="C16:N16"/>
    <mergeCell ref="C17:N17"/>
    <mergeCell ref="B35:N38"/>
    <mergeCell ref="B41:N45"/>
    <mergeCell ref="C22:N22"/>
    <mergeCell ref="B31:N32"/>
    <mergeCell ref="C21:N21"/>
  </mergeCells>
  <pageMargins left="0.7" right="0.7" top="0.75" bottom="0.75" header="0.3" footer="0.3"/>
  <headerFooter>
    <oddFooter>&amp;L_x000D_&amp;1#&amp;"Calibri"&amp;10&amp;K000000 Intern gebruik</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3214F-5511-444A-A621-3243CD60F3AC}">
  <sheetPr>
    <tabColor rgb="FFFFFFCC"/>
  </sheetPr>
  <dimension ref="B2:J117"/>
  <sheetViews>
    <sheetView zoomScale="90" zoomScaleNormal="90" workbookViewId="0">
      <selection activeCell="R85" sqref="R85"/>
    </sheetView>
  </sheetViews>
  <sheetFormatPr defaultRowHeight="14.25" x14ac:dyDescent="0.2"/>
  <cols>
    <col min="1" max="1" width="2" style="18" customWidth="1"/>
    <col min="2" max="2" width="33.140625" style="18" customWidth="1"/>
    <col min="3" max="3" width="32.5703125" style="18" customWidth="1"/>
    <col min="4" max="4" width="29.5703125" style="18" customWidth="1"/>
    <col min="5" max="5" width="25.5703125" style="18" customWidth="1"/>
    <col min="6" max="6" width="18" style="18" customWidth="1"/>
    <col min="7" max="7" width="16.140625" style="18" customWidth="1"/>
    <col min="8" max="8" width="18" style="18" customWidth="1"/>
    <col min="9" max="9" width="18.42578125" style="18" customWidth="1"/>
    <col min="10" max="16384" width="9.140625" style="18"/>
  </cols>
  <sheetData>
    <row r="2" spans="2:9" x14ac:dyDescent="0.2">
      <c r="B2" s="6" t="s">
        <v>1</v>
      </c>
    </row>
    <row r="4" spans="2:9" x14ac:dyDescent="0.2">
      <c r="B4" s="65" t="s">
        <v>2</v>
      </c>
      <c r="C4" s="118"/>
      <c r="D4" s="119"/>
      <c r="E4" s="25"/>
      <c r="F4" s="25"/>
      <c r="G4" s="25"/>
      <c r="H4" s="25"/>
      <c r="I4" s="25"/>
    </row>
    <row r="5" spans="2:9" x14ac:dyDescent="0.2">
      <c r="B5" s="46" t="s">
        <v>3</v>
      </c>
      <c r="C5" s="120"/>
      <c r="D5" s="121"/>
    </row>
    <row r="6" spans="2:9" x14ac:dyDescent="0.2">
      <c r="B6" s="46" t="s">
        <v>4</v>
      </c>
      <c r="C6" s="120"/>
      <c r="D6" s="121"/>
    </row>
    <row r="7" spans="2:9" x14ac:dyDescent="0.2">
      <c r="B7" s="46" t="s">
        <v>5</v>
      </c>
      <c r="C7" s="120"/>
      <c r="D7" s="121"/>
    </row>
    <row r="9" spans="2:9" x14ac:dyDescent="0.2">
      <c r="B9" s="7" t="s">
        <v>6</v>
      </c>
      <c r="C9" s="24"/>
      <c r="D9" s="24"/>
      <c r="E9" s="24"/>
      <c r="F9" s="24"/>
      <c r="G9" s="24"/>
      <c r="H9" s="24"/>
      <c r="I9" s="24"/>
    </row>
    <row r="11" spans="2:9" ht="31.5" x14ac:dyDescent="0.2">
      <c r="B11" s="3" t="s">
        <v>7</v>
      </c>
      <c r="C11" s="3" t="s">
        <v>8</v>
      </c>
      <c r="D11" s="4" t="s">
        <v>9</v>
      </c>
      <c r="E11" s="71" t="s">
        <v>29</v>
      </c>
      <c r="F11" s="71" t="s">
        <v>30</v>
      </c>
      <c r="G11" s="71" t="s">
        <v>10</v>
      </c>
      <c r="H11" s="5" t="s">
        <v>11</v>
      </c>
      <c r="I11" s="3" t="s">
        <v>12</v>
      </c>
    </row>
    <row r="12" spans="2:9" x14ac:dyDescent="0.2">
      <c r="B12" s="51"/>
      <c r="C12" s="51"/>
      <c r="D12" s="53"/>
      <c r="E12" s="69"/>
      <c r="F12" s="52"/>
      <c r="G12" s="70"/>
      <c r="H12" s="8">
        <f>G12*60</f>
        <v>0</v>
      </c>
      <c r="I12" s="9">
        <f>0.75*H12</f>
        <v>0</v>
      </c>
    </row>
    <row r="13" spans="2:9" x14ac:dyDescent="0.2">
      <c r="B13" s="51"/>
      <c r="C13" s="51"/>
      <c r="D13" s="53"/>
      <c r="E13" s="66"/>
      <c r="F13" s="54"/>
      <c r="G13" s="51"/>
      <c r="H13" s="8">
        <f t="shared" ref="H13:H33" si="0">G13*60</f>
        <v>0</v>
      </c>
      <c r="I13" s="9">
        <f t="shared" ref="I13:I34" si="1">0.75*H13</f>
        <v>0</v>
      </c>
    </row>
    <row r="14" spans="2:9" x14ac:dyDescent="0.2">
      <c r="B14" s="51"/>
      <c r="C14" s="51"/>
      <c r="D14" s="53"/>
      <c r="E14" s="66"/>
      <c r="F14" s="54"/>
      <c r="G14" s="51"/>
      <c r="H14" s="8">
        <f t="shared" si="0"/>
        <v>0</v>
      </c>
      <c r="I14" s="9">
        <f t="shared" si="1"/>
        <v>0</v>
      </c>
    </row>
    <row r="15" spans="2:9" x14ac:dyDescent="0.2">
      <c r="B15" s="51"/>
      <c r="C15" s="51"/>
      <c r="D15" s="53"/>
      <c r="E15" s="66"/>
      <c r="F15" s="54"/>
      <c r="G15" s="51"/>
      <c r="H15" s="8">
        <f t="shared" si="0"/>
        <v>0</v>
      </c>
      <c r="I15" s="9">
        <f t="shared" si="1"/>
        <v>0</v>
      </c>
    </row>
    <row r="16" spans="2:9" x14ac:dyDescent="0.2">
      <c r="B16" s="51"/>
      <c r="C16" s="51"/>
      <c r="D16" s="53"/>
      <c r="E16" s="66"/>
      <c r="F16" s="54"/>
      <c r="G16" s="51"/>
      <c r="H16" s="8">
        <f t="shared" si="0"/>
        <v>0</v>
      </c>
      <c r="I16" s="9">
        <f t="shared" si="1"/>
        <v>0</v>
      </c>
    </row>
    <row r="17" spans="2:9" x14ac:dyDescent="0.2">
      <c r="B17" s="51"/>
      <c r="C17" s="51"/>
      <c r="D17" s="53"/>
      <c r="E17" s="66"/>
      <c r="F17" s="54"/>
      <c r="G17" s="51"/>
      <c r="H17" s="8">
        <f t="shared" si="0"/>
        <v>0</v>
      </c>
      <c r="I17" s="9">
        <f t="shared" si="1"/>
        <v>0</v>
      </c>
    </row>
    <row r="18" spans="2:9" x14ac:dyDescent="0.2">
      <c r="B18" s="51"/>
      <c r="C18" s="51"/>
      <c r="D18" s="53"/>
      <c r="E18" s="66"/>
      <c r="F18" s="54"/>
      <c r="G18" s="51"/>
      <c r="H18" s="8">
        <f t="shared" si="0"/>
        <v>0</v>
      </c>
      <c r="I18" s="9">
        <f t="shared" si="1"/>
        <v>0</v>
      </c>
    </row>
    <row r="19" spans="2:9" x14ac:dyDescent="0.2">
      <c r="B19" s="51"/>
      <c r="C19" s="51"/>
      <c r="D19" s="53"/>
      <c r="E19" s="66"/>
      <c r="F19" s="54"/>
      <c r="G19" s="51"/>
      <c r="H19" s="8">
        <f t="shared" si="0"/>
        <v>0</v>
      </c>
      <c r="I19" s="9">
        <f t="shared" si="1"/>
        <v>0</v>
      </c>
    </row>
    <row r="20" spans="2:9" x14ac:dyDescent="0.2">
      <c r="B20" s="51"/>
      <c r="C20" s="51"/>
      <c r="D20" s="53"/>
      <c r="E20" s="66"/>
      <c r="F20" s="54"/>
      <c r="G20" s="51"/>
      <c r="H20" s="8">
        <f t="shared" si="0"/>
        <v>0</v>
      </c>
      <c r="I20" s="9">
        <f t="shared" si="1"/>
        <v>0</v>
      </c>
    </row>
    <row r="21" spans="2:9" x14ac:dyDescent="0.2">
      <c r="B21" s="51"/>
      <c r="C21" s="51"/>
      <c r="D21" s="53"/>
      <c r="E21" s="66"/>
      <c r="F21" s="54"/>
      <c r="G21" s="51"/>
      <c r="H21" s="8">
        <f t="shared" si="0"/>
        <v>0</v>
      </c>
      <c r="I21" s="9">
        <f t="shared" si="1"/>
        <v>0</v>
      </c>
    </row>
    <row r="22" spans="2:9" x14ac:dyDescent="0.2">
      <c r="B22" s="51"/>
      <c r="C22" s="51"/>
      <c r="D22" s="53"/>
      <c r="E22" s="66"/>
      <c r="F22" s="54"/>
      <c r="G22" s="51"/>
      <c r="H22" s="8">
        <f t="shared" si="0"/>
        <v>0</v>
      </c>
      <c r="I22" s="9">
        <f t="shared" si="1"/>
        <v>0</v>
      </c>
    </row>
    <row r="23" spans="2:9" x14ac:dyDescent="0.2">
      <c r="B23" s="51"/>
      <c r="C23" s="51"/>
      <c r="D23" s="53"/>
      <c r="E23" s="66"/>
      <c r="F23" s="54"/>
      <c r="G23" s="51"/>
      <c r="H23" s="8">
        <f t="shared" si="0"/>
        <v>0</v>
      </c>
      <c r="I23" s="9">
        <f t="shared" si="1"/>
        <v>0</v>
      </c>
    </row>
    <row r="24" spans="2:9" x14ac:dyDescent="0.2">
      <c r="B24" s="51"/>
      <c r="C24" s="51"/>
      <c r="D24" s="53"/>
      <c r="E24" s="66"/>
      <c r="F24" s="54"/>
      <c r="G24" s="51"/>
      <c r="H24" s="8">
        <f t="shared" si="0"/>
        <v>0</v>
      </c>
      <c r="I24" s="9">
        <f t="shared" si="1"/>
        <v>0</v>
      </c>
    </row>
    <row r="25" spans="2:9" x14ac:dyDescent="0.2">
      <c r="B25" s="51"/>
      <c r="C25" s="51"/>
      <c r="D25" s="53"/>
      <c r="E25" s="66"/>
      <c r="F25" s="54"/>
      <c r="G25" s="51"/>
      <c r="H25" s="8">
        <f t="shared" si="0"/>
        <v>0</v>
      </c>
      <c r="I25" s="9">
        <f t="shared" si="1"/>
        <v>0</v>
      </c>
    </row>
    <row r="26" spans="2:9" x14ac:dyDescent="0.2">
      <c r="B26" s="51"/>
      <c r="C26" s="51"/>
      <c r="D26" s="53"/>
      <c r="E26" s="66"/>
      <c r="F26" s="54"/>
      <c r="G26" s="51"/>
      <c r="H26" s="8">
        <f t="shared" si="0"/>
        <v>0</v>
      </c>
      <c r="I26" s="9">
        <f t="shared" si="1"/>
        <v>0</v>
      </c>
    </row>
    <row r="27" spans="2:9" x14ac:dyDescent="0.2">
      <c r="B27" s="51"/>
      <c r="C27" s="51"/>
      <c r="D27" s="53"/>
      <c r="E27" s="66"/>
      <c r="F27" s="54"/>
      <c r="G27" s="51"/>
      <c r="H27" s="8">
        <f t="shared" si="0"/>
        <v>0</v>
      </c>
      <c r="I27" s="9">
        <f t="shared" si="1"/>
        <v>0</v>
      </c>
    </row>
    <row r="28" spans="2:9" x14ac:dyDescent="0.2">
      <c r="B28" s="51"/>
      <c r="C28" s="51"/>
      <c r="D28" s="53"/>
      <c r="E28" s="66"/>
      <c r="F28" s="54"/>
      <c r="G28" s="51"/>
      <c r="H28" s="8">
        <f t="shared" si="0"/>
        <v>0</v>
      </c>
      <c r="I28" s="9">
        <f t="shared" si="1"/>
        <v>0</v>
      </c>
    </row>
    <row r="29" spans="2:9" x14ac:dyDescent="0.2">
      <c r="B29" s="55"/>
      <c r="C29" s="55"/>
      <c r="D29" s="56"/>
      <c r="E29" s="67"/>
      <c r="F29" s="57"/>
      <c r="G29" s="55"/>
      <c r="H29" s="8">
        <f t="shared" si="0"/>
        <v>0</v>
      </c>
      <c r="I29" s="9">
        <f t="shared" si="1"/>
        <v>0</v>
      </c>
    </row>
    <row r="30" spans="2:9" x14ac:dyDescent="0.2">
      <c r="B30" s="55"/>
      <c r="C30" s="55"/>
      <c r="D30" s="56"/>
      <c r="E30" s="67"/>
      <c r="F30" s="57"/>
      <c r="G30" s="55"/>
      <c r="H30" s="8">
        <f t="shared" si="0"/>
        <v>0</v>
      </c>
      <c r="I30" s="9">
        <f t="shared" si="1"/>
        <v>0</v>
      </c>
    </row>
    <row r="31" spans="2:9" x14ac:dyDescent="0.2">
      <c r="B31" s="55"/>
      <c r="C31" s="55"/>
      <c r="D31" s="56"/>
      <c r="E31" s="67"/>
      <c r="F31" s="57"/>
      <c r="G31" s="55"/>
      <c r="H31" s="8">
        <f t="shared" si="0"/>
        <v>0</v>
      </c>
      <c r="I31" s="9">
        <f t="shared" si="1"/>
        <v>0</v>
      </c>
    </row>
    <row r="32" spans="2:9" x14ac:dyDescent="0.2">
      <c r="B32" s="58"/>
      <c r="C32" s="58"/>
      <c r="D32" s="59"/>
      <c r="E32" s="68"/>
      <c r="F32" s="60"/>
      <c r="G32" s="58"/>
      <c r="H32" s="8">
        <f t="shared" si="0"/>
        <v>0</v>
      </c>
      <c r="I32" s="9">
        <f t="shared" si="1"/>
        <v>0</v>
      </c>
    </row>
    <row r="33" spans="2:9" x14ac:dyDescent="0.2">
      <c r="B33" s="58" t="s">
        <v>13</v>
      </c>
      <c r="C33" s="58" t="s">
        <v>13</v>
      </c>
      <c r="D33" s="59"/>
      <c r="E33" s="68"/>
      <c r="F33" s="60"/>
      <c r="G33" s="58"/>
      <c r="H33" s="10">
        <f t="shared" si="0"/>
        <v>0</v>
      </c>
      <c r="I33" s="11">
        <f t="shared" si="1"/>
        <v>0</v>
      </c>
    </row>
    <row r="34" spans="2:9" x14ac:dyDescent="0.2">
      <c r="B34" s="14"/>
      <c r="C34" s="14"/>
      <c r="D34" s="14"/>
      <c r="E34" s="14"/>
      <c r="F34" s="14"/>
      <c r="G34" s="14"/>
      <c r="H34" s="12">
        <f>SUM(H12:H33)</f>
        <v>0</v>
      </c>
      <c r="I34" s="13">
        <f t="shared" si="1"/>
        <v>0</v>
      </c>
    </row>
    <row r="36" spans="2:9" x14ac:dyDescent="0.2">
      <c r="B36" s="25" t="s">
        <v>0</v>
      </c>
      <c r="C36" s="24"/>
      <c r="D36" s="24"/>
      <c r="E36" s="24"/>
      <c r="F36" s="24"/>
      <c r="G36" s="24"/>
      <c r="H36" s="24"/>
      <c r="I36" s="24"/>
    </row>
    <row r="38" spans="2:9" x14ac:dyDescent="0.2">
      <c r="B38" s="24" t="s">
        <v>14</v>
      </c>
      <c r="C38" s="24"/>
      <c r="D38" s="24"/>
      <c r="E38" s="24"/>
      <c r="F38" s="24"/>
      <c r="G38" s="24"/>
      <c r="H38" s="24"/>
      <c r="I38" s="24"/>
    </row>
    <row r="40" spans="2:9" ht="26.25" customHeight="1" x14ac:dyDescent="0.2">
      <c r="B40" s="3" t="s">
        <v>7</v>
      </c>
      <c r="C40" s="3" t="s">
        <v>8</v>
      </c>
      <c r="D40" s="3" t="s">
        <v>9</v>
      </c>
      <c r="E40" s="3" t="s">
        <v>31</v>
      </c>
      <c r="F40" s="3" t="s">
        <v>15</v>
      </c>
      <c r="G40" s="3" t="s">
        <v>10</v>
      </c>
      <c r="H40" s="3" t="s">
        <v>11</v>
      </c>
      <c r="I40" s="3" t="s">
        <v>12</v>
      </c>
    </row>
    <row r="41" spans="2:9" x14ac:dyDescent="0.2">
      <c r="B41" s="61"/>
      <c r="C41" s="61"/>
      <c r="D41" s="61"/>
      <c r="E41" s="61"/>
      <c r="F41" s="61"/>
      <c r="G41" s="61"/>
      <c r="H41" s="8">
        <f>F41*G41</f>
        <v>0</v>
      </c>
      <c r="I41" s="8">
        <f>IF(F41&gt;125,0.75*(125*G41),0.75*H41)</f>
        <v>0</v>
      </c>
    </row>
    <row r="42" spans="2:9" x14ac:dyDescent="0.2">
      <c r="B42" s="61"/>
      <c r="C42" s="61"/>
      <c r="D42" s="61"/>
      <c r="E42" s="61"/>
      <c r="F42" s="61"/>
      <c r="G42" s="61"/>
      <c r="H42" s="8">
        <f t="shared" ref="H42:H57" si="2">F42*G42</f>
        <v>0</v>
      </c>
      <c r="I42" s="8">
        <f t="shared" ref="I42:I58" si="3">IF(F42&gt;125,0.75*(125*G42),0.75*H42)</f>
        <v>0</v>
      </c>
    </row>
    <row r="43" spans="2:9" x14ac:dyDescent="0.2">
      <c r="B43" s="61"/>
      <c r="C43" s="61"/>
      <c r="D43" s="61"/>
      <c r="E43" s="61"/>
      <c r="F43" s="61"/>
      <c r="G43" s="61"/>
      <c r="H43" s="8">
        <f t="shared" si="2"/>
        <v>0</v>
      </c>
      <c r="I43" s="8">
        <f t="shared" si="3"/>
        <v>0</v>
      </c>
    </row>
    <row r="44" spans="2:9" x14ac:dyDescent="0.2">
      <c r="B44" s="61"/>
      <c r="C44" s="61"/>
      <c r="D44" s="61"/>
      <c r="E44" s="61"/>
      <c r="F44" s="61"/>
      <c r="G44" s="61"/>
      <c r="H44" s="8">
        <f t="shared" si="2"/>
        <v>0</v>
      </c>
      <c r="I44" s="8">
        <f t="shared" si="3"/>
        <v>0</v>
      </c>
    </row>
    <row r="45" spans="2:9" x14ac:dyDescent="0.2">
      <c r="B45" s="61"/>
      <c r="C45" s="61"/>
      <c r="D45" s="61"/>
      <c r="E45" s="61"/>
      <c r="F45" s="61"/>
      <c r="G45" s="61"/>
      <c r="H45" s="8">
        <f t="shared" si="2"/>
        <v>0</v>
      </c>
      <c r="I45" s="8">
        <f t="shared" si="3"/>
        <v>0</v>
      </c>
    </row>
    <row r="46" spans="2:9" x14ac:dyDescent="0.2">
      <c r="B46" s="61"/>
      <c r="C46" s="61"/>
      <c r="D46" s="61"/>
      <c r="E46" s="61"/>
      <c r="F46" s="61"/>
      <c r="G46" s="61"/>
      <c r="H46" s="8">
        <f t="shared" si="2"/>
        <v>0</v>
      </c>
      <c r="I46" s="8">
        <f t="shared" si="3"/>
        <v>0</v>
      </c>
    </row>
    <row r="47" spans="2:9" x14ac:dyDescent="0.2">
      <c r="B47" s="61"/>
      <c r="C47" s="61"/>
      <c r="D47" s="61"/>
      <c r="E47" s="61"/>
      <c r="F47" s="61"/>
      <c r="G47" s="61"/>
      <c r="H47" s="8">
        <f t="shared" si="2"/>
        <v>0</v>
      </c>
      <c r="I47" s="8">
        <f t="shared" si="3"/>
        <v>0</v>
      </c>
    </row>
    <row r="48" spans="2:9" x14ac:dyDescent="0.2">
      <c r="B48" s="61"/>
      <c r="C48" s="61"/>
      <c r="D48" s="61"/>
      <c r="E48" s="61"/>
      <c r="F48" s="61"/>
      <c r="G48" s="61"/>
      <c r="H48" s="8">
        <f t="shared" si="2"/>
        <v>0</v>
      </c>
      <c r="I48" s="8">
        <f t="shared" si="3"/>
        <v>0</v>
      </c>
    </row>
    <row r="49" spans="2:9" x14ac:dyDescent="0.2">
      <c r="B49" s="61"/>
      <c r="C49" s="61"/>
      <c r="D49" s="61"/>
      <c r="E49" s="61"/>
      <c r="F49" s="61"/>
      <c r="G49" s="61"/>
      <c r="H49" s="8">
        <f t="shared" si="2"/>
        <v>0</v>
      </c>
      <c r="I49" s="8">
        <f t="shared" si="3"/>
        <v>0</v>
      </c>
    </row>
    <row r="50" spans="2:9" x14ac:dyDescent="0.2">
      <c r="B50" s="61"/>
      <c r="C50" s="61"/>
      <c r="D50" s="61"/>
      <c r="E50" s="61"/>
      <c r="F50" s="61"/>
      <c r="G50" s="61"/>
      <c r="H50" s="8">
        <f t="shared" si="2"/>
        <v>0</v>
      </c>
      <c r="I50" s="8">
        <f t="shared" si="3"/>
        <v>0</v>
      </c>
    </row>
    <row r="51" spans="2:9" x14ac:dyDescent="0.2">
      <c r="B51" s="61"/>
      <c r="C51" s="61"/>
      <c r="D51" s="61"/>
      <c r="E51" s="61"/>
      <c r="F51" s="61"/>
      <c r="G51" s="61"/>
      <c r="H51" s="8">
        <f t="shared" si="2"/>
        <v>0</v>
      </c>
      <c r="I51" s="8">
        <f t="shared" si="3"/>
        <v>0</v>
      </c>
    </row>
    <row r="52" spans="2:9" x14ac:dyDescent="0.2">
      <c r="B52" s="61"/>
      <c r="C52" s="61"/>
      <c r="D52" s="61"/>
      <c r="E52" s="61"/>
      <c r="F52" s="61"/>
      <c r="G52" s="61"/>
      <c r="H52" s="8">
        <f t="shared" si="2"/>
        <v>0</v>
      </c>
      <c r="I52" s="8">
        <f t="shared" si="3"/>
        <v>0</v>
      </c>
    </row>
    <row r="53" spans="2:9" x14ac:dyDescent="0.2">
      <c r="B53" s="61"/>
      <c r="C53" s="61"/>
      <c r="D53" s="61"/>
      <c r="E53" s="61"/>
      <c r="F53" s="61"/>
      <c r="G53" s="61"/>
      <c r="H53" s="8">
        <f t="shared" si="2"/>
        <v>0</v>
      </c>
      <c r="I53" s="8">
        <f t="shared" si="3"/>
        <v>0</v>
      </c>
    </row>
    <row r="54" spans="2:9" x14ac:dyDescent="0.2">
      <c r="B54" s="61"/>
      <c r="C54" s="61"/>
      <c r="D54" s="61"/>
      <c r="E54" s="61"/>
      <c r="F54" s="61"/>
      <c r="G54" s="61"/>
      <c r="H54" s="8">
        <f t="shared" si="2"/>
        <v>0</v>
      </c>
      <c r="I54" s="8">
        <f t="shared" si="3"/>
        <v>0</v>
      </c>
    </row>
    <row r="55" spans="2:9" x14ac:dyDescent="0.2">
      <c r="B55" s="61"/>
      <c r="C55" s="61"/>
      <c r="D55" s="61"/>
      <c r="E55" s="61"/>
      <c r="F55" s="61"/>
      <c r="G55" s="61"/>
      <c r="H55" s="8">
        <f t="shared" si="2"/>
        <v>0</v>
      </c>
      <c r="I55" s="8">
        <f t="shared" si="3"/>
        <v>0</v>
      </c>
    </row>
    <row r="56" spans="2:9" x14ac:dyDescent="0.2">
      <c r="B56" s="61"/>
      <c r="C56" s="61"/>
      <c r="D56" s="61"/>
      <c r="E56" s="61"/>
      <c r="F56" s="61"/>
      <c r="G56" s="61"/>
      <c r="H56" s="8">
        <f t="shared" si="2"/>
        <v>0</v>
      </c>
      <c r="I56" s="8">
        <f t="shared" si="3"/>
        <v>0</v>
      </c>
    </row>
    <row r="57" spans="2:9" x14ac:dyDescent="0.2">
      <c r="B57" s="61"/>
      <c r="C57" s="61"/>
      <c r="D57" s="61"/>
      <c r="E57" s="61"/>
      <c r="F57" s="61"/>
      <c r="G57" s="61"/>
      <c r="H57" s="15">
        <f t="shared" si="2"/>
        <v>0</v>
      </c>
      <c r="I57" s="15">
        <f t="shared" si="3"/>
        <v>0</v>
      </c>
    </row>
    <row r="58" spans="2:9" x14ac:dyDescent="0.2">
      <c r="H58" s="17">
        <f>SUM(H41:H57)</f>
        <v>0</v>
      </c>
      <c r="I58" s="16">
        <f t="shared" si="3"/>
        <v>0</v>
      </c>
    </row>
    <row r="60" spans="2:9" x14ac:dyDescent="0.2">
      <c r="B60" s="24" t="s">
        <v>16</v>
      </c>
      <c r="C60" s="24"/>
      <c r="D60" s="24"/>
      <c r="E60" s="24"/>
      <c r="F60" s="24"/>
      <c r="G60" s="24"/>
      <c r="H60" s="24"/>
      <c r="I60" s="24"/>
    </row>
    <row r="62" spans="2:9" ht="21" x14ac:dyDescent="0.2">
      <c r="B62" s="3" t="s">
        <v>7</v>
      </c>
      <c r="C62" s="3" t="s">
        <v>8</v>
      </c>
      <c r="D62" s="3" t="s">
        <v>9</v>
      </c>
      <c r="E62" s="124" t="s">
        <v>17</v>
      </c>
      <c r="F62" s="125"/>
      <c r="G62" s="122" t="s">
        <v>11</v>
      </c>
      <c r="H62" s="123"/>
      <c r="I62" s="3" t="s">
        <v>12</v>
      </c>
    </row>
    <row r="63" spans="2:9" x14ac:dyDescent="0.2">
      <c r="B63" s="61"/>
      <c r="C63" s="61"/>
      <c r="D63" s="62"/>
      <c r="E63" s="110"/>
      <c r="F63" s="111"/>
      <c r="G63" s="114"/>
      <c r="H63" s="115"/>
      <c r="I63" s="19">
        <f>0.75*G63</f>
        <v>0</v>
      </c>
    </row>
    <row r="64" spans="2:9" x14ac:dyDescent="0.2">
      <c r="B64" s="61"/>
      <c r="C64" s="61"/>
      <c r="D64" s="62"/>
      <c r="E64" s="110"/>
      <c r="F64" s="111"/>
      <c r="G64" s="114"/>
      <c r="H64" s="115"/>
      <c r="I64" s="19">
        <f t="shared" ref="I64:I79" si="4">0.75*G64</f>
        <v>0</v>
      </c>
    </row>
    <row r="65" spans="2:9" x14ac:dyDescent="0.2">
      <c r="B65" s="61"/>
      <c r="C65" s="61"/>
      <c r="D65" s="62"/>
      <c r="E65" s="110"/>
      <c r="F65" s="111"/>
      <c r="G65" s="114"/>
      <c r="H65" s="115"/>
      <c r="I65" s="19">
        <f t="shared" si="4"/>
        <v>0</v>
      </c>
    </row>
    <row r="66" spans="2:9" x14ac:dyDescent="0.2">
      <c r="B66" s="61"/>
      <c r="C66" s="61"/>
      <c r="D66" s="62"/>
      <c r="E66" s="110"/>
      <c r="F66" s="111"/>
      <c r="G66" s="114"/>
      <c r="H66" s="115"/>
      <c r="I66" s="19">
        <f t="shared" si="4"/>
        <v>0</v>
      </c>
    </row>
    <row r="67" spans="2:9" x14ac:dyDescent="0.2">
      <c r="B67" s="61"/>
      <c r="C67" s="61"/>
      <c r="D67" s="62"/>
      <c r="E67" s="110"/>
      <c r="F67" s="111"/>
      <c r="G67" s="114"/>
      <c r="H67" s="115"/>
      <c r="I67" s="19">
        <f t="shared" si="4"/>
        <v>0</v>
      </c>
    </row>
    <row r="68" spans="2:9" x14ac:dyDescent="0.2">
      <c r="B68" s="61"/>
      <c r="C68" s="61"/>
      <c r="D68" s="62"/>
      <c r="E68" s="110"/>
      <c r="F68" s="111"/>
      <c r="G68" s="114"/>
      <c r="H68" s="115"/>
      <c r="I68" s="19">
        <f t="shared" si="4"/>
        <v>0</v>
      </c>
    </row>
    <row r="69" spans="2:9" x14ac:dyDescent="0.2">
      <c r="B69" s="61"/>
      <c r="C69" s="61"/>
      <c r="D69" s="62"/>
      <c r="E69" s="110"/>
      <c r="F69" s="111"/>
      <c r="G69" s="114"/>
      <c r="H69" s="115"/>
      <c r="I69" s="19">
        <f t="shared" si="4"/>
        <v>0</v>
      </c>
    </row>
    <row r="70" spans="2:9" x14ac:dyDescent="0.2">
      <c r="B70" s="61"/>
      <c r="C70" s="61"/>
      <c r="D70" s="62"/>
      <c r="E70" s="110"/>
      <c r="F70" s="111"/>
      <c r="G70" s="114"/>
      <c r="H70" s="115"/>
      <c r="I70" s="19">
        <f t="shared" si="4"/>
        <v>0</v>
      </c>
    </row>
    <row r="71" spans="2:9" x14ac:dyDescent="0.2">
      <c r="B71" s="61"/>
      <c r="C71" s="61"/>
      <c r="D71" s="62"/>
      <c r="E71" s="110"/>
      <c r="F71" s="111"/>
      <c r="G71" s="114"/>
      <c r="H71" s="115"/>
      <c r="I71" s="19">
        <f t="shared" si="4"/>
        <v>0</v>
      </c>
    </row>
    <row r="72" spans="2:9" x14ac:dyDescent="0.2">
      <c r="B72" s="61"/>
      <c r="C72" s="61"/>
      <c r="D72" s="62"/>
      <c r="E72" s="110"/>
      <c r="F72" s="111"/>
      <c r="G72" s="114"/>
      <c r="H72" s="115"/>
      <c r="I72" s="19">
        <f t="shared" si="4"/>
        <v>0</v>
      </c>
    </row>
    <row r="73" spans="2:9" x14ac:dyDescent="0.2">
      <c r="B73" s="61"/>
      <c r="C73" s="61"/>
      <c r="D73" s="62"/>
      <c r="E73" s="110"/>
      <c r="F73" s="111"/>
      <c r="G73" s="114"/>
      <c r="H73" s="115"/>
      <c r="I73" s="19">
        <f t="shared" si="4"/>
        <v>0</v>
      </c>
    </row>
    <row r="74" spans="2:9" x14ac:dyDescent="0.2">
      <c r="B74" s="61"/>
      <c r="C74" s="61"/>
      <c r="D74" s="62"/>
      <c r="E74" s="110"/>
      <c r="F74" s="111"/>
      <c r="G74" s="114"/>
      <c r="H74" s="115"/>
      <c r="I74" s="19">
        <f t="shared" si="4"/>
        <v>0</v>
      </c>
    </row>
    <row r="75" spans="2:9" x14ac:dyDescent="0.2">
      <c r="B75" s="61"/>
      <c r="C75" s="61"/>
      <c r="D75" s="62"/>
      <c r="E75" s="110"/>
      <c r="F75" s="111"/>
      <c r="G75" s="114"/>
      <c r="H75" s="115"/>
      <c r="I75" s="19">
        <f t="shared" si="4"/>
        <v>0</v>
      </c>
    </row>
    <row r="76" spans="2:9" x14ac:dyDescent="0.2">
      <c r="B76" s="61"/>
      <c r="C76" s="61"/>
      <c r="D76" s="62"/>
      <c r="E76" s="110"/>
      <c r="F76" s="111"/>
      <c r="G76" s="114"/>
      <c r="H76" s="115"/>
      <c r="I76" s="19">
        <f t="shared" si="4"/>
        <v>0</v>
      </c>
    </row>
    <row r="77" spans="2:9" x14ac:dyDescent="0.2">
      <c r="B77" s="61"/>
      <c r="C77" s="61"/>
      <c r="D77" s="62"/>
      <c r="E77" s="110"/>
      <c r="F77" s="111"/>
      <c r="G77" s="114"/>
      <c r="H77" s="115"/>
      <c r="I77" s="19">
        <f t="shared" si="4"/>
        <v>0</v>
      </c>
    </row>
    <row r="78" spans="2:9" x14ac:dyDescent="0.2">
      <c r="B78" s="61"/>
      <c r="C78" s="61"/>
      <c r="D78" s="62"/>
      <c r="E78" s="110"/>
      <c r="F78" s="111"/>
      <c r="G78" s="114"/>
      <c r="H78" s="115"/>
      <c r="I78" s="19">
        <f t="shared" si="4"/>
        <v>0</v>
      </c>
    </row>
    <row r="79" spans="2:9" x14ac:dyDescent="0.2">
      <c r="B79" s="61"/>
      <c r="C79" s="61"/>
      <c r="D79" s="62"/>
      <c r="E79" s="110"/>
      <c r="F79" s="111"/>
      <c r="G79" s="116"/>
      <c r="H79" s="117"/>
      <c r="I79" s="22">
        <f t="shared" si="4"/>
        <v>0</v>
      </c>
    </row>
    <row r="80" spans="2:9" x14ac:dyDescent="0.2">
      <c r="D80" s="20"/>
      <c r="E80" s="20"/>
      <c r="F80" s="20"/>
      <c r="G80" s="112">
        <f>SUM(G63:H79)</f>
        <v>0</v>
      </c>
      <c r="H80" s="113"/>
      <c r="I80" s="21">
        <f>SUM(I63:I79)</f>
        <v>0</v>
      </c>
    </row>
    <row r="82" spans="2:10" x14ac:dyDescent="0.2">
      <c r="B82" s="7" t="s">
        <v>32</v>
      </c>
      <c r="C82" s="24"/>
      <c r="D82" s="24"/>
      <c r="E82" s="24"/>
      <c r="F82" s="24"/>
      <c r="G82" s="24"/>
      <c r="H82" s="24"/>
      <c r="I82" s="24"/>
    </row>
    <row r="83" spans="2:10" x14ac:dyDescent="0.2">
      <c r="B83" s="29"/>
      <c r="C83" s="30"/>
      <c r="D83" s="30"/>
      <c r="E83" s="30"/>
      <c r="F83" s="30"/>
      <c r="G83" s="30"/>
      <c r="H83" s="30"/>
      <c r="I83" s="30"/>
    </row>
    <row r="84" spans="2:10" x14ac:dyDescent="0.2">
      <c r="B84" s="35" t="s">
        <v>20</v>
      </c>
      <c r="C84" s="36"/>
      <c r="D84" s="36"/>
      <c r="E84" s="36"/>
      <c r="F84" s="36"/>
      <c r="G84" s="36"/>
      <c r="H84" s="36"/>
      <c r="I84" s="38" t="s">
        <v>19</v>
      </c>
    </row>
    <row r="85" spans="2:10" x14ac:dyDescent="0.2">
      <c r="B85" s="37" t="s">
        <v>6</v>
      </c>
      <c r="C85" s="23"/>
      <c r="D85" s="23"/>
      <c r="E85" s="23"/>
      <c r="F85" s="31"/>
      <c r="G85" s="32"/>
      <c r="H85" s="33"/>
      <c r="I85" s="34">
        <f>H34</f>
        <v>0</v>
      </c>
    </row>
    <row r="86" spans="2:10" x14ac:dyDescent="0.2">
      <c r="B86" s="37" t="s">
        <v>14</v>
      </c>
      <c r="C86" s="23"/>
      <c r="D86" s="23"/>
      <c r="E86" s="23"/>
      <c r="F86" s="23"/>
      <c r="G86" s="23"/>
      <c r="H86" s="28"/>
      <c r="I86" s="34">
        <f>H58</f>
        <v>0</v>
      </c>
    </row>
    <row r="87" spans="2:10" x14ac:dyDescent="0.2">
      <c r="B87" s="37" t="s">
        <v>16</v>
      </c>
      <c r="C87" s="23"/>
      <c r="D87" s="23"/>
      <c r="E87" s="23"/>
      <c r="F87" s="23"/>
      <c r="G87" s="23"/>
      <c r="H87" s="28"/>
      <c r="I87" s="34">
        <f>G80</f>
        <v>0</v>
      </c>
    </row>
    <row r="89" spans="2:10" x14ac:dyDescent="0.2">
      <c r="B89" s="45" t="s">
        <v>19</v>
      </c>
      <c r="C89" s="23"/>
      <c r="D89" s="23"/>
      <c r="E89" s="23"/>
      <c r="F89" s="23"/>
      <c r="G89" s="23"/>
      <c r="H89" s="23"/>
      <c r="I89" s="39">
        <f>SUM(I85:I87)</f>
        <v>0</v>
      </c>
    </row>
    <row r="90" spans="2:10" x14ac:dyDescent="0.2">
      <c r="B90" s="20"/>
      <c r="I90" s="42"/>
    </row>
    <row r="91" spans="2:10" x14ac:dyDescent="0.2">
      <c r="B91" s="37" t="s">
        <v>21</v>
      </c>
      <c r="C91" s="27"/>
      <c r="D91" s="27"/>
      <c r="E91" s="27"/>
      <c r="F91" s="27"/>
      <c r="G91" s="27"/>
      <c r="H91" s="40"/>
      <c r="I91" s="43">
        <v>0.75</v>
      </c>
      <c r="J91" s="20"/>
    </row>
    <row r="92" spans="2:10" x14ac:dyDescent="0.2">
      <c r="B92" s="37" t="s">
        <v>22</v>
      </c>
      <c r="C92" s="27"/>
      <c r="D92" s="27"/>
      <c r="E92" s="27"/>
      <c r="F92" s="27"/>
      <c r="G92" s="27"/>
      <c r="H92" s="27"/>
      <c r="I92" s="26">
        <f>I89*I91</f>
        <v>0</v>
      </c>
      <c r="J92" s="20"/>
    </row>
    <row r="93" spans="2:10" x14ac:dyDescent="0.2">
      <c r="B93" s="37" t="s">
        <v>26</v>
      </c>
      <c r="C93" s="27"/>
      <c r="D93" s="27"/>
      <c r="E93" s="27"/>
      <c r="F93" s="27"/>
      <c r="G93" s="27"/>
      <c r="H93" s="27"/>
      <c r="I93" s="44"/>
      <c r="J93" s="20"/>
    </row>
    <row r="94" spans="2:10" x14ac:dyDescent="0.2">
      <c r="B94" s="37" t="s">
        <v>23</v>
      </c>
      <c r="C94" s="27"/>
      <c r="D94" s="27"/>
      <c r="E94" s="27"/>
      <c r="F94" s="27"/>
      <c r="G94" s="27"/>
      <c r="H94" s="27"/>
      <c r="I94" s="34">
        <f>I92-I93</f>
        <v>0</v>
      </c>
      <c r="J94" s="20"/>
    </row>
    <row r="95" spans="2:10" x14ac:dyDescent="0.2">
      <c r="B95" s="37" t="s">
        <v>24</v>
      </c>
      <c r="C95" s="27"/>
      <c r="D95" s="27"/>
      <c r="E95" s="27"/>
      <c r="F95" s="27"/>
      <c r="G95" s="27"/>
      <c r="H95" s="27"/>
      <c r="I95" s="44"/>
      <c r="J95" s="20"/>
    </row>
    <row r="96" spans="2:10" x14ac:dyDescent="0.2">
      <c r="B96" s="20"/>
      <c r="C96" s="20"/>
      <c r="D96" s="20"/>
      <c r="E96" s="20"/>
      <c r="F96" s="20"/>
      <c r="G96" s="20"/>
      <c r="H96" s="20"/>
      <c r="I96" s="20"/>
      <c r="J96" s="20"/>
    </row>
    <row r="97" spans="2:10" x14ac:dyDescent="0.2">
      <c r="B97" s="7" t="s">
        <v>18</v>
      </c>
      <c r="C97" s="7"/>
      <c r="D97" s="7"/>
      <c r="E97" s="7"/>
      <c r="F97" s="7"/>
      <c r="G97" s="7"/>
      <c r="H97" s="7"/>
      <c r="I97" s="7"/>
      <c r="J97" s="20"/>
    </row>
    <row r="98" spans="2:10" x14ac:dyDescent="0.2">
      <c r="B98" s="20"/>
      <c r="C98" s="20"/>
      <c r="D98" s="20"/>
      <c r="E98" s="20"/>
      <c r="F98" s="20"/>
      <c r="G98" s="20"/>
      <c r="H98" s="20"/>
      <c r="I98" s="20"/>
      <c r="J98" s="20"/>
    </row>
    <row r="99" spans="2:10" x14ac:dyDescent="0.2">
      <c r="B99" s="37" t="s">
        <v>25</v>
      </c>
      <c r="C99" s="27"/>
      <c r="D99" s="27"/>
      <c r="E99" s="27"/>
      <c r="F99" s="27"/>
      <c r="G99" s="27"/>
      <c r="H99" s="41"/>
      <c r="I99" s="63">
        <f>I89</f>
        <v>0</v>
      </c>
      <c r="J99" s="20"/>
    </row>
    <row r="100" spans="2:10" x14ac:dyDescent="0.2">
      <c r="B100" s="37" t="s">
        <v>26</v>
      </c>
      <c r="C100" s="27"/>
      <c r="D100" s="27"/>
      <c r="E100" s="27"/>
      <c r="F100" s="27"/>
      <c r="G100" s="27"/>
      <c r="H100" s="41"/>
      <c r="I100" s="34">
        <f>I93</f>
        <v>0</v>
      </c>
      <c r="J100" s="20"/>
    </row>
    <row r="101" spans="2:10" x14ac:dyDescent="0.2">
      <c r="B101" s="37" t="s">
        <v>24</v>
      </c>
      <c r="C101" s="27"/>
      <c r="D101" s="27"/>
      <c r="E101" s="27"/>
      <c r="F101" s="27"/>
      <c r="G101" s="27"/>
      <c r="H101" s="41"/>
      <c r="I101" s="64">
        <f>I95</f>
        <v>0</v>
      </c>
      <c r="J101" s="20"/>
    </row>
    <row r="102" spans="2:10" x14ac:dyDescent="0.2">
      <c r="B102" s="47" t="s">
        <v>33</v>
      </c>
      <c r="C102" s="48"/>
      <c r="D102" s="48"/>
      <c r="E102" s="49"/>
      <c r="F102" s="48" t="s">
        <v>27</v>
      </c>
      <c r="G102" s="48"/>
      <c r="H102" s="50"/>
      <c r="I102" s="63">
        <f>I99-I100-I101</f>
        <v>0</v>
      </c>
      <c r="J102" s="20"/>
    </row>
    <row r="103" spans="2:10" x14ac:dyDescent="0.2">
      <c r="C103" s="20"/>
      <c r="D103" s="20"/>
      <c r="E103" s="20"/>
      <c r="F103" s="20"/>
      <c r="G103" s="20"/>
      <c r="H103" s="20"/>
      <c r="I103" s="20"/>
      <c r="J103" s="20"/>
    </row>
    <row r="104" spans="2:10" x14ac:dyDescent="0.2">
      <c r="B104" s="7" t="s">
        <v>28</v>
      </c>
      <c r="C104" s="7"/>
      <c r="D104" s="7"/>
      <c r="E104" s="7"/>
      <c r="F104" s="7"/>
      <c r="G104" s="7"/>
      <c r="H104" s="7"/>
      <c r="I104" s="7"/>
      <c r="J104" s="20"/>
    </row>
    <row r="105" spans="2:10" x14ac:dyDescent="0.2">
      <c r="B105" s="101"/>
      <c r="C105" s="102"/>
      <c r="D105" s="102"/>
      <c r="E105" s="102"/>
      <c r="F105" s="102"/>
      <c r="G105" s="102"/>
      <c r="H105" s="102"/>
      <c r="I105" s="103"/>
      <c r="J105" s="20"/>
    </row>
    <row r="106" spans="2:10" x14ac:dyDescent="0.2">
      <c r="B106" s="104"/>
      <c r="C106" s="105"/>
      <c r="D106" s="105"/>
      <c r="E106" s="105"/>
      <c r="F106" s="105"/>
      <c r="G106" s="105"/>
      <c r="H106" s="105"/>
      <c r="I106" s="106"/>
      <c r="J106" s="20"/>
    </row>
    <row r="107" spans="2:10" x14ac:dyDescent="0.2">
      <c r="B107" s="104"/>
      <c r="C107" s="105"/>
      <c r="D107" s="105"/>
      <c r="E107" s="105"/>
      <c r="F107" s="105"/>
      <c r="G107" s="105"/>
      <c r="H107" s="105"/>
      <c r="I107" s="106"/>
      <c r="J107" s="20"/>
    </row>
    <row r="108" spans="2:10" x14ac:dyDescent="0.2">
      <c r="B108" s="104"/>
      <c r="C108" s="105"/>
      <c r="D108" s="105"/>
      <c r="E108" s="105"/>
      <c r="F108" s="105"/>
      <c r="G108" s="105"/>
      <c r="H108" s="105"/>
      <c r="I108" s="106"/>
    </row>
    <row r="109" spans="2:10" x14ac:dyDescent="0.2">
      <c r="B109" s="104"/>
      <c r="C109" s="105"/>
      <c r="D109" s="105"/>
      <c r="E109" s="105"/>
      <c r="F109" s="105"/>
      <c r="G109" s="105"/>
      <c r="H109" s="105"/>
      <c r="I109" s="106"/>
    </row>
    <row r="110" spans="2:10" x14ac:dyDescent="0.2">
      <c r="B110" s="104"/>
      <c r="C110" s="105"/>
      <c r="D110" s="105"/>
      <c r="E110" s="105"/>
      <c r="F110" s="105"/>
      <c r="G110" s="105"/>
      <c r="H110" s="105"/>
      <c r="I110" s="106"/>
    </row>
    <row r="111" spans="2:10" x14ac:dyDescent="0.2">
      <c r="B111" s="104"/>
      <c r="C111" s="105"/>
      <c r="D111" s="105"/>
      <c r="E111" s="105"/>
      <c r="F111" s="105"/>
      <c r="G111" s="105"/>
      <c r="H111" s="105"/>
      <c r="I111" s="106"/>
    </row>
    <row r="112" spans="2:10" x14ac:dyDescent="0.2">
      <c r="B112" s="104"/>
      <c r="C112" s="105"/>
      <c r="D112" s="105"/>
      <c r="E112" s="105"/>
      <c r="F112" s="105"/>
      <c r="G112" s="105"/>
      <c r="H112" s="105"/>
      <c r="I112" s="106"/>
    </row>
    <row r="113" spans="2:9" x14ac:dyDescent="0.2">
      <c r="B113" s="104"/>
      <c r="C113" s="105"/>
      <c r="D113" s="105"/>
      <c r="E113" s="105"/>
      <c r="F113" s="105"/>
      <c r="G113" s="105"/>
      <c r="H113" s="105"/>
      <c r="I113" s="106"/>
    </row>
    <row r="114" spans="2:9" x14ac:dyDescent="0.2">
      <c r="B114" s="104"/>
      <c r="C114" s="105"/>
      <c r="D114" s="105"/>
      <c r="E114" s="105"/>
      <c r="F114" s="105"/>
      <c r="G114" s="105"/>
      <c r="H114" s="105"/>
      <c r="I114" s="106"/>
    </row>
    <row r="115" spans="2:9" x14ac:dyDescent="0.2">
      <c r="B115" s="104"/>
      <c r="C115" s="105"/>
      <c r="D115" s="105"/>
      <c r="E115" s="105"/>
      <c r="F115" s="105"/>
      <c r="G115" s="105"/>
      <c r="H115" s="105"/>
      <c r="I115" s="106"/>
    </row>
    <row r="116" spans="2:9" x14ac:dyDescent="0.2">
      <c r="B116" s="104"/>
      <c r="C116" s="105"/>
      <c r="D116" s="105"/>
      <c r="E116" s="105"/>
      <c r="F116" s="105"/>
      <c r="G116" s="105"/>
      <c r="H116" s="105"/>
      <c r="I116" s="106"/>
    </row>
    <row r="117" spans="2:9" x14ac:dyDescent="0.2">
      <c r="B117" s="107"/>
      <c r="C117" s="108"/>
      <c r="D117" s="108"/>
      <c r="E117" s="108"/>
      <c r="F117" s="108"/>
      <c r="G117" s="108"/>
      <c r="H117" s="108"/>
      <c r="I117" s="109"/>
    </row>
  </sheetData>
  <sheetProtection algorithmName="SHA-512" hashValue="WC6xV5Oi/Vd4jw1G+zILzqwV6StF/J9TEC4WXrHzeKJ83CAXnTSoNkWEf7tEp5i0RU7okGybIvWRx1y9dx7dSw==" saltValue="zQnE45SMSdAP752Ble6XUw==" spinCount="100000" sheet="1" objects="1" scenarios="1"/>
  <mergeCells count="42">
    <mergeCell ref="E74:F74"/>
    <mergeCell ref="E63:F63"/>
    <mergeCell ref="E64:F64"/>
    <mergeCell ref="E65:F65"/>
    <mergeCell ref="E66:F66"/>
    <mergeCell ref="E67:F67"/>
    <mergeCell ref="E68:F68"/>
    <mergeCell ref="E69:F69"/>
    <mergeCell ref="E70:F70"/>
    <mergeCell ref="E71:F71"/>
    <mergeCell ref="E72:F72"/>
    <mergeCell ref="E73:F73"/>
    <mergeCell ref="G73:H73"/>
    <mergeCell ref="G74:H74"/>
    <mergeCell ref="G75:H75"/>
    <mergeCell ref="G76:H76"/>
    <mergeCell ref="G77:H77"/>
    <mergeCell ref="C4:D4"/>
    <mergeCell ref="C5:D5"/>
    <mergeCell ref="C6:D6"/>
    <mergeCell ref="C7:D7"/>
    <mergeCell ref="G67:H67"/>
    <mergeCell ref="G62:H62"/>
    <mergeCell ref="G63:H63"/>
    <mergeCell ref="G64:H64"/>
    <mergeCell ref="G65:H65"/>
    <mergeCell ref="G66:H66"/>
    <mergeCell ref="E62:F62"/>
    <mergeCell ref="G68:H68"/>
    <mergeCell ref="G69:H69"/>
    <mergeCell ref="G70:H70"/>
    <mergeCell ref="G71:H71"/>
    <mergeCell ref="G72:H72"/>
    <mergeCell ref="B105:I117"/>
    <mergeCell ref="E75:F75"/>
    <mergeCell ref="E76:F76"/>
    <mergeCell ref="E77:F77"/>
    <mergeCell ref="E78:F78"/>
    <mergeCell ref="E79:F79"/>
    <mergeCell ref="G80:H80"/>
    <mergeCell ref="G78:H78"/>
    <mergeCell ref="G79:H79"/>
  </mergeCells>
  <dataValidations count="1">
    <dataValidation type="list" allowBlank="1" showInputMessage="1" showErrorMessage="1" sqref="C7" xr:uid="{B419877B-40AD-47D2-A0FE-223F3CF8F4FC}">
      <formula1>"btw-plichtig,niet btw-plichtig"</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E2903-D4DA-4F75-A14A-60DDB1FC3F33}">
  <dimension ref="B2:G6"/>
  <sheetViews>
    <sheetView workbookViewId="0">
      <selection activeCell="F4" sqref="F4"/>
    </sheetView>
  </sheetViews>
  <sheetFormatPr defaultRowHeight="15" x14ac:dyDescent="0.25"/>
  <cols>
    <col min="5" max="5" width="13.140625" customWidth="1"/>
    <col min="6" max="7" width="16.7109375" bestFit="1" customWidth="1"/>
  </cols>
  <sheetData>
    <row r="2" spans="2:7" x14ac:dyDescent="0.25">
      <c r="B2" s="93" t="s">
        <v>55</v>
      </c>
    </row>
    <row r="4" spans="2:7" x14ac:dyDescent="0.25">
      <c r="B4" t="s">
        <v>56</v>
      </c>
      <c r="F4" s="92"/>
      <c r="G4" t="s">
        <v>58</v>
      </c>
    </row>
    <row r="5" spans="2:7" x14ac:dyDescent="0.25">
      <c r="B5" t="s">
        <v>57</v>
      </c>
      <c r="F5" s="94">
        <f>Begroting!I101</f>
        <v>0</v>
      </c>
    </row>
    <row r="6" spans="2:7" x14ac:dyDescent="0.25">
      <c r="F6" s="91" t="str">
        <f>IFERROR((F5/F4),"")</f>
        <v/>
      </c>
      <c r="G6" t="str">
        <f>IF(F6="","",IF(F6&gt;0.75,"afwijzen","verder beoordelen"))</f>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bf6b02e-eb71-4a21-a180-4eaa35de414a">
      <Terms xmlns="http://schemas.microsoft.com/office/infopath/2007/PartnerControls"/>
    </lcf76f155ced4ddcb4097134ff3c332f>
    <TaxCatchAll xmlns="14b35694-1cc2-4eed-97b7-ba0402976e7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D3E68ADD95BFC458AEBD9B1DC18D637" ma:contentTypeVersion="13" ma:contentTypeDescription="Een nieuw document maken." ma:contentTypeScope="" ma:versionID="d610c5301fa9284614888ccac1b8cb6b">
  <xsd:schema xmlns:xsd="http://www.w3.org/2001/XMLSchema" xmlns:xs="http://www.w3.org/2001/XMLSchema" xmlns:p="http://schemas.microsoft.com/office/2006/metadata/properties" xmlns:ns2="4bf6b02e-eb71-4a21-a180-4eaa35de414a" xmlns:ns3="14b35694-1cc2-4eed-97b7-ba0402976e79" targetNamespace="http://schemas.microsoft.com/office/2006/metadata/properties" ma:root="true" ma:fieldsID="faeb0eb84fedce2dec6551ececd7214f" ns2:_="" ns3:_="">
    <xsd:import namespace="4bf6b02e-eb71-4a21-a180-4eaa35de414a"/>
    <xsd:import namespace="14b35694-1cc2-4eed-97b7-ba0402976e7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6b02e-eb71-4a21-a180-4eaa35de41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aeb5d102-68e6-440d-87f4-70862945903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b35694-1cc2-4eed-97b7-ba0402976e79"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5425a081-e1d0-4638-bf03-e8fe961621aa}" ma:internalName="TaxCatchAll" ma:showField="CatchAllData" ma:web="14b35694-1cc2-4eed-97b7-ba0402976e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D3EA1A-0719-46EE-BF49-32942ADA5B7E}">
  <ds:schemaRefs>
    <ds:schemaRef ds:uri="http://purl.org/dc/terms/"/>
    <ds:schemaRef ds:uri="http://schemas.microsoft.com/office/2006/documentManagement/types"/>
    <ds:schemaRef ds:uri="http://schemas.openxmlformats.org/package/2006/metadata/core-properties"/>
    <ds:schemaRef ds:uri="http://purl.org/dc/elements/1.1/"/>
    <ds:schemaRef ds:uri="14b35694-1cc2-4eed-97b7-ba0402976e79"/>
    <ds:schemaRef ds:uri="http://purl.org/dc/dcmitype/"/>
    <ds:schemaRef ds:uri="http://schemas.microsoft.com/office/infopath/2007/PartnerControls"/>
    <ds:schemaRef ds:uri="4bf6b02e-eb71-4a21-a180-4eaa35de414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17FEF93-1BF2-423F-BDB1-3358332FBD3D}">
  <ds:schemaRefs>
    <ds:schemaRef ds:uri="http://schemas.microsoft.com/sharepoint/v3/contenttype/forms"/>
  </ds:schemaRefs>
</ds:datastoreItem>
</file>

<file path=customXml/itemProps3.xml><?xml version="1.0" encoding="utf-8"?>
<ds:datastoreItem xmlns:ds="http://schemas.openxmlformats.org/officeDocument/2006/customXml" ds:itemID="{82BCB4C0-784C-446D-872C-D04850EA8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6b02e-eb71-4a21-a180-4eaa35de414a"/>
    <ds:schemaRef ds:uri="14b35694-1cc2-4eed-97b7-ba0402976e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81dcdd7-3e43-49fb-ac1e-2321f7e63421}" enabled="1" method="Standard" siteId="{1321633e-f6b9-44e2-a44f-59b9d264ecb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Voorblad</vt:lpstr>
      <vt:lpstr>Toelichting</vt:lpstr>
      <vt:lpstr>Begroting</vt:lpstr>
      <vt:lpstr>RVO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Bakx, ing. B. (Bregje)</dc:creator>
  <cp:keywords/>
  <dc:description/>
  <cp:lastModifiedBy>Bakx, ing. B. (Bregje)</cp:lastModifiedBy>
  <cp:revision/>
  <dcterms:created xsi:type="dcterms:W3CDTF">2024-05-17T06:59:37Z</dcterms:created>
  <dcterms:modified xsi:type="dcterms:W3CDTF">2024-10-10T11:43:56Z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0x010100ED3E68ADD95BFC458AEBD9B1DC18D637</vt:lpwstr>
  </property>
  <property fmtid="{D5CDD505-2E9C-101B-9397-08002B2CF9AE}" pid="3" name="MediaServiceImageTags">
    <vt:lpwstr/>
  </property>
</Properties>
</file>