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rvo\NLK\VWE\3 SVVE\3.1 Algemeen\3.1.2 Formats\"/>
    </mc:Choice>
  </mc:AlternateContent>
  <xr:revisionPtr revIDLastSave="0" documentId="13_ncr:1_{5DD565B4-2836-492E-8E73-C2C025CFF8EF}" xr6:coauthVersionLast="47" xr6:coauthVersionMax="47" xr10:uidLastSave="{00000000-0000-0000-0000-000000000000}"/>
  <workbookProtection workbookAlgorithmName="SHA-512" workbookHashValue="OOVwQ6nKaxHD9O2L5HOKxKEKnKKSWkIkBbo8eW42sWCzqt+5qH+4XnBL0AQTR0dZXbBeksLZRUuoS9/wcN/YYA==" workbookSaltValue="nGLwfN39oGwxEPeoya46Eg==" workbookSpinCount="100000" lockStructure="1"/>
  <bookViews>
    <workbookView xWindow="0" yWindow="0" windowWidth="19200" windowHeight="15600" xr2:uid="{69077C3D-1D6F-4F35-8E99-38144D13F340}"/>
  </bookViews>
  <sheets>
    <sheet name="Uitleg" sheetId="1" r:id="rId1"/>
    <sheet name="Voorbeeld" sheetId="2" r:id="rId2"/>
    <sheet name="Rekentool" sheetId="3" r:id="rId3"/>
  </sheets>
  <definedNames>
    <definedName name="_xlnm.Print_Area" localSheetId="2">Rekentool!$A$1:$Q$108</definedName>
    <definedName name="_xlnm.Print_Area" localSheetId="0">Uitleg!$A$1:$BB$55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3" l="1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5" i="3"/>
  <c r="T6" i="3"/>
  <c r="T7" i="3"/>
  <c r="T8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5" i="3"/>
  <c r="F9" i="2"/>
  <c r="K9" i="2"/>
  <c r="L9" i="2"/>
  <c r="N9" i="2"/>
  <c r="O9" i="2"/>
  <c r="P9" i="2"/>
  <c r="K10" i="2"/>
  <c r="L10" i="2"/>
  <c r="N10" i="2"/>
  <c r="O10" i="2"/>
  <c r="P10" i="2"/>
  <c r="K11" i="2"/>
  <c r="L11" i="2"/>
  <c r="M11" i="2"/>
  <c r="O11" i="2"/>
  <c r="P11" i="2"/>
  <c r="K12" i="2"/>
  <c r="L12" i="2"/>
  <c r="M12" i="2"/>
  <c r="O12" i="2"/>
  <c r="P12" i="2"/>
  <c r="K13" i="2"/>
  <c r="L13" i="2"/>
  <c r="M13" i="2"/>
  <c r="O13" i="2"/>
  <c r="P13" i="2"/>
  <c r="K14" i="2"/>
  <c r="L14" i="2"/>
  <c r="M14" i="2"/>
  <c r="N14" i="2"/>
  <c r="O14" i="2"/>
  <c r="K15" i="2"/>
  <c r="L15" i="2"/>
  <c r="M15" i="2"/>
  <c r="O15" i="2"/>
  <c r="P15" i="2"/>
  <c r="K16" i="2"/>
  <c r="L16" i="2"/>
  <c r="N16" i="2"/>
  <c r="O16" i="2"/>
  <c r="P16" i="2"/>
  <c r="K17" i="2"/>
  <c r="L17" i="2"/>
  <c r="M17" i="2"/>
  <c r="N17" i="2"/>
  <c r="O17" i="2"/>
  <c r="L5" i="2"/>
  <c r="M5" i="2"/>
  <c r="N5" i="2"/>
  <c r="O5" i="2"/>
  <c r="P5" i="2"/>
  <c r="L6" i="2"/>
  <c r="M6" i="2"/>
  <c r="N6" i="2"/>
  <c r="O6" i="2"/>
  <c r="P6" i="2"/>
  <c r="K7" i="2"/>
  <c r="M7" i="2"/>
  <c r="N7" i="2"/>
  <c r="O7" i="2"/>
  <c r="P7" i="2"/>
  <c r="G6" i="2"/>
  <c r="H6" i="2"/>
  <c r="K6" i="2" s="1"/>
  <c r="G7" i="2"/>
  <c r="H7" i="2"/>
  <c r="L7" i="2" s="1"/>
  <c r="G8" i="2"/>
  <c r="H8" i="2"/>
  <c r="G9" i="2"/>
  <c r="H9" i="2"/>
  <c r="M9" i="2" s="1"/>
  <c r="G10" i="2"/>
  <c r="H10" i="2"/>
  <c r="M10" i="2" s="1"/>
  <c r="G11" i="2"/>
  <c r="H11" i="2"/>
  <c r="N11" i="2" s="1"/>
  <c r="G12" i="2"/>
  <c r="H12" i="2"/>
  <c r="N12" i="2" s="1"/>
  <c r="G13" i="2"/>
  <c r="H13" i="2"/>
  <c r="N13" i="2" s="1"/>
  <c r="G14" i="2"/>
  <c r="H14" i="2"/>
  <c r="P14" i="2" s="1"/>
  <c r="G15" i="2"/>
  <c r="H15" i="2"/>
  <c r="N15" i="2" s="1"/>
  <c r="G16" i="2"/>
  <c r="H16" i="2"/>
  <c r="M16" i="2" s="1"/>
  <c r="G17" i="2"/>
  <c r="H17" i="2"/>
  <c r="P17" i="2" s="1"/>
  <c r="L6" i="3"/>
  <c r="M6" i="3"/>
  <c r="N6" i="3"/>
  <c r="O6" i="3"/>
  <c r="P6" i="3"/>
  <c r="K7" i="3"/>
  <c r="M7" i="3"/>
  <c r="N7" i="3"/>
  <c r="O7" i="3"/>
  <c r="P7" i="3"/>
  <c r="K8" i="3"/>
  <c r="L8" i="3"/>
  <c r="M8" i="3"/>
  <c r="N8" i="3"/>
  <c r="P8" i="3"/>
  <c r="K9" i="3"/>
  <c r="L9" i="3"/>
  <c r="N9" i="3"/>
  <c r="O9" i="3"/>
  <c r="P9" i="3"/>
  <c r="K10" i="3"/>
  <c r="L10" i="3"/>
  <c r="N10" i="3"/>
  <c r="O10" i="3"/>
  <c r="P10" i="3"/>
  <c r="K11" i="3"/>
  <c r="L11" i="3"/>
  <c r="M11" i="3"/>
  <c r="O11" i="3"/>
  <c r="P11" i="3"/>
  <c r="K12" i="3"/>
  <c r="L12" i="3"/>
  <c r="M12" i="3"/>
  <c r="O12" i="3"/>
  <c r="P12" i="3"/>
  <c r="K13" i="3"/>
  <c r="L13" i="3"/>
  <c r="M13" i="3"/>
  <c r="O13" i="3"/>
  <c r="P13" i="3"/>
  <c r="K14" i="3"/>
  <c r="L14" i="3"/>
  <c r="M14" i="3"/>
  <c r="N14" i="3"/>
  <c r="O14" i="3"/>
  <c r="K15" i="3"/>
  <c r="L15" i="3"/>
  <c r="M15" i="3"/>
  <c r="O15" i="3"/>
  <c r="P15" i="3"/>
  <c r="K16" i="3"/>
  <c r="L16" i="3"/>
  <c r="N16" i="3"/>
  <c r="O16" i="3"/>
  <c r="P16" i="3"/>
  <c r="K17" i="3"/>
  <c r="L17" i="3"/>
  <c r="M17" i="3"/>
  <c r="N17" i="3"/>
  <c r="O17" i="3"/>
  <c r="K18" i="3"/>
  <c r="L18" i="3"/>
  <c r="M18" i="3"/>
  <c r="N18" i="3"/>
  <c r="O18" i="3"/>
  <c r="P18" i="3"/>
  <c r="K19" i="3"/>
  <c r="L19" i="3"/>
  <c r="M19" i="3"/>
  <c r="N19" i="3"/>
  <c r="O19" i="3"/>
  <c r="P19" i="3"/>
  <c r="K20" i="3"/>
  <c r="L20" i="3"/>
  <c r="M20" i="3"/>
  <c r="N20" i="3"/>
  <c r="O20" i="3"/>
  <c r="P20" i="3"/>
  <c r="K21" i="3"/>
  <c r="L21" i="3"/>
  <c r="M21" i="3"/>
  <c r="N21" i="3"/>
  <c r="O21" i="3"/>
  <c r="P21" i="3"/>
  <c r="K22" i="3"/>
  <c r="L22" i="3"/>
  <c r="M22" i="3"/>
  <c r="N22" i="3"/>
  <c r="O22" i="3"/>
  <c r="P22" i="3"/>
  <c r="K23" i="3"/>
  <c r="L23" i="3"/>
  <c r="M23" i="3"/>
  <c r="N23" i="3"/>
  <c r="O23" i="3"/>
  <c r="P23" i="3"/>
  <c r="K24" i="3"/>
  <c r="L24" i="3"/>
  <c r="M24" i="3"/>
  <c r="N24" i="3"/>
  <c r="O24" i="3"/>
  <c r="P24" i="3"/>
  <c r="K25" i="3"/>
  <c r="L25" i="3"/>
  <c r="M25" i="3"/>
  <c r="N25" i="3"/>
  <c r="O25" i="3"/>
  <c r="P25" i="3"/>
  <c r="K26" i="3"/>
  <c r="L26" i="3"/>
  <c r="M26" i="3"/>
  <c r="N26" i="3"/>
  <c r="O26" i="3"/>
  <c r="P26" i="3"/>
  <c r="K27" i="3"/>
  <c r="L27" i="3"/>
  <c r="M27" i="3"/>
  <c r="N27" i="3"/>
  <c r="O27" i="3"/>
  <c r="P27" i="3"/>
  <c r="K28" i="3"/>
  <c r="L28" i="3"/>
  <c r="M28" i="3"/>
  <c r="N28" i="3"/>
  <c r="O28" i="3"/>
  <c r="P28" i="3"/>
  <c r="K29" i="3"/>
  <c r="L29" i="3"/>
  <c r="M29" i="3"/>
  <c r="N29" i="3"/>
  <c r="O29" i="3"/>
  <c r="P29" i="3"/>
  <c r="K30" i="3"/>
  <c r="L30" i="3"/>
  <c r="M30" i="3"/>
  <c r="N30" i="3"/>
  <c r="O30" i="3"/>
  <c r="P30" i="3"/>
  <c r="K31" i="3"/>
  <c r="L31" i="3"/>
  <c r="M31" i="3"/>
  <c r="N31" i="3"/>
  <c r="O31" i="3"/>
  <c r="P31" i="3"/>
  <c r="K32" i="3"/>
  <c r="L32" i="3"/>
  <c r="M32" i="3"/>
  <c r="N32" i="3"/>
  <c r="O32" i="3"/>
  <c r="P32" i="3"/>
  <c r="K33" i="3"/>
  <c r="L33" i="3"/>
  <c r="M33" i="3"/>
  <c r="N33" i="3"/>
  <c r="O33" i="3"/>
  <c r="P33" i="3"/>
  <c r="K34" i="3"/>
  <c r="L34" i="3"/>
  <c r="M34" i="3"/>
  <c r="N34" i="3"/>
  <c r="O34" i="3"/>
  <c r="P34" i="3"/>
  <c r="K35" i="3"/>
  <c r="L35" i="3"/>
  <c r="M35" i="3"/>
  <c r="N35" i="3"/>
  <c r="O35" i="3"/>
  <c r="P35" i="3"/>
  <c r="K36" i="3"/>
  <c r="L36" i="3"/>
  <c r="M36" i="3"/>
  <c r="N36" i="3"/>
  <c r="O36" i="3"/>
  <c r="P36" i="3"/>
  <c r="K37" i="3"/>
  <c r="L37" i="3"/>
  <c r="M37" i="3"/>
  <c r="N37" i="3"/>
  <c r="O37" i="3"/>
  <c r="P37" i="3"/>
  <c r="K38" i="3"/>
  <c r="L38" i="3"/>
  <c r="M38" i="3"/>
  <c r="N38" i="3"/>
  <c r="O38" i="3"/>
  <c r="P38" i="3"/>
  <c r="K39" i="3"/>
  <c r="L39" i="3"/>
  <c r="M39" i="3"/>
  <c r="N39" i="3"/>
  <c r="O39" i="3"/>
  <c r="P39" i="3"/>
  <c r="K40" i="3"/>
  <c r="L40" i="3"/>
  <c r="M40" i="3"/>
  <c r="N40" i="3"/>
  <c r="O40" i="3"/>
  <c r="P40" i="3"/>
  <c r="K41" i="3"/>
  <c r="L41" i="3"/>
  <c r="M41" i="3"/>
  <c r="N41" i="3"/>
  <c r="O41" i="3"/>
  <c r="P41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K49" i="3"/>
  <c r="L49" i="3"/>
  <c r="M49" i="3"/>
  <c r="N49" i="3"/>
  <c r="O49" i="3"/>
  <c r="P49" i="3"/>
  <c r="K50" i="3"/>
  <c r="L50" i="3"/>
  <c r="M50" i="3"/>
  <c r="N50" i="3"/>
  <c r="O50" i="3"/>
  <c r="P50" i="3"/>
  <c r="K51" i="3"/>
  <c r="L51" i="3"/>
  <c r="M51" i="3"/>
  <c r="N51" i="3"/>
  <c r="O51" i="3"/>
  <c r="P51" i="3"/>
  <c r="K52" i="3"/>
  <c r="L52" i="3"/>
  <c r="M52" i="3"/>
  <c r="N52" i="3"/>
  <c r="O52" i="3"/>
  <c r="P52" i="3"/>
  <c r="K53" i="3"/>
  <c r="L53" i="3"/>
  <c r="M53" i="3"/>
  <c r="N53" i="3"/>
  <c r="O53" i="3"/>
  <c r="P53" i="3"/>
  <c r="K54" i="3"/>
  <c r="L54" i="3"/>
  <c r="M54" i="3"/>
  <c r="N54" i="3"/>
  <c r="O54" i="3"/>
  <c r="P54" i="3"/>
  <c r="K55" i="3"/>
  <c r="L55" i="3"/>
  <c r="M55" i="3"/>
  <c r="N55" i="3"/>
  <c r="O55" i="3"/>
  <c r="P55" i="3"/>
  <c r="K56" i="3"/>
  <c r="L56" i="3"/>
  <c r="M56" i="3"/>
  <c r="N56" i="3"/>
  <c r="O56" i="3"/>
  <c r="P56" i="3"/>
  <c r="K57" i="3"/>
  <c r="L57" i="3"/>
  <c r="M57" i="3"/>
  <c r="N57" i="3"/>
  <c r="O57" i="3"/>
  <c r="P57" i="3"/>
  <c r="K58" i="3"/>
  <c r="L58" i="3"/>
  <c r="M58" i="3"/>
  <c r="N58" i="3"/>
  <c r="O58" i="3"/>
  <c r="P58" i="3"/>
  <c r="K59" i="3"/>
  <c r="L59" i="3"/>
  <c r="M59" i="3"/>
  <c r="N59" i="3"/>
  <c r="O59" i="3"/>
  <c r="P59" i="3"/>
  <c r="K60" i="3"/>
  <c r="L60" i="3"/>
  <c r="M60" i="3"/>
  <c r="N60" i="3"/>
  <c r="O60" i="3"/>
  <c r="P60" i="3"/>
  <c r="K61" i="3"/>
  <c r="L61" i="3"/>
  <c r="M61" i="3"/>
  <c r="N61" i="3"/>
  <c r="O61" i="3"/>
  <c r="P61" i="3"/>
  <c r="K62" i="3"/>
  <c r="L62" i="3"/>
  <c r="M62" i="3"/>
  <c r="N62" i="3"/>
  <c r="O62" i="3"/>
  <c r="P62" i="3"/>
  <c r="K63" i="3"/>
  <c r="L63" i="3"/>
  <c r="M63" i="3"/>
  <c r="N63" i="3"/>
  <c r="O63" i="3"/>
  <c r="P63" i="3"/>
  <c r="K64" i="3"/>
  <c r="L64" i="3"/>
  <c r="M64" i="3"/>
  <c r="N64" i="3"/>
  <c r="O64" i="3"/>
  <c r="P64" i="3"/>
  <c r="K65" i="3"/>
  <c r="L65" i="3"/>
  <c r="M65" i="3"/>
  <c r="N65" i="3"/>
  <c r="O65" i="3"/>
  <c r="P65" i="3"/>
  <c r="K66" i="3"/>
  <c r="L66" i="3"/>
  <c r="M66" i="3"/>
  <c r="N66" i="3"/>
  <c r="O66" i="3"/>
  <c r="P66" i="3"/>
  <c r="K67" i="3"/>
  <c r="L67" i="3"/>
  <c r="M67" i="3"/>
  <c r="N67" i="3"/>
  <c r="O67" i="3"/>
  <c r="P67" i="3"/>
  <c r="K68" i="3"/>
  <c r="L68" i="3"/>
  <c r="M68" i="3"/>
  <c r="N68" i="3"/>
  <c r="O68" i="3"/>
  <c r="P68" i="3"/>
  <c r="K69" i="3"/>
  <c r="L69" i="3"/>
  <c r="M69" i="3"/>
  <c r="N69" i="3"/>
  <c r="O69" i="3"/>
  <c r="P69" i="3"/>
  <c r="K70" i="3"/>
  <c r="L70" i="3"/>
  <c r="M70" i="3"/>
  <c r="N70" i="3"/>
  <c r="O70" i="3"/>
  <c r="P70" i="3"/>
  <c r="K71" i="3"/>
  <c r="L71" i="3"/>
  <c r="M71" i="3"/>
  <c r="N71" i="3"/>
  <c r="O71" i="3"/>
  <c r="P71" i="3"/>
  <c r="K72" i="3"/>
  <c r="L72" i="3"/>
  <c r="M72" i="3"/>
  <c r="N72" i="3"/>
  <c r="O72" i="3"/>
  <c r="P72" i="3"/>
  <c r="K73" i="3"/>
  <c r="L73" i="3"/>
  <c r="M73" i="3"/>
  <c r="N73" i="3"/>
  <c r="O73" i="3"/>
  <c r="P73" i="3"/>
  <c r="K74" i="3"/>
  <c r="L74" i="3"/>
  <c r="M74" i="3"/>
  <c r="N74" i="3"/>
  <c r="O74" i="3"/>
  <c r="P74" i="3"/>
  <c r="K75" i="3"/>
  <c r="L75" i="3"/>
  <c r="M75" i="3"/>
  <c r="N75" i="3"/>
  <c r="O75" i="3"/>
  <c r="P75" i="3"/>
  <c r="K76" i="3"/>
  <c r="L76" i="3"/>
  <c r="M76" i="3"/>
  <c r="N76" i="3"/>
  <c r="O76" i="3"/>
  <c r="P76" i="3"/>
  <c r="K77" i="3"/>
  <c r="L77" i="3"/>
  <c r="M77" i="3"/>
  <c r="N77" i="3"/>
  <c r="O77" i="3"/>
  <c r="P77" i="3"/>
  <c r="K78" i="3"/>
  <c r="L78" i="3"/>
  <c r="M78" i="3"/>
  <c r="N78" i="3"/>
  <c r="O78" i="3"/>
  <c r="P78" i="3"/>
  <c r="K79" i="3"/>
  <c r="L79" i="3"/>
  <c r="M79" i="3"/>
  <c r="N79" i="3"/>
  <c r="O79" i="3"/>
  <c r="P79" i="3"/>
  <c r="K80" i="3"/>
  <c r="L80" i="3"/>
  <c r="M80" i="3"/>
  <c r="N80" i="3"/>
  <c r="O80" i="3"/>
  <c r="P80" i="3"/>
  <c r="K81" i="3"/>
  <c r="L81" i="3"/>
  <c r="M81" i="3"/>
  <c r="N81" i="3"/>
  <c r="O81" i="3"/>
  <c r="P81" i="3"/>
  <c r="K82" i="3"/>
  <c r="L82" i="3"/>
  <c r="M82" i="3"/>
  <c r="N82" i="3"/>
  <c r="O82" i="3"/>
  <c r="P82" i="3"/>
  <c r="K83" i="3"/>
  <c r="L83" i="3"/>
  <c r="M83" i="3"/>
  <c r="N83" i="3"/>
  <c r="O83" i="3"/>
  <c r="P83" i="3"/>
  <c r="K84" i="3"/>
  <c r="L84" i="3"/>
  <c r="M84" i="3"/>
  <c r="N84" i="3"/>
  <c r="O84" i="3"/>
  <c r="P84" i="3"/>
  <c r="K85" i="3"/>
  <c r="L85" i="3"/>
  <c r="M85" i="3"/>
  <c r="N85" i="3"/>
  <c r="O85" i="3"/>
  <c r="P85" i="3"/>
  <c r="K86" i="3"/>
  <c r="L86" i="3"/>
  <c r="M86" i="3"/>
  <c r="N86" i="3"/>
  <c r="O86" i="3"/>
  <c r="P86" i="3"/>
  <c r="K87" i="3"/>
  <c r="L87" i="3"/>
  <c r="M87" i="3"/>
  <c r="N87" i="3"/>
  <c r="O87" i="3"/>
  <c r="P87" i="3"/>
  <c r="K88" i="3"/>
  <c r="L88" i="3"/>
  <c r="M88" i="3"/>
  <c r="N88" i="3"/>
  <c r="O88" i="3"/>
  <c r="P88" i="3"/>
  <c r="K89" i="3"/>
  <c r="L89" i="3"/>
  <c r="M89" i="3"/>
  <c r="N89" i="3"/>
  <c r="O89" i="3"/>
  <c r="P89" i="3"/>
  <c r="K90" i="3"/>
  <c r="L90" i="3"/>
  <c r="M90" i="3"/>
  <c r="N90" i="3"/>
  <c r="O90" i="3"/>
  <c r="P90" i="3"/>
  <c r="K91" i="3"/>
  <c r="L91" i="3"/>
  <c r="M91" i="3"/>
  <c r="N91" i="3"/>
  <c r="O91" i="3"/>
  <c r="P91" i="3"/>
  <c r="K92" i="3"/>
  <c r="L92" i="3"/>
  <c r="M92" i="3"/>
  <c r="N92" i="3"/>
  <c r="O92" i="3"/>
  <c r="P92" i="3"/>
  <c r="K93" i="3"/>
  <c r="L93" i="3"/>
  <c r="M93" i="3"/>
  <c r="N93" i="3"/>
  <c r="O93" i="3"/>
  <c r="P93" i="3"/>
  <c r="K94" i="3"/>
  <c r="L94" i="3"/>
  <c r="M94" i="3"/>
  <c r="N94" i="3"/>
  <c r="O94" i="3"/>
  <c r="P94" i="3"/>
  <c r="K95" i="3"/>
  <c r="L95" i="3"/>
  <c r="M95" i="3"/>
  <c r="N95" i="3"/>
  <c r="O95" i="3"/>
  <c r="P95" i="3"/>
  <c r="K96" i="3"/>
  <c r="L96" i="3"/>
  <c r="M96" i="3"/>
  <c r="N96" i="3"/>
  <c r="O96" i="3"/>
  <c r="P96" i="3"/>
  <c r="K97" i="3"/>
  <c r="L97" i="3"/>
  <c r="M97" i="3"/>
  <c r="N97" i="3"/>
  <c r="O97" i="3"/>
  <c r="P97" i="3"/>
  <c r="K98" i="3"/>
  <c r="L98" i="3"/>
  <c r="M98" i="3"/>
  <c r="N98" i="3"/>
  <c r="O98" i="3"/>
  <c r="P98" i="3"/>
  <c r="K99" i="3"/>
  <c r="L99" i="3"/>
  <c r="M99" i="3"/>
  <c r="N99" i="3"/>
  <c r="O99" i="3"/>
  <c r="P99" i="3"/>
  <c r="K100" i="3"/>
  <c r="L100" i="3"/>
  <c r="M100" i="3"/>
  <c r="N100" i="3"/>
  <c r="O100" i="3"/>
  <c r="P100" i="3"/>
  <c r="K101" i="3"/>
  <c r="L101" i="3"/>
  <c r="M101" i="3"/>
  <c r="N101" i="3"/>
  <c r="O101" i="3"/>
  <c r="P101" i="3"/>
  <c r="K102" i="3"/>
  <c r="L102" i="3"/>
  <c r="M102" i="3"/>
  <c r="N102" i="3"/>
  <c r="O102" i="3"/>
  <c r="P102" i="3"/>
  <c r="K103" i="3"/>
  <c r="L103" i="3"/>
  <c r="M103" i="3"/>
  <c r="N103" i="3"/>
  <c r="O103" i="3"/>
  <c r="P103" i="3"/>
  <c r="K104" i="3"/>
  <c r="L104" i="3"/>
  <c r="M104" i="3"/>
  <c r="N104" i="3"/>
  <c r="O104" i="3"/>
  <c r="P104" i="3"/>
  <c r="G6" i="3"/>
  <c r="H6" i="3"/>
  <c r="K6" i="3" s="1"/>
  <c r="G7" i="3"/>
  <c r="H7" i="3"/>
  <c r="L7" i="3" s="1"/>
  <c r="G8" i="3"/>
  <c r="H8" i="3"/>
  <c r="O8" i="3" s="1"/>
  <c r="G9" i="3"/>
  <c r="H9" i="3"/>
  <c r="G10" i="3"/>
  <c r="H10" i="3"/>
  <c r="M10" i="3" s="1"/>
  <c r="G11" i="3"/>
  <c r="H11" i="3"/>
  <c r="N11" i="3" s="1"/>
  <c r="G12" i="3"/>
  <c r="H12" i="3"/>
  <c r="N12" i="3" s="1"/>
  <c r="G13" i="3"/>
  <c r="H13" i="3"/>
  <c r="N13" i="3" s="1"/>
  <c r="G14" i="3"/>
  <c r="H14" i="3"/>
  <c r="P14" i="3" s="1"/>
  <c r="G15" i="3"/>
  <c r="H15" i="3"/>
  <c r="N15" i="3" s="1"/>
  <c r="G16" i="3"/>
  <c r="H16" i="3"/>
  <c r="M16" i="3" s="1"/>
  <c r="G17" i="3"/>
  <c r="H17" i="3"/>
  <c r="P17" i="3" s="1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O5" i="3"/>
  <c r="P5" i="3"/>
  <c r="N5" i="3"/>
  <c r="M5" i="3"/>
  <c r="L5" i="3"/>
  <c r="G5" i="3"/>
  <c r="H5" i="3" s="1"/>
  <c r="M9" i="3" l="1"/>
  <c r="T9" i="3"/>
  <c r="H105" i="3"/>
  <c r="R5" i="3"/>
  <c r="Q105" i="3"/>
  <c r="R105" i="3"/>
  <c r="S105" i="3"/>
  <c r="T105" i="3"/>
  <c r="U105" i="3"/>
  <c r="L105" i="3"/>
  <c r="O105" i="3"/>
  <c r="P105" i="3"/>
  <c r="K5" i="3"/>
  <c r="K105" i="3" s="1"/>
  <c r="P8" i="2"/>
  <c r="N8" i="2"/>
  <c r="M8" i="2"/>
  <c r="L8" i="2"/>
  <c r="K8" i="2"/>
  <c r="O8" i="2"/>
  <c r="O18" i="2"/>
  <c r="P18" i="2"/>
  <c r="N18" i="2"/>
  <c r="M18" i="2"/>
  <c r="L18" i="2"/>
  <c r="G5" i="2"/>
  <c r="H5" i="2" s="1"/>
  <c r="K5" i="2" s="1"/>
  <c r="N105" i="3" l="1"/>
  <c r="M105" i="3"/>
  <c r="H18" i="2"/>
  <c r="K18" i="2"/>
</calcChain>
</file>

<file path=xl/sharedStrings.xml><?xml version="1.0" encoding="utf-8"?>
<sst xmlns="http://schemas.openxmlformats.org/spreadsheetml/2006/main" count="103" uniqueCount="73">
  <si>
    <t>Subsidieregeling verduurzaming voor vereniging van eigenaars (SVVE)</t>
  </si>
  <si>
    <t>Disclaimer</t>
  </si>
  <si>
    <t>Aan de uitkomsten van de berekening kunnen geen rechten worden ontleend. Hoewel de berekeningstool met grote</t>
  </si>
  <si>
    <t>zorg is ontwikkeld, aanvaardt RVO geen enkele aansprakelijkheid voor eventuele fouten. De uitkomst van de berekening</t>
  </si>
  <si>
    <t>is ook niet aan te merken als een aanvraag voor subsidie. Het aanvragen van subsidie kan via de website.</t>
  </si>
  <si>
    <t>Meer informatie:</t>
  </si>
  <si>
    <r>
      <t>https://www.rvo.nl/subsidies-financiering/svve/verduurzamingsmaatregelen</t>
    </r>
    <r>
      <rPr>
        <i/>
        <sz val="9"/>
        <rFont val="Verdana"/>
        <family val="2"/>
      </rPr>
      <t>.</t>
    </r>
  </si>
  <si>
    <t>Rekentool voor glas en isolerende deuren/panelen</t>
  </si>
  <si>
    <t>Deze rekentool voor de Subsidieregeling verduurzaming voor verenigingen van eigenaars (SVVE)</t>
  </si>
  <si>
    <t>Hoogrendementsglas</t>
  </si>
  <si>
    <t>Oppervlakte</t>
  </si>
  <si>
    <t xml:space="preserve"> Dit bestand bestaat uit drie tabbladen: 1. Uitleg maatregel en berekening oppervlakte / 2. Voorbeeld berekening / 3. Rekentool</t>
  </si>
  <si>
    <t>De oppervlakte van alle gevelopeningen die geïsoleerd gaan worden en voor subsidie in aanmerking komen, worden zonder afronding bij elkaar</t>
  </si>
  <si>
    <t xml:space="preserve">opgeteld met twee decimalen. Als het totaal eindigt op 0,50 of meer, dan wordt er naar boven afgerond en bij minder dan 0,50 naar beneden. </t>
  </si>
  <si>
    <t>Berekening glas/deuren/panelen</t>
  </si>
  <si>
    <t>Totaal varianten glas</t>
  </si>
  <si>
    <t>Merk</t>
  </si>
  <si>
    <t>Positie</t>
  </si>
  <si>
    <t>Variant</t>
  </si>
  <si>
    <t>Aantal</t>
  </si>
  <si>
    <t>HR++ glas</t>
  </si>
  <si>
    <t>Paneel i.c.m. HR++ glas</t>
  </si>
  <si>
    <t>Triple-glas</t>
  </si>
  <si>
    <t>Paneel i.c.m. triple-glas</t>
  </si>
  <si>
    <t>A</t>
  </si>
  <si>
    <t>Deur ≤ 1,5</t>
  </si>
  <si>
    <t>B</t>
  </si>
  <si>
    <t>Deur ≤ 1,0</t>
  </si>
  <si>
    <t>Merk A</t>
  </si>
  <si>
    <t>Merk B</t>
  </si>
  <si>
    <t>Breedte
(mm)</t>
  </si>
  <si>
    <r>
      <t>m</t>
    </r>
    <r>
      <rPr>
        <b/>
        <vertAlign val="superscript"/>
        <sz val="9"/>
        <color theme="1"/>
        <rFont val="Verdana"/>
        <family val="2"/>
      </rPr>
      <t>2</t>
    </r>
  </si>
  <si>
    <r>
      <t>m</t>
    </r>
    <r>
      <rPr>
        <b/>
        <vertAlign val="superscript"/>
        <sz val="9"/>
        <color theme="1"/>
        <rFont val="Verdana"/>
        <family val="2"/>
      </rPr>
      <t>2</t>
    </r>
    <r>
      <rPr>
        <b/>
        <sz val="9"/>
        <color theme="1"/>
        <rFont val="Verdana"/>
        <family val="2"/>
      </rPr>
      <t xml:space="preserve"> totaal</t>
    </r>
  </si>
  <si>
    <t>Voorbeeld berekening oppervlaktes</t>
  </si>
  <si>
    <t>Hoogte
(mm)</t>
  </si>
  <si>
    <t>Rekentool glas/deuren/panelen</t>
  </si>
  <si>
    <t>Als het totaal eindigt op 0,50 of meer, dan naar boven afronden.</t>
  </si>
  <si>
    <t>Als het totaal eindigt op 0,50 of meer, dan naar boven afronden en anders naar beneden.</t>
  </si>
  <si>
    <t>C</t>
  </si>
  <si>
    <t>3\4</t>
  </si>
  <si>
    <t>Merk C</t>
  </si>
  <si>
    <t>Isolerend
paneel</t>
  </si>
  <si>
    <t>Legenda</t>
  </si>
  <si>
    <t>HR++ of
triple-glas</t>
  </si>
  <si>
    <t>Isolerende
deur</t>
  </si>
  <si>
    <t>Bij de SVVE vallen het glas - dit zijn HR++ en/of triple-glas en bij een monumentaal pand voor- of achterzetbeglazing - en de isolerende deuren/panelen</t>
  </si>
  <si>
    <t>Glas ≤ 3,0</t>
  </si>
  <si>
    <t>Glas ≤ 2,0</t>
  </si>
  <si>
    <t>Paneel i.c.m. glas ≤ 3,0</t>
  </si>
  <si>
    <t>Paneel i.c.m. glas ≤ 2,0</t>
  </si>
  <si>
    <t>Deur ≤ 2,0</t>
  </si>
  <si>
    <r>
      <t xml:space="preserve">De </t>
    </r>
    <r>
      <rPr>
        <b/>
        <sz val="9"/>
        <color rgb="FFC00000"/>
        <rFont val="Verdana"/>
        <family val="2"/>
      </rPr>
      <t>rode</t>
    </r>
    <r>
      <rPr>
        <sz val="9"/>
        <color rgb="FFC00000"/>
        <rFont val="Verdana"/>
        <family val="2"/>
      </rPr>
      <t xml:space="preserve"> varianten zijn alleen aan te vragen bij een monumentaal pand.</t>
    </r>
  </si>
  <si>
    <r>
      <rPr>
        <b/>
        <i/>
        <sz val="9"/>
        <color rgb="FF00B050"/>
        <rFont val="Verdana"/>
        <family val="2"/>
      </rPr>
      <t>Groen</t>
    </r>
    <r>
      <rPr>
        <i/>
        <sz val="9"/>
        <rFont val="Verdana"/>
        <family val="2"/>
      </rPr>
      <t xml:space="preserve"> is gelijk aan som totalen bij varianten.</t>
    </r>
  </si>
  <si>
    <t>Wordt in een bestaande deur alleen het glas en/of paneel vervangen?</t>
  </si>
  <si>
    <t>Dan dient men de werkelijke maat van het hoogrendementsglas en/of</t>
  </si>
  <si>
    <r>
      <t xml:space="preserve">isolerende paneel mee te nemen in de berekening en </t>
    </r>
    <r>
      <rPr>
        <b/>
        <i/>
        <u/>
        <sz val="9"/>
        <color theme="1"/>
        <rFont val="Verdana"/>
        <family val="2"/>
      </rPr>
      <t>niet</t>
    </r>
    <r>
      <rPr>
        <b/>
        <i/>
        <sz val="9"/>
        <color theme="1"/>
        <rFont val="Verdana"/>
        <family val="2"/>
      </rPr>
      <t xml:space="preserve"> de gehele deurmaat.</t>
    </r>
  </si>
  <si>
    <t>Versie januari 2025</t>
  </si>
  <si>
    <t xml:space="preserve">is uitsluitend bedoeld ter informatie en is gebaseerd op de voorwaarden van de SVVE vanaf 2025. </t>
  </si>
  <si>
    <t>Alleen kolom A t/m F (vanaf regel 5) zijn in te vullen.
Regel 1 t/m 4 zijn geblokkeerd en helemaal
onderaan staan de totalen.</t>
  </si>
  <si>
    <t>Dit vermenigvuldigt u met het totaal aantal woningen in het (de) gebouw(en) waarover de aanvraag gaat. Als er bijvoorbeeld 20 woningen zijn,</t>
  </si>
  <si>
    <t>allemaal onder de hoofdmaatregel "hoogrendementsglas". Eén hoofdmaatregel is voldoende om subsidie aan te vragen. Het is mogelijk om voor glas,</t>
  </si>
  <si>
    <r>
      <t>dan moet voor het hele gebouw minimaal (20 x 3 =) 60 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 xml:space="preserve"> aan "hoogrendementsglas" worden vervangen. Dit kan alleen glas zijn, maar ook een</t>
    </r>
  </si>
  <si>
    <t>combinatie van glas, deuren en/of panelen is toegestaan.</t>
  </si>
  <si>
    <t>eventueel i.c.m. isolerende deuren en/of  panelen, eenmalig een tweede keer subsidie aan te vragen. De tweede aanvraag moet u binnen twee jaar</t>
  </si>
  <si>
    <t>indienen, gerekend vanaf de datum van de eerste beschikking waarin subsidie voor glas (en eventueel isolerende deuren/panelen) is verleend.</t>
  </si>
  <si>
    <t>Voor de subsidieaanvraag moet u het glas-, deur- en paneeloppervlakte weten in vierkante meters (m2). Bij de SVVE gelden voor de maatregelen</t>
  </si>
  <si>
    <t>minimale oppervlaktes. Voor het glas, eventueel i.c.m. isolerende deuren en/of panelen, geldt een minimum van 3 m2 per woning.</t>
  </si>
  <si>
    <t>Bij de SVVE wordt het oppervlakte bepaald door de "binnenwerkse maten" te meten. Dit is het van binnenuit meten van de totale oppervlakte van</t>
  </si>
  <si>
    <t>het kozijn en glas. De kozijnen worden dus meegenomen bij het opmeten van de ramen. Als een raam zich direct naast een deur en/of paneel bevindt,</t>
  </si>
  <si>
    <t>dan wordt de helft van het kozijn bij het raam geteld en de andere helft bij de deur en/of het paneel. Worden de kozijnen niet vervangen, maar alleen</t>
  </si>
  <si>
    <t>het glas? Dan mag u alsnog de binnenwerkse maat aanhouden.</t>
  </si>
  <si>
    <t>het werkelijke glasoppervlakte meenemen dat geplaatst wordt in de desbetreffende bestaande deur.</t>
  </si>
  <si>
    <t>Een uitzondering hierop is als men alleen hoogrendementsglas plaatst in een bestaande deur. Dan mag men in de berekening alleen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</si>
</sst>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0.00;\-0.00;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b/>
      <sz val="20"/>
      <color rgb="FF007BC7"/>
      <name val="RijksoverheidSansHeadingTT"/>
      <family val="2"/>
    </font>
    <font>
      <sz val="20"/>
      <color rgb="FF007BC7"/>
      <name val="RijksoverheidSansHeadingTT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Verdana"/>
      <family val="2"/>
    </font>
    <font>
      <b/>
      <vertAlign val="superscript"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Verdana"/>
      <family val="2"/>
    </font>
    <font>
      <i/>
      <u/>
      <sz val="9"/>
      <color theme="10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sz val="11"/>
      <color theme="1"/>
      <name val="Verdana"/>
      <family val="2"/>
    </font>
    <font>
      <b/>
      <sz val="16"/>
      <color rgb="FF007BC7"/>
      <name val="RijksoverheidSansHeadingTT"/>
      <family val="2"/>
    </font>
    <font>
      <vertAlign val="superscript"/>
      <sz val="9"/>
      <name val="Verdana"/>
      <family val="2"/>
    </font>
    <font>
      <b/>
      <sz val="11"/>
      <color theme="0"/>
      <name val="Verdana"/>
      <family val="2"/>
    </font>
    <font>
      <u/>
      <sz val="20"/>
      <color rgb="FF007BC7"/>
      <name val="RijksoverheidSansHeadingTT"/>
      <family val="2"/>
    </font>
    <font>
      <sz val="9"/>
      <color rgb="FFC00000"/>
      <name val="Verdana"/>
      <family val="2"/>
    </font>
    <font>
      <sz val="8"/>
      <name val="Verdana"/>
      <family val="2"/>
    </font>
    <font>
      <b/>
      <sz val="9"/>
      <color rgb="FFC00000"/>
      <name val="Verdana"/>
      <family val="2"/>
    </font>
    <font>
      <i/>
      <sz val="9"/>
      <color rgb="FFC00000"/>
      <name val="Verdana"/>
      <family val="2"/>
    </font>
    <font>
      <b/>
      <i/>
      <sz val="9"/>
      <color rgb="FF00B050"/>
      <name val="Verdana"/>
      <family val="2"/>
    </font>
    <font>
      <b/>
      <i/>
      <sz val="9"/>
      <name val="Verdana"/>
      <family val="2"/>
    </font>
    <font>
      <b/>
      <i/>
      <sz val="11"/>
      <name val="Calibri"/>
      <family val="2"/>
      <scheme val="minor"/>
    </font>
    <font>
      <b/>
      <i/>
      <u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 applyProtection="1">
      <alignment horizontal="left" vertical="center" inden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0" fillId="0" borderId="8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horizontal="center" vertical="center"/>
      <protection hidden="1"/>
    </xf>
    <xf numFmtId="164" fontId="10" fillId="0" borderId="0" xfId="1" applyNumberFormat="1" applyFont="1" applyFill="1" applyBorder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6" xfId="0" applyFont="1" applyBorder="1" applyAlignment="1" applyProtection="1">
      <alignment vertical="center"/>
      <protection hidden="1"/>
    </xf>
    <xf numFmtId="0" fontId="10" fillId="0" borderId="12" xfId="0" applyFont="1" applyBorder="1" applyAlignment="1" applyProtection="1">
      <alignment horizontal="left" vertical="center" indent="1"/>
      <protection hidden="1"/>
    </xf>
    <xf numFmtId="4" fontId="10" fillId="0" borderId="13" xfId="0" applyNumberFormat="1" applyFont="1" applyBorder="1" applyAlignment="1" applyProtection="1">
      <alignment horizontal="center" vertical="center"/>
      <protection hidden="1"/>
    </xf>
    <xf numFmtId="3" fontId="10" fillId="0" borderId="13" xfId="0" applyNumberFormat="1" applyFont="1" applyBorder="1" applyAlignment="1" applyProtection="1">
      <alignment horizontal="center" vertical="center"/>
      <protection hidden="1"/>
    </xf>
    <xf numFmtId="164" fontId="10" fillId="0" borderId="13" xfId="1" applyNumberFormat="1" applyFont="1" applyFill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164" fontId="10" fillId="0" borderId="13" xfId="0" applyNumberFormat="1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vertical="center"/>
      <protection hidden="1"/>
    </xf>
    <xf numFmtId="3" fontId="10" fillId="0" borderId="9" xfId="0" applyNumberFormat="1" applyFont="1" applyBorder="1" applyAlignment="1" applyProtection="1">
      <alignment horizontal="center" vertical="center"/>
      <protection hidden="1"/>
    </xf>
    <xf numFmtId="164" fontId="10" fillId="0" borderId="9" xfId="1" applyNumberFormat="1" applyFont="1" applyFill="1" applyBorder="1" applyAlignment="1" applyProtection="1">
      <alignment vertical="center"/>
      <protection hidden="1"/>
    </xf>
    <xf numFmtId="164" fontId="10" fillId="0" borderId="9" xfId="0" applyNumberFormat="1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horizontal="left" vertical="center" inden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6" xfId="0" applyFont="1" applyBorder="1" applyAlignment="1" applyProtection="1">
      <alignment vertical="center"/>
      <protection hidden="1"/>
    </xf>
    <xf numFmtId="0" fontId="13" fillId="0" borderId="13" xfId="2" applyFont="1" applyBorder="1" applyAlignment="1" applyProtection="1">
      <alignment vertical="center"/>
      <protection hidden="1"/>
    </xf>
    <xf numFmtId="0" fontId="13" fillId="0" borderId="5" xfId="2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20" fillId="0" borderId="0" xfId="0" applyFont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locked="0" hidden="1"/>
    </xf>
    <xf numFmtId="165" fontId="9" fillId="0" borderId="7" xfId="0" applyNumberFormat="1" applyFont="1" applyBorder="1" applyAlignment="1" applyProtection="1">
      <alignment horizontal="center" vertical="center"/>
      <protection hidden="1"/>
    </xf>
    <xf numFmtId="2" fontId="9" fillId="0" borderId="7" xfId="0" applyNumberFormat="1" applyFont="1" applyBorder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2" fontId="16" fillId="0" borderId="0" xfId="0" applyNumberFormat="1" applyFont="1" applyAlignment="1" applyProtection="1">
      <alignment vertical="center"/>
      <protection hidden="1"/>
    </xf>
    <xf numFmtId="0" fontId="9" fillId="0" borderId="7" xfId="0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6" fillId="0" borderId="6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6" fillId="0" borderId="11" xfId="0" applyFont="1" applyBorder="1" applyAlignment="1" applyProtection="1">
      <alignment horizontal="left" vertical="center" indent="1"/>
      <protection hidden="1"/>
    </xf>
    <xf numFmtId="3" fontId="26" fillId="0" borderId="0" xfId="0" applyNumberFormat="1" applyFont="1" applyAlignment="1" applyProtection="1">
      <alignment horizontal="center" vertical="center"/>
      <protection hidden="1"/>
    </xf>
    <xf numFmtId="164" fontId="26" fillId="0" borderId="0" xfId="1" applyNumberFormat="1" applyFont="1" applyFill="1" applyBorder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1" fillId="0" borderId="0" xfId="0" applyFont="1"/>
    <xf numFmtId="0" fontId="12" fillId="0" borderId="12" xfId="0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right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5" fillId="3" borderId="2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21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</cellXfs>
  <cellStyles count="3">
    <cellStyle name="Hyperlink" xfId="2" builtinId="8"/>
    <cellStyle name="Standaard" xfId="0" builtinId="0"/>
    <cellStyle name="Valuta" xfId="1" builtinId="4"/>
  </cellStyles>
  <dxfs count="1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7BC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639445</xdr:colOff>
      <xdr:row>0</xdr:row>
      <xdr:rowOff>0</xdr:rowOff>
    </xdr:from>
    <xdr:to>
      <xdr:col>4</xdr:col>
      <xdr:colOff>639445</xdr:colOff>
      <xdr:row>0</xdr:row>
      <xdr:rowOff>1639490</xdr:rowOff>
    </xdr:to>
    <xdr:pic>
      <xdr:nvPicPr>
        <xdr:cNvPr id="3" name="Afbeelding 2" descr="Rijksdienst voor Ondernemend Nederland">
          <a:extLst>
            <a:ext uri="{FF2B5EF4-FFF2-40B4-BE49-F238E27FC236}">
              <a16:creationId xmlns:a16="http://schemas.microsoft.com/office/drawing/2014/main" id="{C87B10F8-2B86-4B0F-9CC1-E59E929A73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68"/>
        <a:stretch/>
      </xdr:blipFill>
      <xdr:spPr>
        <a:xfrm>
          <a:off x="4001770" y="0"/>
          <a:ext cx="2351405" cy="1333499"/>
        </a:xfrm>
        <a:prstGeom prst="rect">
          <a:avLst/>
        </a:prstGeom>
      </xdr:spPr>
    </xdr:pic>
    <xdr:clientData/>
  </xdr:twoCellAnchor>
  <xdr:twoCellAnchor editAs="oneCell">
    <xdr:from>
      <xdr:col>4</xdr:col>
      <xdr:colOff>791766</xdr:colOff>
      <xdr:row>0</xdr:row>
      <xdr:rowOff>0</xdr:rowOff>
    </xdr:from>
    <xdr:to>
      <xdr:col>5</xdr:col>
      <xdr:colOff>258366</xdr:colOff>
      <xdr:row>0</xdr:row>
      <xdr:rowOff>1333500</xdr:rowOff>
    </xdr:to>
    <xdr:pic>
      <xdr:nvPicPr>
        <xdr:cNvPr id="6" name="Afbeelding 5" descr="Rijkslogo">
          <a:extLst>
            <a:ext uri="{FF2B5EF4-FFF2-40B4-BE49-F238E27FC236}">
              <a16:creationId xmlns:a16="http://schemas.microsoft.com/office/drawing/2014/main" id="{9F062DAE-1CD7-4A99-BDC6-2BD7C7809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0"/>
          <a:ext cx="468709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290195</xdr:colOff>
      <xdr:row>0</xdr:row>
      <xdr:rowOff>0</xdr:rowOff>
    </xdr:from>
    <xdr:to>
      <xdr:col>7</xdr:col>
      <xdr:colOff>622300</xdr:colOff>
      <xdr:row>0</xdr:row>
      <xdr:rowOff>1333499</xdr:rowOff>
    </xdr:to>
    <xdr:pic>
      <xdr:nvPicPr>
        <xdr:cNvPr id="7" name="Afbeelding 6" descr="Rijksdienst voor Ondernemend Nederland">
          <a:extLst>
            <a:ext uri="{FF2B5EF4-FFF2-40B4-BE49-F238E27FC236}">
              <a16:creationId xmlns:a16="http://schemas.microsoft.com/office/drawing/2014/main" id="{838535D9-E06E-45A7-A1FD-8D129AEC1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68"/>
        <a:stretch/>
      </xdr:blipFill>
      <xdr:spPr>
        <a:xfrm>
          <a:off x="4655820" y="0"/>
          <a:ext cx="2348230" cy="133349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27</xdr:row>
      <xdr:rowOff>95250</xdr:rowOff>
    </xdr:from>
    <xdr:to>
      <xdr:col>6</xdr:col>
      <xdr:colOff>856525</xdr:colOff>
      <xdr:row>40</xdr:row>
      <xdr:rowOff>142559</xdr:rowOff>
    </xdr:to>
    <xdr:pic>
      <xdr:nvPicPr>
        <xdr:cNvPr id="8" name="Afbeelding 7" descr="Plaatje uitleg bepalen oppervlakte">
          <a:extLst>
            <a:ext uri="{FF2B5EF4-FFF2-40B4-BE49-F238E27FC236}">
              <a16:creationId xmlns:a16="http://schemas.microsoft.com/office/drawing/2014/main" id="{842CA7BF-5762-2A08-1901-1336EC11465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5886450"/>
          <a:ext cx="5800000" cy="25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23</xdr:row>
      <xdr:rowOff>18275</xdr:rowOff>
    </xdr:from>
    <xdr:to>
      <xdr:col>4</xdr:col>
      <xdr:colOff>816428</xdr:colOff>
      <xdr:row>59</xdr:row>
      <xdr:rowOff>84950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BA459B6-1083-44E2-A86A-2AFE06E7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4839091"/>
          <a:ext cx="4170005" cy="6714736"/>
        </a:xfrm>
        <a:prstGeom prst="rect">
          <a:avLst/>
        </a:prstGeom>
      </xdr:spPr>
    </xdr:pic>
    <xdr:clientData/>
  </xdr:twoCellAnchor>
  <xdr:twoCellAnchor editAs="oneCell">
    <xdr:from>
      <xdr:col>13</xdr:col>
      <xdr:colOff>667</xdr:colOff>
      <xdr:row>23</xdr:row>
      <xdr:rowOff>17692</xdr:rowOff>
    </xdr:from>
    <xdr:to>
      <xdr:col>21</xdr:col>
      <xdr:colOff>9720</xdr:colOff>
      <xdr:row>58</xdr:row>
      <xdr:rowOff>55792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632E830-519C-46E3-B701-945EE040D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6764" y="4838508"/>
          <a:ext cx="5228364" cy="6501493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23</xdr:row>
      <xdr:rowOff>18081</xdr:rowOff>
    </xdr:from>
    <xdr:to>
      <xdr:col>12</xdr:col>
      <xdr:colOff>29158</xdr:colOff>
      <xdr:row>49</xdr:row>
      <xdr:rowOff>46656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476EF07-F0E0-49DC-96EC-34CC40423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3973" y="4838897"/>
          <a:ext cx="4792047" cy="4829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vo.nl/subsidies-financiering/svve/verduurzamingsmaatregelen" TargetMode="External"/><Relationship Id="rId1" Type="http://schemas.openxmlformats.org/officeDocument/2006/relationships/hyperlink" Target="https://www.rvo.nl/subsidies-financiering/svve/verduurzamingsmaatregel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BA91-01A0-4826-AD56-8E247238961D}">
  <dimension ref="A1:XFC57"/>
  <sheetViews>
    <sheetView showGridLines="0" tabSelected="1" zoomScale="96" zoomScaleNormal="96" workbookViewId="0">
      <selection activeCell="I23" sqref="I23"/>
    </sheetView>
  </sheetViews>
  <sheetFormatPr defaultColWidth="0" defaultRowHeight="0" customHeight="1" zeroHeight="1" x14ac:dyDescent="0.25"/>
  <cols>
    <col min="1" max="1" width="10.85546875" style="13" customWidth="1"/>
    <col min="2" max="2" width="16.5703125" style="10" customWidth="1"/>
    <col min="3" max="3" width="8.85546875" style="10" customWidth="1"/>
    <col min="4" max="4" width="14.140625" style="10" customWidth="1"/>
    <col min="5" max="5" width="15" style="10" customWidth="1"/>
    <col min="6" max="6" width="16.7109375" style="10" customWidth="1"/>
    <col min="7" max="7" width="13.5703125" style="10" customWidth="1"/>
    <col min="8" max="8" width="15" style="10" bestFit="1" customWidth="1"/>
    <col min="9" max="9" width="12.5703125" style="10" bestFit="1" customWidth="1"/>
    <col min="10" max="10" width="19.5703125" style="10" customWidth="1"/>
    <col min="11" max="11" width="7.5703125" style="10" customWidth="1"/>
    <col min="12" max="12" width="3.140625" style="10" customWidth="1"/>
    <col min="13" max="16383" width="9.140625" style="10" hidden="1"/>
    <col min="16384" max="16384" width="2.42578125" style="10" hidden="1"/>
  </cols>
  <sheetData>
    <row r="1" spans="1:11" s="2" customFormat="1" ht="129.75" customHeight="1" x14ac:dyDescent="0.25">
      <c r="A1" s="1"/>
      <c r="D1" s="3"/>
      <c r="G1" s="4"/>
      <c r="H1" s="4"/>
      <c r="I1" s="4"/>
      <c r="J1" s="4"/>
      <c r="K1" s="4"/>
    </row>
    <row r="2" spans="1:11" s="6" customFormat="1" ht="27" x14ac:dyDescent="0.25">
      <c r="A2" s="5" t="s">
        <v>0</v>
      </c>
      <c r="G2" s="7"/>
      <c r="H2" s="7"/>
      <c r="I2" s="7"/>
      <c r="J2" s="7"/>
      <c r="K2" s="7"/>
    </row>
    <row r="3" spans="1:11" s="2" customFormat="1" ht="27" x14ac:dyDescent="0.25">
      <c r="A3" s="8" t="s">
        <v>7</v>
      </c>
      <c r="D3" s="3"/>
      <c r="G3" s="4"/>
      <c r="H3" s="4"/>
      <c r="I3" s="4"/>
      <c r="J3" s="4"/>
      <c r="K3" s="4"/>
    </row>
    <row r="4" spans="1:11" ht="15" x14ac:dyDescent="0.25">
      <c r="A4" s="9" t="s">
        <v>56</v>
      </c>
      <c r="E4" s="88"/>
      <c r="F4" s="88"/>
      <c r="G4" s="88"/>
      <c r="H4" s="88"/>
    </row>
    <row r="5" spans="1:11" ht="15" x14ac:dyDescent="0.25">
      <c r="A5" s="9"/>
      <c r="E5" s="11"/>
      <c r="F5" s="11"/>
      <c r="G5" s="11"/>
      <c r="H5" s="11"/>
    </row>
    <row r="6" spans="1:11" ht="15" x14ac:dyDescent="0.25">
      <c r="A6" s="12" t="s">
        <v>11</v>
      </c>
      <c r="E6" s="11"/>
      <c r="F6" s="11"/>
      <c r="G6" s="11"/>
      <c r="H6" s="11"/>
    </row>
    <row r="7" spans="1:11" ht="15" x14ac:dyDescent="0.25">
      <c r="E7" s="11"/>
      <c r="F7" s="11"/>
      <c r="G7" s="11"/>
      <c r="H7" s="11"/>
    </row>
    <row r="8" spans="1:11" ht="26.25" customHeight="1" x14ac:dyDescent="0.25">
      <c r="A8" s="14" t="s">
        <v>9</v>
      </c>
    </row>
    <row r="9" spans="1:11" ht="15" x14ac:dyDescent="0.25">
      <c r="A9" s="15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7"/>
    </row>
    <row r="10" spans="1:11" ht="15" x14ac:dyDescent="0.25">
      <c r="A10" s="18" t="s">
        <v>60</v>
      </c>
      <c r="K10" s="42"/>
    </row>
    <row r="11" spans="1:11" s="11" customFormat="1" ht="15" x14ac:dyDescent="0.25">
      <c r="A11" s="18" t="s">
        <v>63</v>
      </c>
      <c r="B11" s="19"/>
      <c r="C11" s="20"/>
      <c r="D11" s="19"/>
      <c r="E11" s="19"/>
      <c r="F11" s="20"/>
      <c r="G11" s="20"/>
      <c r="H11" s="21"/>
      <c r="I11" s="21"/>
      <c r="J11" s="21"/>
      <c r="K11" s="70"/>
    </row>
    <row r="12" spans="1:11" s="11" customFormat="1" ht="15" x14ac:dyDescent="0.25">
      <c r="A12" s="18" t="s">
        <v>64</v>
      </c>
      <c r="B12" s="19"/>
      <c r="C12" s="20"/>
      <c r="D12" s="19"/>
      <c r="E12" s="19"/>
      <c r="F12" s="20"/>
      <c r="G12" s="20"/>
      <c r="H12" s="21"/>
      <c r="I12" s="21"/>
      <c r="J12" s="21"/>
      <c r="K12" s="70"/>
    </row>
    <row r="13" spans="1:11" ht="15" x14ac:dyDescent="0.25">
      <c r="A13" s="22"/>
      <c r="B13" s="23"/>
      <c r="C13" s="24"/>
      <c r="D13" s="25"/>
      <c r="E13" s="21"/>
      <c r="F13" s="11"/>
      <c r="G13" s="25"/>
      <c r="H13" s="26"/>
      <c r="I13" s="27"/>
      <c r="J13" s="27"/>
      <c r="K13" s="42"/>
    </row>
    <row r="14" spans="1:11" ht="15" x14ac:dyDescent="0.25">
      <c r="A14" s="18" t="s">
        <v>65</v>
      </c>
      <c r="B14" s="23"/>
      <c r="C14" s="24"/>
      <c r="D14" s="25"/>
      <c r="E14" s="21"/>
      <c r="F14" s="11"/>
      <c r="G14" s="25"/>
      <c r="H14" s="26"/>
      <c r="I14" s="27"/>
      <c r="J14" s="27"/>
      <c r="K14" s="42"/>
    </row>
    <row r="15" spans="1:11" ht="15" x14ac:dyDescent="0.25">
      <c r="A15" s="18" t="s">
        <v>66</v>
      </c>
      <c r="B15" s="23"/>
      <c r="C15" s="24"/>
      <c r="D15" s="25"/>
      <c r="E15" s="21"/>
      <c r="F15" s="11"/>
      <c r="G15" s="25"/>
      <c r="H15" s="26"/>
      <c r="I15" s="27"/>
      <c r="J15" s="27"/>
      <c r="K15" s="42"/>
    </row>
    <row r="16" spans="1:11" ht="15" x14ac:dyDescent="0.25">
      <c r="A16" s="18" t="s">
        <v>59</v>
      </c>
      <c r="B16" s="23"/>
      <c r="C16" s="24"/>
      <c r="D16" s="25"/>
      <c r="E16" s="21"/>
      <c r="F16" s="11"/>
      <c r="G16" s="25"/>
      <c r="H16" s="26"/>
      <c r="I16" s="27"/>
      <c r="J16" s="27"/>
      <c r="K16" s="42"/>
    </row>
    <row r="17" spans="1:11" ht="15" x14ac:dyDescent="0.25">
      <c r="A17" s="18" t="s">
        <v>61</v>
      </c>
      <c r="B17" s="23"/>
      <c r="C17" s="24"/>
      <c r="D17" s="25"/>
      <c r="E17" s="21"/>
      <c r="F17" s="11"/>
      <c r="G17" s="25"/>
      <c r="H17" s="26"/>
      <c r="I17" s="27"/>
      <c r="J17" s="27"/>
      <c r="K17" s="42"/>
    </row>
    <row r="18" spans="1:11" ht="15" x14ac:dyDescent="0.25">
      <c r="A18" s="29" t="s">
        <v>62</v>
      </c>
      <c r="B18" s="30"/>
      <c r="C18" s="31"/>
      <c r="D18" s="32"/>
      <c r="E18" s="33"/>
      <c r="F18" s="34"/>
      <c r="G18" s="32"/>
      <c r="H18" s="35"/>
      <c r="I18" s="36"/>
      <c r="J18" s="36"/>
      <c r="K18" s="45"/>
    </row>
    <row r="19" spans="1:11" ht="15" x14ac:dyDescent="0.25">
      <c r="A19" s="27"/>
      <c r="B19" s="24"/>
      <c r="C19" s="24"/>
      <c r="D19" s="25"/>
      <c r="E19" s="26"/>
      <c r="F19" s="11"/>
      <c r="G19" s="25"/>
      <c r="H19" s="26"/>
      <c r="I19" s="27"/>
      <c r="J19" s="27"/>
    </row>
    <row r="20" spans="1:11" ht="21" x14ac:dyDescent="0.25">
      <c r="A20" s="14" t="s">
        <v>10</v>
      </c>
      <c r="B20" s="24"/>
      <c r="C20" s="24"/>
      <c r="D20" s="25"/>
      <c r="E20" s="26"/>
      <c r="F20" s="11"/>
      <c r="G20" s="25"/>
      <c r="H20" s="26"/>
      <c r="I20" s="27"/>
      <c r="J20" s="27"/>
    </row>
    <row r="21" spans="1:11" ht="15" x14ac:dyDescent="0.25">
      <c r="A21" s="15" t="s">
        <v>67</v>
      </c>
      <c r="B21" s="37"/>
      <c r="C21" s="37"/>
      <c r="D21" s="38"/>
      <c r="E21" s="39"/>
      <c r="F21" s="40"/>
      <c r="G21" s="38"/>
      <c r="H21" s="39"/>
      <c r="I21" s="41"/>
      <c r="J21" s="41"/>
      <c r="K21" s="17"/>
    </row>
    <row r="22" spans="1:11" ht="15" x14ac:dyDescent="0.25">
      <c r="A22" s="18" t="s">
        <v>68</v>
      </c>
      <c r="B22" s="24"/>
      <c r="C22" s="24"/>
      <c r="D22" s="25"/>
      <c r="E22" s="26"/>
      <c r="F22" s="11"/>
      <c r="G22" s="25"/>
      <c r="H22" s="26"/>
      <c r="I22" s="27"/>
      <c r="J22" s="27"/>
      <c r="K22" s="42"/>
    </row>
    <row r="23" spans="1:11" ht="15" x14ac:dyDescent="0.25">
      <c r="A23" s="18" t="s">
        <v>69</v>
      </c>
      <c r="B23" s="24"/>
      <c r="C23" s="24"/>
      <c r="D23" s="25"/>
      <c r="E23" s="26"/>
      <c r="F23" s="11"/>
      <c r="G23" s="25"/>
      <c r="H23" s="26"/>
      <c r="I23" s="27"/>
      <c r="J23" s="27"/>
      <c r="K23" s="42"/>
    </row>
    <row r="24" spans="1:11" ht="15" x14ac:dyDescent="0.25">
      <c r="A24" s="18" t="s">
        <v>70</v>
      </c>
      <c r="B24" s="24"/>
      <c r="C24" s="24"/>
      <c r="D24" s="25"/>
      <c r="E24" s="26"/>
      <c r="F24" s="11"/>
      <c r="G24" s="25"/>
      <c r="H24" s="26"/>
      <c r="I24" s="27"/>
      <c r="J24" s="27"/>
      <c r="K24" s="42"/>
    </row>
    <row r="25" spans="1:11" ht="15" x14ac:dyDescent="0.25">
      <c r="A25" s="73" t="s">
        <v>72</v>
      </c>
      <c r="B25" s="74"/>
      <c r="C25" s="74"/>
      <c r="D25" s="75"/>
      <c r="E25" s="76"/>
      <c r="F25" s="77"/>
      <c r="G25" s="75"/>
      <c r="H25" s="76"/>
      <c r="I25" s="78"/>
      <c r="J25" s="78"/>
      <c r="K25" s="42"/>
    </row>
    <row r="26" spans="1:11" ht="15" x14ac:dyDescent="0.25">
      <c r="A26" s="73" t="s">
        <v>71</v>
      </c>
      <c r="B26" s="74"/>
      <c r="C26" s="74"/>
      <c r="D26" s="75"/>
      <c r="E26" s="76"/>
      <c r="F26" s="77"/>
      <c r="G26" s="75"/>
      <c r="H26" s="76"/>
      <c r="I26" s="78"/>
      <c r="J26" s="78"/>
      <c r="K26" s="42"/>
    </row>
    <row r="27" spans="1:11" ht="15" x14ac:dyDescent="0.25">
      <c r="A27" s="22"/>
      <c r="B27" s="24"/>
      <c r="C27" s="24"/>
      <c r="D27" s="25"/>
      <c r="E27" s="26"/>
      <c r="F27" s="11"/>
      <c r="G27" s="25"/>
      <c r="H27" s="26"/>
      <c r="I27" s="27"/>
      <c r="J27" s="27"/>
      <c r="K27" s="42"/>
    </row>
    <row r="28" spans="1:11" ht="15" x14ac:dyDescent="0.25">
      <c r="A28" s="22"/>
      <c r="B28" s="24"/>
      <c r="C28" s="24"/>
      <c r="D28" s="25"/>
      <c r="E28" s="26"/>
      <c r="F28" s="11"/>
      <c r="G28" s="25"/>
      <c r="H28" s="26"/>
      <c r="I28" s="27"/>
      <c r="J28" s="27"/>
      <c r="K28" s="42"/>
    </row>
    <row r="29" spans="1:11" ht="15" x14ac:dyDescent="0.25">
      <c r="A29" s="22"/>
      <c r="B29" s="24"/>
      <c r="C29" s="24"/>
      <c r="D29" s="25"/>
      <c r="E29" s="26"/>
      <c r="F29" s="11"/>
      <c r="G29" s="25"/>
      <c r="H29" s="26"/>
      <c r="I29" s="27"/>
      <c r="J29" s="27"/>
      <c r="K29" s="42"/>
    </row>
    <row r="30" spans="1:11" ht="15" x14ac:dyDescent="0.25">
      <c r="A30" s="22"/>
      <c r="B30" s="24"/>
      <c r="C30" s="24"/>
      <c r="D30" s="25"/>
      <c r="E30" s="26"/>
      <c r="F30" s="11"/>
      <c r="G30" s="25"/>
      <c r="H30" s="26"/>
      <c r="I30" s="27"/>
      <c r="J30" s="27"/>
      <c r="K30" s="42"/>
    </row>
    <row r="31" spans="1:11" ht="15" x14ac:dyDescent="0.25">
      <c r="A31" s="22"/>
      <c r="B31" s="24"/>
      <c r="C31" s="24"/>
      <c r="D31" s="25"/>
      <c r="E31" s="26"/>
      <c r="F31" s="11"/>
      <c r="G31" s="25"/>
      <c r="H31" s="26"/>
      <c r="I31" s="27"/>
      <c r="J31" s="27"/>
      <c r="K31" s="42"/>
    </row>
    <row r="32" spans="1:11" ht="15" x14ac:dyDescent="0.25">
      <c r="A32" s="22"/>
      <c r="B32" s="24"/>
      <c r="C32" s="24"/>
      <c r="D32" s="25"/>
      <c r="E32" s="26"/>
      <c r="F32" s="11"/>
      <c r="G32" s="25"/>
      <c r="H32" s="26"/>
      <c r="I32" s="27"/>
      <c r="J32" s="27"/>
      <c r="K32" s="42"/>
    </row>
    <row r="33" spans="1:11" ht="15" x14ac:dyDescent="0.25">
      <c r="A33" s="22"/>
      <c r="B33" s="24"/>
      <c r="C33" s="24"/>
      <c r="D33" s="25"/>
      <c r="E33" s="26"/>
      <c r="F33" s="11"/>
      <c r="G33" s="25"/>
      <c r="H33" s="26"/>
      <c r="I33" s="27"/>
      <c r="J33" s="27"/>
      <c r="K33" s="42"/>
    </row>
    <row r="34" spans="1:11" ht="15" x14ac:dyDescent="0.25">
      <c r="A34" s="22"/>
      <c r="B34" s="24"/>
      <c r="C34" s="24"/>
      <c r="D34" s="25"/>
      <c r="E34" s="26"/>
      <c r="F34" s="11"/>
      <c r="G34" s="25"/>
      <c r="H34" s="26"/>
      <c r="I34" s="27"/>
      <c r="J34" s="27"/>
      <c r="K34" s="42"/>
    </row>
    <row r="35" spans="1:11" ht="15" x14ac:dyDescent="0.25">
      <c r="A35" s="22"/>
      <c r="B35" s="24"/>
      <c r="C35" s="24"/>
      <c r="D35" s="25"/>
      <c r="E35" s="26"/>
      <c r="F35" s="11"/>
      <c r="G35" s="25"/>
      <c r="H35" s="26"/>
      <c r="I35" s="27"/>
      <c r="J35" s="27"/>
      <c r="K35" s="42"/>
    </row>
    <row r="36" spans="1:11" ht="15" x14ac:dyDescent="0.25">
      <c r="A36" s="22"/>
      <c r="B36" s="24"/>
      <c r="C36" s="24"/>
      <c r="D36" s="25"/>
      <c r="E36" s="26"/>
      <c r="F36" s="11"/>
      <c r="G36" s="25"/>
      <c r="H36" s="26"/>
      <c r="I36" s="27"/>
      <c r="J36" s="27"/>
      <c r="K36" s="42"/>
    </row>
    <row r="37" spans="1:11" ht="15" x14ac:dyDescent="0.25">
      <c r="A37" s="22"/>
      <c r="B37" s="24"/>
      <c r="C37" s="24"/>
      <c r="D37" s="25"/>
      <c r="E37" s="26"/>
      <c r="F37" s="11"/>
      <c r="G37" s="25"/>
      <c r="H37" s="26"/>
      <c r="I37" s="27"/>
      <c r="J37" s="27"/>
      <c r="K37" s="42"/>
    </row>
    <row r="38" spans="1:11" ht="15" x14ac:dyDescent="0.25">
      <c r="A38" s="22"/>
      <c r="B38" s="24"/>
      <c r="C38" s="24"/>
      <c r="D38" s="25"/>
      <c r="E38" s="26"/>
      <c r="F38" s="11"/>
      <c r="G38" s="25"/>
      <c r="H38" s="26"/>
      <c r="I38" s="27"/>
      <c r="J38" s="27"/>
      <c r="K38" s="42"/>
    </row>
    <row r="39" spans="1:11" ht="15" x14ac:dyDescent="0.25">
      <c r="A39" s="22"/>
      <c r="B39" s="24"/>
      <c r="C39" s="24"/>
      <c r="D39" s="25"/>
      <c r="E39" s="26"/>
      <c r="F39" s="11"/>
      <c r="G39" s="25"/>
      <c r="H39" s="26"/>
      <c r="I39" s="27"/>
      <c r="J39" s="27"/>
      <c r="K39" s="42"/>
    </row>
    <row r="40" spans="1:11" ht="15" x14ac:dyDescent="0.25">
      <c r="A40" s="22"/>
      <c r="B40" s="24"/>
      <c r="C40" s="24"/>
      <c r="D40" s="25"/>
      <c r="E40" s="26"/>
      <c r="F40" s="11"/>
      <c r="G40" s="25"/>
      <c r="H40" s="26"/>
      <c r="I40" s="27"/>
      <c r="J40" s="27"/>
      <c r="K40" s="42"/>
    </row>
    <row r="41" spans="1:11" ht="15" x14ac:dyDescent="0.25">
      <c r="A41" s="22"/>
      <c r="B41" s="24"/>
      <c r="C41" s="24"/>
      <c r="D41" s="25"/>
      <c r="E41" s="26"/>
      <c r="F41" s="11"/>
      <c r="G41" s="25"/>
      <c r="H41" s="26"/>
      <c r="I41" s="27"/>
      <c r="J41" s="27"/>
      <c r="K41" s="42"/>
    </row>
    <row r="42" spans="1:11" ht="15" x14ac:dyDescent="0.25">
      <c r="A42" s="22"/>
      <c r="B42" s="24"/>
      <c r="C42" s="24"/>
      <c r="D42" s="25"/>
      <c r="E42" s="26"/>
      <c r="F42" s="11"/>
      <c r="G42" s="25"/>
      <c r="H42" s="26"/>
      <c r="I42" s="27"/>
      <c r="J42" s="27"/>
      <c r="K42" s="42"/>
    </row>
    <row r="43" spans="1:11" ht="15" x14ac:dyDescent="0.25">
      <c r="A43" s="18" t="s">
        <v>12</v>
      </c>
      <c r="B43" s="43"/>
      <c r="C43" s="43"/>
      <c r="D43" s="43"/>
      <c r="E43" s="43"/>
      <c r="F43" s="43"/>
      <c r="G43" s="27"/>
      <c r="H43" s="27"/>
      <c r="I43" s="27"/>
      <c r="J43" s="27"/>
      <c r="K43" s="28"/>
    </row>
    <row r="44" spans="1:11" ht="12.75" customHeight="1" x14ac:dyDescent="0.25">
      <c r="A44" s="29" t="s">
        <v>13</v>
      </c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 ht="15" x14ac:dyDescent="0.25"/>
    <row r="46" spans="1:11" ht="15" x14ac:dyDescent="0.25"/>
    <row r="47" spans="1:11" ht="15" x14ac:dyDescent="0.25">
      <c r="A47" s="82" t="s">
        <v>1</v>
      </c>
      <c r="B47" s="83"/>
      <c r="C47" s="83"/>
      <c r="D47" s="83"/>
      <c r="E47" s="83"/>
      <c r="F47" s="83"/>
      <c r="G47" s="83"/>
      <c r="H47" s="84"/>
      <c r="I47" s="27"/>
      <c r="J47" s="27"/>
      <c r="K47" s="27"/>
    </row>
    <row r="48" spans="1:11" ht="15" x14ac:dyDescent="0.25">
      <c r="A48" s="85" t="s">
        <v>8</v>
      </c>
      <c r="B48" s="86"/>
      <c r="C48" s="86"/>
      <c r="D48" s="86"/>
      <c r="E48" s="86"/>
      <c r="F48" s="86"/>
      <c r="G48" s="86"/>
      <c r="H48" s="87"/>
      <c r="I48" s="27"/>
      <c r="J48" s="27"/>
      <c r="K48" s="27"/>
    </row>
    <row r="49" spans="1:11" ht="15" x14ac:dyDescent="0.25">
      <c r="A49" s="85" t="s">
        <v>57</v>
      </c>
      <c r="B49" s="86"/>
      <c r="C49" s="86"/>
      <c r="D49" s="86"/>
      <c r="E49" s="86"/>
      <c r="F49" s="86"/>
      <c r="G49" s="86"/>
      <c r="H49" s="87"/>
      <c r="I49" s="27"/>
      <c r="J49" s="27"/>
      <c r="K49" s="27"/>
    </row>
    <row r="50" spans="1:11" ht="15" x14ac:dyDescent="0.25">
      <c r="A50" s="85" t="s">
        <v>2</v>
      </c>
      <c r="B50" s="86"/>
      <c r="C50" s="86"/>
      <c r="D50" s="86"/>
      <c r="E50" s="86"/>
      <c r="F50" s="86"/>
      <c r="G50" s="86"/>
      <c r="H50" s="87"/>
      <c r="I50" s="27"/>
      <c r="J50" s="27"/>
      <c r="K50" s="27"/>
    </row>
    <row r="51" spans="1:11" ht="15" x14ac:dyDescent="0.25">
      <c r="A51" s="85" t="s">
        <v>3</v>
      </c>
      <c r="B51" s="86"/>
      <c r="C51" s="86"/>
      <c r="D51" s="86"/>
      <c r="E51" s="86"/>
      <c r="F51" s="86"/>
      <c r="G51" s="86"/>
      <c r="H51" s="87"/>
      <c r="I51" s="27"/>
      <c r="J51" s="27"/>
      <c r="K51" s="27"/>
    </row>
    <row r="52" spans="1:11" ht="15" x14ac:dyDescent="0.25">
      <c r="A52" s="85" t="s">
        <v>4</v>
      </c>
      <c r="B52" s="86"/>
      <c r="C52" s="86"/>
      <c r="D52" s="86"/>
      <c r="E52" s="86"/>
      <c r="F52" s="86"/>
      <c r="G52" s="86"/>
      <c r="H52" s="87"/>
      <c r="I52" s="27"/>
      <c r="J52" s="27"/>
      <c r="K52" s="27"/>
    </row>
    <row r="53" spans="1:11" ht="15" x14ac:dyDescent="0.25">
      <c r="A53" s="46"/>
      <c r="B53" s="47"/>
      <c r="C53" s="47"/>
      <c r="D53" s="47"/>
      <c r="E53" s="47"/>
      <c r="F53" s="47"/>
      <c r="G53" s="47"/>
      <c r="H53" s="48"/>
      <c r="I53" s="27"/>
      <c r="J53" s="27"/>
      <c r="K53" s="27"/>
    </row>
    <row r="54" spans="1:11" ht="15" x14ac:dyDescent="0.25">
      <c r="A54" s="80" t="s">
        <v>5</v>
      </c>
      <c r="B54" s="81"/>
      <c r="C54" s="49" t="s">
        <v>6</v>
      </c>
      <c r="D54" s="49"/>
      <c r="E54" s="49"/>
      <c r="F54" s="49"/>
      <c r="G54" s="49"/>
      <c r="H54" s="50"/>
      <c r="I54" s="27"/>
      <c r="J54" s="27"/>
      <c r="K54" s="27"/>
    </row>
    <row r="55" spans="1:11" ht="15" x14ac:dyDescent="0.25">
      <c r="A55" s="12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5" hidden="1" x14ac:dyDescent="0.25">
      <c r="A56" s="12"/>
      <c r="B56" s="27"/>
      <c r="C56" s="27"/>
      <c r="D56" s="27"/>
      <c r="E56" s="27"/>
      <c r="F56" s="27"/>
      <c r="G56" s="27"/>
      <c r="H56" s="27"/>
      <c r="I56" s="27"/>
      <c r="J56" s="27"/>
      <c r="K56" s="27"/>
    </row>
    <row r="57" spans="1:11" ht="15" hidden="1" x14ac:dyDescent="0.25">
      <c r="A57" s="51"/>
      <c r="B57" s="52"/>
      <c r="C57" s="53"/>
      <c r="D57" s="11"/>
      <c r="E57" s="53"/>
      <c r="F57" s="53"/>
    </row>
  </sheetData>
  <sheetProtection algorithmName="SHA-512" hashValue="cBLCJMcdjtEPrYAUFuqNCusK9HIFcqqy/WVhEoU564Bv9hahllPa7ltYXW9bED3VZ7z7PJEwyNzIyBTtVa9Byw==" saltValue="h2P3ezOKbh+5Fro6lbg4RA==" spinCount="100000" sheet="1" objects="1" scenarios="1"/>
  <mergeCells count="8">
    <mergeCell ref="A54:B54"/>
    <mergeCell ref="A47:H47"/>
    <mergeCell ref="A48:H48"/>
    <mergeCell ref="E4:H4"/>
    <mergeCell ref="A49:H49"/>
    <mergeCell ref="A50:H50"/>
    <mergeCell ref="A51:H51"/>
    <mergeCell ref="A52:H52"/>
  </mergeCells>
  <hyperlinks>
    <hyperlink ref="C54" r:id="rId1" display="https://www.rvo.nl/subsidies-financiering/svve/verduurzamingsmaatregelen" xr:uid="{A6EA9FBE-7B4F-4BEB-B1F2-59656412C87F}"/>
    <hyperlink ref="C54:H54" r:id="rId2" display="https://www.rvo.nl/subsidies-financiering/svve/verduurzamingsmaatregelen" xr:uid="{BEB6EEEC-786A-4DD2-8184-10481214BD47}"/>
  </hyperlinks>
  <pageMargins left="0.70866141732283472" right="0.70866141732283472" top="0" bottom="0.74803149606299213" header="0.11811023622047245" footer="0.31496062992125984"/>
  <pageSetup paperSize="9" scale="59" orientation="portrait" r:id="rId3"/>
  <headerFooter>
    <oddFooter>Pagina &amp;P&amp;RRekentool voor glas en isolerende deuren/panelen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8EF8-3A39-4BED-8A7F-9BEC19300A68}">
  <dimension ref="A1:XFC60"/>
  <sheetViews>
    <sheetView showGridLines="0" zoomScale="98" zoomScaleNormal="98" workbookViewId="0">
      <selection activeCell="F19" sqref="F19"/>
    </sheetView>
  </sheetViews>
  <sheetFormatPr defaultColWidth="0" defaultRowHeight="14.25" zeroHeight="1" x14ac:dyDescent="0.2"/>
  <cols>
    <col min="1" max="2" width="9.140625" style="63" customWidth="1"/>
    <col min="3" max="3" width="23" style="63" bestFit="1" customWidth="1"/>
    <col min="4" max="4" width="9.140625" style="63" customWidth="1"/>
    <col min="5" max="5" width="13.5703125" style="63" bestFit="1" customWidth="1"/>
    <col min="6" max="6" width="12.7109375" style="63" bestFit="1" customWidth="1"/>
    <col min="7" max="7" width="15" style="63" customWidth="1"/>
    <col min="8" max="8" width="16.28515625" style="63" customWidth="1"/>
    <col min="9" max="10" width="9.140625" style="63" customWidth="1"/>
    <col min="11" max="11" width="10.7109375" style="63" customWidth="1"/>
    <col min="12" max="12" width="11.28515625" style="63" bestFit="1" customWidth="1"/>
    <col min="13" max="16" width="10.7109375" style="63" customWidth="1"/>
    <col min="17" max="21" width="9.140625" style="63" customWidth="1"/>
    <col min="22" max="22" width="4" style="63" customWidth="1"/>
    <col min="23" max="16383" width="9.140625" style="63" hidden="1"/>
    <col min="16384" max="16384" width="8.85546875" style="63" hidden="1"/>
  </cols>
  <sheetData>
    <row r="1" spans="1:20" ht="27" x14ac:dyDescent="0.2">
      <c r="A1" s="54" t="s">
        <v>33</v>
      </c>
    </row>
    <row r="2" spans="1:20" x14ac:dyDescent="0.2"/>
    <row r="3" spans="1:20" ht="15" thickBot="1" x14ac:dyDescent="0.25">
      <c r="A3" s="93" t="s">
        <v>14</v>
      </c>
      <c r="B3" s="94"/>
      <c r="C3" s="94"/>
      <c r="D3" s="94"/>
      <c r="E3" s="94"/>
      <c r="F3" s="94"/>
      <c r="G3" s="94"/>
      <c r="H3" s="95"/>
      <c r="I3" s="64"/>
      <c r="J3" s="64"/>
      <c r="K3" s="89" t="s">
        <v>15</v>
      </c>
      <c r="L3" s="89"/>
      <c r="M3" s="89"/>
      <c r="N3" s="89"/>
      <c r="O3" s="89"/>
      <c r="P3" s="89"/>
      <c r="Q3" s="64"/>
      <c r="S3" s="107" t="s">
        <v>42</v>
      </c>
      <c r="T3" s="107"/>
    </row>
    <row r="4" spans="1:20" ht="46.5" thickTop="1" thickBot="1" x14ac:dyDescent="0.25">
      <c r="A4" s="56" t="s">
        <v>16</v>
      </c>
      <c r="B4" s="56" t="s">
        <v>17</v>
      </c>
      <c r="C4" s="56" t="s">
        <v>18</v>
      </c>
      <c r="D4" s="56" t="s">
        <v>19</v>
      </c>
      <c r="E4" s="57" t="s">
        <v>30</v>
      </c>
      <c r="F4" s="57" t="s">
        <v>34</v>
      </c>
      <c r="G4" s="56" t="s">
        <v>31</v>
      </c>
      <c r="H4" s="56" t="s">
        <v>32</v>
      </c>
      <c r="I4" s="64"/>
      <c r="J4" s="64"/>
      <c r="K4" s="56" t="s">
        <v>20</v>
      </c>
      <c r="L4" s="57" t="s">
        <v>21</v>
      </c>
      <c r="M4" s="56" t="s">
        <v>22</v>
      </c>
      <c r="N4" s="57" t="s">
        <v>23</v>
      </c>
      <c r="O4" s="56" t="s">
        <v>25</v>
      </c>
      <c r="P4" s="56" t="s">
        <v>27</v>
      </c>
      <c r="Q4" s="64"/>
      <c r="S4" s="108" t="s">
        <v>43</v>
      </c>
      <c r="T4" s="109"/>
    </row>
    <row r="5" spans="1:20" ht="15" customHeight="1" thickTop="1" thickBot="1" x14ac:dyDescent="0.25">
      <c r="A5" s="66" t="s">
        <v>24</v>
      </c>
      <c r="B5" s="66">
        <v>2</v>
      </c>
      <c r="C5" s="66" t="s">
        <v>20</v>
      </c>
      <c r="D5" s="66">
        <v>1</v>
      </c>
      <c r="E5" s="66">
        <v>523</v>
      </c>
      <c r="F5" s="66">
        <v>1792</v>
      </c>
      <c r="G5" s="60">
        <f>(E5*F5)/1000000</f>
        <v>0.93721600000000005</v>
      </c>
      <c r="H5" s="60">
        <f>D5*G5</f>
        <v>0.93721600000000005</v>
      </c>
      <c r="I5" s="64"/>
      <c r="J5" s="64"/>
      <c r="K5" s="60">
        <f t="shared" ref="K5:K7" si="0">IF(C5="HR++ glas",H5,"")</f>
        <v>0.93721600000000005</v>
      </c>
      <c r="L5" s="60" t="str">
        <f t="shared" ref="L5:L7" si="1">IF(C5="Paneel i.c.m. HR++ glas",H5,"")</f>
        <v/>
      </c>
      <c r="M5" s="60" t="str">
        <f t="shared" ref="M5:M7" si="2">IF(C5="Triple-glas",H5,"")</f>
        <v/>
      </c>
      <c r="N5" s="60" t="str">
        <f t="shared" ref="N5:N7" si="3">IF(C5="Paneel i.c.m. triple-glas",H5,"")</f>
        <v/>
      </c>
      <c r="O5" s="60" t="str">
        <f t="shared" ref="O5:O7" si="4">IF(C5="Deur ≤ 1,5",H5,"")</f>
        <v/>
      </c>
      <c r="P5" s="60" t="str">
        <f t="shared" ref="P5:P7" si="5">IF(C5="Deur ≤ 1,0",H5,"")</f>
        <v/>
      </c>
      <c r="Q5" s="64"/>
    </row>
    <row r="6" spans="1:20" ht="15" thickTop="1" x14ac:dyDescent="0.2">
      <c r="A6" s="66"/>
      <c r="B6" s="66">
        <v>3</v>
      </c>
      <c r="C6" s="66" t="s">
        <v>20</v>
      </c>
      <c r="D6" s="66">
        <v>1</v>
      </c>
      <c r="E6" s="66">
        <v>710</v>
      </c>
      <c r="F6" s="66">
        <v>240</v>
      </c>
      <c r="G6" s="60">
        <f t="shared" ref="G6:G17" si="6">(E6*F6)/1000000</f>
        <v>0.1704</v>
      </c>
      <c r="H6" s="60">
        <f t="shared" ref="H6:H17" si="7">D6*G6</f>
        <v>0.1704</v>
      </c>
      <c r="I6" s="64"/>
      <c r="J6" s="65"/>
      <c r="K6" s="60">
        <f t="shared" si="0"/>
        <v>0.1704</v>
      </c>
      <c r="L6" s="60" t="str">
        <f t="shared" si="1"/>
        <v/>
      </c>
      <c r="M6" s="60" t="str">
        <f t="shared" si="2"/>
        <v/>
      </c>
      <c r="N6" s="60" t="str">
        <f t="shared" si="3"/>
        <v/>
      </c>
      <c r="O6" s="60" t="str">
        <f t="shared" si="4"/>
        <v/>
      </c>
      <c r="P6" s="60" t="str">
        <f t="shared" si="5"/>
        <v/>
      </c>
      <c r="Q6" s="64"/>
      <c r="S6" s="103" t="s">
        <v>44</v>
      </c>
      <c r="T6" s="104"/>
    </row>
    <row r="7" spans="1:20" ht="15" thickBot="1" x14ac:dyDescent="0.25">
      <c r="A7" s="66"/>
      <c r="B7" s="66">
        <v>1</v>
      </c>
      <c r="C7" s="66" t="s">
        <v>21</v>
      </c>
      <c r="D7" s="66">
        <v>1</v>
      </c>
      <c r="E7" s="66">
        <v>523</v>
      </c>
      <c r="F7" s="66">
        <v>494</v>
      </c>
      <c r="G7" s="60">
        <f t="shared" si="6"/>
        <v>0.25836199999999998</v>
      </c>
      <c r="H7" s="60">
        <f t="shared" si="7"/>
        <v>0.25836199999999998</v>
      </c>
      <c r="I7" s="64"/>
      <c r="J7" s="65"/>
      <c r="K7" s="60" t="str">
        <f t="shared" si="0"/>
        <v/>
      </c>
      <c r="L7" s="60">
        <f t="shared" si="1"/>
        <v>0.25836199999999998</v>
      </c>
      <c r="M7" s="60" t="str">
        <f t="shared" si="2"/>
        <v/>
      </c>
      <c r="N7" s="60" t="str">
        <f t="shared" si="3"/>
        <v/>
      </c>
      <c r="O7" s="60" t="str">
        <f t="shared" si="4"/>
        <v/>
      </c>
      <c r="P7" s="60" t="str">
        <f t="shared" si="5"/>
        <v/>
      </c>
      <c r="Q7" s="64"/>
      <c r="S7" s="105"/>
      <c r="T7" s="106"/>
    </row>
    <row r="8" spans="1:20" ht="15" customHeight="1" thickTop="1" thickBot="1" x14ac:dyDescent="0.25">
      <c r="A8" s="66"/>
      <c r="B8" s="66">
        <v>5</v>
      </c>
      <c r="C8" s="66" t="s">
        <v>25</v>
      </c>
      <c r="D8" s="66">
        <v>1</v>
      </c>
      <c r="E8" s="66">
        <v>710</v>
      </c>
      <c r="F8" s="66">
        <v>2046</v>
      </c>
      <c r="G8" s="60">
        <f t="shared" si="6"/>
        <v>1.4526600000000001</v>
      </c>
      <c r="H8" s="60">
        <f t="shared" si="7"/>
        <v>1.4526600000000001</v>
      </c>
      <c r="I8" s="64"/>
      <c r="J8" s="65"/>
      <c r="K8" s="60" t="str">
        <f t="shared" ref="K8" si="8">IF(C8="HR++ glas",H8,"")</f>
        <v/>
      </c>
      <c r="L8" s="60" t="str">
        <f t="shared" ref="L8" si="9">IF(C8="Paneel i.c.m. HR++ glas",H8,"")</f>
        <v/>
      </c>
      <c r="M8" s="60" t="str">
        <f t="shared" ref="M8" si="10">IF(C8="Triple-glas",H8,"")</f>
        <v/>
      </c>
      <c r="N8" s="60" t="str">
        <f t="shared" ref="N8" si="11">IF(C8="Paneel i.c.m. triple-glas",H8,"")</f>
        <v/>
      </c>
      <c r="O8" s="60">
        <f t="shared" ref="O8" si="12">IF(C8="Deur ≤ 1,5",H8,"")</f>
        <v>1.4526600000000001</v>
      </c>
      <c r="P8" s="60" t="str">
        <f t="shared" ref="P8" si="13">IF(C8="Deur ≤ 1,0",H8,"")</f>
        <v/>
      </c>
      <c r="Q8" s="64"/>
    </row>
    <row r="9" spans="1:20" ht="15" thickTop="1" x14ac:dyDescent="0.2">
      <c r="A9" s="66" t="s">
        <v>26</v>
      </c>
      <c r="B9" s="66"/>
      <c r="C9" s="66" t="s">
        <v>22</v>
      </c>
      <c r="D9" s="66">
        <v>1</v>
      </c>
      <c r="E9" s="66">
        <v>900</v>
      </c>
      <c r="F9" s="66">
        <f>1320+390</f>
        <v>1710</v>
      </c>
      <c r="G9" s="60">
        <f t="shared" si="6"/>
        <v>1.5389999999999999</v>
      </c>
      <c r="H9" s="60">
        <f t="shared" si="7"/>
        <v>1.5389999999999999</v>
      </c>
      <c r="I9" s="64"/>
      <c r="J9" s="65"/>
      <c r="K9" s="60" t="str">
        <f t="shared" ref="K9:K17" si="14">IF(C9="HR++ glas",H9,"")</f>
        <v/>
      </c>
      <c r="L9" s="60" t="str">
        <f t="shared" ref="L9:L17" si="15">IF(C9="Paneel i.c.m. HR++ glas",H9,"")</f>
        <v/>
      </c>
      <c r="M9" s="60">
        <f t="shared" ref="M9:M17" si="16">IF(C9="Triple-glas",H9,"")</f>
        <v>1.5389999999999999</v>
      </c>
      <c r="N9" s="60" t="str">
        <f t="shared" ref="N9:N17" si="17">IF(C9="Paneel i.c.m. triple-glas",H9,"")</f>
        <v/>
      </c>
      <c r="O9" s="60" t="str">
        <f t="shared" ref="O9:O17" si="18">IF(C9="Deur ≤ 1,5",H9,"")</f>
        <v/>
      </c>
      <c r="P9" s="60" t="str">
        <f t="shared" ref="P9:P17" si="19">IF(C9="Deur ≤ 1,0",H9,"")</f>
        <v/>
      </c>
      <c r="Q9" s="64"/>
      <c r="S9" s="99" t="s">
        <v>41</v>
      </c>
      <c r="T9" s="100"/>
    </row>
    <row r="10" spans="1:20" ht="15" thickBot="1" x14ac:dyDescent="0.25">
      <c r="A10" s="66"/>
      <c r="B10" s="66"/>
      <c r="C10" s="66" t="s">
        <v>22</v>
      </c>
      <c r="D10" s="66">
        <v>1</v>
      </c>
      <c r="E10" s="66">
        <v>800</v>
      </c>
      <c r="F10" s="66">
        <v>1710</v>
      </c>
      <c r="G10" s="60">
        <f t="shared" si="6"/>
        <v>1.3680000000000001</v>
      </c>
      <c r="H10" s="60">
        <f t="shared" si="7"/>
        <v>1.3680000000000001</v>
      </c>
      <c r="I10" s="64"/>
      <c r="J10" s="65"/>
      <c r="K10" s="60" t="str">
        <f t="shared" si="14"/>
        <v/>
      </c>
      <c r="L10" s="60" t="str">
        <f t="shared" si="15"/>
        <v/>
      </c>
      <c r="M10" s="60">
        <f t="shared" si="16"/>
        <v>1.3680000000000001</v>
      </c>
      <c r="N10" s="60" t="str">
        <f t="shared" si="17"/>
        <v/>
      </c>
      <c r="O10" s="60" t="str">
        <f t="shared" si="18"/>
        <v/>
      </c>
      <c r="P10" s="60" t="str">
        <f t="shared" si="19"/>
        <v/>
      </c>
      <c r="Q10" s="64"/>
      <c r="S10" s="101"/>
      <c r="T10" s="102"/>
    </row>
    <row r="11" spans="1:20" ht="15" thickTop="1" x14ac:dyDescent="0.2">
      <c r="A11" s="66"/>
      <c r="B11" s="66"/>
      <c r="C11" s="66" t="s">
        <v>23</v>
      </c>
      <c r="D11" s="66">
        <v>1</v>
      </c>
      <c r="E11" s="66">
        <v>900</v>
      </c>
      <c r="F11" s="66">
        <v>790</v>
      </c>
      <c r="G11" s="60">
        <f t="shared" si="6"/>
        <v>0.71099999999999997</v>
      </c>
      <c r="H11" s="60">
        <f t="shared" si="7"/>
        <v>0.71099999999999997</v>
      </c>
      <c r="I11" s="64"/>
      <c r="J11" s="65"/>
      <c r="K11" s="60" t="str">
        <f t="shared" si="14"/>
        <v/>
      </c>
      <c r="L11" s="60" t="str">
        <f t="shared" si="15"/>
        <v/>
      </c>
      <c r="M11" s="60" t="str">
        <f t="shared" si="16"/>
        <v/>
      </c>
      <c r="N11" s="60">
        <f t="shared" si="17"/>
        <v>0.71099999999999997</v>
      </c>
      <c r="O11" s="60" t="str">
        <f t="shared" si="18"/>
        <v/>
      </c>
      <c r="P11" s="60" t="str">
        <f t="shared" si="19"/>
        <v/>
      </c>
      <c r="Q11" s="64"/>
    </row>
    <row r="12" spans="1:20" x14ac:dyDescent="0.2">
      <c r="A12" s="66"/>
      <c r="B12" s="66"/>
      <c r="C12" s="66" t="s">
        <v>23</v>
      </c>
      <c r="D12" s="66">
        <v>1</v>
      </c>
      <c r="E12" s="66">
        <v>800</v>
      </c>
      <c r="F12" s="66">
        <v>790</v>
      </c>
      <c r="G12" s="60">
        <f t="shared" si="6"/>
        <v>0.63200000000000001</v>
      </c>
      <c r="H12" s="60">
        <f t="shared" si="7"/>
        <v>0.63200000000000001</v>
      </c>
      <c r="I12" s="64"/>
      <c r="J12" s="65"/>
      <c r="K12" s="60" t="str">
        <f t="shared" si="14"/>
        <v/>
      </c>
      <c r="L12" s="60" t="str">
        <f t="shared" si="15"/>
        <v/>
      </c>
      <c r="M12" s="60" t="str">
        <f t="shared" si="16"/>
        <v/>
      </c>
      <c r="N12" s="60">
        <f t="shared" si="17"/>
        <v>0.63200000000000001</v>
      </c>
      <c r="O12" s="60" t="str">
        <f t="shared" si="18"/>
        <v/>
      </c>
      <c r="P12" s="60" t="str">
        <f t="shared" si="19"/>
        <v/>
      </c>
      <c r="Q12" s="64"/>
    </row>
    <row r="13" spans="1:20" x14ac:dyDescent="0.2">
      <c r="A13" s="66"/>
      <c r="B13" s="66"/>
      <c r="C13" s="66" t="s">
        <v>23</v>
      </c>
      <c r="D13" s="66">
        <v>1</v>
      </c>
      <c r="E13" s="66">
        <v>530</v>
      </c>
      <c r="F13" s="66">
        <v>2500</v>
      </c>
      <c r="G13" s="60">
        <f t="shared" si="6"/>
        <v>1.325</v>
      </c>
      <c r="H13" s="60">
        <f t="shared" si="7"/>
        <v>1.325</v>
      </c>
      <c r="I13" s="64"/>
      <c r="J13" s="65"/>
      <c r="K13" s="60" t="str">
        <f t="shared" si="14"/>
        <v/>
      </c>
      <c r="L13" s="60" t="str">
        <f t="shared" si="15"/>
        <v/>
      </c>
      <c r="M13" s="60" t="str">
        <f t="shared" si="16"/>
        <v/>
      </c>
      <c r="N13" s="60">
        <f t="shared" si="17"/>
        <v>1.325</v>
      </c>
      <c r="O13" s="60" t="str">
        <f t="shared" si="18"/>
        <v/>
      </c>
      <c r="P13" s="60" t="str">
        <f t="shared" si="19"/>
        <v/>
      </c>
      <c r="Q13" s="64"/>
    </row>
    <row r="14" spans="1:20" x14ac:dyDescent="0.2">
      <c r="A14" s="66"/>
      <c r="B14" s="66"/>
      <c r="C14" s="66" t="s">
        <v>27</v>
      </c>
      <c r="D14" s="66">
        <v>1</v>
      </c>
      <c r="E14" s="66">
        <v>900</v>
      </c>
      <c r="F14" s="66">
        <v>2500</v>
      </c>
      <c r="G14" s="60">
        <f t="shared" si="6"/>
        <v>2.25</v>
      </c>
      <c r="H14" s="60">
        <f t="shared" si="7"/>
        <v>2.25</v>
      </c>
      <c r="I14" s="64"/>
      <c r="J14" s="65"/>
      <c r="K14" s="60" t="str">
        <f t="shared" si="14"/>
        <v/>
      </c>
      <c r="L14" s="60" t="str">
        <f t="shared" si="15"/>
        <v/>
      </c>
      <c r="M14" s="60" t="str">
        <f t="shared" si="16"/>
        <v/>
      </c>
      <c r="N14" s="60" t="str">
        <f t="shared" si="17"/>
        <v/>
      </c>
      <c r="O14" s="60" t="str">
        <f t="shared" si="18"/>
        <v/>
      </c>
      <c r="P14" s="60">
        <f t="shared" si="19"/>
        <v>2.25</v>
      </c>
      <c r="Q14" s="64"/>
    </row>
    <row r="15" spans="1:20" x14ac:dyDescent="0.2">
      <c r="A15" s="66" t="s">
        <v>38</v>
      </c>
      <c r="B15" s="66">
        <v>1</v>
      </c>
      <c r="C15" s="66" t="s">
        <v>23</v>
      </c>
      <c r="D15" s="66">
        <v>1</v>
      </c>
      <c r="E15" s="66">
        <v>550</v>
      </c>
      <c r="F15" s="66">
        <v>819</v>
      </c>
      <c r="G15" s="60">
        <f t="shared" si="6"/>
        <v>0.45045000000000002</v>
      </c>
      <c r="H15" s="60">
        <f t="shared" si="7"/>
        <v>0.45045000000000002</v>
      </c>
      <c r="I15" s="64"/>
      <c r="J15" s="65"/>
      <c r="K15" s="60" t="str">
        <f t="shared" si="14"/>
        <v/>
      </c>
      <c r="L15" s="60" t="str">
        <f t="shared" si="15"/>
        <v/>
      </c>
      <c r="M15" s="60" t="str">
        <f t="shared" si="16"/>
        <v/>
      </c>
      <c r="N15" s="60">
        <f t="shared" si="17"/>
        <v>0.45045000000000002</v>
      </c>
      <c r="O15" s="60" t="str">
        <f t="shared" si="18"/>
        <v/>
      </c>
      <c r="P15" s="60" t="str">
        <f t="shared" si="19"/>
        <v/>
      </c>
      <c r="Q15" s="64"/>
    </row>
    <row r="16" spans="1:20" x14ac:dyDescent="0.2">
      <c r="A16" s="66"/>
      <c r="B16" s="66">
        <v>2</v>
      </c>
      <c r="C16" s="66" t="s">
        <v>22</v>
      </c>
      <c r="D16" s="66">
        <v>1</v>
      </c>
      <c r="E16" s="66">
        <v>550</v>
      </c>
      <c r="F16" s="66">
        <v>1250</v>
      </c>
      <c r="G16" s="60">
        <f t="shared" si="6"/>
        <v>0.6875</v>
      </c>
      <c r="H16" s="60">
        <f t="shared" si="7"/>
        <v>0.6875</v>
      </c>
      <c r="I16" s="64"/>
      <c r="J16" s="65"/>
      <c r="K16" s="60" t="str">
        <f t="shared" si="14"/>
        <v/>
      </c>
      <c r="L16" s="60" t="str">
        <f t="shared" si="15"/>
        <v/>
      </c>
      <c r="M16" s="60">
        <f t="shared" si="16"/>
        <v>0.6875</v>
      </c>
      <c r="N16" s="60" t="str">
        <f t="shared" si="17"/>
        <v/>
      </c>
      <c r="O16" s="60" t="str">
        <f t="shared" si="18"/>
        <v/>
      </c>
      <c r="P16" s="60" t="str">
        <f t="shared" si="19"/>
        <v/>
      </c>
      <c r="Q16" s="64"/>
    </row>
    <row r="17" spans="1:21" ht="15" thickBot="1" x14ac:dyDescent="0.25">
      <c r="A17" s="66"/>
      <c r="B17" s="67" t="s">
        <v>39</v>
      </c>
      <c r="C17" s="66" t="s">
        <v>27</v>
      </c>
      <c r="D17" s="66">
        <v>1</v>
      </c>
      <c r="E17" s="66">
        <v>1050</v>
      </c>
      <c r="F17" s="66">
        <v>2150</v>
      </c>
      <c r="G17" s="60">
        <f t="shared" si="6"/>
        <v>2.2574999999999998</v>
      </c>
      <c r="H17" s="60">
        <f t="shared" si="7"/>
        <v>2.2574999999999998</v>
      </c>
      <c r="I17" s="64"/>
      <c r="J17" s="64"/>
      <c r="K17" s="60" t="str">
        <f t="shared" si="14"/>
        <v/>
      </c>
      <c r="L17" s="60" t="str">
        <f t="shared" si="15"/>
        <v/>
      </c>
      <c r="M17" s="60" t="str">
        <f t="shared" si="16"/>
        <v/>
      </c>
      <c r="N17" s="60" t="str">
        <f t="shared" si="17"/>
        <v/>
      </c>
      <c r="O17" s="60" t="str">
        <f t="shared" si="18"/>
        <v/>
      </c>
      <c r="P17" s="60">
        <f t="shared" si="19"/>
        <v>2.2574999999999998</v>
      </c>
      <c r="Q17" s="64"/>
    </row>
    <row r="18" spans="1:21" ht="15" thickBot="1" x14ac:dyDescent="0.25">
      <c r="A18" s="55"/>
      <c r="B18" s="55"/>
      <c r="C18" s="55"/>
      <c r="D18" s="55"/>
      <c r="E18" s="55"/>
      <c r="F18" s="55"/>
      <c r="G18" s="55"/>
      <c r="H18" s="62">
        <f>SUM(H5:H17)</f>
        <v>14.039088</v>
      </c>
      <c r="I18" s="64"/>
      <c r="J18" s="65"/>
      <c r="K18" s="62">
        <f t="shared" ref="K18:P18" si="20">SUM(K5:K17)</f>
        <v>1.1076160000000002</v>
      </c>
      <c r="L18" s="62">
        <f t="shared" si="20"/>
        <v>0.25836199999999998</v>
      </c>
      <c r="M18" s="62">
        <f t="shared" si="20"/>
        <v>3.5945</v>
      </c>
      <c r="N18" s="62">
        <f t="shared" si="20"/>
        <v>3.1184500000000002</v>
      </c>
      <c r="O18" s="62">
        <f t="shared" si="20"/>
        <v>1.4526600000000001</v>
      </c>
      <c r="P18" s="62">
        <f t="shared" si="20"/>
        <v>4.5075000000000003</v>
      </c>
      <c r="Q18" s="64"/>
    </row>
    <row r="19" spans="1:21" x14ac:dyDescent="0.2">
      <c r="A19" s="55"/>
      <c r="B19" s="55"/>
      <c r="C19" s="55"/>
      <c r="D19" s="55"/>
      <c r="E19" s="55"/>
      <c r="F19" s="55"/>
      <c r="G19" s="55"/>
      <c r="H19" s="55"/>
      <c r="I19" s="64"/>
      <c r="J19" s="64"/>
      <c r="K19" s="64"/>
      <c r="L19" s="64"/>
      <c r="M19" s="64"/>
      <c r="N19" s="64"/>
      <c r="O19" s="64"/>
      <c r="P19" s="64"/>
      <c r="Q19" s="64"/>
    </row>
    <row r="20" spans="1:21" x14ac:dyDescent="0.2">
      <c r="A20" s="55"/>
      <c r="B20" s="55"/>
      <c r="C20" s="55"/>
      <c r="D20" s="55"/>
      <c r="E20" s="55"/>
      <c r="F20" s="90" t="s">
        <v>52</v>
      </c>
      <c r="G20" s="91"/>
      <c r="H20" s="92"/>
      <c r="I20" s="64"/>
      <c r="J20" s="64"/>
      <c r="K20" s="90" t="s">
        <v>36</v>
      </c>
      <c r="L20" s="91"/>
      <c r="M20" s="91"/>
      <c r="N20" s="91"/>
      <c r="O20" s="91"/>
      <c r="P20" s="92"/>
      <c r="Q20" s="64"/>
    </row>
    <row r="21" spans="1:2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21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1" s="69" customFormat="1" ht="15" customHeight="1" x14ac:dyDescent="0.2">
      <c r="A23" s="96" t="s">
        <v>28</v>
      </c>
      <c r="B23" s="97"/>
      <c r="C23" s="97"/>
      <c r="D23" s="97"/>
      <c r="E23" s="98"/>
      <c r="F23" s="68"/>
      <c r="G23" s="96" t="s">
        <v>29</v>
      </c>
      <c r="H23" s="97"/>
      <c r="I23" s="97"/>
      <c r="J23" s="97"/>
      <c r="K23" s="97"/>
      <c r="L23" s="98"/>
      <c r="M23" s="68"/>
      <c r="N23" s="96" t="s">
        <v>40</v>
      </c>
      <c r="O23" s="97"/>
      <c r="P23" s="97"/>
      <c r="Q23" s="97"/>
      <c r="R23" s="97"/>
      <c r="S23" s="97"/>
      <c r="T23" s="97"/>
      <c r="U23" s="98"/>
    </row>
    <row r="24" spans="1:21" s="69" customFormat="1" x14ac:dyDescent="0.2"/>
    <row r="25" spans="1:21" s="69" customFormat="1" x14ac:dyDescent="0.2"/>
    <row r="26" spans="1:21" s="69" customFormat="1" x14ac:dyDescent="0.2"/>
    <row r="27" spans="1:21" s="69" customFormat="1" x14ac:dyDescent="0.2"/>
    <row r="28" spans="1:21" s="69" customFormat="1" x14ac:dyDescent="0.2"/>
    <row r="29" spans="1:21" s="69" customFormat="1" x14ac:dyDescent="0.2"/>
    <row r="30" spans="1:21" s="69" customFormat="1" x14ac:dyDescent="0.2"/>
    <row r="31" spans="1:21" s="69" customFormat="1" x14ac:dyDescent="0.2"/>
    <row r="32" spans="1:21" s="69" customFormat="1" x14ac:dyDescent="0.2"/>
    <row r="33" s="69" customFormat="1" x14ac:dyDescent="0.2"/>
    <row r="34" s="69" customFormat="1" x14ac:dyDescent="0.2"/>
    <row r="35" s="69" customFormat="1" x14ac:dyDescent="0.2"/>
    <row r="36" s="69" customFormat="1" x14ac:dyDescent="0.2"/>
    <row r="37" s="69" customFormat="1" x14ac:dyDescent="0.2"/>
    <row r="38" s="69" customFormat="1" x14ac:dyDescent="0.2"/>
    <row r="39" s="69" customFormat="1" x14ac:dyDescent="0.2"/>
    <row r="40" s="69" customFormat="1" x14ac:dyDescent="0.2"/>
    <row r="41" s="69" customFormat="1" x14ac:dyDescent="0.2"/>
    <row r="42" s="69" customFormat="1" x14ac:dyDescent="0.2"/>
    <row r="43" s="69" customFormat="1" x14ac:dyDescent="0.2"/>
    <row r="44" s="69" customFormat="1" x14ac:dyDescent="0.2"/>
    <row r="45" s="69" customFormat="1" x14ac:dyDescent="0.2"/>
    <row r="46" s="69" customFormat="1" x14ac:dyDescent="0.2"/>
    <row r="47" s="69" customFormat="1" x14ac:dyDescent="0.2"/>
    <row r="48" s="69" customFormat="1" x14ac:dyDescent="0.2"/>
    <row r="49" spans="7:7" s="69" customFormat="1" x14ac:dyDescent="0.2"/>
    <row r="50" spans="7:7" s="69" customFormat="1" x14ac:dyDescent="0.2"/>
    <row r="51" spans="7:7" s="69" customFormat="1" x14ac:dyDescent="0.2"/>
    <row r="52" spans="7:7" s="69" customFormat="1" x14ac:dyDescent="0.2">
      <c r="G52" s="79" t="s">
        <v>53</v>
      </c>
    </row>
    <row r="53" spans="7:7" s="69" customFormat="1" x14ac:dyDescent="0.2">
      <c r="G53" s="79" t="s">
        <v>54</v>
      </c>
    </row>
    <row r="54" spans="7:7" s="69" customFormat="1" x14ac:dyDescent="0.2">
      <c r="G54" s="79" t="s">
        <v>55</v>
      </c>
    </row>
    <row r="55" spans="7:7" s="69" customFormat="1" x14ac:dyDescent="0.2"/>
    <row r="56" spans="7:7" s="69" customFormat="1" x14ac:dyDescent="0.2"/>
    <row r="57" spans="7:7" s="69" customFormat="1" x14ac:dyDescent="0.2"/>
    <row r="58" spans="7:7" x14ac:dyDescent="0.2"/>
    <row r="59" spans="7:7" x14ac:dyDescent="0.2"/>
    <row r="60" spans="7:7" x14ac:dyDescent="0.2"/>
  </sheetData>
  <sheetProtection algorithmName="SHA-512" hashValue="Kkl0WlYqQf4Jp93JJ1z0mR3O0w/EzNs9+bQa5Kcbz4zTHfu8wLyfehtUfH7A0hK+EC91FItJgN4LUGcd1p2j4g==" saltValue="2M2e63aTdnwy0oGCy+b7uA==" spinCount="100000" sheet="1" objects="1" scenarios="1"/>
  <mergeCells count="11">
    <mergeCell ref="K3:P3"/>
    <mergeCell ref="F20:H20"/>
    <mergeCell ref="A3:H3"/>
    <mergeCell ref="K20:P20"/>
    <mergeCell ref="A23:E23"/>
    <mergeCell ref="G23:L23"/>
    <mergeCell ref="N23:U23"/>
    <mergeCell ref="S9:T10"/>
    <mergeCell ref="S6:T7"/>
    <mergeCell ref="S3:T3"/>
    <mergeCell ref="S4:T4"/>
  </mergeCells>
  <conditionalFormatting sqref="D14">
    <cfRule type="containsText" dxfId="12" priority="1" operator="containsText" text="Ja">
      <formula>NOT(ISERROR(SEARCH("Ja",D14)))</formula>
    </cfRule>
    <cfRule type="containsText" dxfId="11" priority="2" operator="containsText" text="Nee">
      <formula>NOT(ISERROR(SEARCH("Nee",D14)))</formula>
    </cfRule>
    <cfRule type="containsText" dxfId="10" priority="3" operator="containsText" text="N.v.t.">
      <formula>NOT(ISERROR(SEARCH("N.v.t.",D14)))</formula>
    </cfRule>
  </conditionalFormatting>
  <conditionalFormatting sqref="H18">
    <cfRule type="cellIs" dxfId="9" priority="4" operator="equal">
      <formula>SUM($K$18:$P$18)</formula>
    </cfRule>
    <cfRule type="cellIs" dxfId="8" priority="5" operator="notEqual">
      <formula>SUM($K$18:$P$18)</formula>
    </cfRule>
  </conditionalFormatting>
  <dataValidations count="1">
    <dataValidation type="list" allowBlank="1" showInputMessage="1" showErrorMessage="1" sqref="C5:C17" xr:uid="{50FC81B9-BC5D-4593-B1B6-D7ACE31F8343}">
      <formula1>$K$4:$P$4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horizontalDpi="1200" verticalDpi="1200" r:id="rId1"/>
  <headerFooter>
    <oddFooter>Pagina &amp;P&amp;RRekentool voor glas en isolerende deuren/panelen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B678-756C-4FF5-A85C-6B099E1971D3}">
  <dimension ref="A1:U108"/>
  <sheetViews>
    <sheetView showGridLines="0" zoomScaleNormal="100" zoomScaleSheetLayoutView="66" workbookViewId="0">
      <pane ySplit="4" topLeftCell="A5" activePane="bottomLeft" state="frozen"/>
      <selection pane="bottomLeft" activeCell="C1" sqref="C1:C1048576"/>
    </sheetView>
  </sheetViews>
  <sheetFormatPr defaultColWidth="9.140625" defaultRowHeight="11.25" zeroHeight="1" x14ac:dyDescent="0.25"/>
  <cols>
    <col min="1" max="2" width="13.7109375" style="55" customWidth="1"/>
    <col min="3" max="3" width="22.28515625" style="55" bestFit="1" customWidth="1"/>
    <col min="4" max="8" width="13.7109375" style="55" customWidth="1"/>
    <col min="9" max="9" width="9.140625" style="55" customWidth="1"/>
    <col min="10" max="10" width="9.5703125" style="55" bestFit="1" customWidth="1"/>
    <col min="11" max="21" width="13.7109375" style="55" customWidth="1"/>
    <col min="22" max="16384" width="9.140625" style="55"/>
  </cols>
  <sheetData>
    <row r="1" spans="1:21" s="2" customFormat="1" ht="27" x14ac:dyDescent="0.25">
      <c r="A1" s="54" t="s">
        <v>35</v>
      </c>
      <c r="E1" s="120" t="s">
        <v>58</v>
      </c>
      <c r="F1" s="121"/>
      <c r="G1" s="121"/>
      <c r="H1" s="122"/>
      <c r="Q1" s="110" t="s">
        <v>51</v>
      </c>
      <c r="R1" s="111"/>
      <c r="S1" s="111"/>
      <c r="T1" s="111"/>
      <c r="U1" s="112"/>
    </row>
    <row r="2" spans="1:21" s="2" customFormat="1" ht="15" x14ac:dyDescent="0.25">
      <c r="E2" s="123"/>
      <c r="F2" s="119"/>
      <c r="G2" s="119"/>
      <c r="H2" s="124"/>
    </row>
    <row r="3" spans="1:21" ht="19.5" customHeight="1" x14ac:dyDescent="0.25">
      <c r="A3" s="93" t="s">
        <v>14</v>
      </c>
      <c r="B3" s="94"/>
      <c r="C3" s="94"/>
      <c r="D3" s="94"/>
      <c r="E3" s="94"/>
      <c r="F3" s="94"/>
      <c r="G3" s="94"/>
      <c r="H3" s="95"/>
      <c r="K3" s="116" t="s">
        <v>15</v>
      </c>
      <c r="L3" s="117"/>
      <c r="M3" s="117"/>
      <c r="N3" s="117"/>
      <c r="O3" s="117"/>
      <c r="P3" s="117"/>
      <c r="Q3" s="117"/>
      <c r="R3" s="117"/>
      <c r="S3" s="117"/>
      <c r="T3" s="117"/>
      <c r="U3" s="118"/>
    </row>
    <row r="4" spans="1:21" ht="22.5" x14ac:dyDescent="0.25">
      <c r="A4" s="56" t="s">
        <v>16</v>
      </c>
      <c r="B4" s="56" t="s">
        <v>17</v>
      </c>
      <c r="C4" s="56" t="s">
        <v>18</v>
      </c>
      <c r="D4" s="56" t="s">
        <v>19</v>
      </c>
      <c r="E4" s="57" t="s">
        <v>30</v>
      </c>
      <c r="F4" s="57" t="s">
        <v>34</v>
      </c>
      <c r="G4" s="56" t="s">
        <v>31</v>
      </c>
      <c r="H4" s="56" t="s">
        <v>32</v>
      </c>
      <c r="K4" s="56" t="s">
        <v>20</v>
      </c>
      <c r="L4" s="57" t="s">
        <v>21</v>
      </c>
      <c r="M4" s="56" t="s">
        <v>22</v>
      </c>
      <c r="N4" s="57" t="s">
        <v>23</v>
      </c>
      <c r="O4" s="56" t="s">
        <v>25</v>
      </c>
      <c r="P4" s="56" t="s">
        <v>27</v>
      </c>
      <c r="Q4" s="71" t="s">
        <v>46</v>
      </c>
      <c r="R4" s="72" t="s">
        <v>48</v>
      </c>
      <c r="S4" s="71" t="s">
        <v>47</v>
      </c>
      <c r="T4" s="72" t="s">
        <v>49</v>
      </c>
      <c r="U4" s="71" t="s">
        <v>50</v>
      </c>
    </row>
    <row r="5" spans="1:21" ht="14.25" customHeight="1" x14ac:dyDescent="0.25">
      <c r="A5" s="58"/>
      <c r="B5" s="58"/>
      <c r="C5" s="58"/>
      <c r="D5" s="58"/>
      <c r="E5" s="58"/>
      <c r="F5" s="58"/>
      <c r="G5" s="59">
        <f>(E5*F5)/1000000</f>
        <v>0</v>
      </c>
      <c r="H5" s="59">
        <f>D5*G5</f>
        <v>0</v>
      </c>
      <c r="K5" s="60" t="str">
        <f>IF(C5="HR++ glas",H5,"")</f>
        <v/>
      </c>
      <c r="L5" s="60" t="str">
        <f>IF(C5="Paneel i.c.m. HR++ glas",H5,"")</f>
        <v/>
      </c>
      <c r="M5" s="60" t="str">
        <f>IF(C5="Triple-glas",H5,"")</f>
        <v/>
      </c>
      <c r="N5" s="60" t="str">
        <f>IF(C5="Paneel i.c.m. triple-glas",H5,"")</f>
        <v/>
      </c>
      <c r="O5" s="60" t="str">
        <f>IF(C5="Deur ≤ 1,5",H5,"")</f>
        <v/>
      </c>
      <c r="P5" s="60" t="str">
        <f>IF(C5="Deur ≤ 1,0",H5,"")</f>
        <v/>
      </c>
      <c r="Q5" s="60" t="str">
        <f>IF(C5="Glas ≤ 3,0",H5,"")</f>
        <v/>
      </c>
      <c r="R5" s="60" t="str">
        <f>IF(C5="Paneel i.c.m. glas ≤ 3,0",H5,"")</f>
        <v/>
      </c>
      <c r="S5" s="60" t="str">
        <f>IF(C5="Glas ≤ 2,0",H5,"")</f>
        <v/>
      </c>
      <c r="T5" s="60" t="str">
        <f>IF(C5="Paneel i.c.m. glas ≤ 2,0",H5,"")</f>
        <v/>
      </c>
      <c r="U5" s="60" t="str">
        <f>IF(C5="Deur ≤ 2,0",H5,"")</f>
        <v/>
      </c>
    </row>
    <row r="6" spans="1:21" ht="14.25" customHeight="1" x14ac:dyDescent="0.25">
      <c r="A6" s="58"/>
      <c r="B6" s="58"/>
      <c r="C6" s="58"/>
      <c r="D6" s="58"/>
      <c r="E6" s="58"/>
      <c r="F6" s="58"/>
      <c r="G6" s="59">
        <f t="shared" ref="G6:G69" si="0">(E6*F6)/1000000</f>
        <v>0</v>
      </c>
      <c r="H6" s="59">
        <f t="shared" ref="H6:H69" si="1">D6*G6</f>
        <v>0</v>
      </c>
      <c r="J6" s="61"/>
      <c r="K6" s="60" t="str">
        <f t="shared" ref="K6:K69" si="2">IF(C6="HR++ glas",H6,"")</f>
        <v/>
      </c>
      <c r="L6" s="60" t="str">
        <f t="shared" ref="L6:L69" si="3">IF(C6="Paneel i.c.m. HR++ glas",H6,"")</f>
        <v/>
      </c>
      <c r="M6" s="60" t="str">
        <f t="shared" ref="M6:M69" si="4">IF(C6="Triple-glas",H6,"")</f>
        <v/>
      </c>
      <c r="N6" s="60" t="str">
        <f t="shared" ref="N6:N69" si="5">IF(C6="Paneel i.c.m. triple-glas",H6,"")</f>
        <v/>
      </c>
      <c r="O6" s="60" t="str">
        <f t="shared" ref="O6:O69" si="6">IF(C6="Deur ≤ 1,5",H6,"")</f>
        <v/>
      </c>
      <c r="P6" s="60" t="str">
        <f t="shared" ref="P6:P69" si="7">IF(C6="Deur ≤ 1,0",H6,"")</f>
        <v/>
      </c>
      <c r="Q6" s="60" t="str">
        <f t="shared" ref="Q6:Q69" si="8">IF(C6="Glas ≤ 3,0",H6,"")</f>
        <v/>
      </c>
      <c r="R6" s="60" t="str">
        <f t="shared" ref="R6:R69" si="9">IF(C6="Paneel i.c.m. glas ≤ 3,0",H6,"")</f>
        <v/>
      </c>
      <c r="S6" s="60" t="str">
        <f t="shared" ref="S6:S69" si="10">IF(C6="Glas ≤ 2,0",H6,"")</f>
        <v/>
      </c>
      <c r="T6" s="60" t="str">
        <f t="shared" ref="T6:T69" si="11">IF(C6="Paneel i.c.m. glas ≤ 2,0",H6,"")</f>
        <v/>
      </c>
      <c r="U6" s="60" t="str">
        <f t="shared" ref="U6:U69" si="12">IF(C6="Deur ≤ 2,0",H6,"")</f>
        <v/>
      </c>
    </row>
    <row r="7" spans="1:21" ht="14.25" customHeight="1" x14ac:dyDescent="0.25">
      <c r="A7" s="58"/>
      <c r="B7" s="58"/>
      <c r="C7" s="58"/>
      <c r="D7" s="58"/>
      <c r="E7" s="58"/>
      <c r="F7" s="58"/>
      <c r="G7" s="59">
        <f t="shared" si="0"/>
        <v>0</v>
      </c>
      <c r="H7" s="59">
        <f t="shared" si="1"/>
        <v>0</v>
      </c>
      <c r="J7" s="61"/>
      <c r="K7" s="60" t="str">
        <f t="shared" si="2"/>
        <v/>
      </c>
      <c r="L7" s="60" t="str">
        <f t="shared" si="3"/>
        <v/>
      </c>
      <c r="M7" s="60" t="str">
        <f t="shared" si="4"/>
        <v/>
      </c>
      <c r="N7" s="60" t="str">
        <f t="shared" si="5"/>
        <v/>
      </c>
      <c r="O7" s="60" t="str">
        <f t="shared" si="6"/>
        <v/>
      </c>
      <c r="P7" s="60" t="str">
        <f t="shared" si="7"/>
        <v/>
      </c>
      <c r="Q7" s="60" t="str">
        <f t="shared" si="8"/>
        <v/>
      </c>
      <c r="R7" s="60" t="str">
        <f t="shared" si="9"/>
        <v/>
      </c>
      <c r="S7" s="60" t="str">
        <f t="shared" si="10"/>
        <v/>
      </c>
      <c r="T7" s="60" t="str">
        <f t="shared" si="11"/>
        <v/>
      </c>
      <c r="U7" s="60" t="str">
        <f t="shared" si="12"/>
        <v/>
      </c>
    </row>
    <row r="8" spans="1:21" ht="14.25" customHeight="1" x14ac:dyDescent="0.25">
      <c r="A8" s="58"/>
      <c r="B8" s="58"/>
      <c r="C8" s="58"/>
      <c r="D8" s="58"/>
      <c r="E8" s="58"/>
      <c r="F8" s="58"/>
      <c r="G8" s="59">
        <f t="shared" si="0"/>
        <v>0</v>
      </c>
      <c r="H8" s="59">
        <f t="shared" si="1"/>
        <v>0</v>
      </c>
      <c r="J8" s="61"/>
      <c r="K8" s="60" t="str">
        <f t="shared" si="2"/>
        <v/>
      </c>
      <c r="L8" s="60" t="str">
        <f t="shared" si="3"/>
        <v/>
      </c>
      <c r="M8" s="60" t="str">
        <f t="shared" si="4"/>
        <v/>
      </c>
      <c r="N8" s="60" t="str">
        <f t="shared" si="5"/>
        <v/>
      </c>
      <c r="O8" s="60" t="str">
        <f t="shared" si="6"/>
        <v/>
      </c>
      <c r="P8" s="60" t="str">
        <f t="shared" si="7"/>
        <v/>
      </c>
      <c r="Q8" s="60" t="str">
        <f t="shared" si="8"/>
        <v/>
      </c>
      <c r="R8" s="60" t="str">
        <f t="shared" si="9"/>
        <v/>
      </c>
      <c r="S8" s="60" t="str">
        <f t="shared" si="10"/>
        <v/>
      </c>
      <c r="T8" s="60" t="str">
        <f t="shared" si="11"/>
        <v/>
      </c>
      <c r="U8" s="60" t="str">
        <f t="shared" si="12"/>
        <v/>
      </c>
    </row>
    <row r="9" spans="1:21" ht="14.25" customHeight="1" x14ac:dyDescent="0.25">
      <c r="A9" s="58"/>
      <c r="B9" s="58"/>
      <c r="C9" s="58"/>
      <c r="D9" s="58"/>
      <c r="E9" s="58"/>
      <c r="F9" s="58"/>
      <c r="G9" s="59">
        <f t="shared" si="0"/>
        <v>0</v>
      </c>
      <c r="H9" s="59">
        <f t="shared" si="1"/>
        <v>0</v>
      </c>
      <c r="J9" s="61"/>
      <c r="K9" s="60" t="str">
        <f t="shared" si="2"/>
        <v/>
      </c>
      <c r="L9" s="60" t="str">
        <f t="shared" si="3"/>
        <v/>
      </c>
      <c r="M9" s="60" t="str">
        <f t="shared" si="4"/>
        <v/>
      </c>
      <c r="N9" s="60" t="str">
        <f t="shared" si="5"/>
        <v/>
      </c>
      <c r="O9" s="60" t="str">
        <f t="shared" si="6"/>
        <v/>
      </c>
      <c r="P9" s="60" t="str">
        <f t="shared" si="7"/>
        <v/>
      </c>
      <c r="Q9" s="60" t="str">
        <f t="shared" si="8"/>
        <v/>
      </c>
      <c r="R9" s="60" t="str">
        <f t="shared" si="9"/>
        <v/>
      </c>
      <c r="S9" s="60" t="str">
        <f t="shared" si="10"/>
        <v/>
      </c>
      <c r="T9" s="60" t="str">
        <f t="shared" si="11"/>
        <v/>
      </c>
      <c r="U9" s="60" t="str">
        <f t="shared" si="12"/>
        <v/>
      </c>
    </row>
    <row r="10" spans="1:21" ht="14.25" customHeight="1" x14ac:dyDescent="0.25">
      <c r="A10" s="58"/>
      <c r="B10" s="58"/>
      <c r="C10" s="58"/>
      <c r="D10" s="58"/>
      <c r="E10" s="58"/>
      <c r="F10" s="58"/>
      <c r="G10" s="59">
        <f t="shared" si="0"/>
        <v>0</v>
      </c>
      <c r="H10" s="59">
        <f t="shared" si="1"/>
        <v>0</v>
      </c>
      <c r="J10" s="61"/>
      <c r="K10" s="60" t="str">
        <f t="shared" si="2"/>
        <v/>
      </c>
      <c r="L10" s="60" t="str">
        <f t="shared" si="3"/>
        <v/>
      </c>
      <c r="M10" s="60" t="str">
        <f t="shared" si="4"/>
        <v/>
      </c>
      <c r="N10" s="60" t="str">
        <f t="shared" si="5"/>
        <v/>
      </c>
      <c r="O10" s="60" t="str">
        <f t="shared" si="6"/>
        <v/>
      </c>
      <c r="P10" s="60" t="str">
        <f t="shared" si="7"/>
        <v/>
      </c>
      <c r="Q10" s="60" t="str">
        <f t="shared" si="8"/>
        <v/>
      </c>
      <c r="R10" s="60" t="str">
        <f t="shared" si="9"/>
        <v/>
      </c>
      <c r="S10" s="60" t="str">
        <f t="shared" si="10"/>
        <v/>
      </c>
      <c r="T10" s="60" t="str">
        <f t="shared" si="11"/>
        <v/>
      </c>
      <c r="U10" s="60" t="str">
        <f t="shared" si="12"/>
        <v/>
      </c>
    </row>
    <row r="11" spans="1:21" ht="14.25" customHeight="1" x14ac:dyDescent="0.25">
      <c r="A11" s="58"/>
      <c r="B11" s="58"/>
      <c r="C11" s="58"/>
      <c r="D11" s="58"/>
      <c r="E11" s="58"/>
      <c r="F11" s="58"/>
      <c r="G11" s="59">
        <f t="shared" si="0"/>
        <v>0</v>
      </c>
      <c r="H11" s="59">
        <f t="shared" si="1"/>
        <v>0</v>
      </c>
      <c r="J11" s="61"/>
      <c r="K11" s="60" t="str">
        <f t="shared" si="2"/>
        <v/>
      </c>
      <c r="L11" s="60" t="str">
        <f t="shared" si="3"/>
        <v/>
      </c>
      <c r="M11" s="60" t="str">
        <f t="shared" si="4"/>
        <v/>
      </c>
      <c r="N11" s="60" t="str">
        <f t="shared" si="5"/>
        <v/>
      </c>
      <c r="O11" s="60" t="str">
        <f t="shared" si="6"/>
        <v/>
      </c>
      <c r="P11" s="60" t="str">
        <f t="shared" si="7"/>
        <v/>
      </c>
      <c r="Q11" s="60" t="str">
        <f t="shared" si="8"/>
        <v/>
      </c>
      <c r="R11" s="60" t="str">
        <f t="shared" si="9"/>
        <v/>
      </c>
      <c r="S11" s="60" t="str">
        <f t="shared" si="10"/>
        <v/>
      </c>
      <c r="T11" s="60" t="str">
        <f t="shared" si="11"/>
        <v/>
      </c>
      <c r="U11" s="60" t="str">
        <f t="shared" si="12"/>
        <v/>
      </c>
    </row>
    <row r="12" spans="1:21" ht="14.25" customHeight="1" x14ac:dyDescent="0.25">
      <c r="A12" s="58"/>
      <c r="B12" s="58"/>
      <c r="C12" s="58"/>
      <c r="D12" s="58"/>
      <c r="E12" s="58"/>
      <c r="F12" s="58"/>
      <c r="G12" s="59">
        <f t="shared" si="0"/>
        <v>0</v>
      </c>
      <c r="H12" s="59">
        <f t="shared" si="1"/>
        <v>0</v>
      </c>
      <c r="J12" s="61"/>
      <c r="K12" s="60" t="str">
        <f t="shared" si="2"/>
        <v/>
      </c>
      <c r="L12" s="60" t="str">
        <f t="shared" si="3"/>
        <v/>
      </c>
      <c r="M12" s="60" t="str">
        <f t="shared" si="4"/>
        <v/>
      </c>
      <c r="N12" s="60" t="str">
        <f t="shared" si="5"/>
        <v/>
      </c>
      <c r="O12" s="60" t="str">
        <f t="shared" si="6"/>
        <v/>
      </c>
      <c r="P12" s="60" t="str">
        <f t="shared" si="7"/>
        <v/>
      </c>
      <c r="Q12" s="60" t="str">
        <f t="shared" si="8"/>
        <v/>
      </c>
      <c r="R12" s="60" t="str">
        <f t="shared" si="9"/>
        <v/>
      </c>
      <c r="S12" s="60" t="str">
        <f t="shared" si="10"/>
        <v/>
      </c>
      <c r="T12" s="60" t="str">
        <f t="shared" si="11"/>
        <v/>
      </c>
      <c r="U12" s="60" t="str">
        <f t="shared" si="12"/>
        <v/>
      </c>
    </row>
    <row r="13" spans="1:21" ht="14.25" customHeight="1" x14ac:dyDescent="0.25">
      <c r="A13" s="58"/>
      <c r="B13" s="58"/>
      <c r="C13" s="58"/>
      <c r="D13" s="58"/>
      <c r="E13" s="58"/>
      <c r="F13" s="58"/>
      <c r="G13" s="59">
        <f t="shared" si="0"/>
        <v>0</v>
      </c>
      <c r="H13" s="59">
        <f t="shared" si="1"/>
        <v>0</v>
      </c>
      <c r="J13" s="61"/>
      <c r="K13" s="60" t="str">
        <f t="shared" si="2"/>
        <v/>
      </c>
      <c r="L13" s="60" t="str">
        <f t="shared" si="3"/>
        <v/>
      </c>
      <c r="M13" s="60" t="str">
        <f t="shared" si="4"/>
        <v/>
      </c>
      <c r="N13" s="60" t="str">
        <f t="shared" si="5"/>
        <v/>
      </c>
      <c r="O13" s="60" t="str">
        <f t="shared" si="6"/>
        <v/>
      </c>
      <c r="P13" s="60" t="str">
        <f t="shared" si="7"/>
        <v/>
      </c>
      <c r="Q13" s="60" t="str">
        <f t="shared" si="8"/>
        <v/>
      </c>
      <c r="R13" s="60" t="str">
        <f t="shared" si="9"/>
        <v/>
      </c>
      <c r="S13" s="60" t="str">
        <f t="shared" si="10"/>
        <v/>
      </c>
      <c r="T13" s="60" t="str">
        <f t="shared" si="11"/>
        <v/>
      </c>
      <c r="U13" s="60" t="str">
        <f t="shared" si="12"/>
        <v/>
      </c>
    </row>
    <row r="14" spans="1:21" ht="14.25" customHeight="1" x14ac:dyDescent="0.25">
      <c r="A14" s="58"/>
      <c r="B14" s="58"/>
      <c r="C14" s="58"/>
      <c r="D14" s="58"/>
      <c r="E14" s="58"/>
      <c r="F14" s="58"/>
      <c r="G14" s="59">
        <f t="shared" si="0"/>
        <v>0</v>
      </c>
      <c r="H14" s="59">
        <f t="shared" si="1"/>
        <v>0</v>
      </c>
      <c r="K14" s="60" t="str">
        <f t="shared" si="2"/>
        <v/>
      </c>
      <c r="L14" s="60" t="str">
        <f t="shared" si="3"/>
        <v/>
      </c>
      <c r="M14" s="60" t="str">
        <f t="shared" si="4"/>
        <v/>
      </c>
      <c r="N14" s="60" t="str">
        <f t="shared" si="5"/>
        <v/>
      </c>
      <c r="O14" s="60" t="str">
        <f t="shared" si="6"/>
        <v/>
      </c>
      <c r="P14" s="60" t="str">
        <f t="shared" si="7"/>
        <v/>
      </c>
      <c r="Q14" s="60" t="str">
        <f t="shared" si="8"/>
        <v/>
      </c>
      <c r="R14" s="60" t="str">
        <f t="shared" si="9"/>
        <v/>
      </c>
      <c r="S14" s="60" t="str">
        <f t="shared" si="10"/>
        <v/>
      </c>
      <c r="T14" s="60" t="str">
        <f t="shared" si="11"/>
        <v/>
      </c>
      <c r="U14" s="60" t="str">
        <f t="shared" si="12"/>
        <v/>
      </c>
    </row>
    <row r="15" spans="1:21" ht="14.25" customHeight="1" x14ac:dyDescent="0.25">
      <c r="A15" s="58"/>
      <c r="B15" s="58"/>
      <c r="C15" s="58"/>
      <c r="D15" s="58"/>
      <c r="E15" s="58"/>
      <c r="F15" s="58"/>
      <c r="G15" s="59">
        <f t="shared" si="0"/>
        <v>0</v>
      </c>
      <c r="H15" s="59">
        <f t="shared" si="1"/>
        <v>0</v>
      </c>
      <c r="J15" s="61"/>
      <c r="K15" s="60" t="str">
        <f t="shared" si="2"/>
        <v/>
      </c>
      <c r="L15" s="60" t="str">
        <f t="shared" si="3"/>
        <v/>
      </c>
      <c r="M15" s="60" t="str">
        <f t="shared" si="4"/>
        <v/>
      </c>
      <c r="N15" s="60" t="str">
        <f t="shared" si="5"/>
        <v/>
      </c>
      <c r="O15" s="60" t="str">
        <f t="shared" si="6"/>
        <v/>
      </c>
      <c r="P15" s="60" t="str">
        <f t="shared" si="7"/>
        <v/>
      </c>
      <c r="Q15" s="60" t="str">
        <f t="shared" si="8"/>
        <v/>
      </c>
      <c r="R15" s="60" t="str">
        <f t="shared" si="9"/>
        <v/>
      </c>
      <c r="S15" s="60" t="str">
        <f t="shared" si="10"/>
        <v/>
      </c>
      <c r="T15" s="60" t="str">
        <f t="shared" si="11"/>
        <v/>
      </c>
      <c r="U15" s="60" t="str">
        <f t="shared" si="12"/>
        <v/>
      </c>
    </row>
    <row r="16" spans="1:21" ht="14.25" customHeight="1" x14ac:dyDescent="0.25">
      <c r="A16" s="58"/>
      <c r="B16" s="58"/>
      <c r="C16" s="58"/>
      <c r="D16" s="58"/>
      <c r="E16" s="58"/>
      <c r="F16" s="58"/>
      <c r="G16" s="59">
        <f t="shared" si="0"/>
        <v>0</v>
      </c>
      <c r="H16" s="59">
        <f t="shared" si="1"/>
        <v>0</v>
      </c>
      <c r="J16" s="61"/>
      <c r="K16" s="60" t="str">
        <f t="shared" si="2"/>
        <v/>
      </c>
      <c r="L16" s="60" t="str">
        <f t="shared" si="3"/>
        <v/>
      </c>
      <c r="M16" s="60" t="str">
        <f t="shared" si="4"/>
        <v/>
      </c>
      <c r="N16" s="60" t="str">
        <f t="shared" si="5"/>
        <v/>
      </c>
      <c r="O16" s="60" t="str">
        <f t="shared" si="6"/>
        <v/>
      </c>
      <c r="P16" s="60" t="str">
        <f t="shared" si="7"/>
        <v/>
      </c>
      <c r="Q16" s="60" t="str">
        <f t="shared" si="8"/>
        <v/>
      </c>
      <c r="R16" s="60" t="str">
        <f t="shared" si="9"/>
        <v/>
      </c>
      <c r="S16" s="60" t="str">
        <f t="shared" si="10"/>
        <v/>
      </c>
      <c r="T16" s="60" t="str">
        <f t="shared" si="11"/>
        <v/>
      </c>
      <c r="U16" s="60" t="str">
        <f t="shared" si="12"/>
        <v/>
      </c>
    </row>
    <row r="17" spans="1:21" ht="14.25" customHeight="1" x14ac:dyDescent="0.25">
      <c r="A17" s="58"/>
      <c r="B17" s="58"/>
      <c r="C17" s="58"/>
      <c r="D17" s="58"/>
      <c r="E17" s="58"/>
      <c r="F17" s="58"/>
      <c r="G17" s="59">
        <f t="shared" si="0"/>
        <v>0</v>
      </c>
      <c r="H17" s="59">
        <f t="shared" si="1"/>
        <v>0</v>
      </c>
      <c r="K17" s="60" t="str">
        <f t="shared" si="2"/>
        <v/>
      </c>
      <c r="L17" s="60" t="str">
        <f t="shared" si="3"/>
        <v/>
      </c>
      <c r="M17" s="60" t="str">
        <f t="shared" si="4"/>
        <v/>
      </c>
      <c r="N17" s="60" t="str">
        <f t="shared" si="5"/>
        <v/>
      </c>
      <c r="O17" s="60" t="str">
        <f t="shared" si="6"/>
        <v/>
      </c>
      <c r="P17" s="60" t="str">
        <f t="shared" si="7"/>
        <v/>
      </c>
      <c r="Q17" s="60" t="str">
        <f t="shared" si="8"/>
        <v/>
      </c>
      <c r="R17" s="60" t="str">
        <f t="shared" si="9"/>
        <v/>
      </c>
      <c r="S17" s="60" t="str">
        <f t="shared" si="10"/>
        <v/>
      </c>
      <c r="T17" s="60" t="str">
        <f t="shared" si="11"/>
        <v/>
      </c>
      <c r="U17" s="60" t="str">
        <f t="shared" si="12"/>
        <v/>
      </c>
    </row>
    <row r="18" spans="1:21" ht="14.25" customHeight="1" x14ac:dyDescent="0.25">
      <c r="A18" s="58"/>
      <c r="B18" s="58"/>
      <c r="C18" s="58"/>
      <c r="D18" s="58"/>
      <c r="E18" s="58"/>
      <c r="F18" s="58"/>
      <c r="G18" s="59">
        <f t="shared" si="0"/>
        <v>0</v>
      </c>
      <c r="H18" s="59">
        <f t="shared" si="1"/>
        <v>0</v>
      </c>
      <c r="K18" s="60" t="str">
        <f t="shared" si="2"/>
        <v/>
      </c>
      <c r="L18" s="60" t="str">
        <f t="shared" si="3"/>
        <v/>
      </c>
      <c r="M18" s="60" t="str">
        <f t="shared" si="4"/>
        <v/>
      </c>
      <c r="N18" s="60" t="str">
        <f t="shared" si="5"/>
        <v/>
      </c>
      <c r="O18" s="60" t="str">
        <f t="shared" si="6"/>
        <v/>
      </c>
      <c r="P18" s="60" t="str">
        <f t="shared" si="7"/>
        <v/>
      </c>
      <c r="Q18" s="60" t="str">
        <f t="shared" si="8"/>
        <v/>
      </c>
      <c r="R18" s="60" t="str">
        <f t="shared" si="9"/>
        <v/>
      </c>
      <c r="S18" s="60" t="str">
        <f t="shared" si="10"/>
        <v/>
      </c>
      <c r="T18" s="60" t="str">
        <f t="shared" si="11"/>
        <v/>
      </c>
      <c r="U18" s="60" t="str">
        <f t="shared" si="12"/>
        <v/>
      </c>
    </row>
    <row r="19" spans="1:21" ht="14.25" customHeight="1" x14ac:dyDescent="0.25">
      <c r="A19" s="58"/>
      <c r="B19" s="58"/>
      <c r="C19" s="58"/>
      <c r="D19" s="58"/>
      <c r="E19" s="58"/>
      <c r="F19" s="58"/>
      <c r="G19" s="59">
        <f t="shared" si="0"/>
        <v>0</v>
      </c>
      <c r="H19" s="59">
        <f t="shared" si="1"/>
        <v>0</v>
      </c>
      <c r="J19" s="61"/>
      <c r="K19" s="60" t="str">
        <f t="shared" si="2"/>
        <v/>
      </c>
      <c r="L19" s="60" t="str">
        <f t="shared" si="3"/>
        <v/>
      </c>
      <c r="M19" s="60" t="str">
        <f t="shared" si="4"/>
        <v/>
      </c>
      <c r="N19" s="60" t="str">
        <f t="shared" si="5"/>
        <v/>
      </c>
      <c r="O19" s="60" t="str">
        <f t="shared" si="6"/>
        <v/>
      </c>
      <c r="P19" s="60" t="str">
        <f t="shared" si="7"/>
        <v/>
      </c>
      <c r="Q19" s="60" t="str">
        <f t="shared" si="8"/>
        <v/>
      </c>
      <c r="R19" s="60" t="str">
        <f t="shared" si="9"/>
        <v/>
      </c>
      <c r="S19" s="60" t="str">
        <f t="shared" si="10"/>
        <v/>
      </c>
      <c r="T19" s="60" t="str">
        <f t="shared" si="11"/>
        <v/>
      </c>
      <c r="U19" s="60" t="str">
        <f t="shared" si="12"/>
        <v/>
      </c>
    </row>
    <row r="20" spans="1:21" ht="14.25" customHeight="1" x14ac:dyDescent="0.25">
      <c r="A20" s="58"/>
      <c r="B20" s="58"/>
      <c r="C20" s="58"/>
      <c r="D20" s="58"/>
      <c r="E20" s="58"/>
      <c r="F20" s="58"/>
      <c r="G20" s="59">
        <f t="shared" si="0"/>
        <v>0</v>
      </c>
      <c r="H20" s="59">
        <f t="shared" si="1"/>
        <v>0</v>
      </c>
      <c r="K20" s="60" t="str">
        <f t="shared" si="2"/>
        <v/>
      </c>
      <c r="L20" s="60" t="str">
        <f t="shared" si="3"/>
        <v/>
      </c>
      <c r="M20" s="60" t="str">
        <f t="shared" si="4"/>
        <v/>
      </c>
      <c r="N20" s="60" t="str">
        <f t="shared" si="5"/>
        <v/>
      </c>
      <c r="O20" s="60" t="str">
        <f t="shared" si="6"/>
        <v/>
      </c>
      <c r="P20" s="60" t="str">
        <f t="shared" si="7"/>
        <v/>
      </c>
      <c r="Q20" s="60" t="str">
        <f t="shared" si="8"/>
        <v/>
      </c>
      <c r="R20" s="60" t="str">
        <f t="shared" si="9"/>
        <v/>
      </c>
      <c r="S20" s="60" t="str">
        <f t="shared" si="10"/>
        <v/>
      </c>
      <c r="T20" s="60" t="str">
        <f t="shared" si="11"/>
        <v/>
      </c>
      <c r="U20" s="60" t="str">
        <f t="shared" si="12"/>
        <v/>
      </c>
    </row>
    <row r="21" spans="1:21" ht="14.25" customHeight="1" x14ac:dyDescent="0.25">
      <c r="A21" s="58"/>
      <c r="B21" s="58"/>
      <c r="C21" s="58"/>
      <c r="D21" s="58"/>
      <c r="E21" s="58"/>
      <c r="F21" s="58"/>
      <c r="G21" s="59">
        <f t="shared" si="0"/>
        <v>0</v>
      </c>
      <c r="H21" s="59">
        <f t="shared" si="1"/>
        <v>0</v>
      </c>
      <c r="J21" s="61"/>
      <c r="K21" s="60" t="str">
        <f t="shared" si="2"/>
        <v/>
      </c>
      <c r="L21" s="60" t="str">
        <f t="shared" si="3"/>
        <v/>
      </c>
      <c r="M21" s="60" t="str">
        <f t="shared" si="4"/>
        <v/>
      </c>
      <c r="N21" s="60" t="str">
        <f t="shared" si="5"/>
        <v/>
      </c>
      <c r="O21" s="60" t="str">
        <f t="shared" si="6"/>
        <v/>
      </c>
      <c r="P21" s="60" t="str">
        <f t="shared" si="7"/>
        <v/>
      </c>
      <c r="Q21" s="60" t="str">
        <f t="shared" si="8"/>
        <v/>
      </c>
      <c r="R21" s="60" t="str">
        <f t="shared" si="9"/>
        <v/>
      </c>
      <c r="S21" s="60" t="str">
        <f t="shared" si="10"/>
        <v/>
      </c>
      <c r="T21" s="60" t="str">
        <f t="shared" si="11"/>
        <v/>
      </c>
      <c r="U21" s="60" t="str">
        <f t="shared" si="12"/>
        <v/>
      </c>
    </row>
    <row r="22" spans="1:21" ht="14.25" customHeight="1" x14ac:dyDescent="0.25">
      <c r="A22" s="58"/>
      <c r="B22" s="58"/>
      <c r="C22" s="58"/>
      <c r="D22" s="58"/>
      <c r="E22" s="58"/>
      <c r="F22" s="58"/>
      <c r="G22" s="59">
        <f t="shared" si="0"/>
        <v>0</v>
      </c>
      <c r="H22" s="59">
        <f t="shared" si="1"/>
        <v>0</v>
      </c>
      <c r="K22" s="60" t="str">
        <f t="shared" si="2"/>
        <v/>
      </c>
      <c r="L22" s="60" t="str">
        <f t="shared" si="3"/>
        <v/>
      </c>
      <c r="M22" s="60" t="str">
        <f t="shared" si="4"/>
        <v/>
      </c>
      <c r="N22" s="60" t="str">
        <f t="shared" si="5"/>
        <v/>
      </c>
      <c r="O22" s="60" t="str">
        <f t="shared" si="6"/>
        <v/>
      </c>
      <c r="P22" s="60" t="str">
        <f t="shared" si="7"/>
        <v/>
      </c>
      <c r="Q22" s="60" t="str">
        <f t="shared" si="8"/>
        <v/>
      </c>
      <c r="R22" s="60" t="str">
        <f t="shared" si="9"/>
        <v/>
      </c>
      <c r="S22" s="60" t="str">
        <f t="shared" si="10"/>
        <v/>
      </c>
      <c r="T22" s="60" t="str">
        <f t="shared" si="11"/>
        <v/>
      </c>
      <c r="U22" s="60" t="str">
        <f t="shared" si="12"/>
        <v/>
      </c>
    </row>
    <row r="23" spans="1:21" ht="14.25" customHeight="1" x14ac:dyDescent="0.25">
      <c r="A23" s="58"/>
      <c r="B23" s="58"/>
      <c r="C23" s="58"/>
      <c r="D23" s="58"/>
      <c r="E23" s="58"/>
      <c r="F23" s="58"/>
      <c r="G23" s="59">
        <f t="shared" si="0"/>
        <v>0</v>
      </c>
      <c r="H23" s="59">
        <f t="shared" si="1"/>
        <v>0</v>
      </c>
      <c r="J23" s="61"/>
      <c r="K23" s="60" t="str">
        <f t="shared" si="2"/>
        <v/>
      </c>
      <c r="L23" s="60" t="str">
        <f t="shared" si="3"/>
        <v/>
      </c>
      <c r="M23" s="60" t="str">
        <f t="shared" si="4"/>
        <v/>
      </c>
      <c r="N23" s="60" t="str">
        <f t="shared" si="5"/>
        <v/>
      </c>
      <c r="O23" s="60" t="str">
        <f t="shared" si="6"/>
        <v/>
      </c>
      <c r="P23" s="60" t="str">
        <f t="shared" si="7"/>
        <v/>
      </c>
      <c r="Q23" s="60" t="str">
        <f t="shared" si="8"/>
        <v/>
      </c>
      <c r="R23" s="60" t="str">
        <f t="shared" si="9"/>
        <v/>
      </c>
      <c r="S23" s="60" t="str">
        <f t="shared" si="10"/>
        <v/>
      </c>
      <c r="T23" s="60" t="str">
        <f t="shared" si="11"/>
        <v/>
      </c>
      <c r="U23" s="60" t="str">
        <f t="shared" si="12"/>
        <v/>
      </c>
    </row>
    <row r="24" spans="1:21" ht="14.25" customHeight="1" x14ac:dyDescent="0.25">
      <c r="A24" s="58"/>
      <c r="B24" s="58"/>
      <c r="C24" s="58"/>
      <c r="D24" s="58"/>
      <c r="E24" s="58"/>
      <c r="F24" s="58"/>
      <c r="G24" s="59">
        <f t="shared" si="0"/>
        <v>0</v>
      </c>
      <c r="H24" s="59">
        <f t="shared" si="1"/>
        <v>0</v>
      </c>
      <c r="K24" s="60" t="str">
        <f t="shared" si="2"/>
        <v/>
      </c>
      <c r="L24" s="60" t="str">
        <f t="shared" si="3"/>
        <v/>
      </c>
      <c r="M24" s="60" t="str">
        <f t="shared" si="4"/>
        <v/>
      </c>
      <c r="N24" s="60" t="str">
        <f t="shared" si="5"/>
        <v/>
      </c>
      <c r="O24" s="60" t="str">
        <f t="shared" si="6"/>
        <v/>
      </c>
      <c r="P24" s="60" t="str">
        <f t="shared" si="7"/>
        <v/>
      </c>
      <c r="Q24" s="60" t="str">
        <f t="shared" si="8"/>
        <v/>
      </c>
      <c r="R24" s="60" t="str">
        <f t="shared" si="9"/>
        <v/>
      </c>
      <c r="S24" s="60" t="str">
        <f t="shared" si="10"/>
        <v/>
      </c>
      <c r="T24" s="60" t="str">
        <f t="shared" si="11"/>
        <v/>
      </c>
      <c r="U24" s="60" t="str">
        <f t="shared" si="12"/>
        <v/>
      </c>
    </row>
    <row r="25" spans="1:21" ht="14.25" customHeight="1" x14ac:dyDescent="0.25">
      <c r="A25" s="58"/>
      <c r="B25" s="58"/>
      <c r="C25" s="58"/>
      <c r="D25" s="58"/>
      <c r="E25" s="58"/>
      <c r="F25" s="58"/>
      <c r="G25" s="59">
        <f t="shared" si="0"/>
        <v>0</v>
      </c>
      <c r="H25" s="59">
        <f t="shared" si="1"/>
        <v>0</v>
      </c>
      <c r="K25" s="60" t="str">
        <f t="shared" si="2"/>
        <v/>
      </c>
      <c r="L25" s="60" t="str">
        <f t="shared" si="3"/>
        <v/>
      </c>
      <c r="M25" s="60" t="str">
        <f t="shared" si="4"/>
        <v/>
      </c>
      <c r="N25" s="60" t="str">
        <f t="shared" si="5"/>
        <v/>
      </c>
      <c r="O25" s="60" t="str">
        <f t="shared" si="6"/>
        <v/>
      </c>
      <c r="P25" s="60" t="str">
        <f t="shared" si="7"/>
        <v/>
      </c>
      <c r="Q25" s="60" t="str">
        <f t="shared" si="8"/>
        <v/>
      </c>
      <c r="R25" s="60" t="str">
        <f t="shared" si="9"/>
        <v/>
      </c>
      <c r="S25" s="60" t="str">
        <f t="shared" si="10"/>
        <v/>
      </c>
      <c r="T25" s="60" t="str">
        <f t="shared" si="11"/>
        <v/>
      </c>
      <c r="U25" s="60" t="str">
        <f t="shared" si="12"/>
        <v/>
      </c>
    </row>
    <row r="26" spans="1:21" ht="14.25" customHeight="1" x14ac:dyDescent="0.25">
      <c r="A26" s="58"/>
      <c r="B26" s="58"/>
      <c r="C26" s="58"/>
      <c r="D26" s="58"/>
      <c r="E26" s="58"/>
      <c r="F26" s="58"/>
      <c r="G26" s="59">
        <f t="shared" si="0"/>
        <v>0</v>
      </c>
      <c r="H26" s="59">
        <f t="shared" si="1"/>
        <v>0</v>
      </c>
      <c r="K26" s="60" t="str">
        <f t="shared" si="2"/>
        <v/>
      </c>
      <c r="L26" s="60" t="str">
        <f t="shared" si="3"/>
        <v/>
      </c>
      <c r="M26" s="60" t="str">
        <f t="shared" si="4"/>
        <v/>
      </c>
      <c r="N26" s="60" t="str">
        <f t="shared" si="5"/>
        <v/>
      </c>
      <c r="O26" s="60" t="str">
        <f t="shared" si="6"/>
        <v/>
      </c>
      <c r="P26" s="60" t="str">
        <f t="shared" si="7"/>
        <v/>
      </c>
      <c r="Q26" s="60" t="str">
        <f t="shared" si="8"/>
        <v/>
      </c>
      <c r="R26" s="60" t="str">
        <f t="shared" si="9"/>
        <v/>
      </c>
      <c r="S26" s="60" t="str">
        <f t="shared" si="10"/>
        <v/>
      </c>
      <c r="T26" s="60" t="str">
        <f t="shared" si="11"/>
        <v/>
      </c>
      <c r="U26" s="60" t="str">
        <f t="shared" si="12"/>
        <v/>
      </c>
    </row>
    <row r="27" spans="1:21" ht="14.25" customHeight="1" x14ac:dyDescent="0.25">
      <c r="A27" s="58"/>
      <c r="B27" s="58"/>
      <c r="C27" s="58"/>
      <c r="D27" s="58"/>
      <c r="E27" s="58"/>
      <c r="F27" s="58"/>
      <c r="G27" s="59">
        <f t="shared" si="0"/>
        <v>0</v>
      </c>
      <c r="H27" s="59">
        <f t="shared" si="1"/>
        <v>0</v>
      </c>
      <c r="K27" s="60" t="str">
        <f t="shared" si="2"/>
        <v/>
      </c>
      <c r="L27" s="60" t="str">
        <f t="shared" si="3"/>
        <v/>
      </c>
      <c r="M27" s="60" t="str">
        <f t="shared" si="4"/>
        <v/>
      </c>
      <c r="N27" s="60" t="str">
        <f t="shared" si="5"/>
        <v/>
      </c>
      <c r="O27" s="60" t="str">
        <f t="shared" si="6"/>
        <v/>
      </c>
      <c r="P27" s="60" t="str">
        <f t="shared" si="7"/>
        <v/>
      </c>
      <c r="Q27" s="60" t="str">
        <f t="shared" si="8"/>
        <v/>
      </c>
      <c r="R27" s="60" t="str">
        <f t="shared" si="9"/>
        <v/>
      </c>
      <c r="S27" s="60" t="str">
        <f t="shared" si="10"/>
        <v/>
      </c>
      <c r="T27" s="60" t="str">
        <f t="shared" si="11"/>
        <v/>
      </c>
      <c r="U27" s="60" t="str">
        <f t="shared" si="12"/>
        <v/>
      </c>
    </row>
    <row r="28" spans="1:21" ht="14.25" customHeight="1" x14ac:dyDescent="0.25">
      <c r="A28" s="58"/>
      <c r="B28" s="58"/>
      <c r="C28" s="58"/>
      <c r="D28" s="58"/>
      <c r="E28" s="58"/>
      <c r="F28" s="58"/>
      <c r="G28" s="59">
        <f t="shared" si="0"/>
        <v>0</v>
      </c>
      <c r="H28" s="59">
        <f t="shared" si="1"/>
        <v>0</v>
      </c>
      <c r="K28" s="60" t="str">
        <f t="shared" si="2"/>
        <v/>
      </c>
      <c r="L28" s="60" t="str">
        <f t="shared" si="3"/>
        <v/>
      </c>
      <c r="M28" s="60" t="str">
        <f t="shared" si="4"/>
        <v/>
      </c>
      <c r="N28" s="60" t="str">
        <f t="shared" si="5"/>
        <v/>
      </c>
      <c r="O28" s="60" t="str">
        <f t="shared" si="6"/>
        <v/>
      </c>
      <c r="P28" s="60" t="str">
        <f t="shared" si="7"/>
        <v/>
      </c>
      <c r="Q28" s="60" t="str">
        <f t="shared" si="8"/>
        <v/>
      </c>
      <c r="R28" s="60" t="str">
        <f t="shared" si="9"/>
        <v/>
      </c>
      <c r="S28" s="60" t="str">
        <f t="shared" si="10"/>
        <v/>
      </c>
      <c r="T28" s="60" t="str">
        <f t="shared" si="11"/>
        <v/>
      </c>
      <c r="U28" s="60" t="str">
        <f t="shared" si="12"/>
        <v/>
      </c>
    </row>
    <row r="29" spans="1:21" ht="14.25" customHeight="1" x14ac:dyDescent="0.25">
      <c r="A29" s="58"/>
      <c r="B29" s="58"/>
      <c r="C29" s="58"/>
      <c r="D29" s="58"/>
      <c r="E29" s="58"/>
      <c r="F29" s="58"/>
      <c r="G29" s="59">
        <f t="shared" si="0"/>
        <v>0</v>
      </c>
      <c r="H29" s="59">
        <f t="shared" si="1"/>
        <v>0</v>
      </c>
      <c r="K29" s="60" t="str">
        <f t="shared" si="2"/>
        <v/>
      </c>
      <c r="L29" s="60" t="str">
        <f t="shared" si="3"/>
        <v/>
      </c>
      <c r="M29" s="60" t="str">
        <f t="shared" si="4"/>
        <v/>
      </c>
      <c r="N29" s="60" t="str">
        <f t="shared" si="5"/>
        <v/>
      </c>
      <c r="O29" s="60" t="str">
        <f t="shared" si="6"/>
        <v/>
      </c>
      <c r="P29" s="60" t="str">
        <f t="shared" si="7"/>
        <v/>
      </c>
      <c r="Q29" s="60" t="str">
        <f t="shared" si="8"/>
        <v/>
      </c>
      <c r="R29" s="60" t="str">
        <f t="shared" si="9"/>
        <v/>
      </c>
      <c r="S29" s="60" t="str">
        <f t="shared" si="10"/>
        <v/>
      </c>
      <c r="T29" s="60" t="str">
        <f t="shared" si="11"/>
        <v/>
      </c>
      <c r="U29" s="60" t="str">
        <f t="shared" si="12"/>
        <v/>
      </c>
    </row>
    <row r="30" spans="1:21" ht="14.25" customHeight="1" x14ac:dyDescent="0.25">
      <c r="A30" s="58"/>
      <c r="B30" s="58"/>
      <c r="C30" s="58"/>
      <c r="D30" s="58"/>
      <c r="E30" s="58"/>
      <c r="F30" s="58"/>
      <c r="G30" s="59">
        <f t="shared" si="0"/>
        <v>0</v>
      </c>
      <c r="H30" s="59">
        <f t="shared" si="1"/>
        <v>0</v>
      </c>
      <c r="K30" s="60" t="str">
        <f t="shared" si="2"/>
        <v/>
      </c>
      <c r="L30" s="60" t="str">
        <f t="shared" si="3"/>
        <v/>
      </c>
      <c r="M30" s="60" t="str">
        <f t="shared" si="4"/>
        <v/>
      </c>
      <c r="N30" s="60" t="str">
        <f t="shared" si="5"/>
        <v/>
      </c>
      <c r="O30" s="60" t="str">
        <f t="shared" si="6"/>
        <v/>
      </c>
      <c r="P30" s="60" t="str">
        <f t="shared" si="7"/>
        <v/>
      </c>
      <c r="Q30" s="60" t="str">
        <f t="shared" si="8"/>
        <v/>
      </c>
      <c r="R30" s="60" t="str">
        <f t="shared" si="9"/>
        <v/>
      </c>
      <c r="S30" s="60" t="str">
        <f t="shared" si="10"/>
        <v/>
      </c>
      <c r="T30" s="60" t="str">
        <f t="shared" si="11"/>
        <v/>
      </c>
      <c r="U30" s="60" t="str">
        <f t="shared" si="12"/>
        <v/>
      </c>
    </row>
    <row r="31" spans="1:21" ht="14.25" customHeight="1" x14ac:dyDescent="0.25">
      <c r="A31" s="58"/>
      <c r="B31" s="58"/>
      <c r="C31" s="58"/>
      <c r="D31" s="58"/>
      <c r="E31" s="58"/>
      <c r="F31" s="58"/>
      <c r="G31" s="59">
        <f t="shared" si="0"/>
        <v>0</v>
      </c>
      <c r="H31" s="59">
        <f t="shared" si="1"/>
        <v>0</v>
      </c>
      <c r="K31" s="60" t="str">
        <f t="shared" si="2"/>
        <v/>
      </c>
      <c r="L31" s="60" t="str">
        <f t="shared" si="3"/>
        <v/>
      </c>
      <c r="M31" s="60" t="str">
        <f t="shared" si="4"/>
        <v/>
      </c>
      <c r="N31" s="60" t="str">
        <f t="shared" si="5"/>
        <v/>
      </c>
      <c r="O31" s="60" t="str">
        <f t="shared" si="6"/>
        <v/>
      </c>
      <c r="P31" s="60" t="str">
        <f t="shared" si="7"/>
        <v/>
      </c>
      <c r="Q31" s="60" t="str">
        <f t="shared" si="8"/>
        <v/>
      </c>
      <c r="R31" s="60" t="str">
        <f t="shared" si="9"/>
        <v/>
      </c>
      <c r="S31" s="60" t="str">
        <f t="shared" si="10"/>
        <v/>
      </c>
      <c r="T31" s="60" t="str">
        <f t="shared" si="11"/>
        <v/>
      </c>
      <c r="U31" s="60" t="str">
        <f t="shared" si="12"/>
        <v/>
      </c>
    </row>
    <row r="32" spans="1:21" ht="14.25" customHeight="1" x14ac:dyDescent="0.25">
      <c r="A32" s="58"/>
      <c r="B32" s="58"/>
      <c r="C32" s="58"/>
      <c r="D32" s="58"/>
      <c r="E32" s="58"/>
      <c r="F32" s="58"/>
      <c r="G32" s="59">
        <f t="shared" si="0"/>
        <v>0</v>
      </c>
      <c r="H32" s="59">
        <f t="shared" si="1"/>
        <v>0</v>
      </c>
      <c r="K32" s="60" t="str">
        <f t="shared" si="2"/>
        <v/>
      </c>
      <c r="L32" s="60" t="str">
        <f t="shared" si="3"/>
        <v/>
      </c>
      <c r="M32" s="60" t="str">
        <f t="shared" si="4"/>
        <v/>
      </c>
      <c r="N32" s="60" t="str">
        <f t="shared" si="5"/>
        <v/>
      </c>
      <c r="O32" s="60" t="str">
        <f t="shared" si="6"/>
        <v/>
      </c>
      <c r="P32" s="60" t="str">
        <f t="shared" si="7"/>
        <v/>
      </c>
      <c r="Q32" s="60" t="str">
        <f t="shared" si="8"/>
        <v/>
      </c>
      <c r="R32" s="60" t="str">
        <f t="shared" si="9"/>
        <v/>
      </c>
      <c r="S32" s="60" t="str">
        <f t="shared" si="10"/>
        <v/>
      </c>
      <c r="T32" s="60" t="str">
        <f t="shared" si="11"/>
        <v/>
      </c>
      <c r="U32" s="60" t="str">
        <f t="shared" si="12"/>
        <v/>
      </c>
    </row>
    <row r="33" spans="1:21" ht="14.25" customHeight="1" x14ac:dyDescent="0.25">
      <c r="A33" s="58"/>
      <c r="B33" s="58"/>
      <c r="C33" s="58"/>
      <c r="D33" s="58"/>
      <c r="E33" s="58"/>
      <c r="F33" s="58"/>
      <c r="G33" s="59">
        <f t="shared" si="0"/>
        <v>0</v>
      </c>
      <c r="H33" s="59">
        <f t="shared" si="1"/>
        <v>0</v>
      </c>
      <c r="K33" s="60" t="str">
        <f t="shared" si="2"/>
        <v/>
      </c>
      <c r="L33" s="60" t="str">
        <f t="shared" si="3"/>
        <v/>
      </c>
      <c r="M33" s="60" t="str">
        <f t="shared" si="4"/>
        <v/>
      </c>
      <c r="N33" s="60" t="str">
        <f t="shared" si="5"/>
        <v/>
      </c>
      <c r="O33" s="60" t="str">
        <f t="shared" si="6"/>
        <v/>
      </c>
      <c r="P33" s="60" t="str">
        <f t="shared" si="7"/>
        <v/>
      </c>
      <c r="Q33" s="60" t="str">
        <f t="shared" si="8"/>
        <v/>
      </c>
      <c r="R33" s="60" t="str">
        <f t="shared" si="9"/>
        <v/>
      </c>
      <c r="S33" s="60" t="str">
        <f t="shared" si="10"/>
        <v/>
      </c>
      <c r="T33" s="60" t="str">
        <f t="shared" si="11"/>
        <v/>
      </c>
      <c r="U33" s="60" t="str">
        <f t="shared" si="12"/>
        <v/>
      </c>
    </row>
    <row r="34" spans="1:21" ht="14.25" customHeight="1" x14ac:dyDescent="0.25">
      <c r="A34" s="58"/>
      <c r="B34" s="58"/>
      <c r="C34" s="58"/>
      <c r="D34" s="58"/>
      <c r="E34" s="58"/>
      <c r="F34" s="58"/>
      <c r="G34" s="59">
        <f t="shared" si="0"/>
        <v>0</v>
      </c>
      <c r="H34" s="59">
        <f t="shared" si="1"/>
        <v>0</v>
      </c>
      <c r="K34" s="60" t="str">
        <f t="shared" si="2"/>
        <v/>
      </c>
      <c r="L34" s="60" t="str">
        <f t="shared" si="3"/>
        <v/>
      </c>
      <c r="M34" s="60" t="str">
        <f t="shared" si="4"/>
        <v/>
      </c>
      <c r="N34" s="60" t="str">
        <f t="shared" si="5"/>
        <v/>
      </c>
      <c r="O34" s="60" t="str">
        <f t="shared" si="6"/>
        <v/>
      </c>
      <c r="P34" s="60" t="str">
        <f t="shared" si="7"/>
        <v/>
      </c>
      <c r="Q34" s="60" t="str">
        <f t="shared" si="8"/>
        <v/>
      </c>
      <c r="R34" s="60" t="str">
        <f t="shared" si="9"/>
        <v/>
      </c>
      <c r="S34" s="60" t="str">
        <f t="shared" si="10"/>
        <v/>
      </c>
      <c r="T34" s="60" t="str">
        <f t="shared" si="11"/>
        <v/>
      </c>
      <c r="U34" s="60" t="str">
        <f t="shared" si="12"/>
        <v/>
      </c>
    </row>
    <row r="35" spans="1:21" ht="14.25" customHeight="1" x14ac:dyDescent="0.25">
      <c r="A35" s="58"/>
      <c r="B35" s="58"/>
      <c r="C35" s="58"/>
      <c r="D35" s="58"/>
      <c r="E35" s="58"/>
      <c r="F35" s="58"/>
      <c r="G35" s="59">
        <f t="shared" si="0"/>
        <v>0</v>
      </c>
      <c r="H35" s="59">
        <f t="shared" si="1"/>
        <v>0</v>
      </c>
      <c r="K35" s="60" t="str">
        <f t="shared" si="2"/>
        <v/>
      </c>
      <c r="L35" s="60" t="str">
        <f t="shared" si="3"/>
        <v/>
      </c>
      <c r="M35" s="60" t="str">
        <f t="shared" si="4"/>
        <v/>
      </c>
      <c r="N35" s="60" t="str">
        <f t="shared" si="5"/>
        <v/>
      </c>
      <c r="O35" s="60" t="str">
        <f t="shared" si="6"/>
        <v/>
      </c>
      <c r="P35" s="60" t="str">
        <f t="shared" si="7"/>
        <v/>
      </c>
      <c r="Q35" s="60" t="str">
        <f t="shared" si="8"/>
        <v/>
      </c>
      <c r="R35" s="60" t="str">
        <f t="shared" si="9"/>
        <v/>
      </c>
      <c r="S35" s="60" t="str">
        <f t="shared" si="10"/>
        <v/>
      </c>
      <c r="T35" s="60" t="str">
        <f t="shared" si="11"/>
        <v/>
      </c>
      <c r="U35" s="60" t="str">
        <f t="shared" si="12"/>
        <v/>
      </c>
    </row>
    <row r="36" spans="1:21" ht="14.25" customHeight="1" x14ac:dyDescent="0.25">
      <c r="A36" s="58"/>
      <c r="B36" s="58"/>
      <c r="C36" s="58"/>
      <c r="D36" s="58"/>
      <c r="E36" s="58"/>
      <c r="F36" s="58"/>
      <c r="G36" s="59">
        <f t="shared" si="0"/>
        <v>0</v>
      </c>
      <c r="H36" s="59">
        <f t="shared" si="1"/>
        <v>0</v>
      </c>
      <c r="K36" s="60" t="str">
        <f t="shared" si="2"/>
        <v/>
      </c>
      <c r="L36" s="60" t="str">
        <f t="shared" si="3"/>
        <v/>
      </c>
      <c r="M36" s="60" t="str">
        <f t="shared" si="4"/>
        <v/>
      </c>
      <c r="N36" s="60" t="str">
        <f t="shared" si="5"/>
        <v/>
      </c>
      <c r="O36" s="60" t="str">
        <f t="shared" si="6"/>
        <v/>
      </c>
      <c r="P36" s="60" t="str">
        <f t="shared" si="7"/>
        <v/>
      </c>
      <c r="Q36" s="60" t="str">
        <f t="shared" si="8"/>
        <v/>
      </c>
      <c r="R36" s="60" t="str">
        <f t="shared" si="9"/>
        <v/>
      </c>
      <c r="S36" s="60" t="str">
        <f t="shared" si="10"/>
        <v/>
      </c>
      <c r="T36" s="60" t="str">
        <f t="shared" si="11"/>
        <v/>
      </c>
      <c r="U36" s="60" t="str">
        <f t="shared" si="12"/>
        <v/>
      </c>
    </row>
    <row r="37" spans="1:21" ht="14.25" customHeight="1" x14ac:dyDescent="0.25">
      <c r="A37" s="58"/>
      <c r="B37" s="58"/>
      <c r="C37" s="58"/>
      <c r="D37" s="58"/>
      <c r="E37" s="58"/>
      <c r="F37" s="58"/>
      <c r="G37" s="59">
        <f t="shared" si="0"/>
        <v>0</v>
      </c>
      <c r="H37" s="59">
        <f t="shared" si="1"/>
        <v>0</v>
      </c>
      <c r="K37" s="60" t="str">
        <f t="shared" si="2"/>
        <v/>
      </c>
      <c r="L37" s="60" t="str">
        <f t="shared" si="3"/>
        <v/>
      </c>
      <c r="M37" s="60" t="str">
        <f t="shared" si="4"/>
        <v/>
      </c>
      <c r="N37" s="60" t="str">
        <f t="shared" si="5"/>
        <v/>
      </c>
      <c r="O37" s="60" t="str">
        <f t="shared" si="6"/>
        <v/>
      </c>
      <c r="P37" s="60" t="str">
        <f t="shared" si="7"/>
        <v/>
      </c>
      <c r="Q37" s="60" t="str">
        <f t="shared" si="8"/>
        <v/>
      </c>
      <c r="R37" s="60" t="str">
        <f t="shared" si="9"/>
        <v/>
      </c>
      <c r="S37" s="60" t="str">
        <f t="shared" si="10"/>
        <v/>
      </c>
      <c r="T37" s="60" t="str">
        <f t="shared" si="11"/>
        <v/>
      </c>
      <c r="U37" s="60" t="str">
        <f t="shared" si="12"/>
        <v/>
      </c>
    </row>
    <row r="38" spans="1:21" ht="14.25" customHeight="1" x14ac:dyDescent="0.25">
      <c r="A38" s="58"/>
      <c r="B38" s="58"/>
      <c r="C38" s="58"/>
      <c r="D38" s="58"/>
      <c r="E38" s="58"/>
      <c r="F38" s="58"/>
      <c r="G38" s="59">
        <f t="shared" si="0"/>
        <v>0</v>
      </c>
      <c r="H38" s="59">
        <f t="shared" si="1"/>
        <v>0</v>
      </c>
      <c r="K38" s="60" t="str">
        <f t="shared" si="2"/>
        <v/>
      </c>
      <c r="L38" s="60" t="str">
        <f t="shared" si="3"/>
        <v/>
      </c>
      <c r="M38" s="60" t="str">
        <f t="shared" si="4"/>
        <v/>
      </c>
      <c r="N38" s="60" t="str">
        <f t="shared" si="5"/>
        <v/>
      </c>
      <c r="O38" s="60" t="str">
        <f t="shared" si="6"/>
        <v/>
      </c>
      <c r="P38" s="60" t="str">
        <f t="shared" si="7"/>
        <v/>
      </c>
      <c r="Q38" s="60" t="str">
        <f t="shared" si="8"/>
        <v/>
      </c>
      <c r="R38" s="60" t="str">
        <f t="shared" si="9"/>
        <v/>
      </c>
      <c r="S38" s="60" t="str">
        <f t="shared" si="10"/>
        <v/>
      </c>
      <c r="T38" s="60" t="str">
        <f t="shared" si="11"/>
        <v/>
      </c>
      <c r="U38" s="60" t="str">
        <f t="shared" si="12"/>
        <v/>
      </c>
    </row>
    <row r="39" spans="1:21" ht="14.25" customHeight="1" x14ac:dyDescent="0.25">
      <c r="A39" s="58"/>
      <c r="B39" s="58"/>
      <c r="C39" s="58"/>
      <c r="D39" s="58"/>
      <c r="E39" s="58"/>
      <c r="F39" s="58"/>
      <c r="G39" s="59">
        <f t="shared" si="0"/>
        <v>0</v>
      </c>
      <c r="H39" s="59">
        <f t="shared" si="1"/>
        <v>0</v>
      </c>
      <c r="K39" s="60" t="str">
        <f t="shared" si="2"/>
        <v/>
      </c>
      <c r="L39" s="60" t="str">
        <f t="shared" si="3"/>
        <v/>
      </c>
      <c r="M39" s="60" t="str">
        <f t="shared" si="4"/>
        <v/>
      </c>
      <c r="N39" s="60" t="str">
        <f t="shared" si="5"/>
        <v/>
      </c>
      <c r="O39" s="60" t="str">
        <f t="shared" si="6"/>
        <v/>
      </c>
      <c r="P39" s="60" t="str">
        <f t="shared" si="7"/>
        <v/>
      </c>
      <c r="Q39" s="60" t="str">
        <f t="shared" si="8"/>
        <v/>
      </c>
      <c r="R39" s="60" t="str">
        <f t="shared" si="9"/>
        <v/>
      </c>
      <c r="S39" s="60" t="str">
        <f t="shared" si="10"/>
        <v/>
      </c>
      <c r="T39" s="60" t="str">
        <f t="shared" si="11"/>
        <v/>
      </c>
      <c r="U39" s="60" t="str">
        <f t="shared" si="12"/>
        <v/>
      </c>
    </row>
    <row r="40" spans="1:21" ht="14.25" customHeight="1" x14ac:dyDescent="0.25">
      <c r="A40" s="58"/>
      <c r="B40" s="58"/>
      <c r="C40" s="58"/>
      <c r="D40" s="58"/>
      <c r="E40" s="58"/>
      <c r="F40" s="58"/>
      <c r="G40" s="59">
        <f t="shared" si="0"/>
        <v>0</v>
      </c>
      <c r="H40" s="59">
        <f t="shared" si="1"/>
        <v>0</v>
      </c>
      <c r="K40" s="60" t="str">
        <f t="shared" si="2"/>
        <v/>
      </c>
      <c r="L40" s="60" t="str">
        <f t="shared" si="3"/>
        <v/>
      </c>
      <c r="M40" s="60" t="str">
        <f t="shared" si="4"/>
        <v/>
      </c>
      <c r="N40" s="60" t="str">
        <f t="shared" si="5"/>
        <v/>
      </c>
      <c r="O40" s="60" t="str">
        <f t="shared" si="6"/>
        <v/>
      </c>
      <c r="P40" s="60" t="str">
        <f t="shared" si="7"/>
        <v/>
      </c>
      <c r="Q40" s="60" t="str">
        <f t="shared" si="8"/>
        <v/>
      </c>
      <c r="R40" s="60" t="str">
        <f t="shared" si="9"/>
        <v/>
      </c>
      <c r="S40" s="60" t="str">
        <f t="shared" si="10"/>
        <v/>
      </c>
      <c r="T40" s="60" t="str">
        <f t="shared" si="11"/>
        <v/>
      </c>
      <c r="U40" s="60" t="str">
        <f t="shared" si="12"/>
        <v/>
      </c>
    </row>
    <row r="41" spans="1:21" ht="14.25" customHeight="1" x14ac:dyDescent="0.25">
      <c r="A41" s="58"/>
      <c r="B41" s="58"/>
      <c r="C41" s="58"/>
      <c r="D41" s="58"/>
      <c r="E41" s="58"/>
      <c r="F41" s="58"/>
      <c r="G41" s="59">
        <f t="shared" si="0"/>
        <v>0</v>
      </c>
      <c r="H41" s="59">
        <f t="shared" si="1"/>
        <v>0</v>
      </c>
      <c r="K41" s="60" t="str">
        <f t="shared" si="2"/>
        <v/>
      </c>
      <c r="L41" s="60" t="str">
        <f t="shared" si="3"/>
        <v/>
      </c>
      <c r="M41" s="60" t="str">
        <f t="shared" si="4"/>
        <v/>
      </c>
      <c r="N41" s="60" t="str">
        <f t="shared" si="5"/>
        <v/>
      </c>
      <c r="O41" s="60" t="str">
        <f t="shared" si="6"/>
        <v/>
      </c>
      <c r="P41" s="60" t="str">
        <f t="shared" si="7"/>
        <v/>
      </c>
      <c r="Q41" s="60" t="str">
        <f t="shared" si="8"/>
        <v/>
      </c>
      <c r="R41" s="60" t="str">
        <f t="shared" si="9"/>
        <v/>
      </c>
      <c r="S41" s="60" t="str">
        <f t="shared" si="10"/>
        <v/>
      </c>
      <c r="T41" s="60" t="str">
        <f t="shared" si="11"/>
        <v/>
      </c>
      <c r="U41" s="60" t="str">
        <f t="shared" si="12"/>
        <v/>
      </c>
    </row>
    <row r="42" spans="1:21" ht="14.25" customHeight="1" x14ac:dyDescent="0.25">
      <c r="A42" s="58"/>
      <c r="B42" s="58"/>
      <c r="C42" s="58"/>
      <c r="D42" s="58"/>
      <c r="E42" s="58"/>
      <c r="F42" s="58"/>
      <c r="G42" s="59">
        <f t="shared" si="0"/>
        <v>0</v>
      </c>
      <c r="H42" s="59">
        <f t="shared" si="1"/>
        <v>0</v>
      </c>
      <c r="K42" s="60" t="str">
        <f t="shared" si="2"/>
        <v/>
      </c>
      <c r="L42" s="60" t="str">
        <f t="shared" si="3"/>
        <v/>
      </c>
      <c r="M42" s="60" t="str">
        <f t="shared" si="4"/>
        <v/>
      </c>
      <c r="N42" s="60" t="str">
        <f t="shared" si="5"/>
        <v/>
      </c>
      <c r="O42" s="60" t="str">
        <f t="shared" si="6"/>
        <v/>
      </c>
      <c r="P42" s="60" t="str">
        <f t="shared" si="7"/>
        <v/>
      </c>
      <c r="Q42" s="60" t="str">
        <f t="shared" si="8"/>
        <v/>
      </c>
      <c r="R42" s="60" t="str">
        <f t="shared" si="9"/>
        <v/>
      </c>
      <c r="S42" s="60" t="str">
        <f t="shared" si="10"/>
        <v/>
      </c>
      <c r="T42" s="60" t="str">
        <f t="shared" si="11"/>
        <v/>
      </c>
      <c r="U42" s="60" t="str">
        <f t="shared" si="12"/>
        <v/>
      </c>
    </row>
    <row r="43" spans="1:21" ht="14.25" customHeight="1" x14ac:dyDescent="0.25">
      <c r="A43" s="58"/>
      <c r="B43" s="58"/>
      <c r="C43" s="58"/>
      <c r="D43" s="58"/>
      <c r="E43" s="58"/>
      <c r="F43" s="58"/>
      <c r="G43" s="59">
        <f t="shared" si="0"/>
        <v>0</v>
      </c>
      <c r="H43" s="59">
        <f t="shared" si="1"/>
        <v>0</v>
      </c>
      <c r="K43" s="60" t="str">
        <f t="shared" si="2"/>
        <v/>
      </c>
      <c r="L43" s="60" t="str">
        <f t="shared" si="3"/>
        <v/>
      </c>
      <c r="M43" s="60" t="str">
        <f t="shared" si="4"/>
        <v/>
      </c>
      <c r="N43" s="60" t="str">
        <f t="shared" si="5"/>
        <v/>
      </c>
      <c r="O43" s="60" t="str">
        <f t="shared" si="6"/>
        <v/>
      </c>
      <c r="P43" s="60" t="str">
        <f t="shared" si="7"/>
        <v/>
      </c>
      <c r="Q43" s="60" t="str">
        <f t="shared" si="8"/>
        <v/>
      </c>
      <c r="R43" s="60" t="str">
        <f t="shared" si="9"/>
        <v/>
      </c>
      <c r="S43" s="60" t="str">
        <f t="shared" si="10"/>
        <v/>
      </c>
      <c r="T43" s="60" t="str">
        <f t="shared" si="11"/>
        <v/>
      </c>
      <c r="U43" s="60" t="str">
        <f t="shared" si="12"/>
        <v/>
      </c>
    </row>
    <row r="44" spans="1:21" ht="14.25" customHeight="1" x14ac:dyDescent="0.25">
      <c r="A44" s="58"/>
      <c r="B44" s="58"/>
      <c r="C44" s="58"/>
      <c r="D44" s="58"/>
      <c r="E44" s="58"/>
      <c r="F44" s="58"/>
      <c r="G44" s="59">
        <f t="shared" si="0"/>
        <v>0</v>
      </c>
      <c r="H44" s="59">
        <f t="shared" si="1"/>
        <v>0</v>
      </c>
      <c r="K44" s="60" t="str">
        <f t="shared" si="2"/>
        <v/>
      </c>
      <c r="L44" s="60" t="str">
        <f t="shared" si="3"/>
        <v/>
      </c>
      <c r="M44" s="60" t="str">
        <f t="shared" si="4"/>
        <v/>
      </c>
      <c r="N44" s="60" t="str">
        <f t="shared" si="5"/>
        <v/>
      </c>
      <c r="O44" s="60" t="str">
        <f t="shared" si="6"/>
        <v/>
      </c>
      <c r="P44" s="60" t="str">
        <f t="shared" si="7"/>
        <v/>
      </c>
      <c r="Q44" s="60" t="str">
        <f t="shared" si="8"/>
        <v/>
      </c>
      <c r="R44" s="60" t="str">
        <f t="shared" si="9"/>
        <v/>
      </c>
      <c r="S44" s="60" t="str">
        <f t="shared" si="10"/>
        <v/>
      </c>
      <c r="T44" s="60" t="str">
        <f t="shared" si="11"/>
        <v/>
      </c>
      <c r="U44" s="60" t="str">
        <f t="shared" si="12"/>
        <v/>
      </c>
    </row>
    <row r="45" spans="1:21" ht="14.25" customHeight="1" x14ac:dyDescent="0.25">
      <c r="A45" s="58"/>
      <c r="B45" s="58"/>
      <c r="C45" s="58"/>
      <c r="D45" s="58"/>
      <c r="E45" s="58"/>
      <c r="F45" s="58"/>
      <c r="G45" s="59">
        <f t="shared" si="0"/>
        <v>0</v>
      </c>
      <c r="H45" s="59">
        <f t="shared" si="1"/>
        <v>0</v>
      </c>
      <c r="K45" s="60" t="str">
        <f t="shared" si="2"/>
        <v/>
      </c>
      <c r="L45" s="60" t="str">
        <f t="shared" si="3"/>
        <v/>
      </c>
      <c r="M45" s="60" t="str">
        <f t="shared" si="4"/>
        <v/>
      </c>
      <c r="N45" s="60" t="str">
        <f t="shared" si="5"/>
        <v/>
      </c>
      <c r="O45" s="60" t="str">
        <f t="shared" si="6"/>
        <v/>
      </c>
      <c r="P45" s="60" t="str">
        <f t="shared" si="7"/>
        <v/>
      </c>
      <c r="Q45" s="60" t="str">
        <f t="shared" si="8"/>
        <v/>
      </c>
      <c r="R45" s="60" t="str">
        <f t="shared" si="9"/>
        <v/>
      </c>
      <c r="S45" s="60" t="str">
        <f t="shared" si="10"/>
        <v/>
      </c>
      <c r="T45" s="60" t="str">
        <f t="shared" si="11"/>
        <v/>
      </c>
      <c r="U45" s="60" t="str">
        <f t="shared" si="12"/>
        <v/>
      </c>
    </row>
    <row r="46" spans="1:21" ht="14.25" customHeight="1" x14ac:dyDescent="0.25">
      <c r="A46" s="58"/>
      <c r="B46" s="58"/>
      <c r="C46" s="58"/>
      <c r="D46" s="58"/>
      <c r="E46" s="58"/>
      <c r="F46" s="58"/>
      <c r="G46" s="59">
        <f t="shared" si="0"/>
        <v>0</v>
      </c>
      <c r="H46" s="59">
        <f t="shared" si="1"/>
        <v>0</v>
      </c>
      <c r="K46" s="60" t="str">
        <f t="shared" si="2"/>
        <v/>
      </c>
      <c r="L46" s="60" t="str">
        <f t="shared" si="3"/>
        <v/>
      </c>
      <c r="M46" s="60" t="str">
        <f t="shared" si="4"/>
        <v/>
      </c>
      <c r="N46" s="60" t="str">
        <f t="shared" si="5"/>
        <v/>
      </c>
      <c r="O46" s="60" t="str">
        <f t="shared" si="6"/>
        <v/>
      </c>
      <c r="P46" s="60" t="str">
        <f t="shared" si="7"/>
        <v/>
      </c>
      <c r="Q46" s="60" t="str">
        <f t="shared" si="8"/>
        <v/>
      </c>
      <c r="R46" s="60" t="str">
        <f t="shared" si="9"/>
        <v/>
      </c>
      <c r="S46" s="60" t="str">
        <f t="shared" si="10"/>
        <v/>
      </c>
      <c r="T46" s="60" t="str">
        <f t="shared" si="11"/>
        <v/>
      </c>
      <c r="U46" s="60" t="str">
        <f t="shared" si="12"/>
        <v/>
      </c>
    </row>
    <row r="47" spans="1:21" ht="14.25" customHeight="1" x14ac:dyDescent="0.25">
      <c r="A47" s="58"/>
      <c r="B47" s="58"/>
      <c r="C47" s="58"/>
      <c r="D47" s="58"/>
      <c r="E47" s="58"/>
      <c r="F47" s="58"/>
      <c r="G47" s="59">
        <f t="shared" si="0"/>
        <v>0</v>
      </c>
      <c r="H47" s="59">
        <f t="shared" si="1"/>
        <v>0</v>
      </c>
      <c r="K47" s="60" t="str">
        <f t="shared" si="2"/>
        <v/>
      </c>
      <c r="L47" s="60" t="str">
        <f t="shared" si="3"/>
        <v/>
      </c>
      <c r="M47" s="60" t="str">
        <f t="shared" si="4"/>
        <v/>
      </c>
      <c r="N47" s="60" t="str">
        <f t="shared" si="5"/>
        <v/>
      </c>
      <c r="O47" s="60" t="str">
        <f t="shared" si="6"/>
        <v/>
      </c>
      <c r="P47" s="60" t="str">
        <f t="shared" si="7"/>
        <v/>
      </c>
      <c r="Q47" s="60" t="str">
        <f t="shared" si="8"/>
        <v/>
      </c>
      <c r="R47" s="60" t="str">
        <f t="shared" si="9"/>
        <v/>
      </c>
      <c r="S47" s="60" t="str">
        <f t="shared" si="10"/>
        <v/>
      </c>
      <c r="T47" s="60" t="str">
        <f t="shared" si="11"/>
        <v/>
      </c>
      <c r="U47" s="60" t="str">
        <f t="shared" si="12"/>
        <v/>
      </c>
    </row>
    <row r="48" spans="1:21" ht="14.25" customHeight="1" x14ac:dyDescent="0.25">
      <c r="A48" s="58"/>
      <c r="B48" s="58"/>
      <c r="C48" s="58"/>
      <c r="D48" s="58"/>
      <c r="E48" s="58"/>
      <c r="F48" s="58"/>
      <c r="G48" s="59">
        <f t="shared" si="0"/>
        <v>0</v>
      </c>
      <c r="H48" s="59">
        <f t="shared" si="1"/>
        <v>0</v>
      </c>
      <c r="K48" s="60" t="str">
        <f t="shared" si="2"/>
        <v/>
      </c>
      <c r="L48" s="60" t="str">
        <f t="shared" si="3"/>
        <v/>
      </c>
      <c r="M48" s="60" t="str">
        <f t="shared" si="4"/>
        <v/>
      </c>
      <c r="N48" s="60" t="str">
        <f t="shared" si="5"/>
        <v/>
      </c>
      <c r="O48" s="60" t="str">
        <f t="shared" si="6"/>
        <v/>
      </c>
      <c r="P48" s="60" t="str">
        <f t="shared" si="7"/>
        <v/>
      </c>
      <c r="Q48" s="60" t="str">
        <f t="shared" si="8"/>
        <v/>
      </c>
      <c r="R48" s="60" t="str">
        <f t="shared" si="9"/>
        <v/>
      </c>
      <c r="S48" s="60" t="str">
        <f t="shared" si="10"/>
        <v/>
      </c>
      <c r="T48" s="60" t="str">
        <f t="shared" si="11"/>
        <v/>
      </c>
      <c r="U48" s="60" t="str">
        <f t="shared" si="12"/>
        <v/>
      </c>
    </row>
    <row r="49" spans="1:21" ht="14.25" customHeight="1" x14ac:dyDescent="0.25">
      <c r="A49" s="58"/>
      <c r="B49" s="58"/>
      <c r="C49" s="58"/>
      <c r="D49" s="58"/>
      <c r="E49" s="58"/>
      <c r="F49" s="58"/>
      <c r="G49" s="59">
        <f t="shared" si="0"/>
        <v>0</v>
      </c>
      <c r="H49" s="59">
        <f t="shared" si="1"/>
        <v>0</v>
      </c>
      <c r="K49" s="60" t="str">
        <f t="shared" si="2"/>
        <v/>
      </c>
      <c r="L49" s="60" t="str">
        <f t="shared" si="3"/>
        <v/>
      </c>
      <c r="M49" s="60" t="str">
        <f t="shared" si="4"/>
        <v/>
      </c>
      <c r="N49" s="60" t="str">
        <f t="shared" si="5"/>
        <v/>
      </c>
      <c r="O49" s="60" t="str">
        <f t="shared" si="6"/>
        <v/>
      </c>
      <c r="P49" s="60" t="str">
        <f t="shared" si="7"/>
        <v/>
      </c>
      <c r="Q49" s="60" t="str">
        <f t="shared" si="8"/>
        <v/>
      </c>
      <c r="R49" s="60" t="str">
        <f t="shared" si="9"/>
        <v/>
      </c>
      <c r="S49" s="60" t="str">
        <f t="shared" si="10"/>
        <v/>
      </c>
      <c r="T49" s="60" t="str">
        <f t="shared" si="11"/>
        <v/>
      </c>
      <c r="U49" s="60" t="str">
        <f t="shared" si="12"/>
        <v/>
      </c>
    </row>
    <row r="50" spans="1:21" ht="14.25" customHeight="1" x14ac:dyDescent="0.25">
      <c r="A50" s="58"/>
      <c r="B50" s="58"/>
      <c r="C50" s="58"/>
      <c r="D50" s="58"/>
      <c r="E50" s="58"/>
      <c r="F50" s="58"/>
      <c r="G50" s="59">
        <f t="shared" si="0"/>
        <v>0</v>
      </c>
      <c r="H50" s="59">
        <f t="shared" si="1"/>
        <v>0</v>
      </c>
      <c r="K50" s="60" t="str">
        <f t="shared" si="2"/>
        <v/>
      </c>
      <c r="L50" s="60" t="str">
        <f t="shared" si="3"/>
        <v/>
      </c>
      <c r="M50" s="60" t="str">
        <f t="shared" si="4"/>
        <v/>
      </c>
      <c r="N50" s="60" t="str">
        <f t="shared" si="5"/>
        <v/>
      </c>
      <c r="O50" s="60" t="str">
        <f t="shared" si="6"/>
        <v/>
      </c>
      <c r="P50" s="60" t="str">
        <f t="shared" si="7"/>
        <v/>
      </c>
      <c r="Q50" s="60" t="str">
        <f t="shared" si="8"/>
        <v/>
      </c>
      <c r="R50" s="60" t="str">
        <f t="shared" si="9"/>
        <v/>
      </c>
      <c r="S50" s="60" t="str">
        <f t="shared" si="10"/>
        <v/>
      </c>
      <c r="T50" s="60" t="str">
        <f t="shared" si="11"/>
        <v/>
      </c>
      <c r="U50" s="60" t="str">
        <f t="shared" si="12"/>
        <v/>
      </c>
    </row>
    <row r="51" spans="1:21" ht="14.25" customHeight="1" x14ac:dyDescent="0.25">
      <c r="A51" s="58"/>
      <c r="B51" s="58"/>
      <c r="C51" s="58"/>
      <c r="D51" s="58"/>
      <c r="E51" s="58"/>
      <c r="F51" s="58"/>
      <c r="G51" s="59">
        <f t="shared" si="0"/>
        <v>0</v>
      </c>
      <c r="H51" s="59">
        <f t="shared" si="1"/>
        <v>0</v>
      </c>
      <c r="K51" s="60" t="str">
        <f t="shared" si="2"/>
        <v/>
      </c>
      <c r="L51" s="60" t="str">
        <f t="shared" si="3"/>
        <v/>
      </c>
      <c r="M51" s="60" t="str">
        <f t="shared" si="4"/>
        <v/>
      </c>
      <c r="N51" s="60" t="str">
        <f t="shared" si="5"/>
        <v/>
      </c>
      <c r="O51" s="60" t="str">
        <f t="shared" si="6"/>
        <v/>
      </c>
      <c r="P51" s="60" t="str">
        <f t="shared" si="7"/>
        <v/>
      </c>
      <c r="Q51" s="60" t="str">
        <f t="shared" si="8"/>
        <v/>
      </c>
      <c r="R51" s="60" t="str">
        <f t="shared" si="9"/>
        <v/>
      </c>
      <c r="S51" s="60" t="str">
        <f t="shared" si="10"/>
        <v/>
      </c>
      <c r="T51" s="60" t="str">
        <f t="shared" si="11"/>
        <v/>
      </c>
      <c r="U51" s="60" t="str">
        <f t="shared" si="12"/>
        <v/>
      </c>
    </row>
    <row r="52" spans="1:21" ht="14.25" customHeight="1" x14ac:dyDescent="0.25">
      <c r="A52" s="58"/>
      <c r="B52" s="58"/>
      <c r="C52" s="58"/>
      <c r="D52" s="58"/>
      <c r="E52" s="58"/>
      <c r="F52" s="58"/>
      <c r="G52" s="59">
        <f t="shared" si="0"/>
        <v>0</v>
      </c>
      <c r="H52" s="59">
        <f t="shared" si="1"/>
        <v>0</v>
      </c>
      <c r="K52" s="60" t="str">
        <f t="shared" si="2"/>
        <v/>
      </c>
      <c r="L52" s="60" t="str">
        <f t="shared" si="3"/>
        <v/>
      </c>
      <c r="M52" s="60" t="str">
        <f t="shared" si="4"/>
        <v/>
      </c>
      <c r="N52" s="60" t="str">
        <f t="shared" si="5"/>
        <v/>
      </c>
      <c r="O52" s="60" t="str">
        <f t="shared" si="6"/>
        <v/>
      </c>
      <c r="P52" s="60" t="str">
        <f t="shared" si="7"/>
        <v/>
      </c>
      <c r="Q52" s="60" t="str">
        <f t="shared" si="8"/>
        <v/>
      </c>
      <c r="R52" s="60" t="str">
        <f t="shared" si="9"/>
        <v/>
      </c>
      <c r="S52" s="60" t="str">
        <f t="shared" si="10"/>
        <v/>
      </c>
      <c r="T52" s="60" t="str">
        <f t="shared" si="11"/>
        <v/>
      </c>
      <c r="U52" s="60" t="str">
        <f t="shared" si="12"/>
        <v/>
      </c>
    </row>
    <row r="53" spans="1:21" ht="14.25" customHeight="1" x14ac:dyDescent="0.25">
      <c r="A53" s="58"/>
      <c r="B53" s="58"/>
      <c r="C53" s="58"/>
      <c r="D53" s="58"/>
      <c r="E53" s="58"/>
      <c r="F53" s="58"/>
      <c r="G53" s="59">
        <f t="shared" si="0"/>
        <v>0</v>
      </c>
      <c r="H53" s="59">
        <f t="shared" si="1"/>
        <v>0</v>
      </c>
      <c r="K53" s="60" t="str">
        <f t="shared" si="2"/>
        <v/>
      </c>
      <c r="L53" s="60" t="str">
        <f t="shared" si="3"/>
        <v/>
      </c>
      <c r="M53" s="60" t="str">
        <f t="shared" si="4"/>
        <v/>
      </c>
      <c r="N53" s="60" t="str">
        <f t="shared" si="5"/>
        <v/>
      </c>
      <c r="O53" s="60" t="str">
        <f t="shared" si="6"/>
        <v/>
      </c>
      <c r="P53" s="60" t="str">
        <f t="shared" si="7"/>
        <v/>
      </c>
      <c r="Q53" s="60" t="str">
        <f t="shared" si="8"/>
        <v/>
      </c>
      <c r="R53" s="60" t="str">
        <f t="shared" si="9"/>
        <v/>
      </c>
      <c r="S53" s="60" t="str">
        <f t="shared" si="10"/>
        <v/>
      </c>
      <c r="T53" s="60" t="str">
        <f t="shared" si="11"/>
        <v/>
      </c>
      <c r="U53" s="60" t="str">
        <f t="shared" si="12"/>
        <v/>
      </c>
    </row>
    <row r="54" spans="1:21" ht="14.25" customHeight="1" x14ac:dyDescent="0.25">
      <c r="A54" s="58"/>
      <c r="B54" s="58"/>
      <c r="C54" s="58"/>
      <c r="D54" s="58"/>
      <c r="E54" s="58"/>
      <c r="F54" s="58"/>
      <c r="G54" s="59">
        <f t="shared" si="0"/>
        <v>0</v>
      </c>
      <c r="H54" s="59">
        <f t="shared" si="1"/>
        <v>0</v>
      </c>
      <c r="K54" s="60" t="str">
        <f t="shared" si="2"/>
        <v/>
      </c>
      <c r="L54" s="60" t="str">
        <f t="shared" si="3"/>
        <v/>
      </c>
      <c r="M54" s="60" t="str">
        <f t="shared" si="4"/>
        <v/>
      </c>
      <c r="N54" s="60" t="str">
        <f t="shared" si="5"/>
        <v/>
      </c>
      <c r="O54" s="60" t="str">
        <f t="shared" si="6"/>
        <v/>
      </c>
      <c r="P54" s="60" t="str">
        <f t="shared" si="7"/>
        <v/>
      </c>
      <c r="Q54" s="60" t="str">
        <f t="shared" si="8"/>
        <v/>
      </c>
      <c r="R54" s="60" t="str">
        <f t="shared" si="9"/>
        <v/>
      </c>
      <c r="S54" s="60" t="str">
        <f t="shared" si="10"/>
        <v/>
      </c>
      <c r="T54" s="60" t="str">
        <f t="shared" si="11"/>
        <v/>
      </c>
      <c r="U54" s="60" t="str">
        <f t="shared" si="12"/>
        <v/>
      </c>
    </row>
    <row r="55" spans="1:21" ht="14.25" customHeight="1" x14ac:dyDescent="0.25">
      <c r="A55" s="58"/>
      <c r="B55" s="58"/>
      <c r="C55" s="58"/>
      <c r="D55" s="58"/>
      <c r="E55" s="58"/>
      <c r="F55" s="58"/>
      <c r="G55" s="59">
        <f t="shared" si="0"/>
        <v>0</v>
      </c>
      <c r="H55" s="59">
        <f t="shared" si="1"/>
        <v>0</v>
      </c>
      <c r="K55" s="60" t="str">
        <f t="shared" si="2"/>
        <v/>
      </c>
      <c r="L55" s="60" t="str">
        <f t="shared" si="3"/>
        <v/>
      </c>
      <c r="M55" s="60" t="str">
        <f t="shared" si="4"/>
        <v/>
      </c>
      <c r="N55" s="60" t="str">
        <f t="shared" si="5"/>
        <v/>
      </c>
      <c r="O55" s="60" t="str">
        <f t="shared" si="6"/>
        <v/>
      </c>
      <c r="P55" s="60" t="str">
        <f t="shared" si="7"/>
        <v/>
      </c>
      <c r="Q55" s="60" t="str">
        <f t="shared" si="8"/>
        <v/>
      </c>
      <c r="R55" s="60" t="str">
        <f t="shared" si="9"/>
        <v/>
      </c>
      <c r="S55" s="60" t="str">
        <f t="shared" si="10"/>
        <v/>
      </c>
      <c r="T55" s="60" t="str">
        <f t="shared" si="11"/>
        <v/>
      </c>
      <c r="U55" s="60" t="str">
        <f t="shared" si="12"/>
        <v/>
      </c>
    </row>
    <row r="56" spans="1:21" ht="14.25" customHeight="1" x14ac:dyDescent="0.25">
      <c r="A56" s="58"/>
      <c r="B56" s="58"/>
      <c r="C56" s="58"/>
      <c r="D56" s="58"/>
      <c r="E56" s="58"/>
      <c r="F56" s="58"/>
      <c r="G56" s="59">
        <f t="shared" si="0"/>
        <v>0</v>
      </c>
      <c r="H56" s="59">
        <f t="shared" si="1"/>
        <v>0</v>
      </c>
      <c r="K56" s="60" t="str">
        <f t="shared" si="2"/>
        <v/>
      </c>
      <c r="L56" s="60" t="str">
        <f t="shared" si="3"/>
        <v/>
      </c>
      <c r="M56" s="60" t="str">
        <f t="shared" si="4"/>
        <v/>
      </c>
      <c r="N56" s="60" t="str">
        <f t="shared" si="5"/>
        <v/>
      </c>
      <c r="O56" s="60" t="str">
        <f t="shared" si="6"/>
        <v/>
      </c>
      <c r="P56" s="60" t="str">
        <f t="shared" si="7"/>
        <v/>
      </c>
      <c r="Q56" s="60" t="str">
        <f t="shared" si="8"/>
        <v/>
      </c>
      <c r="R56" s="60" t="str">
        <f t="shared" si="9"/>
        <v/>
      </c>
      <c r="S56" s="60" t="str">
        <f t="shared" si="10"/>
        <v/>
      </c>
      <c r="T56" s="60" t="str">
        <f t="shared" si="11"/>
        <v/>
      </c>
      <c r="U56" s="60" t="str">
        <f t="shared" si="12"/>
        <v/>
      </c>
    </row>
    <row r="57" spans="1:21" ht="14.25" customHeight="1" x14ac:dyDescent="0.25">
      <c r="A57" s="58"/>
      <c r="B57" s="58"/>
      <c r="C57" s="58"/>
      <c r="D57" s="58"/>
      <c r="E57" s="58"/>
      <c r="F57" s="58"/>
      <c r="G57" s="59">
        <f t="shared" si="0"/>
        <v>0</v>
      </c>
      <c r="H57" s="59">
        <f t="shared" si="1"/>
        <v>0</v>
      </c>
      <c r="K57" s="60" t="str">
        <f t="shared" si="2"/>
        <v/>
      </c>
      <c r="L57" s="60" t="str">
        <f t="shared" si="3"/>
        <v/>
      </c>
      <c r="M57" s="60" t="str">
        <f t="shared" si="4"/>
        <v/>
      </c>
      <c r="N57" s="60" t="str">
        <f t="shared" si="5"/>
        <v/>
      </c>
      <c r="O57" s="60" t="str">
        <f t="shared" si="6"/>
        <v/>
      </c>
      <c r="P57" s="60" t="str">
        <f t="shared" si="7"/>
        <v/>
      </c>
      <c r="Q57" s="60" t="str">
        <f t="shared" si="8"/>
        <v/>
      </c>
      <c r="R57" s="60" t="str">
        <f t="shared" si="9"/>
        <v/>
      </c>
      <c r="S57" s="60" t="str">
        <f t="shared" si="10"/>
        <v/>
      </c>
      <c r="T57" s="60" t="str">
        <f t="shared" si="11"/>
        <v/>
      </c>
      <c r="U57" s="60" t="str">
        <f t="shared" si="12"/>
        <v/>
      </c>
    </row>
    <row r="58" spans="1:21" ht="14.25" customHeight="1" x14ac:dyDescent="0.25">
      <c r="A58" s="58"/>
      <c r="B58" s="58"/>
      <c r="C58" s="58"/>
      <c r="D58" s="58"/>
      <c r="E58" s="58"/>
      <c r="F58" s="58"/>
      <c r="G58" s="59">
        <f t="shared" si="0"/>
        <v>0</v>
      </c>
      <c r="H58" s="59">
        <f t="shared" si="1"/>
        <v>0</v>
      </c>
      <c r="K58" s="60" t="str">
        <f t="shared" si="2"/>
        <v/>
      </c>
      <c r="L58" s="60" t="str">
        <f t="shared" si="3"/>
        <v/>
      </c>
      <c r="M58" s="60" t="str">
        <f t="shared" si="4"/>
        <v/>
      </c>
      <c r="N58" s="60" t="str">
        <f t="shared" si="5"/>
        <v/>
      </c>
      <c r="O58" s="60" t="str">
        <f t="shared" si="6"/>
        <v/>
      </c>
      <c r="P58" s="60" t="str">
        <f t="shared" si="7"/>
        <v/>
      </c>
      <c r="Q58" s="60" t="str">
        <f t="shared" si="8"/>
        <v/>
      </c>
      <c r="R58" s="60" t="str">
        <f t="shared" si="9"/>
        <v/>
      </c>
      <c r="S58" s="60" t="str">
        <f t="shared" si="10"/>
        <v/>
      </c>
      <c r="T58" s="60" t="str">
        <f t="shared" si="11"/>
        <v/>
      </c>
      <c r="U58" s="60" t="str">
        <f t="shared" si="12"/>
        <v/>
      </c>
    </row>
    <row r="59" spans="1:21" ht="14.25" customHeight="1" x14ac:dyDescent="0.25">
      <c r="A59" s="58"/>
      <c r="B59" s="58"/>
      <c r="C59" s="58"/>
      <c r="D59" s="58"/>
      <c r="E59" s="58"/>
      <c r="F59" s="58"/>
      <c r="G59" s="59">
        <f t="shared" si="0"/>
        <v>0</v>
      </c>
      <c r="H59" s="59">
        <f t="shared" si="1"/>
        <v>0</v>
      </c>
      <c r="K59" s="60" t="str">
        <f t="shared" si="2"/>
        <v/>
      </c>
      <c r="L59" s="60" t="str">
        <f t="shared" si="3"/>
        <v/>
      </c>
      <c r="M59" s="60" t="str">
        <f t="shared" si="4"/>
        <v/>
      </c>
      <c r="N59" s="60" t="str">
        <f t="shared" si="5"/>
        <v/>
      </c>
      <c r="O59" s="60" t="str">
        <f t="shared" si="6"/>
        <v/>
      </c>
      <c r="P59" s="60" t="str">
        <f t="shared" si="7"/>
        <v/>
      </c>
      <c r="Q59" s="60" t="str">
        <f t="shared" si="8"/>
        <v/>
      </c>
      <c r="R59" s="60" t="str">
        <f t="shared" si="9"/>
        <v/>
      </c>
      <c r="S59" s="60" t="str">
        <f t="shared" si="10"/>
        <v/>
      </c>
      <c r="T59" s="60" t="str">
        <f t="shared" si="11"/>
        <v/>
      </c>
      <c r="U59" s="60" t="str">
        <f t="shared" si="12"/>
        <v/>
      </c>
    </row>
    <row r="60" spans="1:21" ht="14.25" customHeight="1" x14ac:dyDescent="0.25">
      <c r="A60" s="58"/>
      <c r="B60" s="58"/>
      <c r="C60" s="58"/>
      <c r="D60" s="58"/>
      <c r="E60" s="58"/>
      <c r="F60" s="58"/>
      <c r="G60" s="59">
        <f t="shared" si="0"/>
        <v>0</v>
      </c>
      <c r="H60" s="59">
        <f t="shared" si="1"/>
        <v>0</v>
      </c>
      <c r="K60" s="60" t="str">
        <f t="shared" si="2"/>
        <v/>
      </c>
      <c r="L60" s="60" t="str">
        <f t="shared" si="3"/>
        <v/>
      </c>
      <c r="M60" s="60" t="str">
        <f t="shared" si="4"/>
        <v/>
      </c>
      <c r="N60" s="60" t="str">
        <f t="shared" si="5"/>
        <v/>
      </c>
      <c r="O60" s="60" t="str">
        <f t="shared" si="6"/>
        <v/>
      </c>
      <c r="P60" s="60" t="str">
        <f t="shared" si="7"/>
        <v/>
      </c>
      <c r="Q60" s="60" t="str">
        <f t="shared" si="8"/>
        <v/>
      </c>
      <c r="R60" s="60" t="str">
        <f t="shared" si="9"/>
        <v/>
      </c>
      <c r="S60" s="60" t="str">
        <f t="shared" si="10"/>
        <v/>
      </c>
      <c r="T60" s="60" t="str">
        <f t="shared" si="11"/>
        <v/>
      </c>
      <c r="U60" s="60" t="str">
        <f t="shared" si="12"/>
        <v/>
      </c>
    </row>
    <row r="61" spans="1:21" ht="14.25" customHeight="1" x14ac:dyDescent="0.25">
      <c r="A61" s="58"/>
      <c r="B61" s="58"/>
      <c r="C61" s="58"/>
      <c r="D61" s="58"/>
      <c r="E61" s="58"/>
      <c r="F61" s="58"/>
      <c r="G61" s="59">
        <f t="shared" si="0"/>
        <v>0</v>
      </c>
      <c r="H61" s="59">
        <f t="shared" si="1"/>
        <v>0</v>
      </c>
      <c r="K61" s="60" t="str">
        <f t="shared" si="2"/>
        <v/>
      </c>
      <c r="L61" s="60" t="str">
        <f t="shared" si="3"/>
        <v/>
      </c>
      <c r="M61" s="60" t="str">
        <f t="shared" si="4"/>
        <v/>
      </c>
      <c r="N61" s="60" t="str">
        <f t="shared" si="5"/>
        <v/>
      </c>
      <c r="O61" s="60" t="str">
        <f t="shared" si="6"/>
        <v/>
      </c>
      <c r="P61" s="60" t="str">
        <f t="shared" si="7"/>
        <v/>
      </c>
      <c r="Q61" s="60" t="str">
        <f t="shared" si="8"/>
        <v/>
      </c>
      <c r="R61" s="60" t="str">
        <f t="shared" si="9"/>
        <v/>
      </c>
      <c r="S61" s="60" t="str">
        <f t="shared" si="10"/>
        <v/>
      </c>
      <c r="T61" s="60" t="str">
        <f t="shared" si="11"/>
        <v/>
      </c>
      <c r="U61" s="60" t="str">
        <f t="shared" si="12"/>
        <v/>
      </c>
    </row>
    <row r="62" spans="1:21" ht="14.25" customHeight="1" x14ac:dyDescent="0.25">
      <c r="A62" s="58"/>
      <c r="B62" s="58"/>
      <c r="C62" s="58"/>
      <c r="D62" s="58"/>
      <c r="E62" s="58"/>
      <c r="F62" s="58"/>
      <c r="G62" s="59">
        <f t="shared" si="0"/>
        <v>0</v>
      </c>
      <c r="H62" s="59">
        <f t="shared" si="1"/>
        <v>0</v>
      </c>
      <c r="K62" s="60" t="str">
        <f t="shared" si="2"/>
        <v/>
      </c>
      <c r="L62" s="60" t="str">
        <f t="shared" si="3"/>
        <v/>
      </c>
      <c r="M62" s="60" t="str">
        <f t="shared" si="4"/>
        <v/>
      </c>
      <c r="N62" s="60" t="str">
        <f t="shared" si="5"/>
        <v/>
      </c>
      <c r="O62" s="60" t="str">
        <f t="shared" si="6"/>
        <v/>
      </c>
      <c r="P62" s="60" t="str">
        <f t="shared" si="7"/>
        <v/>
      </c>
      <c r="Q62" s="60" t="str">
        <f t="shared" si="8"/>
        <v/>
      </c>
      <c r="R62" s="60" t="str">
        <f t="shared" si="9"/>
        <v/>
      </c>
      <c r="S62" s="60" t="str">
        <f t="shared" si="10"/>
        <v/>
      </c>
      <c r="T62" s="60" t="str">
        <f t="shared" si="11"/>
        <v/>
      </c>
      <c r="U62" s="60" t="str">
        <f t="shared" si="12"/>
        <v/>
      </c>
    </row>
    <row r="63" spans="1:21" ht="14.25" customHeight="1" x14ac:dyDescent="0.25">
      <c r="A63" s="58"/>
      <c r="B63" s="58"/>
      <c r="C63" s="58"/>
      <c r="D63" s="58"/>
      <c r="E63" s="58"/>
      <c r="F63" s="58"/>
      <c r="G63" s="59">
        <f t="shared" si="0"/>
        <v>0</v>
      </c>
      <c r="H63" s="59">
        <f t="shared" si="1"/>
        <v>0</v>
      </c>
      <c r="K63" s="60" t="str">
        <f t="shared" si="2"/>
        <v/>
      </c>
      <c r="L63" s="60" t="str">
        <f t="shared" si="3"/>
        <v/>
      </c>
      <c r="M63" s="60" t="str">
        <f t="shared" si="4"/>
        <v/>
      </c>
      <c r="N63" s="60" t="str">
        <f t="shared" si="5"/>
        <v/>
      </c>
      <c r="O63" s="60" t="str">
        <f t="shared" si="6"/>
        <v/>
      </c>
      <c r="P63" s="60" t="str">
        <f t="shared" si="7"/>
        <v/>
      </c>
      <c r="Q63" s="60" t="str">
        <f t="shared" si="8"/>
        <v/>
      </c>
      <c r="R63" s="60" t="str">
        <f t="shared" si="9"/>
        <v/>
      </c>
      <c r="S63" s="60" t="str">
        <f t="shared" si="10"/>
        <v/>
      </c>
      <c r="T63" s="60" t="str">
        <f t="shared" si="11"/>
        <v/>
      </c>
      <c r="U63" s="60" t="str">
        <f t="shared" si="12"/>
        <v/>
      </c>
    </row>
    <row r="64" spans="1:21" ht="14.25" customHeight="1" x14ac:dyDescent="0.25">
      <c r="A64" s="58"/>
      <c r="B64" s="58"/>
      <c r="C64" s="58"/>
      <c r="D64" s="58"/>
      <c r="E64" s="58"/>
      <c r="F64" s="58"/>
      <c r="G64" s="59">
        <f t="shared" si="0"/>
        <v>0</v>
      </c>
      <c r="H64" s="59">
        <f t="shared" si="1"/>
        <v>0</v>
      </c>
      <c r="K64" s="60" t="str">
        <f t="shared" si="2"/>
        <v/>
      </c>
      <c r="L64" s="60" t="str">
        <f t="shared" si="3"/>
        <v/>
      </c>
      <c r="M64" s="60" t="str">
        <f t="shared" si="4"/>
        <v/>
      </c>
      <c r="N64" s="60" t="str">
        <f t="shared" si="5"/>
        <v/>
      </c>
      <c r="O64" s="60" t="str">
        <f t="shared" si="6"/>
        <v/>
      </c>
      <c r="P64" s="60" t="str">
        <f t="shared" si="7"/>
        <v/>
      </c>
      <c r="Q64" s="60" t="str">
        <f t="shared" si="8"/>
        <v/>
      </c>
      <c r="R64" s="60" t="str">
        <f t="shared" si="9"/>
        <v/>
      </c>
      <c r="S64" s="60" t="str">
        <f t="shared" si="10"/>
        <v/>
      </c>
      <c r="T64" s="60" t="str">
        <f t="shared" si="11"/>
        <v/>
      </c>
      <c r="U64" s="60" t="str">
        <f t="shared" si="12"/>
        <v/>
      </c>
    </row>
    <row r="65" spans="1:21" ht="14.25" customHeight="1" x14ac:dyDescent="0.25">
      <c r="A65" s="58"/>
      <c r="B65" s="58"/>
      <c r="C65" s="58"/>
      <c r="D65" s="58"/>
      <c r="E65" s="58"/>
      <c r="F65" s="58"/>
      <c r="G65" s="59">
        <f t="shared" si="0"/>
        <v>0</v>
      </c>
      <c r="H65" s="59">
        <f t="shared" si="1"/>
        <v>0</v>
      </c>
      <c r="K65" s="60" t="str">
        <f t="shared" si="2"/>
        <v/>
      </c>
      <c r="L65" s="60" t="str">
        <f t="shared" si="3"/>
        <v/>
      </c>
      <c r="M65" s="60" t="str">
        <f t="shared" si="4"/>
        <v/>
      </c>
      <c r="N65" s="60" t="str">
        <f t="shared" si="5"/>
        <v/>
      </c>
      <c r="O65" s="60" t="str">
        <f t="shared" si="6"/>
        <v/>
      </c>
      <c r="P65" s="60" t="str">
        <f t="shared" si="7"/>
        <v/>
      </c>
      <c r="Q65" s="60" t="str">
        <f t="shared" si="8"/>
        <v/>
      </c>
      <c r="R65" s="60" t="str">
        <f t="shared" si="9"/>
        <v/>
      </c>
      <c r="S65" s="60" t="str">
        <f t="shared" si="10"/>
        <v/>
      </c>
      <c r="T65" s="60" t="str">
        <f t="shared" si="11"/>
        <v/>
      </c>
      <c r="U65" s="60" t="str">
        <f t="shared" si="12"/>
        <v/>
      </c>
    </row>
    <row r="66" spans="1:21" ht="14.25" customHeight="1" x14ac:dyDescent="0.25">
      <c r="A66" s="58"/>
      <c r="B66" s="58"/>
      <c r="C66" s="58"/>
      <c r="D66" s="58"/>
      <c r="E66" s="58"/>
      <c r="F66" s="58"/>
      <c r="G66" s="59">
        <f t="shared" si="0"/>
        <v>0</v>
      </c>
      <c r="H66" s="59">
        <f t="shared" si="1"/>
        <v>0</v>
      </c>
      <c r="K66" s="60" t="str">
        <f t="shared" si="2"/>
        <v/>
      </c>
      <c r="L66" s="60" t="str">
        <f t="shared" si="3"/>
        <v/>
      </c>
      <c r="M66" s="60" t="str">
        <f t="shared" si="4"/>
        <v/>
      </c>
      <c r="N66" s="60" t="str">
        <f t="shared" si="5"/>
        <v/>
      </c>
      <c r="O66" s="60" t="str">
        <f t="shared" si="6"/>
        <v/>
      </c>
      <c r="P66" s="60" t="str">
        <f t="shared" si="7"/>
        <v/>
      </c>
      <c r="Q66" s="60" t="str">
        <f t="shared" si="8"/>
        <v/>
      </c>
      <c r="R66" s="60" t="str">
        <f t="shared" si="9"/>
        <v/>
      </c>
      <c r="S66" s="60" t="str">
        <f t="shared" si="10"/>
        <v/>
      </c>
      <c r="T66" s="60" t="str">
        <f t="shared" si="11"/>
        <v/>
      </c>
      <c r="U66" s="60" t="str">
        <f t="shared" si="12"/>
        <v/>
      </c>
    </row>
    <row r="67" spans="1:21" ht="14.25" customHeight="1" x14ac:dyDescent="0.25">
      <c r="A67" s="58"/>
      <c r="B67" s="58"/>
      <c r="C67" s="58"/>
      <c r="D67" s="58"/>
      <c r="E67" s="58"/>
      <c r="F67" s="58"/>
      <c r="G67" s="59">
        <f t="shared" si="0"/>
        <v>0</v>
      </c>
      <c r="H67" s="59">
        <f t="shared" si="1"/>
        <v>0</v>
      </c>
      <c r="K67" s="60" t="str">
        <f t="shared" si="2"/>
        <v/>
      </c>
      <c r="L67" s="60" t="str">
        <f t="shared" si="3"/>
        <v/>
      </c>
      <c r="M67" s="60" t="str">
        <f t="shared" si="4"/>
        <v/>
      </c>
      <c r="N67" s="60" t="str">
        <f t="shared" si="5"/>
        <v/>
      </c>
      <c r="O67" s="60" t="str">
        <f t="shared" si="6"/>
        <v/>
      </c>
      <c r="P67" s="60" t="str">
        <f t="shared" si="7"/>
        <v/>
      </c>
      <c r="Q67" s="60" t="str">
        <f t="shared" si="8"/>
        <v/>
      </c>
      <c r="R67" s="60" t="str">
        <f t="shared" si="9"/>
        <v/>
      </c>
      <c r="S67" s="60" t="str">
        <f t="shared" si="10"/>
        <v/>
      </c>
      <c r="T67" s="60" t="str">
        <f t="shared" si="11"/>
        <v/>
      </c>
      <c r="U67" s="60" t="str">
        <f t="shared" si="12"/>
        <v/>
      </c>
    </row>
    <row r="68" spans="1:21" ht="14.25" customHeight="1" x14ac:dyDescent="0.25">
      <c r="A68" s="58"/>
      <c r="B68" s="58"/>
      <c r="C68" s="58"/>
      <c r="D68" s="58"/>
      <c r="E68" s="58"/>
      <c r="F68" s="58"/>
      <c r="G68" s="59">
        <f t="shared" si="0"/>
        <v>0</v>
      </c>
      <c r="H68" s="59">
        <f t="shared" si="1"/>
        <v>0</v>
      </c>
      <c r="K68" s="60" t="str">
        <f t="shared" si="2"/>
        <v/>
      </c>
      <c r="L68" s="60" t="str">
        <f t="shared" si="3"/>
        <v/>
      </c>
      <c r="M68" s="60" t="str">
        <f t="shared" si="4"/>
        <v/>
      </c>
      <c r="N68" s="60" t="str">
        <f t="shared" si="5"/>
        <v/>
      </c>
      <c r="O68" s="60" t="str">
        <f t="shared" si="6"/>
        <v/>
      </c>
      <c r="P68" s="60" t="str">
        <f t="shared" si="7"/>
        <v/>
      </c>
      <c r="Q68" s="60" t="str">
        <f t="shared" si="8"/>
        <v/>
      </c>
      <c r="R68" s="60" t="str">
        <f t="shared" si="9"/>
        <v/>
      </c>
      <c r="S68" s="60" t="str">
        <f t="shared" si="10"/>
        <v/>
      </c>
      <c r="T68" s="60" t="str">
        <f t="shared" si="11"/>
        <v/>
      </c>
      <c r="U68" s="60" t="str">
        <f t="shared" si="12"/>
        <v/>
      </c>
    </row>
    <row r="69" spans="1:21" ht="14.25" customHeight="1" x14ac:dyDescent="0.25">
      <c r="A69" s="58"/>
      <c r="B69" s="58"/>
      <c r="C69" s="58"/>
      <c r="D69" s="58"/>
      <c r="E69" s="58"/>
      <c r="F69" s="58"/>
      <c r="G69" s="59">
        <f t="shared" si="0"/>
        <v>0</v>
      </c>
      <c r="H69" s="59">
        <f t="shared" si="1"/>
        <v>0</v>
      </c>
      <c r="K69" s="60" t="str">
        <f t="shared" si="2"/>
        <v/>
      </c>
      <c r="L69" s="60" t="str">
        <f t="shared" si="3"/>
        <v/>
      </c>
      <c r="M69" s="60" t="str">
        <f t="shared" si="4"/>
        <v/>
      </c>
      <c r="N69" s="60" t="str">
        <f t="shared" si="5"/>
        <v/>
      </c>
      <c r="O69" s="60" t="str">
        <f t="shared" si="6"/>
        <v/>
      </c>
      <c r="P69" s="60" t="str">
        <f t="shared" si="7"/>
        <v/>
      </c>
      <c r="Q69" s="60" t="str">
        <f t="shared" si="8"/>
        <v/>
      </c>
      <c r="R69" s="60" t="str">
        <f t="shared" si="9"/>
        <v/>
      </c>
      <c r="S69" s="60" t="str">
        <f t="shared" si="10"/>
        <v/>
      </c>
      <c r="T69" s="60" t="str">
        <f t="shared" si="11"/>
        <v/>
      </c>
      <c r="U69" s="60" t="str">
        <f t="shared" si="12"/>
        <v/>
      </c>
    </row>
    <row r="70" spans="1:21" ht="14.25" customHeight="1" x14ac:dyDescent="0.25">
      <c r="A70" s="58"/>
      <c r="B70" s="58"/>
      <c r="C70" s="58"/>
      <c r="D70" s="58"/>
      <c r="E70" s="58"/>
      <c r="F70" s="58"/>
      <c r="G70" s="59">
        <f t="shared" ref="G70:G104" si="13">(E70*F70)/1000000</f>
        <v>0</v>
      </c>
      <c r="H70" s="59">
        <f t="shared" ref="H70:H104" si="14">D70*G70</f>
        <v>0</v>
      </c>
      <c r="K70" s="60" t="str">
        <f t="shared" ref="K70:K104" si="15">IF(C70="HR++ glas",H70,"")</f>
        <v/>
      </c>
      <c r="L70" s="60" t="str">
        <f t="shared" ref="L70:L104" si="16">IF(C70="Paneel i.c.m. HR++ glas",H70,"")</f>
        <v/>
      </c>
      <c r="M70" s="60" t="str">
        <f t="shared" ref="M70:M104" si="17">IF(C70="Triple-glas",H70,"")</f>
        <v/>
      </c>
      <c r="N70" s="60" t="str">
        <f t="shared" ref="N70:N104" si="18">IF(C70="Paneel i.c.m. triple-glas",H70,"")</f>
        <v/>
      </c>
      <c r="O70" s="60" t="str">
        <f t="shared" ref="O70:O104" si="19">IF(C70="Deur ≤ 1,5",H70,"")</f>
        <v/>
      </c>
      <c r="P70" s="60" t="str">
        <f t="shared" ref="P70:P104" si="20">IF(C70="Deur ≤ 1,0",H70,"")</f>
        <v/>
      </c>
      <c r="Q70" s="60" t="str">
        <f t="shared" ref="Q70:Q104" si="21">IF(C70="Glas ≤ 3,0",H70,"")</f>
        <v/>
      </c>
      <c r="R70" s="60" t="str">
        <f t="shared" ref="R70:R104" si="22">IF(C70="Paneel i.c.m. glas ≤ 3,0",H70,"")</f>
        <v/>
      </c>
      <c r="S70" s="60" t="str">
        <f t="shared" ref="S70:S104" si="23">IF(C70="Glas ≤ 2,0",H70,"")</f>
        <v/>
      </c>
      <c r="T70" s="60" t="str">
        <f t="shared" ref="T70:T104" si="24">IF(C70="Paneel i.c.m. glas ≤ 2,0",H70,"")</f>
        <v/>
      </c>
      <c r="U70" s="60" t="str">
        <f t="shared" ref="U70:U104" si="25">IF(C70="Deur ≤ 2,0",H70,"")</f>
        <v/>
      </c>
    </row>
    <row r="71" spans="1:21" ht="14.25" customHeight="1" x14ac:dyDescent="0.25">
      <c r="A71" s="58"/>
      <c r="B71" s="58"/>
      <c r="C71" s="58"/>
      <c r="D71" s="58"/>
      <c r="E71" s="58"/>
      <c r="F71" s="58"/>
      <c r="G71" s="59">
        <f t="shared" si="13"/>
        <v>0</v>
      </c>
      <c r="H71" s="59">
        <f t="shared" si="14"/>
        <v>0</v>
      </c>
      <c r="K71" s="60" t="str">
        <f t="shared" si="15"/>
        <v/>
      </c>
      <c r="L71" s="60" t="str">
        <f t="shared" si="16"/>
        <v/>
      </c>
      <c r="M71" s="60" t="str">
        <f t="shared" si="17"/>
        <v/>
      </c>
      <c r="N71" s="60" t="str">
        <f t="shared" si="18"/>
        <v/>
      </c>
      <c r="O71" s="60" t="str">
        <f t="shared" si="19"/>
        <v/>
      </c>
      <c r="P71" s="60" t="str">
        <f t="shared" si="20"/>
        <v/>
      </c>
      <c r="Q71" s="60" t="str">
        <f t="shared" si="21"/>
        <v/>
      </c>
      <c r="R71" s="60" t="str">
        <f t="shared" si="22"/>
        <v/>
      </c>
      <c r="S71" s="60" t="str">
        <f t="shared" si="23"/>
        <v/>
      </c>
      <c r="T71" s="60" t="str">
        <f t="shared" si="24"/>
        <v/>
      </c>
      <c r="U71" s="60" t="str">
        <f t="shared" si="25"/>
        <v/>
      </c>
    </row>
    <row r="72" spans="1:21" ht="14.25" customHeight="1" x14ac:dyDescent="0.25">
      <c r="A72" s="58"/>
      <c r="B72" s="58"/>
      <c r="C72" s="58"/>
      <c r="D72" s="58"/>
      <c r="E72" s="58"/>
      <c r="F72" s="58"/>
      <c r="G72" s="59">
        <f t="shared" si="13"/>
        <v>0</v>
      </c>
      <c r="H72" s="59">
        <f t="shared" si="14"/>
        <v>0</v>
      </c>
      <c r="K72" s="60" t="str">
        <f t="shared" si="15"/>
        <v/>
      </c>
      <c r="L72" s="60" t="str">
        <f t="shared" si="16"/>
        <v/>
      </c>
      <c r="M72" s="60" t="str">
        <f t="shared" si="17"/>
        <v/>
      </c>
      <c r="N72" s="60" t="str">
        <f t="shared" si="18"/>
        <v/>
      </c>
      <c r="O72" s="60" t="str">
        <f t="shared" si="19"/>
        <v/>
      </c>
      <c r="P72" s="60" t="str">
        <f t="shared" si="20"/>
        <v/>
      </c>
      <c r="Q72" s="60" t="str">
        <f t="shared" si="21"/>
        <v/>
      </c>
      <c r="R72" s="60" t="str">
        <f t="shared" si="22"/>
        <v/>
      </c>
      <c r="S72" s="60" t="str">
        <f t="shared" si="23"/>
        <v/>
      </c>
      <c r="T72" s="60" t="str">
        <f t="shared" si="24"/>
        <v/>
      </c>
      <c r="U72" s="60" t="str">
        <f t="shared" si="25"/>
        <v/>
      </c>
    </row>
    <row r="73" spans="1:21" ht="14.25" customHeight="1" x14ac:dyDescent="0.25">
      <c r="A73" s="58"/>
      <c r="B73" s="58"/>
      <c r="C73" s="58"/>
      <c r="D73" s="58"/>
      <c r="E73" s="58"/>
      <c r="F73" s="58"/>
      <c r="G73" s="59">
        <f t="shared" si="13"/>
        <v>0</v>
      </c>
      <c r="H73" s="59">
        <f t="shared" si="14"/>
        <v>0</v>
      </c>
      <c r="K73" s="60" t="str">
        <f t="shared" si="15"/>
        <v/>
      </c>
      <c r="L73" s="60" t="str">
        <f t="shared" si="16"/>
        <v/>
      </c>
      <c r="M73" s="60" t="str">
        <f t="shared" si="17"/>
        <v/>
      </c>
      <c r="N73" s="60" t="str">
        <f t="shared" si="18"/>
        <v/>
      </c>
      <c r="O73" s="60" t="str">
        <f t="shared" si="19"/>
        <v/>
      </c>
      <c r="P73" s="60" t="str">
        <f t="shared" si="20"/>
        <v/>
      </c>
      <c r="Q73" s="60" t="str">
        <f t="shared" si="21"/>
        <v/>
      </c>
      <c r="R73" s="60" t="str">
        <f t="shared" si="22"/>
        <v/>
      </c>
      <c r="S73" s="60" t="str">
        <f t="shared" si="23"/>
        <v/>
      </c>
      <c r="T73" s="60" t="str">
        <f t="shared" si="24"/>
        <v/>
      </c>
      <c r="U73" s="60" t="str">
        <f t="shared" si="25"/>
        <v/>
      </c>
    </row>
    <row r="74" spans="1:21" ht="14.25" customHeight="1" x14ac:dyDescent="0.25">
      <c r="A74" s="58"/>
      <c r="B74" s="58"/>
      <c r="C74" s="58"/>
      <c r="D74" s="58"/>
      <c r="E74" s="58"/>
      <c r="F74" s="58"/>
      <c r="G74" s="59">
        <f t="shared" si="13"/>
        <v>0</v>
      </c>
      <c r="H74" s="59">
        <f t="shared" si="14"/>
        <v>0</v>
      </c>
      <c r="K74" s="60" t="str">
        <f t="shared" si="15"/>
        <v/>
      </c>
      <c r="L74" s="60" t="str">
        <f t="shared" si="16"/>
        <v/>
      </c>
      <c r="M74" s="60" t="str">
        <f t="shared" si="17"/>
        <v/>
      </c>
      <c r="N74" s="60" t="str">
        <f t="shared" si="18"/>
        <v/>
      </c>
      <c r="O74" s="60" t="str">
        <f t="shared" si="19"/>
        <v/>
      </c>
      <c r="P74" s="60" t="str">
        <f t="shared" si="20"/>
        <v/>
      </c>
      <c r="Q74" s="60" t="str">
        <f t="shared" si="21"/>
        <v/>
      </c>
      <c r="R74" s="60" t="str">
        <f t="shared" si="22"/>
        <v/>
      </c>
      <c r="S74" s="60" t="str">
        <f t="shared" si="23"/>
        <v/>
      </c>
      <c r="T74" s="60" t="str">
        <f t="shared" si="24"/>
        <v/>
      </c>
      <c r="U74" s="60" t="str">
        <f t="shared" si="25"/>
        <v/>
      </c>
    </row>
    <row r="75" spans="1:21" ht="14.25" customHeight="1" x14ac:dyDescent="0.25">
      <c r="A75" s="58"/>
      <c r="B75" s="58"/>
      <c r="C75" s="58"/>
      <c r="D75" s="58"/>
      <c r="E75" s="58"/>
      <c r="F75" s="58"/>
      <c r="G75" s="59">
        <f t="shared" si="13"/>
        <v>0</v>
      </c>
      <c r="H75" s="59">
        <f t="shared" si="14"/>
        <v>0</v>
      </c>
      <c r="K75" s="60" t="str">
        <f t="shared" si="15"/>
        <v/>
      </c>
      <c r="L75" s="60" t="str">
        <f t="shared" si="16"/>
        <v/>
      </c>
      <c r="M75" s="60" t="str">
        <f t="shared" si="17"/>
        <v/>
      </c>
      <c r="N75" s="60" t="str">
        <f t="shared" si="18"/>
        <v/>
      </c>
      <c r="O75" s="60" t="str">
        <f t="shared" si="19"/>
        <v/>
      </c>
      <c r="P75" s="60" t="str">
        <f t="shared" si="20"/>
        <v/>
      </c>
      <c r="Q75" s="60" t="str">
        <f t="shared" si="21"/>
        <v/>
      </c>
      <c r="R75" s="60" t="str">
        <f t="shared" si="22"/>
        <v/>
      </c>
      <c r="S75" s="60" t="str">
        <f t="shared" si="23"/>
        <v/>
      </c>
      <c r="T75" s="60" t="str">
        <f t="shared" si="24"/>
        <v/>
      </c>
      <c r="U75" s="60" t="str">
        <f t="shared" si="25"/>
        <v/>
      </c>
    </row>
    <row r="76" spans="1:21" ht="14.25" customHeight="1" x14ac:dyDescent="0.25">
      <c r="A76" s="58"/>
      <c r="B76" s="58"/>
      <c r="C76" s="58"/>
      <c r="D76" s="58"/>
      <c r="E76" s="58"/>
      <c r="F76" s="58"/>
      <c r="G76" s="59">
        <f t="shared" si="13"/>
        <v>0</v>
      </c>
      <c r="H76" s="59">
        <f t="shared" si="14"/>
        <v>0</v>
      </c>
      <c r="K76" s="60" t="str">
        <f t="shared" si="15"/>
        <v/>
      </c>
      <c r="L76" s="60" t="str">
        <f t="shared" si="16"/>
        <v/>
      </c>
      <c r="M76" s="60" t="str">
        <f t="shared" si="17"/>
        <v/>
      </c>
      <c r="N76" s="60" t="str">
        <f t="shared" si="18"/>
        <v/>
      </c>
      <c r="O76" s="60" t="str">
        <f t="shared" si="19"/>
        <v/>
      </c>
      <c r="P76" s="60" t="str">
        <f t="shared" si="20"/>
        <v/>
      </c>
      <c r="Q76" s="60" t="str">
        <f t="shared" si="21"/>
        <v/>
      </c>
      <c r="R76" s="60" t="str">
        <f t="shared" si="22"/>
        <v/>
      </c>
      <c r="S76" s="60" t="str">
        <f t="shared" si="23"/>
        <v/>
      </c>
      <c r="T76" s="60" t="str">
        <f t="shared" si="24"/>
        <v/>
      </c>
      <c r="U76" s="60" t="str">
        <f t="shared" si="25"/>
        <v/>
      </c>
    </row>
    <row r="77" spans="1:21" ht="14.25" customHeight="1" x14ac:dyDescent="0.25">
      <c r="A77" s="58"/>
      <c r="B77" s="58"/>
      <c r="C77" s="58"/>
      <c r="D77" s="58"/>
      <c r="E77" s="58"/>
      <c r="F77" s="58"/>
      <c r="G77" s="59">
        <f t="shared" si="13"/>
        <v>0</v>
      </c>
      <c r="H77" s="59">
        <f t="shared" si="14"/>
        <v>0</v>
      </c>
      <c r="K77" s="60" t="str">
        <f t="shared" si="15"/>
        <v/>
      </c>
      <c r="L77" s="60" t="str">
        <f t="shared" si="16"/>
        <v/>
      </c>
      <c r="M77" s="60" t="str">
        <f t="shared" si="17"/>
        <v/>
      </c>
      <c r="N77" s="60" t="str">
        <f t="shared" si="18"/>
        <v/>
      </c>
      <c r="O77" s="60" t="str">
        <f t="shared" si="19"/>
        <v/>
      </c>
      <c r="P77" s="60" t="str">
        <f t="shared" si="20"/>
        <v/>
      </c>
      <c r="Q77" s="60" t="str">
        <f t="shared" si="21"/>
        <v/>
      </c>
      <c r="R77" s="60" t="str">
        <f t="shared" si="22"/>
        <v/>
      </c>
      <c r="S77" s="60" t="str">
        <f t="shared" si="23"/>
        <v/>
      </c>
      <c r="T77" s="60" t="str">
        <f t="shared" si="24"/>
        <v/>
      </c>
      <c r="U77" s="60" t="str">
        <f t="shared" si="25"/>
        <v/>
      </c>
    </row>
    <row r="78" spans="1:21" ht="14.25" customHeight="1" x14ac:dyDescent="0.25">
      <c r="A78" s="58"/>
      <c r="B78" s="58"/>
      <c r="C78" s="58"/>
      <c r="D78" s="58"/>
      <c r="E78" s="58"/>
      <c r="F78" s="58"/>
      <c r="G78" s="59">
        <f t="shared" si="13"/>
        <v>0</v>
      </c>
      <c r="H78" s="59">
        <f t="shared" si="14"/>
        <v>0</v>
      </c>
      <c r="K78" s="60" t="str">
        <f t="shared" si="15"/>
        <v/>
      </c>
      <c r="L78" s="60" t="str">
        <f t="shared" si="16"/>
        <v/>
      </c>
      <c r="M78" s="60" t="str">
        <f t="shared" si="17"/>
        <v/>
      </c>
      <c r="N78" s="60" t="str">
        <f t="shared" si="18"/>
        <v/>
      </c>
      <c r="O78" s="60" t="str">
        <f t="shared" si="19"/>
        <v/>
      </c>
      <c r="P78" s="60" t="str">
        <f t="shared" si="20"/>
        <v/>
      </c>
      <c r="Q78" s="60" t="str">
        <f t="shared" si="21"/>
        <v/>
      </c>
      <c r="R78" s="60" t="str">
        <f t="shared" si="22"/>
        <v/>
      </c>
      <c r="S78" s="60" t="str">
        <f t="shared" si="23"/>
        <v/>
      </c>
      <c r="T78" s="60" t="str">
        <f t="shared" si="24"/>
        <v/>
      </c>
      <c r="U78" s="60" t="str">
        <f t="shared" si="25"/>
        <v/>
      </c>
    </row>
    <row r="79" spans="1:21" ht="14.25" customHeight="1" x14ac:dyDescent="0.25">
      <c r="A79" s="58"/>
      <c r="B79" s="58"/>
      <c r="C79" s="58"/>
      <c r="D79" s="58"/>
      <c r="E79" s="58"/>
      <c r="F79" s="58"/>
      <c r="G79" s="59">
        <f t="shared" si="13"/>
        <v>0</v>
      </c>
      <c r="H79" s="59">
        <f t="shared" si="14"/>
        <v>0</v>
      </c>
      <c r="K79" s="60" t="str">
        <f t="shared" si="15"/>
        <v/>
      </c>
      <c r="L79" s="60" t="str">
        <f t="shared" si="16"/>
        <v/>
      </c>
      <c r="M79" s="60" t="str">
        <f t="shared" si="17"/>
        <v/>
      </c>
      <c r="N79" s="60" t="str">
        <f t="shared" si="18"/>
        <v/>
      </c>
      <c r="O79" s="60" t="str">
        <f t="shared" si="19"/>
        <v/>
      </c>
      <c r="P79" s="60" t="str">
        <f t="shared" si="20"/>
        <v/>
      </c>
      <c r="Q79" s="60" t="str">
        <f t="shared" si="21"/>
        <v/>
      </c>
      <c r="R79" s="60" t="str">
        <f t="shared" si="22"/>
        <v/>
      </c>
      <c r="S79" s="60" t="str">
        <f t="shared" si="23"/>
        <v/>
      </c>
      <c r="T79" s="60" t="str">
        <f t="shared" si="24"/>
        <v/>
      </c>
      <c r="U79" s="60" t="str">
        <f t="shared" si="25"/>
        <v/>
      </c>
    </row>
    <row r="80" spans="1:21" ht="14.25" customHeight="1" x14ac:dyDescent="0.25">
      <c r="A80" s="58"/>
      <c r="B80" s="58"/>
      <c r="C80" s="58"/>
      <c r="D80" s="58"/>
      <c r="E80" s="58"/>
      <c r="F80" s="58"/>
      <c r="G80" s="59">
        <f t="shared" si="13"/>
        <v>0</v>
      </c>
      <c r="H80" s="59">
        <f t="shared" si="14"/>
        <v>0</v>
      </c>
      <c r="K80" s="60" t="str">
        <f t="shared" si="15"/>
        <v/>
      </c>
      <c r="L80" s="60" t="str">
        <f t="shared" si="16"/>
        <v/>
      </c>
      <c r="M80" s="60" t="str">
        <f t="shared" si="17"/>
        <v/>
      </c>
      <c r="N80" s="60" t="str">
        <f t="shared" si="18"/>
        <v/>
      </c>
      <c r="O80" s="60" t="str">
        <f t="shared" si="19"/>
        <v/>
      </c>
      <c r="P80" s="60" t="str">
        <f t="shared" si="20"/>
        <v/>
      </c>
      <c r="Q80" s="60" t="str">
        <f t="shared" si="21"/>
        <v/>
      </c>
      <c r="R80" s="60" t="str">
        <f t="shared" si="22"/>
        <v/>
      </c>
      <c r="S80" s="60" t="str">
        <f t="shared" si="23"/>
        <v/>
      </c>
      <c r="T80" s="60" t="str">
        <f t="shared" si="24"/>
        <v/>
      </c>
      <c r="U80" s="60" t="str">
        <f t="shared" si="25"/>
        <v/>
      </c>
    </row>
    <row r="81" spans="1:21" ht="14.25" customHeight="1" x14ac:dyDescent="0.25">
      <c r="A81" s="58"/>
      <c r="B81" s="58"/>
      <c r="C81" s="58"/>
      <c r="D81" s="58"/>
      <c r="E81" s="58"/>
      <c r="F81" s="58"/>
      <c r="G81" s="59">
        <f t="shared" si="13"/>
        <v>0</v>
      </c>
      <c r="H81" s="59">
        <f t="shared" si="14"/>
        <v>0</v>
      </c>
      <c r="K81" s="60" t="str">
        <f t="shared" si="15"/>
        <v/>
      </c>
      <c r="L81" s="60" t="str">
        <f t="shared" si="16"/>
        <v/>
      </c>
      <c r="M81" s="60" t="str">
        <f t="shared" si="17"/>
        <v/>
      </c>
      <c r="N81" s="60" t="str">
        <f t="shared" si="18"/>
        <v/>
      </c>
      <c r="O81" s="60" t="str">
        <f t="shared" si="19"/>
        <v/>
      </c>
      <c r="P81" s="60" t="str">
        <f t="shared" si="20"/>
        <v/>
      </c>
      <c r="Q81" s="60" t="str">
        <f t="shared" si="21"/>
        <v/>
      </c>
      <c r="R81" s="60" t="str">
        <f t="shared" si="22"/>
        <v/>
      </c>
      <c r="S81" s="60" t="str">
        <f t="shared" si="23"/>
        <v/>
      </c>
      <c r="T81" s="60" t="str">
        <f t="shared" si="24"/>
        <v/>
      </c>
      <c r="U81" s="60" t="str">
        <f t="shared" si="25"/>
        <v/>
      </c>
    </row>
    <row r="82" spans="1:21" ht="14.25" customHeight="1" x14ac:dyDescent="0.25">
      <c r="A82" s="58"/>
      <c r="B82" s="58"/>
      <c r="C82" s="58"/>
      <c r="D82" s="58"/>
      <c r="E82" s="58"/>
      <c r="F82" s="58"/>
      <c r="G82" s="59">
        <f t="shared" si="13"/>
        <v>0</v>
      </c>
      <c r="H82" s="59">
        <f t="shared" si="14"/>
        <v>0</v>
      </c>
      <c r="K82" s="60" t="str">
        <f t="shared" si="15"/>
        <v/>
      </c>
      <c r="L82" s="60" t="str">
        <f t="shared" si="16"/>
        <v/>
      </c>
      <c r="M82" s="60" t="str">
        <f t="shared" si="17"/>
        <v/>
      </c>
      <c r="N82" s="60" t="str">
        <f t="shared" si="18"/>
        <v/>
      </c>
      <c r="O82" s="60" t="str">
        <f t="shared" si="19"/>
        <v/>
      </c>
      <c r="P82" s="60" t="str">
        <f t="shared" si="20"/>
        <v/>
      </c>
      <c r="Q82" s="60" t="str">
        <f t="shared" si="21"/>
        <v/>
      </c>
      <c r="R82" s="60" t="str">
        <f t="shared" si="22"/>
        <v/>
      </c>
      <c r="S82" s="60" t="str">
        <f t="shared" si="23"/>
        <v/>
      </c>
      <c r="T82" s="60" t="str">
        <f t="shared" si="24"/>
        <v/>
      </c>
      <c r="U82" s="60" t="str">
        <f t="shared" si="25"/>
        <v/>
      </c>
    </row>
    <row r="83" spans="1:21" ht="14.25" customHeight="1" x14ac:dyDescent="0.25">
      <c r="A83" s="58"/>
      <c r="B83" s="58"/>
      <c r="C83" s="58"/>
      <c r="D83" s="58"/>
      <c r="E83" s="58"/>
      <c r="F83" s="58"/>
      <c r="G83" s="59">
        <f t="shared" si="13"/>
        <v>0</v>
      </c>
      <c r="H83" s="59">
        <f t="shared" si="14"/>
        <v>0</v>
      </c>
      <c r="K83" s="60" t="str">
        <f t="shared" si="15"/>
        <v/>
      </c>
      <c r="L83" s="60" t="str">
        <f t="shared" si="16"/>
        <v/>
      </c>
      <c r="M83" s="60" t="str">
        <f t="shared" si="17"/>
        <v/>
      </c>
      <c r="N83" s="60" t="str">
        <f t="shared" si="18"/>
        <v/>
      </c>
      <c r="O83" s="60" t="str">
        <f t="shared" si="19"/>
        <v/>
      </c>
      <c r="P83" s="60" t="str">
        <f t="shared" si="20"/>
        <v/>
      </c>
      <c r="Q83" s="60" t="str">
        <f t="shared" si="21"/>
        <v/>
      </c>
      <c r="R83" s="60" t="str">
        <f t="shared" si="22"/>
        <v/>
      </c>
      <c r="S83" s="60" t="str">
        <f t="shared" si="23"/>
        <v/>
      </c>
      <c r="T83" s="60" t="str">
        <f t="shared" si="24"/>
        <v/>
      </c>
      <c r="U83" s="60" t="str">
        <f t="shared" si="25"/>
        <v/>
      </c>
    </row>
    <row r="84" spans="1:21" ht="14.25" customHeight="1" x14ac:dyDescent="0.25">
      <c r="A84" s="58"/>
      <c r="B84" s="58"/>
      <c r="C84" s="58"/>
      <c r="D84" s="58"/>
      <c r="E84" s="58"/>
      <c r="F84" s="58"/>
      <c r="G84" s="59">
        <f t="shared" si="13"/>
        <v>0</v>
      </c>
      <c r="H84" s="59">
        <f t="shared" si="14"/>
        <v>0</v>
      </c>
      <c r="K84" s="60" t="str">
        <f t="shared" si="15"/>
        <v/>
      </c>
      <c r="L84" s="60" t="str">
        <f t="shared" si="16"/>
        <v/>
      </c>
      <c r="M84" s="60" t="str">
        <f t="shared" si="17"/>
        <v/>
      </c>
      <c r="N84" s="60" t="str">
        <f t="shared" si="18"/>
        <v/>
      </c>
      <c r="O84" s="60" t="str">
        <f t="shared" si="19"/>
        <v/>
      </c>
      <c r="P84" s="60" t="str">
        <f t="shared" si="20"/>
        <v/>
      </c>
      <c r="Q84" s="60" t="str">
        <f t="shared" si="21"/>
        <v/>
      </c>
      <c r="R84" s="60" t="str">
        <f t="shared" si="22"/>
        <v/>
      </c>
      <c r="S84" s="60" t="str">
        <f t="shared" si="23"/>
        <v/>
      </c>
      <c r="T84" s="60" t="str">
        <f t="shared" si="24"/>
        <v/>
      </c>
      <c r="U84" s="60" t="str">
        <f t="shared" si="25"/>
        <v/>
      </c>
    </row>
    <row r="85" spans="1:21" ht="14.25" customHeight="1" x14ac:dyDescent="0.25">
      <c r="A85" s="58"/>
      <c r="B85" s="58"/>
      <c r="C85" s="58"/>
      <c r="D85" s="58"/>
      <c r="E85" s="58"/>
      <c r="F85" s="58"/>
      <c r="G85" s="59">
        <f t="shared" si="13"/>
        <v>0</v>
      </c>
      <c r="H85" s="59">
        <f t="shared" si="14"/>
        <v>0</v>
      </c>
      <c r="K85" s="60" t="str">
        <f t="shared" si="15"/>
        <v/>
      </c>
      <c r="L85" s="60" t="str">
        <f t="shared" si="16"/>
        <v/>
      </c>
      <c r="M85" s="60" t="str">
        <f t="shared" si="17"/>
        <v/>
      </c>
      <c r="N85" s="60" t="str">
        <f t="shared" si="18"/>
        <v/>
      </c>
      <c r="O85" s="60" t="str">
        <f t="shared" si="19"/>
        <v/>
      </c>
      <c r="P85" s="60" t="str">
        <f t="shared" si="20"/>
        <v/>
      </c>
      <c r="Q85" s="60" t="str">
        <f t="shared" si="21"/>
        <v/>
      </c>
      <c r="R85" s="60" t="str">
        <f t="shared" si="22"/>
        <v/>
      </c>
      <c r="S85" s="60" t="str">
        <f t="shared" si="23"/>
        <v/>
      </c>
      <c r="T85" s="60" t="str">
        <f t="shared" si="24"/>
        <v/>
      </c>
      <c r="U85" s="60" t="str">
        <f t="shared" si="25"/>
        <v/>
      </c>
    </row>
    <row r="86" spans="1:21" ht="14.25" customHeight="1" x14ac:dyDescent="0.25">
      <c r="A86" s="58"/>
      <c r="B86" s="58"/>
      <c r="C86" s="58"/>
      <c r="D86" s="58"/>
      <c r="E86" s="58"/>
      <c r="F86" s="58"/>
      <c r="G86" s="59">
        <f t="shared" si="13"/>
        <v>0</v>
      </c>
      <c r="H86" s="59">
        <f t="shared" si="14"/>
        <v>0</v>
      </c>
      <c r="K86" s="60" t="str">
        <f t="shared" si="15"/>
        <v/>
      </c>
      <c r="L86" s="60" t="str">
        <f t="shared" si="16"/>
        <v/>
      </c>
      <c r="M86" s="60" t="str">
        <f t="shared" si="17"/>
        <v/>
      </c>
      <c r="N86" s="60" t="str">
        <f t="shared" si="18"/>
        <v/>
      </c>
      <c r="O86" s="60" t="str">
        <f t="shared" si="19"/>
        <v/>
      </c>
      <c r="P86" s="60" t="str">
        <f t="shared" si="20"/>
        <v/>
      </c>
      <c r="Q86" s="60" t="str">
        <f t="shared" si="21"/>
        <v/>
      </c>
      <c r="R86" s="60" t="str">
        <f t="shared" si="22"/>
        <v/>
      </c>
      <c r="S86" s="60" t="str">
        <f t="shared" si="23"/>
        <v/>
      </c>
      <c r="T86" s="60" t="str">
        <f t="shared" si="24"/>
        <v/>
      </c>
      <c r="U86" s="60" t="str">
        <f t="shared" si="25"/>
        <v/>
      </c>
    </row>
    <row r="87" spans="1:21" ht="14.25" customHeight="1" x14ac:dyDescent="0.25">
      <c r="A87" s="58"/>
      <c r="B87" s="58"/>
      <c r="C87" s="58"/>
      <c r="D87" s="58"/>
      <c r="E87" s="58"/>
      <c r="F87" s="58"/>
      <c r="G87" s="59">
        <f t="shared" si="13"/>
        <v>0</v>
      </c>
      <c r="H87" s="59">
        <f t="shared" si="14"/>
        <v>0</v>
      </c>
      <c r="K87" s="60" t="str">
        <f t="shared" si="15"/>
        <v/>
      </c>
      <c r="L87" s="60" t="str">
        <f t="shared" si="16"/>
        <v/>
      </c>
      <c r="M87" s="60" t="str">
        <f t="shared" si="17"/>
        <v/>
      </c>
      <c r="N87" s="60" t="str">
        <f t="shared" si="18"/>
        <v/>
      </c>
      <c r="O87" s="60" t="str">
        <f t="shared" si="19"/>
        <v/>
      </c>
      <c r="P87" s="60" t="str">
        <f t="shared" si="20"/>
        <v/>
      </c>
      <c r="Q87" s="60" t="str">
        <f t="shared" si="21"/>
        <v/>
      </c>
      <c r="R87" s="60" t="str">
        <f t="shared" si="22"/>
        <v/>
      </c>
      <c r="S87" s="60" t="str">
        <f t="shared" si="23"/>
        <v/>
      </c>
      <c r="T87" s="60" t="str">
        <f t="shared" si="24"/>
        <v/>
      </c>
      <c r="U87" s="60" t="str">
        <f t="shared" si="25"/>
        <v/>
      </c>
    </row>
    <row r="88" spans="1:21" ht="14.25" customHeight="1" x14ac:dyDescent="0.25">
      <c r="A88" s="58"/>
      <c r="B88" s="58"/>
      <c r="C88" s="58"/>
      <c r="D88" s="58"/>
      <c r="E88" s="58"/>
      <c r="F88" s="58"/>
      <c r="G88" s="59">
        <f t="shared" si="13"/>
        <v>0</v>
      </c>
      <c r="H88" s="59">
        <f t="shared" si="14"/>
        <v>0</v>
      </c>
      <c r="K88" s="60" t="str">
        <f t="shared" si="15"/>
        <v/>
      </c>
      <c r="L88" s="60" t="str">
        <f t="shared" si="16"/>
        <v/>
      </c>
      <c r="M88" s="60" t="str">
        <f t="shared" si="17"/>
        <v/>
      </c>
      <c r="N88" s="60" t="str">
        <f t="shared" si="18"/>
        <v/>
      </c>
      <c r="O88" s="60" t="str">
        <f t="shared" si="19"/>
        <v/>
      </c>
      <c r="P88" s="60" t="str">
        <f t="shared" si="20"/>
        <v/>
      </c>
      <c r="Q88" s="60" t="str">
        <f t="shared" si="21"/>
        <v/>
      </c>
      <c r="R88" s="60" t="str">
        <f t="shared" si="22"/>
        <v/>
      </c>
      <c r="S88" s="60" t="str">
        <f t="shared" si="23"/>
        <v/>
      </c>
      <c r="T88" s="60" t="str">
        <f t="shared" si="24"/>
        <v/>
      </c>
      <c r="U88" s="60" t="str">
        <f t="shared" si="25"/>
        <v/>
      </c>
    </row>
    <row r="89" spans="1:21" ht="14.25" customHeight="1" x14ac:dyDescent="0.25">
      <c r="A89" s="58"/>
      <c r="B89" s="58"/>
      <c r="C89" s="58"/>
      <c r="D89" s="58"/>
      <c r="E89" s="58"/>
      <c r="F89" s="58"/>
      <c r="G89" s="59">
        <f t="shared" si="13"/>
        <v>0</v>
      </c>
      <c r="H89" s="59">
        <f t="shared" si="14"/>
        <v>0</v>
      </c>
      <c r="K89" s="60" t="str">
        <f t="shared" si="15"/>
        <v/>
      </c>
      <c r="L89" s="60" t="str">
        <f t="shared" si="16"/>
        <v/>
      </c>
      <c r="M89" s="60" t="str">
        <f t="shared" si="17"/>
        <v/>
      </c>
      <c r="N89" s="60" t="str">
        <f t="shared" si="18"/>
        <v/>
      </c>
      <c r="O89" s="60" t="str">
        <f t="shared" si="19"/>
        <v/>
      </c>
      <c r="P89" s="60" t="str">
        <f t="shared" si="20"/>
        <v/>
      </c>
      <c r="Q89" s="60" t="str">
        <f t="shared" si="21"/>
        <v/>
      </c>
      <c r="R89" s="60" t="str">
        <f t="shared" si="22"/>
        <v/>
      </c>
      <c r="S89" s="60" t="str">
        <f t="shared" si="23"/>
        <v/>
      </c>
      <c r="T89" s="60" t="str">
        <f t="shared" si="24"/>
        <v/>
      </c>
      <c r="U89" s="60" t="str">
        <f t="shared" si="25"/>
        <v/>
      </c>
    </row>
    <row r="90" spans="1:21" ht="14.25" customHeight="1" x14ac:dyDescent="0.25">
      <c r="A90" s="58"/>
      <c r="B90" s="58"/>
      <c r="C90" s="58"/>
      <c r="D90" s="58"/>
      <c r="E90" s="58"/>
      <c r="F90" s="58"/>
      <c r="G90" s="59">
        <f t="shared" si="13"/>
        <v>0</v>
      </c>
      <c r="H90" s="59">
        <f t="shared" si="14"/>
        <v>0</v>
      </c>
      <c r="K90" s="60" t="str">
        <f t="shared" si="15"/>
        <v/>
      </c>
      <c r="L90" s="60" t="str">
        <f t="shared" si="16"/>
        <v/>
      </c>
      <c r="M90" s="60" t="str">
        <f t="shared" si="17"/>
        <v/>
      </c>
      <c r="N90" s="60" t="str">
        <f t="shared" si="18"/>
        <v/>
      </c>
      <c r="O90" s="60" t="str">
        <f t="shared" si="19"/>
        <v/>
      </c>
      <c r="P90" s="60" t="str">
        <f t="shared" si="20"/>
        <v/>
      </c>
      <c r="Q90" s="60" t="str">
        <f t="shared" si="21"/>
        <v/>
      </c>
      <c r="R90" s="60" t="str">
        <f t="shared" si="22"/>
        <v/>
      </c>
      <c r="S90" s="60" t="str">
        <f t="shared" si="23"/>
        <v/>
      </c>
      <c r="T90" s="60" t="str">
        <f t="shared" si="24"/>
        <v/>
      </c>
      <c r="U90" s="60" t="str">
        <f t="shared" si="25"/>
        <v/>
      </c>
    </row>
    <row r="91" spans="1:21" ht="14.25" customHeight="1" x14ac:dyDescent="0.25">
      <c r="A91" s="58"/>
      <c r="B91" s="58"/>
      <c r="C91" s="58"/>
      <c r="D91" s="58"/>
      <c r="E91" s="58"/>
      <c r="F91" s="58"/>
      <c r="G91" s="59">
        <f t="shared" si="13"/>
        <v>0</v>
      </c>
      <c r="H91" s="59">
        <f t="shared" si="14"/>
        <v>0</v>
      </c>
      <c r="K91" s="60" t="str">
        <f t="shared" si="15"/>
        <v/>
      </c>
      <c r="L91" s="60" t="str">
        <f t="shared" si="16"/>
        <v/>
      </c>
      <c r="M91" s="60" t="str">
        <f t="shared" si="17"/>
        <v/>
      </c>
      <c r="N91" s="60" t="str">
        <f t="shared" si="18"/>
        <v/>
      </c>
      <c r="O91" s="60" t="str">
        <f t="shared" si="19"/>
        <v/>
      </c>
      <c r="P91" s="60" t="str">
        <f t="shared" si="20"/>
        <v/>
      </c>
      <c r="Q91" s="60" t="str">
        <f t="shared" si="21"/>
        <v/>
      </c>
      <c r="R91" s="60" t="str">
        <f t="shared" si="22"/>
        <v/>
      </c>
      <c r="S91" s="60" t="str">
        <f t="shared" si="23"/>
        <v/>
      </c>
      <c r="T91" s="60" t="str">
        <f t="shared" si="24"/>
        <v/>
      </c>
      <c r="U91" s="60" t="str">
        <f t="shared" si="25"/>
        <v/>
      </c>
    </row>
    <row r="92" spans="1:21" ht="14.25" customHeight="1" x14ac:dyDescent="0.25">
      <c r="A92" s="58"/>
      <c r="B92" s="58"/>
      <c r="C92" s="58"/>
      <c r="D92" s="58"/>
      <c r="E92" s="58"/>
      <c r="F92" s="58"/>
      <c r="G92" s="59">
        <f t="shared" si="13"/>
        <v>0</v>
      </c>
      <c r="H92" s="59">
        <f t="shared" si="14"/>
        <v>0</v>
      </c>
      <c r="K92" s="60" t="str">
        <f t="shared" si="15"/>
        <v/>
      </c>
      <c r="L92" s="60" t="str">
        <f t="shared" si="16"/>
        <v/>
      </c>
      <c r="M92" s="60" t="str">
        <f t="shared" si="17"/>
        <v/>
      </c>
      <c r="N92" s="60" t="str">
        <f t="shared" si="18"/>
        <v/>
      </c>
      <c r="O92" s="60" t="str">
        <f t="shared" si="19"/>
        <v/>
      </c>
      <c r="P92" s="60" t="str">
        <f t="shared" si="20"/>
        <v/>
      </c>
      <c r="Q92" s="60" t="str">
        <f t="shared" si="21"/>
        <v/>
      </c>
      <c r="R92" s="60" t="str">
        <f t="shared" si="22"/>
        <v/>
      </c>
      <c r="S92" s="60" t="str">
        <f t="shared" si="23"/>
        <v/>
      </c>
      <c r="T92" s="60" t="str">
        <f t="shared" si="24"/>
        <v/>
      </c>
      <c r="U92" s="60" t="str">
        <f t="shared" si="25"/>
        <v/>
      </c>
    </row>
    <row r="93" spans="1:21" ht="14.25" customHeight="1" x14ac:dyDescent="0.25">
      <c r="A93" s="58"/>
      <c r="B93" s="58"/>
      <c r="C93" s="58"/>
      <c r="D93" s="58"/>
      <c r="E93" s="58"/>
      <c r="F93" s="58"/>
      <c r="G93" s="59">
        <f t="shared" si="13"/>
        <v>0</v>
      </c>
      <c r="H93" s="59">
        <f t="shared" si="14"/>
        <v>0</v>
      </c>
      <c r="K93" s="60" t="str">
        <f t="shared" si="15"/>
        <v/>
      </c>
      <c r="L93" s="60" t="str">
        <f t="shared" si="16"/>
        <v/>
      </c>
      <c r="M93" s="60" t="str">
        <f t="shared" si="17"/>
        <v/>
      </c>
      <c r="N93" s="60" t="str">
        <f t="shared" si="18"/>
        <v/>
      </c>
      <c r="O93" s="60" t="str">
        <f t="shared" si="19"/>
        <v/>
      </c>
      <c r="P93" s="60" t="str">
        <f t="shared" si="20"/>
        <v/>
      </c>
      <c r="Q93" s="60" t="str">
        <f t="shared" si="21"/>
        <v/>
      </c>
      <c r="R93" s="60" t="str">
        <f t="shared" si="22"/>
        <v/>
      </c>
      <c r="S93" s="60" t="str">
        <f t="shared" si="23"/>
        <v/>
      </c>
      <c r="T93" s="60" t="str">
        <f t="shared" si="24"/>
        <v/>
      </c>
      <c r="U93" s="60" t="str">
        <f t="shared" si="25"/>
        <v/>
      </c>
    </row>
    <row r="94" spans="1:21" ht="14.25" customHeight="1" x14ac:dyDescent="0.25">
      <c r="A94" s="58"/>
      <c r="B94" s="58"/>
      <c r="C94" s="58"/>
      <c r="D94" s="58"/>
      <c r="E94" s="58"/>
      <c r="F94" s="58"/>
      <c r="G94" s="59">
        <f t="shared" si="13"/>
        <v>0</v>
      </c>
      <c r="H94" s="59">
        <f t="shared" si="14"/>
        <v>0</v>
      </c>
      <c r="K94" s="60" t="str">
        <f t="shared" si="15"/>
        <v/>
      </c>
      <c r="L94" s="60" t="str">
        <f t="shared" si="16"/>
        <v/>
      </c>
      <c r="M94" s="60" t="str">
        <f t="shared" si="17"/>
        <v/>
      </c>
      <c r="N94" s="60" t="str">
        <f t="shared" si="18"/>
        <v/>
      </c>
      <c r="O94" s="60" t="str">
        <f t="shared" si="19"/>
        <v/>
      </c>
      <c r="P94" s="60" t="str">
        <f t="shared" si="20"/>
        <v/>
      </c>
      <c r="Q94" s="60" t="str">
        <f t="shared" si="21"/>
        <v/>
      </c>
      <c r="R94" s="60" t="str">
        <f t="shared" si="22"/>
        <v/>
      </c>
      <c r="S94" s="60" t="str">
        <f t="shared" si="23"/>
        <v/>
      </c>
      <c r="T94" s="60" t="str">
        <f t="shared" si="24"/>
        <v/>
      </c>
      <c r="U94" s="60" t="str">
        <f t="shared" si="25"/>
        <v/>
      </c>
    </row>
    <row r="95" spans="1:21" ht="14.25" customHeight="1" x14ac:dyDescent="0.25">
      <c r="A95" s="58"/>
      <c r="B95" s="58"/>
      <c r="C95" s="58"/>
      <c r="D95" s="58"/>
      <c r="E95" s="58"/>
      <c r="F95" s="58"/>
      <c r="G95" s="59">
        <f t="shared" si="13"/>
        <v>0</v>
      </c>
      <c r="H95" s="59">
        <f t="shared" si="14"/>
        <v>0</v>
      </c>
      <c r="K95" s="60" t="str">
        <f t="shared" si="15"/>
        <v/>
      </c>
      <c r="L95" s="60" t="str">
        <f t="shared" si="16"/>
        <v/>
      </c>
      <c r="M95" s="60" t="str">
        <f t="shared" si="17"/>
        <v/>
      </c>
      <c r="N95" s="60" t="str">
        <f t="shared" si="18"/>
        <v/>
      </c>
      <c r="O95" s="60" t="str">
        <f t="shared" si="19"/>
        <v/>
      </c>
      <c r="P95" s="60" t="str">
        <f t="shared" si="20"/>
        <v/>
      </c>
      <c r="Q95" s="60" t="str">
        <f t="shared" si="21"/>
        <v/>
      </c>
      <c r="R95" s="60" t="str">
        <f t="shared" si="22"/>
        <v/>
      </c>
      <c r="S95" s="60" t="str">
        <f t="shared" si="23"/>
        <v/>
      </c>
      <c r="T95" s="60" t="str">
        <f t="shared" si="24"/>
        <v/>
      </c>
      <c r="U95" s="60" t="str">
        <f t="shared" si="25"/>
        <v/>
      </c>
    </row>
    <row r="96" spans="1:21" ht="14.25" customHeight="1" x14ac:dyDescent="0.25">
      <c r="A96" s="58"/>
      <c r="B96" s="58"/>
      <c r="C96" s="58"/>
      <c r="D96" s="58"/>
      <c r="E96" s="58"/>
      <c r="F96" s="58"/>
      <c r="G96" s="59">
        <f t="shared" si="13"/>
        <v>0</v>
      </c>
      <c r="H96" s="59">
        <f t="shared" si="14"/>
        <v>0</v>
      </c>
      <c r="K96" s="60" t="str">
        <f t="shared" si="15"/>
        <v/>
      </c>
      <c r="L96" s="60" t="str">
        <f t="shared" si="16"/>
        <v/>
      </c>
      <c r="M96" s="60" t="str">
        <f t="shared" si="17"/>
        <v/>
      </c>
      <c r="N96" s="60" t="str">
        <f t="shared" si="18"/>
        <v/>
      </c>
      <c r="O96" s="60" t="str">
        <f t="shared" si="19"/>
        <v/>
      </c>
      <c r="P96" s="60" t="str">
        <f t="shared" si="20"/>
        <v/>
      </c>
      <c r="Q96" s="60" t="str">
        <f t="shared" si="21"/>
        <v/>
      </c>
      <c r="R96" s="60" t="str">
        <f t="shared" si="22"/>
        <v/>
      </c>
      <c r="S96" s="60" t="str">
        <f t="shared" si="23"/>
        <v/>
      </c>
      <c r="T96" s="60" t="str">
        <f t="shared" si="24"/>
        <v/>
      </c>
      <c r="U96" s="60" t="str">
        <f t="shared" si="25"/>
        <v/>
      </c>
    </row>
    <row r="97" spans="1:21" ht="14.25" customHeight="1" x14ac:dyDescent="0.25">
      <c r="A97" s="58"/>
      <c r="B97" s="58"/>
      <c r="C97" s="58"/>
      <c r="D97" s="58"/>
      <c r="E97" s="58"/>
      <c r="F97" s="58"/>
      <c r="G97" s="59">
        <f t="shared" si="13"/>
        <v>0</v>
      </c>
      <c r="H97" s="59">
        <f t="shared" si="14"/>
        <v>0</v>
      </c>
      <c r="K97" s="60" t="str">
        <f t="shared" si="15"/>
        <v/>
      </c>
      <c r="L97" s="60" t="str">
        <f t="shared" si="16"/>
        <v/>
      </c>
      <c r="M97" s="60" t="str">
        <f t="shared" si="17"/>
        <v/>
      </c>
      <c r="N97" s="60" t="str">
        <f t="shared" si="18"/>
        <v/>
      </c>
      <c r="O97" s="60" t="str">
        <f t="shared" si="19"/>
        <v/>
      </c>
      <c r="P97" s="60" t="str">
        <f t="shared" si="20"/>
        <v/>
      </c>
      <c r="Q97" s="60" t="str">
        <f t="shared" si="21"/>
        <v/>
      </c>
      <c r="R97" s="60" t="str">
        <f t="shared" si="22"/>
        <v/>
      </c>
      <c r="S97" s="60" t="str">
        <f t="shared" si="23"/>
        <v/>
      </c>
      <c r="T97" s="60" t="str">
        <f t="shared" si="24"/>
        <v/>
      </c>
      <c r="U97" s="60" t="str">
        <f t="shared" si="25"/>
        <v/>
      </c>
    </row>
    <row r="98" spans="1:21" ht="14.25" customHeight="1" x14ac:dyDescent="0.25">
      <c r="A98" s="58"/>
      <c r="B98" s="58"/>
      <c r="C98" s="58"/>
      <c r="D98" s="58"/>
      <c r="E98" s="58"/>
      <c r="F98" s="58"/>
      <c r="G98" s="59">
        <f t="shared" si="13"/>
        <v>0</v>
      </c>
      <c r="H98" s="59">
        <f t="shared" si="14"/>
        <v>0</v>
      </c>
      <c r="K98" s="60" t="str">
        <f t="shared" si="15"/>
        <v/>
      </c>
      <c r="L98" s="60" t="str">
        <f t="shared" si="16"/>
        <v/>
      </c>
      <c r="M98" s="60" t="str">
        <f t="shared" si="17"/>
        <v/>
      </c>
      <c r="N98" s="60" t="str">
        <f t="shared" si="18"/>
        <v/>
      </c>
      <c r="O98" s="60" t="str">
        <f t="shared" si="19"/>
        <v/>
      </c>
      <c r="P98" s="60" t="str">
        <f t="shared" si="20"/>
        <v/>
      </c>
      <c r="Q98" s="60" t="str">
        <f t="shared" si="21"/>
        <v/>
      </c>
      <c r="R98" s="60" t="str">
        <f t="shared" si="22"/>
        <v/>
      </c>
      <c r="S98" s="60" t="str">
        <f t="shared" si="23"/>
        <v/>
      </c>
      <c r="T98" s="60" t="str">
        <f t="shared" si="24"/>
        <v/>
      </c>
      <c r="U98" s="60" t="str">
        <f t="shared" si="25"/>
        <v/>
      </c>
    </row>
    <row r="99" spans="1:21" ht="14.25" customHeight="1" x14ac:dyDescent="0.25">
      <c r="A99" s="58"/>
      <c r="B99" s="58"/>
      <c r="C99" s="58"/>
      <c r="D99" s="58"/>
      <c r="E99" s="58"/>
      <c r="F99" s="58"/>
      <c r="G99" s="59">
        <f t="shared" si="13"/>
        <v>0</v>
      </c>
      <c r="H99" s="59">
        <f t="shared" si="14"/>
        <v>0</v>
      </c>
      <c r="K99" s="60" t="str">
        <f t="shared" si="15"/>
        <v/>
      </c>
      <c r="L99" s="60" t="str">
        <f t="shared" si="16"/>
        <v/>
      </c>
      <c r="M99" s="60" t="str">
        <f t="shared" si="17"/>
        <v/>
      </c>
      <c r="N99" s="60" t="str">
        <f t="shared" si="18"/>
        <v/>
      </c>
      <c r="O99" s="60" t="str">
        <f t="shared" si="19"/>
        <v/>
      </c>
      <c r="P99" s="60" t="str">
        <f t="shared" si="20"/>
        <v/>
      </c>
      <c r="Q99" s="60" t="str">
        <f t="shared" si="21"/>
        <v/>
      </c>
      <c r="R99" s="60" t="str">
        <f t="shared" si="22"/>
        <v/>
      </c>
      <c r="S99" s="60" t="str">
        <f t="shared" si="23"/>
        <v/>
      </c>
      <c r="T99" s="60" t="str">
        <f t="shared" si="24"/>
        <v/>
      </c>
      <c r="U99" s="60" t="str">
        <f t="shared" si="25"/>
        <v/>
      </c>
    </row>
    <row r="100" spans="1:21" ht="14.25" customHeight="1" x14ac:dyDescent="0.25">
      <c r="A100" s="58"/>
      <c r="B100" s="58"/>
      <c r="C100" s="58"/>
      <c r="D100" s="58"/>
      <c r="E100" s="58"/>
      <c r="F100" s="58"/>
      <c r="G100" s="59">
        <f t="shared" si="13"/>
        <v>0</v>
      </c>
      <c r="H100" s="59">
        <f t="shared" si="14"/>
        <v>0</v>
      </c>
      <c r="K100" s="60" t="str">
        <f t="shared" si="15"/>
        <v/>
      </c>
      <c r="L100" s="60" t="str">
        <f t="shared" si="16"/>
        <v/>
      </c>
      <c r="M100" s="60" t="str">
        <f t="shared" si="17"/>
        <v/>
      </c>
      <c r="N100" s="60" t="str">
        <f t="shared" si="18"/>
        <v/>
      </c>
      <c r="O100" s="60" t="str">
        <f t="shared" si="19"/>
        <v/>
      </c>
      <c r="P100" s="60" t="str">
        <f t="shared" si="20"/>
        <v/>
      </c>
      <c r="Q100" s="60" t="str">
        <f t="shared" si="21"/>
        <v/>
      </c>
      <c r="R100" s="60" t="str">
        <f t="shared" si="22"/>
        <v/>
      </c>
      <c r="S100" s="60" t="str">
        <f t="shared" si="23"/>
        <v/>
      </c>
      <c r="T100" s="60" t="str">
        <f t="shared" si="24"/>
        <v/>
      </c>
      <c r="U100" s="60" t="str">
        <f t="shared" si="25"/>
        <v/>
      </c>
    </row>
    <row r="101" spans="1:21" ht="14.25" customHeight="1" x14ac:dyDescent="0.25">
      <c r="A101" s="58"/>
      <c r="B101" s="58"/>
      <c r="C101" s="58"/>
      <c r="D101" s="58"/>
      <c r="E101" s="58"/>
      <c r="F101" s="58"/>
      <c r="G101" s="59">
        <f t="shared" si="13"/>
        <v>0</v>
      </c>
      <c r="H101" s="59">
        <f t="shared" si="14"/>
        <v>0</v>
      </c>
      <c r="K101" s="60" t="str">
        <f t="shared" si="15"/>
        <v/>
      </c>
      <c r="L101" s="60" t="str">
        <f t="shared" si="16"/>
        <v/>
      </c>
      <c r="M101" s="60" t="str">
        <f t="shared" si="17"/>
        <v/>
      </c>
      <c r="N101" s="60" t="str">
        <f t="shared" si="18"/>
        <v/>
      </c>
      <c r="O101" s="60" t="str">
        <f t="shared" si="19"/>
        <v/>
      </c>
      <c r="P101" s="60" t="str">
        <f t="shared" si="20"/>
        <v/>
      </c>
      <c r="Q101" s="60" t="str">
        <f t="shared" si="21"/>
        <v/>
      </c>
      <c r="R101" s="60" t="str">
        <f t="shared" si="22"/>
        <v/>
      </c>
      <c r="S101" s="60" t="str">
        <f t="shared" si="23"/>
        <v/>
      </c>
      <c r="T101" s="60" t="str">
        <f t="shared" si="24"/>
        <v/>
      </c>
      <c r="U101" s="60" t="str">
        <f t="shared" si="25"/>
        <v/>
      </c>
    </row>
    <row r="102" spans="1:21" ht="14.25" customHeight="1" x14ac:dyDescent="0.25">
      <c r="A102" s="58"/>
      <c r="B102" s="58"/>
      <c r="C102" s="58"/>
      <c r="D102" s="58"/>
      <c r="E102" s="58"/>
      <c r="F102" s="58"/>
      <c r="G102" s="59">
        <f t="shared" si="13"/>
        <v>0</v>
      </c>
      <c r="H102" s="59">
        <f t="shared" si="14"/>
        <v>0</v>
      </c>
      <c r="K102" s="60" t="str">
        <f t="shared" si="15"/>
        <v/>
      </c>
      <c r="L102" s="60" t="str">
        <f t="shared" si="16"/>
        <v/>
      </c>
      <c r="M102" s="60" t="str">
        <f t="shared" si="17"/>
        <v/>
      </c>
      <c r="N102" s="60" t="str">
        <f t="shared" si="18"/>
        <v/>
      </c>
      <c r="O102" s="60" t="str">
        <f t="shared" si="19"/>
        <v/>
      </c>
      <c r="P102" s="60" t="str">
        <f t="shared" si="20"/>
        <v/>
      </c>
      <c r="Q102" s="60" t="str">
        <f t="shared" si="21"/>
        <v/>
      </c>
      <c r="R102" s="60" t="str">
        <f t="shared" si="22"/>
        <v/>
      </c>
      <c r="S102" s="60" t="str">
        <f t="shared" si="23"/>
        <v/>
      </c>
      <c r="T102" s="60" t="str">
        <f t="shared" si="24"/>
        <v/>
      </c>
      <c r="U102" s="60" t="str">
        <f t="shared" si="25"/>
        <v/>
      </c>
    </row>
    <row r="103" spans="1:21" ht="14.25" customHeight="1" x14ac:dyDescent="0.25">
      <c r="A103" s="58"/>
      <c r="B103" s="58"/>
      <c r="C103" s="58"/>
      <c r="D103" s="58"/>
      <c r="E103" s="58"/>
      <c r="F103" s="58"/>
      <c r="G103" s="59">
        <f t="shared" si="13"/>
        <v>0</v>
      </c>
      <c r="H103" s="59">
        <f t="shared" si="14"/>
        <v>0</v>
      </c>
      <c r="K103" s="60" t="str">
        <f t="shared" si="15"/>
        <v/>
      </c>
      <c r="L103" s="60" t="str">
        <f t="shared" si="16"/>
        <v/>
      </c>
      <c r="M103" s="60" t="str">
        <f t="shared" si="17"/>
        <v/>
      </c>
      <c r="N103" s="60" t="str">
        <f t="shared" si="18"/>
        <v/>
      </c>
      <c r="O103" s="60" t="str">
        <f t="shared" si="19"/>
        <v/>
      </c>
      <c r="P103" s="60" t="str">
        <f t="shared" si="20"/>
        <v/>
      </c>
      <c r="Q103" s="60" t="str">
        <f t="shared" si="21"/>
        <v/>
      </c>
      <c r="R103" s="60" t="str">
        <f t="shared" si="22"/>
        <v/>
      </c>
      <c r="S103" s="60" t="str">
        <f t="shared" si="23"/>
        <v/>
      </c>
      <c r="T103" s="60" t="str">
        <f t="shared" si="24"/>
        <v/>
      </c>
      <c r="U103" s="60" t="str">
        <f t="shared" si="25"/>
        <v/>
      </c>
    </row>
    <row r="104" spans="1:21" ht="14.25" customHeight="1" thickBot="1" x14ac:dyDescent="0.3">
      <c r="A104" s="58"/>
      <c r="B104" s="58"/>
      <c r="C104" s="58"/>
      <c r="D104" s="58"/>
      <c r="E104" s="58"/>
      <c r="F104" s="58"/>
      <c r="G104" s="59">
        <f t="shared" si="13"/>
        <v>0</v>
      </c>
      <c r="H104" s="59">
        <f t="shared" si="14"/>
        <v>0</v>
      </c>
      <c r="J104" s="61"/>
      <c r="K104" s="60" t="str">
        <f t="shared" si="15"/>
        <v/>
      </c>
      <c r="L104" s="60" t="str">
        <f t="shared" si="16"/>
        <v/>
      </c>
      <c r="M104" s="60" t="str">
        <f t="shared" si="17"/>
        <v/>
      </c>
      <c r="N104" s="60" t="str">
        <f t="shared" si="18"/>
        <v/>
      </c>
      <c r="O104" s="60" t="str">
        <f t="shared" si="19"/>
        <v/>
      </c>
      <c r="P104" s="60" t="str">
        <f t="shared" si="20"/>
        <v/>
      </c>
      <c r="Q104" s="60" t="str">
        <f t="shared" si="21"/>
        <v/>
      </c>
      <c r="R104" s="60" t="str">
        <f t="shared" si="22"/>
        <v/>
      </c>
      <c r="S104" s="60" t="str">
        <f t="shared" si="23"/>
        <v/>
      </c>
      <c r="T104" s="60" t="str">
        <f t="shared" si="24"/>
        <v/>
      </c>
      <c r="U104" s="60" t="str">
        <f t="shared" si="25"/>
        <v/>
      </c>
    </row>
    <row r="105" spans="1:21" ht="14.25" customHeight="1" thickBot="1" x14ac:dyDescent="0.3">
      <c r="H105" s="62">
        <f>SUM(H5:H104)</f>
        <v>0</v>
      </c>
      <c r="J105" s="61"/>
      <c r="K105" s="62">
        <f t="shared" ref="K105:P105" si="26">SUM(K5:K104)</f>
        <v>0</v>
      </c>
      <c r="L105" s="62">
        <f t="shared" si="26"/>
        <v>0</v>
      </c>
      <c r="M105" s="62">
        <f t="shared" si="26"/>
        <v>0</v>
      </c>
      <c r="N105" s="62">
        <f t="shared" si="26"/>
        <v>0</v>
      </c>
      <c r="O105" s="62">
        <f t="shared" si="26"/>
        <v>0</v>
      </c>
      <c r="P105" s="62">
        <f t="shared" si="26"/>
        <v>0</v>
      </c>
      <c r="Q105" s="62">
        <f>SUM(Q5:Q104)</f>
        <v>0</v>
      </c>
      <c r="R105" s="62">
        <f>SUM(R5:R104)</f>
        <v>0</v>
      </c>
      <c r="S105" s="62">
        <f>SUM(S5:S104)</f>
        <v>0</v>
      </c>
      <c r="T105" s="62">
        <f>SUM(T5:T104)</f>
        <v>0</v>
      </c>
      <c r="U105" s="62">
        <f>SUM(U5:U104)</f>
        <v>0</v>
      </c>
    </row>
    <row r="106" spans="1:21" x14ac:dyDescent="0.25"/>
    <row r="107" spans="1:21" x14ac:dyDescent="0.25">
      <c r="F107" s="90" t="s">
        <v>52</v>
      </c>
      <c r="G107" s="91"/>
      <c r="H107" s="92"/>
      <c r="K107" s="113" t="s">
        <v>37</v>
      </c>
      <c r="L107" s="114"/>
      <c r="M107" s="114"/>
      <c r="N107" s="114"/>
      <c r="O107" s="114"/>
      <c r="P107" s="115"/>
    </row>
    <row r="108" spans="1:21" ht="12" customHeight="1" x14ac:dyDescent="0.25"/>
  </sheetData>
  <sheetProtection algorithmName="SHA-512" hashValue="/Fx30ESqMBE00ICX2zNyhjipjhgZc+8k248S1jZgNX88vht1qIqzg5pc5jL4pKZX6FY3gXJH2WI62wZX4IfV3A==" saltValue="Id69nxkUXG4DaxgQtfLMCA==" spinCount="100000" sheet="1" objects="1" scenarios="1"/>
  <mergeCells count="6">
    <mergeCell ref="F107:H107"/>
    <mergeCell ref="K107:P107"/>
    <mergeCell ref="A3:H3"/>
    <mergeCell ref="K3:U3"/>
    <mergeCell ref="Q1:U1"/>
    <mergeCell ref="E1:H2"/>
  </mergeCells>
  <conditionalFormatting sqref="D24:D103">
    <cfRule type="containsText" dxfId="7" priority="3" operator="containsText" text="Ja">
      <formula>NOT(ISERROR(SEARCH("Ja",D24)))</formula>
    </cfRule>
    <cfRule type="containsText" dxfId="6" priority="4" operator="containsText" text="Nee">
      <formula>NOT(ISERROR(SEARCH("Nee",D24)))</formula>
    </cfRule>
    <cfRule type="containsText" dxfId="5" priority="5" operator="containsText" text="N.v.t.">
      <formula>NOT(ISERROR(SEARCH("N.v.t.",D24)))</formula>
    </cfRule>
  </conditionalFormatting>
  <conditionalFormatting sqref="F15:F18 F20:F23">
    <cfRule type="containsText" dxfId="4" priority="6" operator="containsText" text="Ja">
      <formula>NOT(ISERROR(SEARCH("Ja",F15)))</formula>
    </cfRule>
    <cfRule type="containsText" dxfId="3" priority="7" operator="containsText" text="Nee">
      <formula>NOT(ISERROR(SEARCH("Nee",F15)))</formula>
    </cfRule>
    <cfRule type="containsText" dxfId="2" priority="8" operator="containsText" text="Na aanpassing">
      <formula>NOT(ISERROR(SEARCH("Na aanpassing",F15)))</formula>
    </cfRule>
  </conditionalFormatting>
  <conditionalFormatting sqref="H105">
    <cfRule type="cellIs" dxfId="1" priority="1" operator="equal">
      <formula>SUM($K$105:$U$105)</formula>
    </cfRule>
    <cfRule type="cellIs" dxfId="0" priority="2" operator="notEqual">
      <formula>SUM($K$105:$U$105)</formula>
    </cfRule>
  </conditionalFormatting>
  <dataValidations count="1">
    <dataValidation type="list" allowBlank="1" showInputMessage="1" showErrorMessage="1" sqref="C5:C104" xr:uid="{95BAFDD5-85B6-4EB0-B9FC-B3084E846ACF}">
      <formula1>$K$4:$U$4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Pagina &amp;P&amp;RRekentool voor glas en isolerende deuren/panelen</oddFooter>
  </headerFooter>
  <rowBreaks count="1" manualBreakCount="1">
    <brk id="58" max="16383" man="1"/>
  </rowBreaks>
  <colBreaks count="1" manualBreakCount="1">
    <brk id="8" max="1048575" man="1"/>
  </colBreak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Uitleg</vt:lpstr>
      <vt:lpstr>Voorbeeld</vt:lpstr>
      <vt:lpstr>Rekentool</vt:lpstr>
      <vt:lpstr>Rekentool!Afdrukbereik</vt:lpstr>
      <vt:lpstr>Uitleg!Afdrukbereik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voor glas en isolerende deuren/panelen</dc:title>
  <dc:creator>Rijkdienst voor Ondernemend Nederland</dc:creator>
  <cp:lastModifiedBy>Groenendal, F.J.E. van den (Flor)</cp:lastModifiedBy>
  <cp:lastPrinted>2023-08-17T12:36:01Z</cp:lastPrinted>
  <dcterms:created xsi:type="dcterms:W3CDTF">2023-08-14T11:05:06Z</dcterms:created>
  <dcterms:modified xsi:type="dcterms:W3CDTF">2024-12-05T15:03:28Z</dcterms:modified>
</cp:coreProperties>
</file>