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T:\rvo\kai\Informatieproducten\Opdrachten 2024\Opmaak PDF\SSF\december\klaar\"/>
    </mc:Choice>
  </mc:AlternateContent>
  <xr:revisionPtr revIDLastSave="0" documentId="14_{F27879BD-2EFA-4C5A-85F5-06733E05603D}" xr6:coauthVersionLast="47" xr6:coauthVersionMax="47" xr10:uidLastSave="{00000000-0000-0000-0000-000000000000}"/>
  <bookViews>
    <workbookView xWindow="-110" yWindow="-110" windowWidth="19420" windowHeight="10420" tabRatio="681" xr2:uid="{00000000-000D-0000-FFFF-FFFF00000000}"/>
  </bookViews>
  <sheets>
    <sheet name="Explanation" sheetId="47" r:id="rId1"/>
    <sheet name="Overview" sheetId="1" r:id="rId2"/>
    <sheet name="Result 1 " sheetId="16" r:id="rId3"/>
    <sheet name="Result 2" sheetId="49" r:id="rId4"/>
    <sheet name="Result 3" sheetId="50" r:id="rId5"/>
    <sheet name="Result 4" sheetId="51" r:id="rId6"/>
    <sheet name="Result 5" sheetId="54" r:id="rId7"/>
    <sheet name="Result 6" sheetId="55" r:id="rId8"/>
    <sheet name="Specification Goods" sheetId="53" r:id="rId9"/>
    <sheet name="Own contribution" sheetId="48" r:id="rId10"/>
  </sheets>
  <definedNames>
    <definedName name="_xlnm.Print_Area" localSheetId="0">Explanation!$A$1:$L$56</definedName>
    <definedName name="_xlnm.Print_Area" localSheetId="1">Overview!$A$1:$K$33</definedName>
    <definedName name="_xlnm.Print_Area" localSheetId="2">'Result 1 '!$A$2:$X$87</definedName>
    <definedName name="_xlnm.Print_Area" localSheetId="3">'Result 2'!$A$2:$U$83</definedName>
    <definedName name="_xlnm.Print_Area" localSheetId="4">'Result 3'!$A$2:$U$83</definedName>
    <definedName name="_xlnm.Print_Area" localSheetId="5">'Result 4'!$A$2:$U$83</definedName>
    <definedName name="_xlnm.Print_Area" localSheetId="6">'Result 5'!$A$2:$U$83</definedName>
    <definedName name="_xlnm.Print_Area" localSheetId="7">'Result 6'!$A$2:$U$83</definedName>
    <definedName name="ATSEUR" localSheetId="0">13.7603</definedName>
    <definedName name="ATSEUR" localSheetId="9">13.7603</definedName>
    <definedName name="ATSEUR" localSheetId="8">13.7603</definedName>
    <definedName name="ATSEUR">13.7603</definedName>
    <definedName name="BEFEUR">40.3399</definedName>
    <definedName name="DEMEUR" localSheetId="0">1.95583</definedName>
    <definedName name="DEMEUR" localSheetId="9">1.95583</definedName>
    <definedName name="DEMEUR" localSheetId="8">1.95583</definedName>
    <definedName name="DEMEUR">1.95583</definedName>
    <definedName name="DKKEUR" localSheetId="0">7.24413</definedName>
    <definedName name="DKKEUR" localSheetId="9">7.24413</definedName>
    <definedName name="DKKEUR" localSheetId="8">7.24413</definedName>
    <definedName name="DKKEUR">7.24413</definedName>
    <definedName name="ESPEUR" localSheetId="0">166.386</definedName>
    <definedName name="ESPEUR" localSheetId="9">166.386</definedName>
    <definedName name="ESPEUR" localSheetId="8">166.386</definedName>
    <definedName name="ESPEUR">166.386</definedName>
    <definedName name="EUREUR">1</definedName>
    <definedName name="FIMEUR">5.94573</definedName>
    <definedName name="FRFEUR">6.55957</definedName>
    <definedName name="GBPEUR">0.638204</definedName>
    <definedName name="GRDEUR" localSheetId="0">299.643</definedName>
    <definedName name="GRDEUR" localSheetId="9">299.643</definedName>
    <definedName name="GRDEUR" localSheetId="8">299.643</definedName>
    <definedName name="GRDEUR">299.643</definedName>
    <definedName name="GuideRoundNumber">9</definedName>
    <definedName name="IEPEUR" localSheetId="0">0.787564</definedName>
    <definedName name="IEPEUR" localSheetId="9">0.787564</definedName>
    <definedName name="IEPEUR" localSheetId="8">0.787564</definedName>
    <definedName name="IEPEUR">0.787564</definedName>
    <definedName name="ITLEUR">1936.27</definedName>
    <definedName name="JPYEUR">131.418</definedName>
    <definedName name="LUFEUR">40.3399</definedName>
    <definedName name="NLGEUR" localSheetId="0">2.20371</definedName>
    <definedName name="NLGEUR" localSheetId="9">2.20371</definedName>
    <definedName name="NLGEUR" localSheetId="8">2.20371</definedName>
    <definedName name="NLGEUR">2.20371</definedName>
    <definedName name="NOKEUR" localSheetId="0">9.010153</definedName>
    <definedName name="NOKEUR" localSheetId="9">9.010153</definedName>
    <definedName name="NOKEUR" localSheetId="8">9.010153</definedName>
    <definedName name="NOKEUR">9.010153</definedName>
    <definedName name="PTEEUR" localSheetId="0">200.482</definedName>
    <definedName name="PTEEUR" localSheetId="9">200.482</definedName>
    <definedName name="PTEEUR" localSheetId="8">200.482</definedName>
    <definedName name="PTEEUR">200.482</definedName>
    <definedName name="SEKEUR">8.47321</definedName>
    <definedName name="USDEUR">1.045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9" i="55" l="1"/>
  <c r="G19" i="55"/>
  <c r="G14" i="55"/>
  <c r="G7" i="55"/>
  <c r="G25" i="1"/>
  <c r="H25" i="1"/>
  <c r="J18" i="1"/>
  <c r="J19" i="1"/>
  <c r="J20" i="1"/>
  <c r="J21" i="1"/>
  <c r="J22" i="1"/>
  <c r="J23" i="1"/>
  <c r="I23" i="1"/>
  <c r="I22" i="1"/>
  <c r="I21" i="1"/>
  <c r="I20" i="1"/>
  <c r="I19" i="1"/>
  <c r="I18" i="1"/>
  <c r="I17" i="1"/>
  <c r="E73" i="55"/>
  <c r="T72" i="55"/>
  <c r="P72" i="55"/>
  <c r="I72" i="55"/>
  <c r="K72" i="55" s="1"/>
  <c r="G72" i="55"/>
  <c r="T71" i="55"/>
  <c r="P71" i="55"/>
  <c r="I71" i="55"/>
  <c r="K71" i="55" s="1"/>
  <c r="G71" i="55"/>
  <c r="T70" i="55"/>
  <c r="P70" i="55"/>
  <c r="I70" i="55"/>
  <c r="K70" i="55" s="1"/>
  <c r="G70" i="55"/>
  <c r="T69" i="55"/>
  <c r="P69" i="55"/>
  <c r="I69" i="55"/>
  <c r="K69" i="55" s="1"/>
  <c r="G69" i="55"/>
  <c r="T68" i="55"/>
  <c r="P68" i="55"/>
  <c r="I68" i="55"/>
  <c r="K68" i="55" s="1"/>
  <c r="G68" i="55"/>
  <c r="T67" i="55"/>
  <c r="T73" i="55" s="1"/>
  <c r="P67" i="55"/>
  <c r="P73" i="55" s="1"/>
  <c r="I67" i="55"/>
  <c r="G67" i="55"/>
  <c r="G73" i="55" s="1"/>
  <c r="E63" i="55"/>
  <c r="T62" i="55"/>
  <c r="P62" i="55"/>
  <c r="I62" i="55"/>
  <c r="K62" i="55" s="1"/>
  <c r="G62" i="55"/>
  <c r="T61" i="55"/>
  <c r="P61" i="55"/>
  <c r="I61" i="55"/>
  <c r="K61" i="55" s="1"/>
  <c r="G61" i="55"/>
  <c r="T60" i="55"/>
  <c r="P60" i="55"/>
  <c r="I60" i="55"/>
  <c r="K60" i="55" s="1"/>
  <c r="G60" i="55"/>
  <c r="T59" i="55"/>
  <c r="P59" i="55"/>
  <c r="I59" i="55"/>
  <c r="K59" i="55" s="1"/>
  <c r="G59" i="55"/>
  <c r="T58" i="55"/>
  <c r="T63" i="55" s="1"/>
  <c r="P58" i="55"/>
  <c r="P63" i="55" s="1"/>
  <c r="V63" i="55" s="1"/>
  <c r="I58" i="55"/>
  <c r="G58" i="55"/>
  <c r="G63" i="55" s="1"/>
  <c r="W63" i="55" s="1"/>
  <c r="E54" i="55"/>
  <c r="S53" i="55"/>
  <c r="T53" i="55" s="1"/>
  <c r="O53" i="55"/>
  <c r="P53" i="55" s="1"/>
  <c r="I53" i="55"/>
  <c r="K53" i="55" s="1"/>
  <c r="G53" i="55"/>
  <c r="S52" i="55"/>
  <c r="T52" i="55" s="1"/>
  <c r="O52" i="55"/>
  <c r="P52" i="55" s="1"/>
  <c r="I52" i="55"/>
  <c r="K52" i="55" s="1"/>
  <c r="G52" i="55"/>
  <c r="S51" i="55"/>
  <c r="T51" i="55" s="1"/>
  <c r="O51" i="55"/>
  <c r="P51" i="55" s="1"/>
  <c r="I51" i="55"/>
  <c r="K51" i="55" s="1"/>
  <c r="G51" i="55"/>
  <c r="S50" i="55"/>
  <c r="T50" i="55" s="1"/>
  <c r="O50" i="55"/>
  <c r="P50" i="55" s="1"/>
  <c r="I50" i="55"/>
  <c r="K50" i="55" s="1"/>
  <c r="G50" i="55"/>
  <c r="S49" i="55"/>
  <c r="T49" i="55" s="1"/>
  <c r="T54" i="55" s="1"/>
  <c r="O49" i="55"/>
  <c r="P49" i="55" s="1"/>
  <c r="P54" i="55" s="1"/>
  <c r="V54" i="55" s="1"/>
  <c r="I49" i="55"/>
  <c r="G49" i="55"/>
  <c r="G54" i="55" s="1"/>
  <c r="W54" i="55" s="1"/>
  <c r="B48" i="55"/>
  <c r="E46" i="55"/>
  <c r="T45" i="55"/>
  <c r="P45" i="55"/>
  <c r="I45" i="55"/>
  <c r="K45" i="55" s="1"/>
  <c r="G45" i="55"/>
  <c r="T44" i="55"/>
  <c r="P44" i="55"/>
  <c r="I44" i="55"/>
  <c r="K44" i="55" s="1"/>
  <c r="G44" i="55"/>
  <c r="T43" i="55"/>
  <c r="P43" i="55"/>
  <c r="I43" i="55"/>
  <c r="K43" i="55" s="1"/>
  <c r="G43" i="55"/>
  <c r="T42" i="55"/>
  <c r="P42" i="55"/>
  <c r="I42" i="55"/>
  <c r="K42" i="55" s="1"/>
  <c r="G42" i="55"/>
  <c r="T41" i="55"/>
  <c r="T46" i="55" s="1"/>
  <c r="P41" i="55"/>
  <c r="P46" i="55" s="1"/>
  <c r="V46" i="55" s="1"/>
  <c r="I41" i="55"/>
  <c r="G41" i="55"/>
  <c r="G46" i="55" s="1"/>
  <c r="W46" i="55" s="1"/>
  <c r="E37" i="55"/>
  <c r="T36" i="55"/>
  <c r="P36" i="55"/>
  <c r="I36" i="55"/>
  <c r="K36" i="55" s="1"/>
  <c r="G36" i="55"/>
  <c r="T35" i="55"/>
  <c r="P35" i="55"/>
  <c r="I35" i="55"/>
  <c r="K35" i="55" s="1"/>
  <c r="G35" i="55"/>
  <c r="T34" i="55"/>
  <c r="P34" i="55"/>
  <c r="I34" i="55"/>
  <c r="K34" i="55" s="1"/>
  <c r="G34" i="55"/>
  <c r="T33" i="55"/>
  <c r="P33" i="55"/>
  <c r="I33" i="55"/>
  <c r="K33" i="55" s="1"/>
  <c r="G33" i="55"/>
  <c r="T32" i="55"/>
  <c r="T37" i="55" s="1"/>
  <c r="P32" i="55"/>
  <c r="P37" i="55" s="1"/>
  <c r="V37" i="55" s="1"/>
  <c r="I32" i="55"/>
  <c r="G32" i="55"/>
  <c r="G37" i="55" s="1"/>
  <c r="W37" i="55" s="1"/>
  <c r="B31" i="55"/>
  <c r="E29" i="55"/>
  <c r="S28" i="55"/>
  <c r="T28" i="55" s="1"/>
  <c r="O28" i="55"/>
  <c r="P28" i="55" s="1"/>
  <c r="I28" i="55"/>
  <c r="K28" i="55" s="1"/>
  <c r="G28" i="55"/>
  <c r="S27" i="55"/>
  <c r="T27" i="55" s="1"/>
  <c r="O27" i="55"/>
  <c r="P27" i="55" s="1"/>
  <c r="I27" i="55"/>
  <c r="K27" i="55" s="1"/>
  <c r="G27" i="55"/>
  <c r="S26" i="55"/>
  <c r="T26" i="55" s="1"/>
  <c r="O26" i="55"/>
  <c r="P26" i="55" s="1"/>
  <c r="I26" i="55"/>
  <c r="K26" i="55" s="1"/>
  <c r="G26" i="55"/>
  <c r="S25" i="55"/>
  <c r="T25" i="55" s="1"/>
  <c r="O25" i="55"/>
  <c r="P25" i="55" s="1"/>
  <c r="I25" i="55"/>
  <c r="K25" i="55" s="1"/>
  <c r="G25" i="55"/>
  <c r="S24" i="55"/>
  <c r="T24" i="55" s="1"/>
  <c r="O24" i="55"/>
  <c r="P24" i="55" s="1"/>
  <c r="I24" i="55"/>
  <c r="K24" i="55" s="1"/>
  <c r="G24" i="55"/>
  <c r="S23" i="55"/>
  <c r="T23" i="55" s="1"/>
  <c r="O23" i="55"/>
  <c r="P23" i="55" s="1"/>
  <c r="I23" i="55"/>
  <c r="K23" i="55" s="1"/>
  <c r="G23" i="55"/>
  <c r="S22" i="55"/>
  <c r="T22" i="55" s="1"/>
  <c r="O22" i="55"/>
  <c r="P22" i="55" s="1"/>
  <c r="I22" i="55"/>
  <c r="K22" i="55" s="1"/>
  <c r="G22" i="55"/>
  <c r="S21" i="55"/>
  <c r="T21" i="55" s="1"/>
  <c r="O21" i="55"/>
  <c r="P21" i="55" s="1"/>
  <c r="I21" i="55"/>
  <c r="K21" i="55" s="1"/>
  <c r="G21" i="55"/>
  <c r="S20" i="55"/>
  <c r="T20" i="55" s="1"/>
  <c r="O20" i="55"/>
  <c r="P20" i="55" s="1"/>
  <c r="I20" i="55"/>
  <c r="K20" i="55" s="1"/>
  <c r="G20" i="55"/>
  <c r="S19" i="55"/>
  <c r="T19" i="55" s="1"/>
  <c r="T29" i="55" s="1"/>
  <c r="O19" i="55"/>
  <c r="P19" i="55" s="1"/>
  <c r="P29" i="55" s="1"/>
  <c r="V29" i="55" s="1"/>
  <c r="I19" i="55"/>
  <c r="G29" i="55"/>
  <c r="W29" i="55" s="1"/>
  <c r="E14" i="55"/>
  <c r="O13" i="55"/>
  <c r="I13" i="55"/>
  <c r="K13" i="55" s="1"/>
  <c r="G13" i="55"/>
  <c r="O12" i="55"/>
  <c r="I12" i="55"/>
  <c r="K12" i="55" s="1"/>
  <c r="G12" i="55"/>
  <c r="O11" i="55"/>
  <c r="I11" i="55"/>
  <c r="K11" i="55" s="1"/>
  <c r="G11" i="55"/>
  <c r="O10" i="55"/>
  <c r="I10" i="55"/>
  <c r="K10" i="55" s="1"/>
  <c r="G10" i="55"/>
  <c r="O9" i="55"/>
  <c r="I9" i="55"/>
  <c r="K9" i="55" s="1"/>
  <c r="G9" i="55"/>
  <c r="O8" i="55"/>
  <c r="I8" i="55"/>
  <c r="K8" i="55" s="1"/>
  <c r="G8" i="55"/>
  <c r="O7" i="55"/>
  <c r="I7" i="55"/>
  <c r="G79" i="51"/>
  <c r="G79" i="54"/>
  <c r="G73" i="54"/>
  <c r="G63" i="54"/>
  <c r="G54" i="54"/>
  <c r="G46" i="54"/>
  <c r="G37" i="54"/>
  <c r="G29" i="54"/>
  <c r="G14" i="54"/>
  <c r="G73" i="16"/>
  <c r="G63" i="16"/>
  <c r="G54" i="16"/>
  <c r="G46" i="16"/>
  <c r="G37" i="16"/>
  <c r="G29" i="16"/>
  <c r="G14" i="16"/>
  <c r="H23" i="1"/>
  <c r="H22" i="1"/>
  <c r="H21" i="1"/>
  <c r="H20" i="1"/>
  <c r="H18" i="1"/>
  <c r="H17" i="1"/>
  <c r="E73" i="54"/>
  <c r="T72" i="54"/>
  <c r="P72" i="54"/>
  <c r="I72" i="54"/>
  <c r="K72" i="54" s="1"/>
  <c r="G72" i="54"/>
  <c r="T71" i="54"/>
  <c r="P71" i="54"/>
  <c r="I71" i="54"/>
  <c r="K71" i="54" s="1"/>
  <c r="G71" i="54"/>
  <c r="T70" i="54"/>
  <c r="P70" i="54"/>
  <c r="I70" i="54"/>
  <c r="K70" i="54" s="1"/>
  <c r="G70" i="54"/>
  <c r="T69" i="54"/>
  <c r="P69" i="54"/>
  <c r="I69" i="54"/>
  <c r="K69" i="54" s="1"/>
  <c r="G69" i="54"/>
  <c r="T68" i="54"/>
  <c r="P68" i="54"/>
  <c r="I68" i="54"/>
  <c r="K68" i="54" s="1"/>
  <c r="G68" i="54"/>
  <c r="T67" i="54"/>
  <c r="T73" i="54" s="1"/>
  <c r="P67" i="54"/>
  <c r="P73" i="54" s="1"/>
  <c r="I67" i="54"/>
  <c r="G67" i="54"/>
  <c r="E63" i="54"/>
  <c r="T62" i="54"/>
  <c r="P62" i="54"/>
  <c r="I62" i="54"/>
  <c r="K62" i="54" s="1"/>
  <c r="G62" i="54"/>
  <c r="T61" i="54"/>
  <c r="P61" i="54"/>
  <c r="I61" i="54"/>
  <c r="K61" i="54" s="1"/>
  <c r="G61" i="54"/>
  <c r="T60" i="54"/>
  <c r="P60" i="54"/>
  <c r="I60" i="54"/>
  <c r="K60" i="54" s="1"/>
  <c r="G60" i="54"/>
  <c r="T59" i="54"/>
  <c r="P59" i="54"/>
  <c r="I59" i="54"/>
  <c r="K59" i="54" s="1"/>
  <c r="G59" i="54"/>
  <c r="T58" i="54"/>
  <c r="T63" i="54" s="1"/>
  <c r="P58" i="54"/>
  <c r="P63" i="54" s="1"/>
  <c r="V63" i="54" s="1"/>
  <c r="I58" i="54"/>
  <c r="G58" i="54"/>
  <c r="W63" i="54" s="1"/>
  <c r="E54" i="54"/>
  <c r="S53" i="54"/>
  <c r="T53" i="54" s="1"/>
  <c r="O53" i="54"/>
  <c r="P53" i="54" s="1"/>
  <c r="I53" i="54"/>
  <c r="K53" i="54" s="1"/>
  <c r="G53" i="54"/>
  <c r="S52" i="54"/>
  <c r="T52" i="54" s="1"/>
  <c r="O52" i="54"/>
  <c r="P52" i="54" s="1"/>
  <c r="I52" i="54"/>
  <c r="K52" i="54" s="1"/>
  <c r="G52" i="54"/>
  <c r="S51" i="54"/>
  <c r="T51" i="54" s="1"/>
  <c r="O51" i="54"/>
  <c r="P51" i="54" s="1"/>
  <c r="I51" i="54"/>
  <c r="K51" i="54" s="1"/>
  <c r="G51" i="54"/>
  <c r="S50" i="54"/>
  <c r="T50" i="54" s="1"/>
  <c r="O50" i="54"/>
  <c r="P50" i="54" s="1"/>
  <c r="I50" i="54"/>
  <c r="K50" i="54" s="1"/>
  <c r="G50" i="54"/>
  <c r="S49" i="54"/>
  <c r="T49" i="54" s="1"/>
  <c r="T54" i="54" s="1"/>
  <c r="O49" i="54"/>
  <c r="P49" i="54" s="1"/>
  <c r="P54" i="54" s="1"/>
  <c r="V54" i="54" s="1"/>
  <c r="I49" i="54"/>
  <c r="G49" i="54"/>
  <c r="W54" i="54" s="1"/>
  <c r="B48" i="54"/>
  <c r="E46" i="54"/>
  <c r="T45" i="54"/>
  <c r="P45" i="54"/>
  <c r="I45" i="54"/>
  <c r="K45" i="54" s="1"/>
  <c r="G45" i="54"/>
  <c r="T44" i="54"/>
  <c r="P44" i="54"/>
  <c r="I44" i="54"/>
  <c r="K44" i="54" s="1"/>
  <c r="G44" i="54"/>
  <c r="T43" i="54"/>
  <c r="P43" i="54"/>
  <c r="I43" i="54"/>
  <c r="K43" i="54" s="1"/>
  <c r="G43" i="54"/>
  <c r="T42" i="54"/>
  <c r="P42" i="54"/>
  <c r="I42" i="54"/>
  <c r="K42" i="54" s="1"/>
  <c r="G42" i="54"/>
  <c r="T41" i="54"/>
  <c r="T46" i="54" s="1"/>
  <c r="P41" i="54"/>
  <c r="P46" i="54" s="1"/>
  <c r="V46" i="54" s="1"/>
  <c r="I41" i="54"/>
  <c r="G41" i="54"/>
  <c r="W46" i="54" s="1"/>
  <c r="E37" i="54"/>
  <c r="T36" i="54"/>
  <c r="P36" i="54"/>
  <c r="I36" i="54"/>
  <c r="K36" i="54" s="1"/>
  <c r="G36" i="54"/>
  <c r="T35" i="54"/>
  <c r="P35" i="54"/>
  <c r="I35" i="54"/>
  <c r="K35" i="54" s="1"/>
  <c r="G35" i="54"/>
  <c r="T34" i="54"/>
  <c r="P34" i="54"/>
  <c r="I34" i="54"/>
  <c r="K34" i="54" s="1"/>
  <c r="G34" i="54"/>
  <c r="T33" i="54"/>
  <c r="P33" i="54"/>
  <c r="I33" i="54"/>
  <c r="K33" i="54" s="1"/>
  <c r="G33" i="54"/>
  <c r="T32" i="54"/>
  <c r="T37" i="54" s="1"/>
  <c r="P32" i="54"/>
  <c r="P37" i="54" s="1"/>
  <c r="V37" i="54" s="1"/>
  <c r="I32" i="54"/>
  <c r="G32" i="54"/>
  <c r="B31" i="54"/>
  <c r="E29" i="54"/>
  <c r="S28" i="54"/>
  <c r="T28" i="54" s="1"/>
  <c r="O28" i="54"/>
  <c r="P28" i="54" s="1"/>
  <c r="I28" i="54"/>
  <c r="K28" i="54" s="1"/>
  <c r="G28" i="54"/>
  <c r="S27" i="54"/>
  <c r="T27" i="54" s="1"/>
  <c r="O27" i="54"/>
  <c r="P27" i="54" s="1"/>
  <c r="I27" i="54"/>
  <c r="K27" i="54" s="1"/>
  <c r="G27" i="54"/>
  <c r="S26" i="54"/>
  <c r="T26" i="54" s="1"/>
  <c r="O26" i="54"/>
  <c r="P26" i="54" s="1"/>
  <c r="I26" i="54"/>
  <c r="K26" i="54" s="1"/>
  <c r="G26" i="54"/>
  <c r="S25" i="54"/>
  <c r="T25" i="54" s="1"/>
  <c r="O25" i="54"/>
  <c r="P25" i="54" s="1"/>
  <c r="I25" i="54"/>
  <c r="K25" i="54" s="1"/>
  <c r="G25" i="54"/>
  <c r="S24" i="54"/>
  <c r="T24" i="54" s="1"/>
  <c r="O24" i="54"/>
  <c r="P24" i="54" s="1"/>
  <c r="I24" i="54"/>
  <c r="K24" i="54" s="1"/>
  <c r="G24" i="54"/>
  <c r="S23" i="54"/>
  <c r="T23" i="54" s="1"/>
  <c r="O23" i="54"/>
  <c r="P23" i="54" s="1"/>
  <c r="I23" i="54"/>
  <c r="K23" i="54" s="1"/>
  <c r="G23" i="54"/>
  <c r="S22" i="54"/>
  <c r="T22" i="54" s="1"/>
  <c r="O22" i="54"/>
  <c r="P22" i="54" s="1"/>
  <c r="I22" i="54"/>
  <c r="K22" i="54" s="1"/>
  <c r="G22" i="54"/>
  <c r="S21" i="54"/>
  <c r="T21" i="54" s="1"/>
  <c r="O21" i="54"/>
  <c r="P21" i="54" s="1"/>
  <c r="I21" i="54"/>
  <c r="K21" i="54" s="1"/>
  <c r="G21" i="54"/>
  <c r="S20" i="54"/>
  <c r="T20" i="54" s="1"/>
  <c r="O20" i="54"/>
  <c r="P20" i="54" s="1"/>
  <c r="I20" i="54"/>
  <c r="K20" i="54" s="1"/>
  <c r="G20" i="54"/>
  <c r="S19" i="54"/>
  <c r="T19" i="54" s="1"/>
  <c r="T29" i="54" s="1"/>
  <c r="O19" i="54"/>
  <c r="P19" i="54" s="1"/>
  <c r="P29" i="54" s="1"/>
  <c r="V29" i="54" s="1"/>
  <c r="I19" i="54"/>
  <c r="G19" i="54"/>
  <c r="W29" i="54" s="1"/>
  <c r="E14" i="54"/>
  <c r="O13" i="54"/>
  <c r="I13" i="54"/>
  <c r="K13" i="54" s="1"/>
  <c r="G13" i="54"/>
  <c r="O12" i="54"/>
  <c r="I12" i="54"/>
  <c r="K12" i="54" s="1"/>
  <c r="G12" i="54"/>
  <c r="O11" i="54"/>
  <c r="I11" i="54"/>
  <c r="K11" i="54" s="1"/>
  <c r="G11" i="54"/>
  <c r="O10" i="54"/>
  <c r="I10" i="54"/>
  <c r="K10" i="54" s="1"/>
  <c r="G10" i="54"/>
  <c r="O9" i="54"/>
  <c r="I9" i="54"/>
  <c r="K9" i="54" s="1"/>
  <c r="G9" i="54"/>
  <c r="O8" i="54"/>
  <c r="I8" i="54"/>
  <c r="K8" i="54" s="1"/>
  <c r="G8" i="54"/>
  <c r="O7" i="54"/>
  <c r="I7" i="54"/>
  <c r="G7" i="54"/>
  <c r="J17" i="1" l="1"/>
  <c r="I25" i="1"/>
  <c r="J25" i="1" s="1"/>
  <c r="C27" i="1" s="1"/>
  <c r="I14" i="55"/>
  <c r="K7" i="55"/>
  <c r="S7" i="55"/>
  <c r="T7" i="55" s="1"/>
  <c r="P7" i="55"/>
  <c r="J8" i="55"/>
  <c r="S8" i="55"/>
  <c r="T8" i="55" s="1"/>
  <c r="P8" i="55"/>
  <c r="J9" i="55"/>
  <c r="S9" i="55"/>
  <c r="T9" i="55" s="1"/>
  <c r="P9" i="55"/>
  <c r="J10" i="55"/>
  <c r="S10" i="55"/>
  <c r="T10" i="55" s="1"/>
  <c r="P10" i="55"/>
  <c r="J11" i="55"/>
  <c r="S11" i="55"/>
  <c r="T11" i="55" s="1"/>
  <c r="P11" i="55"/>
  <c r="J12" i="55"/>
  <c r="S12" i="55"/>
  <c r="T12" i="55" s="1"/>
  <c r="P12" i="55"/>
  <c r="J13" i="55"/>
  <c r="S13" i="55"/>
  <c r="T13" i="55" s="1"/>
  <c r="P13" i="55"/>
  <c r="I29" i="55"/>
  <c r="K19" i="55"/>
  <c r="J20" i="55"/>
  <c r="J21" i="55"/>
  <c r="J22" i="55"/>
  <c r="J23" i="55"/>
  <c r="J24" i="55"/>
  <c r="J25" i="55"/>
  <c r="J26" i="55"/>
  <c r="J27" i="55"/>
  <c r="J28" i="55"/>
  <c r="I37" i="55"/>
  <c r="K32" i="55"/>
  <c r="J33" i="55"/>
  <c r="J34" i="55"/>
  <c r="J35" i="55"/>
  <c r="J36" i="55"/>
  <c r="I46" i="55"/>
  <c r="K41" i="55"/>
  <c r="J42" i="55"/>
  <c r="J43" i="55"/>
  <c r="J44" i="55"/>
  <c r="J45" i="55"/>
  <c r="I54" i="55"/>
  <c r="K49" i="55"/>
  <c r="J50" i="55"/>
  <c r="J51" i="55"/>
  <c r="J52" i="55"/>
  <c r="J53" i="55"/>
  <c r="I63" i="55"/>
  <c r="K58" i="55"/>
  <c r="J59" i="55"/>
  <c r="J60" i="55"/>
  <c r="J61" i="55"/>
  <c r="J62" i="55"/>
  <c r="I73" i="55"/>
  <c r="K67" i="55"/>
  <c r="V73" i="55"/>
  <c r="W73" i="55" s="1"/>
  <c r="J68" i="55"/>
  <c r="J69" i="55"/>
  <c r="J70" i="55"/>
  <c r="J71" i="55"/>
  <c r="J72" i="55"/>
  <c r="W37" i="54"/>
  <c r="H19" i="1"/>
  <c r="I14" i="54"/>
  <c r="K7" i="54"/>
  <c r="S7" i="54"/>
  <c r="T7" i="54" s="1"/>
  <c r="P7" i="54"/>
  <c r="J8" i="54"/>
  <c r="S8" i="54"/>
  <c r="T8" i="54" s="1"/>
  <c r="P8" i="54"/>
  <c r="J9" i="54"/>
  <c r="S9" i="54"/>
  <c r="T9" i="54" s="1"/>
  <c r="P9" i="54"/>
  <c r="J10" i="54"/>
  <c r="S10" i="54"/>
  <c r="T10" i="54" s="1"/>
  <c r="P10" i="54"/>
  <c r="J11" i="54"/>
  <c r="S11" i="54"/>
  <c r="T11" i="54" s="1"/>
  <c r="P11" i="54"/>
  <c r="J12" i="54"/>
  <c r="S12" i="54"/>
  <c r="T12" i="54" s="1"/>
  <c r="P12" i="54"/>
  <c r="J13" i="54"/>
  <c r="S13" i="54"/>
  <c r="T13" i="54" s="1"/>
  <c r="P13" i="54"/>
  <c r="I29" i="54"/>
  <c r="K19" i="54"/>
  <c r="J20" i="54"/>
  <c r="J21" i="54"/>
  <c r="J22" i="54"/>
  <c r="J23" i="54"/>
  <c r="J24" i="54"/>
  <c r="J25" i="54"/>
  <c r="J26" i="54"/>
  <c r="J27" i="54"/>
  <c r="J28" i="54"/>
  <c r="I37" i="54"/>
  <c r="K32" i="54"/>
  <c r="J33" i="54"/>
  <c r="J34" i="54"/>
  <c r="J35" i="54"/>
  <c r="J36" i="54"/>
  <c r="I46" i="54"/>
  <c r="K41" i="54"/>
  <c r="J42" i="54"/>
  <c r="J43" i="54"/>
  <c r="J44" i="54"/>
  <c r="J45" i="54"/>
  <c r="I54" i="54"/>
  <c r="K49" i="54"/>
  <c r="J50" i="54"/>
  <c r="J51" i="54"/>
  <c r="J52" i="54"/>
  <c r="J53" i="54"/>
  <c r="I63" i="54"/>
  <c r="K58" i="54"/>
  <c r="J59" i="54"/>
  <c r="J60" i="54"/>
  <c r="J61" i="54"/>
  <c r="J62" i="54"/>
  <c r="I73" i="54"/>
  <c r="K67" i="54"/>
  <c r="V73" i="54"/>
  <c r="W73" i="54" s="1"/>
  <c r="J68" i="54"/>
  <c r="J69" i="54"/>
  <c r="J70" i="54"/>
  <c r="J71" i="54"/>
  <c r="J72" i="54"/>
  <c r="G23" i="1"/>
  <c r="G22" i="1"/>
  <c r="G21" i="1"/>
  <c r="G20" i="1"/>
  <c r="G17" i="1"/>
  <c r="F22" i="1"/>
  <c r="F21" i="1"/>
  <c r="F20" i="1"/>
  <c r="F19" i="1"/>
  <c r="E22" i="1"/>
  <c r="E21" i="1"/>
  <c r="E19" i="1"/>
  <c r="E18" i="1"/>
  <c r="E17" i="1"/>
  <c r="D23" i="1"/>
  <c r="D22" i="1"/>
  <c r="D21" i="1"/>
  <c r="D20" i="1"/>
  <c r="D19" i="1"/>
  <c r="O10" i="16"/>
  <c r="I22" i="16"/>
  <c r="I33" i="16"/>
  <c r="J32" i="16"/>
  <c r="I32" i="16"/>
  <c r="K33" i="16"/>
  <c r="I16" i="53"/>
  <c r="I17" i="53"/>
  <c r="I19" i="53"/>
  <c r="I20" i="53"/>
  <c r="I21" i="53"/>
  <c r="I22" i="53"/>
  <c r="I23" i="53"/>
  <c r="I24" i="53"/>
  <c r="I25" i="53"/>
  <c r="I26" i="53"/>
  <c r="I27" i="53"/>
  <c r="I28" i="53"/>
  <c r="I29" i="53"/>
  <c r="I30" i="53"/>
  <c r="I31" i="53"/>
  <c r="I32" i="53"/>
  <c r="I33" i="53"/>
  <c r="S50" i="51"/>
  <c r="S51" i="51"/>
  <c r="S52" i="51"/>
  <c r="S53" i="51"/>
  <c r="S49" i="51"/>
  <c r="O50" i="51"/>
  <c r="O51" i="51"/>
  <c r="O52" i="51"/>
  <c r="O53" i="51"/>
  <c r="O49" i="51"/>
  <c r="S20" i="51"/>
  <c r="S21" i="51"/>
  <c r="S22" i="51"/>
  <c r="S23" i="51"/>
  <c r="S24" i="51"/>
  <c r="S25" i="51"/>
  <c r="S26" i="51"/>
  <c r="S27" i="51"/>
  <c r="S28" i="51"/>
  <c r="S19" i="51"/>
  <c r="S8" i="51"/>
  <c r="S9" i="51"/>
  <c r="S10" i="51"/>
  <c r="S11" i="51"/>
  <c r="S12" i="51"/>
  <c r="S13" i="51"/>
  <c r="S7" i="51"/>
  <c r="O20" i="51"/>
  <c r="O21" i="51"/>
  <c r="O22" i="51"/>
  <c r="O23" i="51"/>
  <c r="O24" i="51"/>
  <c r="O25" i="51"/>
  <c r="O26" i="51"/>
  <c r="O27" i="51"/>
  <c r="O28" i="51"/>
  <c r="O19" i="51"/>
  <c r="K37" i="50"/>
  <c r="S50" i="50"/>
  <c r="S51" i="50"/>
  <c r="S52" i="50"/>
  <c r="S53" i="50"/>
  <c r="S49" i="50"/>
  <c r="O50" i="50"/>
  <c r="O51" i="50"/>
  <c r="O52" i="50"/>
  <c r="O53" i="50"/>
  <c r="O49" i="50"/>
  <c r="S20" i="50"/>
  <c r="S21" i="50"/>
  <c r="S22" i="50"/>
  <c r="S23" i="50"/>
  <c r="S24" i="50"/>
  <c r="S25" i="50"/>
  <c r="S26" i="50"/>
  <c r="S27" i="50"/>
  <c r="S28" i="50"/>
  <c r="S19" i="50"/>
  <c r="S8" i="50"/>
  <c r="S9" i="50"/>
  <c r="S10" i="50"/>
  <c r="S11" i="50"/>
  <c r="S12" i="50"/>
  <c r="S13" i="50"/>
  <c r="S7" i="50"/>
  <c r="O20" i="50"/>
  <c r="O21" i="50"/>
  <c r="O22" i="50"/>
  <c r="O23" i="50"/>
  <c r="O24" i="50"/>
  <c r="O25" i="50"/>
  <c r="O26" i="50"/>
  <c r="O27" i="50"/>
  <c r="O28" i="50"/>
  <c r="O19" i="50"/>
  <c r="K49" i="49"/>
  <c r="S50" i="49"/>
  <c r="S51" i="49"/>
  <c r="S52" i="49"/>
  <c r="S53" i="49"/>
  <c r="S49" i="49"/>
  <c r="O50" i="49"/>
  <c r="O51" i="49"/>
  <c r="O52" i="49"/>
  <c r="O53" i="49"/>
  <c r="O49" i="49"/>
  <c r="S20" i="49"/>
  <c r="S21" i="49"/>
  <c r="S22" i="49"/>
  <c r="S23" i="49"/>
  <c r="S24" i="49"/>
  <c r="S25" i="49"/>
  <c r="S26" i="49"/>
  <c r="S27" i="49"/>
  <c r="S28" i="49"/>
  <c r="S19" i="49"/>
  <c r="S8" i="49"/>
  <c r="S9" i="49"/>
  <c r="S10" i="49"/>
  <c r="S11" i="49"/>
  <c r="S12" i="49"/>
  <c r="S13" i="49"/>
  <c r="S7" i="49"/>
  <c r="O20" i="49"/>
  <c r="O21" i="49"/>
  <c r="O22" i="49"/>
  <c r="O23" i="49"/>
  <c r="O24" i="49"/>
  <c r="O25" i="49"/>
  <c r="O26" i="49"/>
  <c r="O27" i="49"/>
  <c r="O28" i="49"/>
  <c r="O19" i="49"/>
  <c r="I8" i="16"/>
  <c r="S50" i="16"/>
  <c r="S51" i="16"/>
  <c r="S52" i="16"/>
  <c r="S53" i="16"/>
  <c r="S49" i="16"/>
  <c r="S20" i="16"/>
  <c r="S21" i="16"/>
  <c r="S22" i="16"/>
  <c r="S23" i="16"/>
  <c r="S24" i="16"/>
  <c r="S25" i="16"/>
  <c r="S26" i="16"/>
  <c r="S27" i="16"/>
  <c r="S28" i="16"/>
  <c r="S19" i="16"/>
  <c r="S8" i="16"/>
  <c r="S9" i="16"/>
  <c r="S10" i="16"/>
  <c r="S11" i="16"/>
  <c r="S12" i="16"/>
  <c r="S13" i="16"/>
  <c r="S7" i="16"/>
  <c r="O50" i="16"/>
  <c r="O51" i="16"/>
  <c r="O52" i="16"/>
  <c r="O53" i="16"/>
  <c r="O49" i="16"/>
  <c r="O20" i="16"/>
  <c r="O21" i="16"/>
  <c r="O22" i="16"/>
  <c r="O23" i="16"/>
  <c r="O24" i="16"/>
  <c r="O25" i="16"/>
  <c r="O26" i="16"/>
  <c r="O27" i="16"/>
  <c r="O28" i="16"/>
  <c r="O19" i="16"/>
  <c r="O7" i="16"/>
  <c r="G44" i="1"/>
  <c r="G43" i="1"/>
  <c r="G41" i="1"/>
  <c r="G40" i="1"/>
  <c r="F44" i="1"/>
  <c r="F43" i="1"/>
  <c r="F41" i="1"/>
  <c r="F40" i="1"/>
  <c r="E44" i="1"/>
  <c r="E43" i="1"/>
  <c r="E41" i="1"/>
  <c r="E40" i="1"/>
  <c r="K73" i="55" l="1"/>
  <c r="J67" i="55"/>
  <c r="J73" i="55" s="1"/>
  <c r="K63" i="55"/>
  <c r="J58" i="55"/>
  <c r="J63" i="55" s="1"/>
  <c r="K54" i="55"/>
  <c r="J49" i="55"/>
  <c r="J54" i="55" s="1"/>
  <c r="K46" i="55"/>
  <c r="J41" i="55"/>
  <c r="J46" i="55" s="1"/>
  <c r="K37" i="55"/>
  <c r="J32" i="55"/>
  <c r="J37" i="55" s="1"/>
  <c r="K29" i="55"/>
  <c r="J19" i="55"/>
  <c r="J29" i="55" s="1"/>
  <c r="P14" i="55"/>
  <c r="T14" i="55"/>
  <c r="T79" i="55" s="1"/>
  <c r="K14" i="55"/>
  <c r="J7" i="55"/>
  <c r="J14" i="55" s="1"/>
  <c r="K73" i="54"/>
  <c r="J67" i="54"/>
  <c r="J73" i="54" s="1"/>
  <c r="K63" i="54"/>
  <c r="J58" i="54"/>
  <c r="J63" i="54" s="1"/>
  <c r="K54" i="54"/>
  <c r="J49" i="54"/>
  <c r="J54" i="54" s="1"/>
  <c r="K46" i="54"/>
  <c r="J41" i="54"/>
  <c r="J46" i="54" s="1"/>
  <c r="K37" i="54"/>
  <c r="J32" i="54"/>
  <c r="J37" i="54" s="1"/>
  <c r="K29" i="54"/>
  <c r="J19" i="54"/>
  <c r="J29" i="54" s="1"/>
  <c r="P14" i="54"/>
  <c r="T14" i="54"/>
  <c r="T79" i="54" s="1"/>
  <c r="K14" i="54"/>
  <c r="J7" i="54"/>
  <c r="J14" i="54" s="1"/>
  <c r="I72" i="51"/>
  <c r="K72" i="51" s="1"/>
  <c r="J72" i="51" s="1"/>
  <c r="I71" i="51"/>
  <c r="K71" i="51" s="1"/>
  <c r="J71" i="51" s="1"/>
  <c r="I70" i="51"/>
  <c r="K70" i="51" s="1"/>
  <c r="J70" i="51" s="1"/>
  <c r="I69" i="51"/>
  <c r="K69" i="51" s="1"/>
  <c r="J69" i="51" s="1"/>
  <c r="I68" i="51"/>
  <c r="K68" i="51" s="1"/>
  <c r="J68" i="51" s="1"/>
  <c r="I67" i="51"/>
  <c r="I62" i="51"/>
  <c r="K62" i="51" s="1"/>
  <c r="J62" i="51" s="1"/>
  <c r="I61" i="51"/>
  <c r="K61" i="51" s="1"/>
  <c r="J61" i="51" s="1"/>
  <c r="I60" i="51"/>
  <c r="K60" i="51" s="1"/>
  <c r="J60" i="51" s="1"/>
  <c r="I59" i="51"/>
  <c r="K59" i="51" s="1"/>
  <c r="J59" i="51" s="1"/>
  <c r="I58" i="51"/>
  <c r="I53" i="51"/>
  <c r="K53" i="51" s="1"/>
  <c r="J53" i="51" s="1"/>
  <c r="I52" i="51"/>
  <c r="K52" i="51" s="1"/>
  <c r="J52" i="51" s="1"/>
  <c r="I51" i="51"/>
  <c r="K51" i="51" s="1"/>
  <c r="J51" i="51" s="1"/>
  <c r="I50" i="51"/>
  <c r="K50" i="51" s="1"/>
  <c r="J50" i="51" s="1"/>
  <c r="I49" i="51"/>
  <c r="I45" i="51"/>
  <c r="K45" i="51" s="1"/>
  <c r="J45" i="51" s="1"/>
  <c r="I44" i="51"/>
  <c r="K44" i="51" s="1"/>
  <c r="J44" i="51" s="1"/>
  <c r="I43" i="51"/>
  <c r="K43" i="51" s="1"/>
  <c r="J43" i="51" s="1"/>
  <c r="I42" i="51"/>
  <c r="K42" i="51" s="1"/>
  <c r="J42" i="51" s="1"/>
  <c r="I41" i="51"/>
  <c r="I36" i="51"/>
  <c r="K36" i="51" s="1"/>
  <c r="J36" i="51" s="1"/>
  <c r="I35" i="51"/>
  <c r="K35" i="51" s="1"/>
  <c r="J35" i="51" s="1"/>
  <c r="I34" i="51"/>
  <c r="K34" i="51" s="1"/>
  <c r="I33" i="51"/>
  <c r="K33" i="51" s="1"/>
  <c r="J33" i="51" s="1"/>
  <c r="I32" i="51"/>
  <c r="I28" i="51"/>
  <c r="K28" i="51" s="1"/>
  <c r="J28" i="51" s="1"/>
  <c r="I27" i="51"/>
  <c r="K27" i="51" s="1"/>
  <c r="J27" i="51" s="1"/>
  <c r="I26" i="51"/>
  <c r="K26" i="51" s="1"/>
  <c r="J26" i="51" s="1"/>
  <c r="I25" i="51"/>
  <c r="K25" i="51" s="1"/>
  <c r="J25" i="51" s="1"/>
  <c r="I24" i="51"/>
  <c r="K24" i="51" s="1"/>
  <c r="J24" i="51" s="1"/>
  <c r="I23" i="51"/>
  <c r="K23" i="51" s="1"/>
  <c r="J23" i="51" s="1"/>
  <c r="I22" i="51"/>
  <c r="K22" i="51" s="1"/>
  <c r="I21" i="51"/>
  <c r="K21" i="51" s="1"/>
  <c r="J21" i="51" s="1"/>
  <c r="I20" i="51"/>
  <c r="K20" i="51" s="1"/>
  <c r="J20" i="51" s="1"/>
  <c r="I19" i="51"/>
  <c r="I72" i="50"/>
  <c r="K72" i="50" s="1"/>
  <c r="J72" i="50" s="1"/>
  <c r="I71" i="50"/>
  <c r="K71" i="50" s="1"/>
  <c r="J71" i="50" s="1"/>
  <c r="I70" i="50"/>
  <c r="K70" i="50" s="1"/>
  <c r="J70" i="50" s="1"/>
  <c r="I69" i="50"/>
  <c r="K69" i="50" s="1"/>
  <c r="I68" i="50"/>
  <c r="K68" i="50" s="1"/>
  <c r="J68" i="50" s="1"/>
  <c r="I67" i="50"/>
  <c r="I62" i="50"/>
  <c r="K62" i="50" s="1"/>
  <c r="J62" i="50" s="1"/>
  <c r="I61" i="50"/>
  <c r="K61" i="50" s="1"/>
  <c r="J61" i="50" s="1"/>
  <c r="I60" i="50"/>
  <c r="K60" i="50" s="1"/>
  <c r="J60" i="50" s="1"/>
  <c r="I59" i="50"/>
  <c r="K59" i="50" s="1"/>
  <c r="J59" i="50" s="1"/>
  <c r="I58" i="50"/>
  <c r="I53" i="50"/>
  <c r="K53" i="50" s="1"/>
  <c r="J53" i="50" s="1"/>
  <c r="I52" i="50"/>
  <c r="K52" i="50" s="1"/>
  <c r="J52" i="50" s="1"/>
  <c r="I51" i="50"/>
  <c r="K51" i="50" s="1"/>
  <c r="J51" i="50" s="1"/>
  <c r="I50" i="50"/>
  <c r="K50" i="50" s="1"/>
  <c r="J50" i="50" s="1"/>
  <c r="I49" i="50"/>
  <c r="I45" i="50"/>
  <c r="K45" i="50" s="1"/>
  <c r="J45" i="50" s="1"/>
  <c r="I44" i="50"/>
  <c r="K44" i="50" s="1"/>
  <c r="J44" i="50" s="1"/>
  <c r="I43" i="50"/>
  <c r="K43" i="50" s="1"/>
  <c r="J43" i="50" s="1"/>
  <c r="I42" i="50"/>
  <c r="K42" i="50" s="1"/>
  <c r="J42" i="50" s="1"/>
  <c r="I41" i="50"/>
  <c r="I36" i="50"/>
  <c r="K36" i="50" s="1"/>
  <c r="J36" i="50" s="1"/>
  <c r="I35" i="50"/>
  <c r="K35" i="50" s="1"/>
  <c r="J35" i="50" s="1"/>
  <c r="I34" i="50"/>
  <c r="K34" i="50" s="1"/>
  <c r="J34" i="50" s="1"/>
  <c r="I33" i="50"/>
  <c r="K33" i="50" s="1"/>
  <c r="J33" i="50" s="1"/>
  <c r="I32" i="50"/>
  <c r="I28" i="50"/>
  <c r="K28" i="50" s="1"/>
  <c r="J28" i="50" s="1"/>
  <c r="I27" i="50"/>
  <c r="K27" i="50" s="1"/>
  <c r="J27" i="50" s="1"/>
  <c r="I26" i="50"/>
  <c r="K26" i="50" s="1"/>
  <c r="J26" i="50" s="1"/>
  <c r="I25" i="50"/>
  <c r="K25" i="50" s="1"/>
  <c r="J25" i="50" s="1"/>
  <c r="I24" i="50"/>
  <c r="K24" i="50" s="1"/>
  <c r="J24" i="50" s="1"/>
  <c r="I23" i="50"/>
  <c r="K23" i="50" s="1"/>
  <c r="I22" i="50"/>
  <c r="K22" i="50" s="1"/>
  <c r="J22" i="50" s="1"/>
  <c r="I21" i="50"/>
  <c r="K21" i="50" s="1"/>
  <c r="J21" i="50" s="1"/>
  <c r="I20" i="50"/>
  <c r="K20" i="50" s="1"/>
  <c r="J20" i="50" s="1"/>
  <c r="I19" i="50"/>
  <c r="I37" i="49"/>
  <c r="I29" i="49"/>
  <c r="I72" i="49"/>
  <c r="K72" i="49" s="1"/>
  <c r="J72" i="49" s="1"/>
  <c r="I71" i="49"/>
  <c r="K71" i="49" s="1"/>
  <c r="J71" i="49" s="1"/>
  <c r="I70" i="49"/>
  <c r="K70" i="49" s="1"/>
  <c r="J70" i="49" s="1"/>
  <c r="I69" i="49"/>
  <c r="K69" i="49" s="1"/>
  <c r="I68" i="49"/>
  <c r="K68" i="49" s="1"/>
  <c r="J68" i="49" s="1"/>
  <c r="I67" i="49"/>
  <c r="I62" i="49"/>
  <c r="K62" i="49" s="1"/>
  <c r="J62" i="49" s="1"/>
  <c r="I61" i="49"/>
  <c r="K61" i="49" s="1"/>
  <c r="J61" i="49" s="1"/>
  <c r="I60" i="49"/>
  <c r="K60" i="49" s="1"/>
  <c r="J60" i="49" s="1"/>
  <c r="I59" i="49"/>
  <c r="K59" i="49" s="1"/>
  <c r="J59" i="49" s="1"/>
  <c r="I58" i="49"/>
  <c r="I53" i="49"/>
  <c r="K53" i="49" s="1"/>
  <c r="J53" i="49" s="1"/>
  <c r="I52" i="49"/>
  <c r="K52" i="49" s="1"/>
  <c r="J52" i="49" s="1"/>
  <c r="I51" i="49"/>
  <c r="K51" i="49" s="1"/>
  <c r="J51" i="49" s="1"/>
  <c r="I50" i="49"/>
  <c r="K50" i="49" s="1"/>
  <c r="J50" i="49" s="1"/>
  <c r="I49" i="49"/>
  <c r="I45" i="49"/>
  <c r="K45" i="49" s="1"/>
  <c r="J45" i="49" s="1"/>
  <c r="I44" i="49"/>
  <c r="K44" i="49" s="1"/>
  <c r="J44" i="49" s="1"/>
  <c r="I43" i="49"/>
  <c r="K43" i="49" s="1"/>
  <c r="I42" i="49"/>
  <c r="K42" i="49" s="1"/>
  <c r="J42" i="49" s="1"/>
  <c r="I41" i="49"/>
  <c r="I36" i="49"/>
  <c r="K36" i="49" s="1"/>
  <c r="J36" i="49" s="1"/>
  <c r="I35" i="49"/>
  <c r="K35" i="49" s="1"/>
  <c r="J35" i="49" s="1"/>
  <c r="I34" i="49"/>
  <c r="K34" i="49" s="1"/>
  <c r="J34" i="49" s="1"/>
  <c r="I33" i="49"/>
  <c r="K33" i="49" s="1"/>
  <c r="J33" i="49" s="1"/>
  <c r="I32" i="49"/>
  <c r="I28" i="49"/>
  <c r="K28" i="49" s="1"/>
  <c r="J28" i="49" s="1"/>
  <c r="I27" i="49"/>
  <c r="K27" i="49" s="1"/>
  <c r="J27" i="49" s="1"/>
  <c r="I26" i="49"/>
  <c r="K26" i="49" s="1"/>
  <c r="J26" i="49" s="1"/>
  <c r="I25" i="49"/>
  <c r="K25" i="49" s="1"/>
  <c r="J25" i="49" s="1"/>
  <c r="I24" i="49"/>
  <c r="K24" i="49" s="1"/>
  <c r="J24" i="49" s="1"/>
  <c r="I23" i="49"/>
  <c r="K23" i="49" s="1"/>
  <c r="J23" i="49" s="1"/>
  <c r="I22" i="49"/>
  <c r="K22" i="49" s="1"/>
  <c r="J22" i="49" s="1"/>
  <c r="I21" i="49"/>
  <c r="K21" i="49" s="1"/>
  <c r="J21" i="49" s="1"/>
  <c r="I20" i="49"/>
  <c r="K20" i="49" s="1"/>
  <c r="J20" i="49" s="1"/>
  <c r="I19" i="49"/>
  <c r="K73" i="16"/>
  <c r="J73" i="16"/>
  <c r="I73" i="16"/>
  <c r="K63" i="16"/>
  <c r="J63" i="16"/>
  <c r="I63" i="16"/>
  <c r="K67" i="16"/>
  <c r="J67" i="16"/>
  <c r="I67" i="16"/>
  <c r="I72" i="16"/>
  <c r="K72" i="16" s="1"/>
  <c r="J72" i="16" s="1"/>
  <c r="I71" i="16"/>
  <c r="K71" i="16" s="1"/>
  <c r="J71" i="16" s="1"/>
  <c r="I70" i="16"/>
  <c r="K70" i="16" s="1"/>
  <c r="J70" i="16" s="1"/>
  <c r="I69" i="16"/>
  <c r="K69" i="16" s="1"/>
  <c r="J69" i="16" s="1"/>
  <c r="I68" i="16"/>
  <c r="I62" i="16"/>
  <c r="K62" i="16" s="1"/>
  <c r="J62" i="16" s="1"/>
  <c r="I61" i="16"/>
  <c r="K61" i="16" s="1"/>
  <c r="J61" i="16" s="1"/>
  <c r="I60" i="16"/>
  <c r="K60" i="16" s="1"/>
  <c r="J60" i="16" s="1"/>
  <c r="I59" i="16"/>
  <c r="K59" i="16" s="1"/>
  <c r="J59" i="16" s="1"/>
  <c r="I58" i="16"/>
  <c r="K54" i="16"/>
  <c r="J54" i="16"/>
  <c r="I54" i="16"/>
  <c r="I53" i="16"/>
  <c r="K53" i="16" s="1"/>
  <c r="J53" i="16" s="1"/>
  <c r="I52" i="16"/>
  <c r="K52" i="16" s="1"/>
  <c r="J52" i="16" s="1"/>
  <c r="I51" i="16"/>
  <c r="K51" i="16" s="1"/>
  <c r="J51" i="16" s="1"/>
  <c r="I50" i="16"/>
  <c r="K50" i="16" s="1"/>
  <c r="J50" i="16" s="1"/>
  <c r="I49" i="16"/>
  <c r="K46" i="16"/>
  <c r="J46" i="16"/>
  <c r="I45" i="16"/>
  <c r="K45" i="16" s="1"/>
  <c r="J45" i="16" s="1"/>
  <c r="I44" i="16"/>
  <c r="K44" i="16" s="1"/>
  <c r="J44" i="16" s="1"/>
  <c r="I43" i="16"/>
  <c r="K43" i="16" s="1"/>
  <c r="J43" i="16" s="1"/>
  <c r="I42" i="16"/>
  <c r="K42" i="16" s="1"/>
  <c r="J42" i="16" s="1"/>
  <c r="I41" i="16"/>
  <c r="I37" i="16"/>
  <c r="K37" i="16"/>
  <c r="K34" i="16"/>
  <c r="K35" i="16"/>
  <c r="K36" i="16"/>
  <c r="K32" i="16"/>
  <c r="J34" i="16"/>
  <c r="J35" i="16"/>
  <c r="J36" i="16"/>
  <c r="I34" i="16"/>
  <c r="I35" i="16"/>
  <c r="I36" i="16"/>
  <c r="I20" i="16"/>
  <c r="K25" i="16"/>
  <c r="K26" i="16"/>
  <c r="K27" i="16"/>
  <c r="K28" i="16"/>
  <c r="J25" i="16"/>
  <c r="J26" i="16"/>
  <c r="J27" i="16"/>
  <c r="J28" i="16"/>
  <c r="I24" i="16"/>
  <c r="I25" i="16"/>
  <c r="I26" i="16"/>
  <c r="I27" i="16"/>
  <c r="I28" i="16"/>
  <c r="K24" i="16"/>
  <c r="J24" i="16" s="1"/>
  <c r="I23" i="16"/>
  <c r="K23" i="16" s="1"/>
  <c r="J23" i="16" s="1"/>
  <c r="I21" i="16"/>
  <c r="K21" i="16" s="1"/>
  <c r="K20" i="16"/>
  <c r="J20" i="16"/>
  <c r="I19" i="16"/>
  <c r="V14" i="55" l="1"/>
  <c r="P79" i="55"/>
  <c r="J79" i="55"/>
  <c r="K79" i="55"/>
  <c r="V14" i="54"/>
  <c r="P79" i="54"/>
  <c r="J79" i="54"/>
  <c r="K79" i="54"/>
  <c r="K22" i="16"/>
  <c r="I29" i="16"/>
  <c r="I29" i="51"/>
  <c r="K19" i="51"/>
  <c r="I37" i="51"/>
  <c r="K32" i="51"/>
  <c r="I46" i="51"/>
  <c r="K41" i="51"/>
  <c r="I54" i="51"/>
  <c r="K49" i="51"/>
  <c r="I63" i="51"/>
  <c r="K58" i="51"/>
  <c r="I73" i="51"/>
  <c r="K67" i="51"/>
  <c r="I29" i="50"/>
  <c r="K19" i="50"/>
  <c r="I37" i="50"/>
  <c r="K32" i="50"/>
  <c r="I46" i="50"/>
  <c r="K41" i="50"/>
  <c r="I54" i="50"/>
  <c r="K49" i="50"/>
  <c r="I63" i="50"/>
  <c r="K58" i="50"/>
  <c r="I73" i="50"/>
  <c r="K67" i="50"/>
  <c r="K19" i="49"/>
  <c r="K32" i="49"/>
  <c r="I46" i="49"/>
  <c r="K41" i="49"/>
  <c r="I54" i="49"/>
  <c r="I63" i="49"/>
  <c r="K58" i="49"/>
  <c r="I73" i="49"/>
  <c r="K67" i="49"/>
  <c r="K68" i="16"/>
  <c r="K58" i="16"/>
  <c r="K49" i="16"/>
  <c r="I46" i="16"/>
  <c r="K41" i="16"/>
  <c r="K19" i="16"/>
  <c r="I8" i="51"/>
  <c r="I8" i="50"/>
  <c r="I8" i="49"/>
  <c r="E73" i="51"/>
  <c r="T72" i="51"/>
  <c r="P72" i="51"/>
  <c r="G72" i="51"/>
  <c r="T71" i="51"/>
  <c r="P71" i="51"/>
  <c r="G71" i="51"/>
  <c r="T70" i="51"/>
  <c r="P70" i="51"/>
  <c r="G70" i="51"/>
  <c r="T69" i="51"/>
  <c r="P69" i="51"/>
  <c r="G69" i="51"/>
  <c r="T68" i="51"/>
  <c r="P68" i="51"/>
  <c r="G68" i="51"/>
  <c r="T67" i="51"/>
  <c r="T73" i="51" s="1"/>
  <c r="P67" i="51"/>
  <c r="P73" i="51" s="1"/>
  <c r="G67" i="51"/>
  <c r="G73" i="51" s="1"/>
  <c r="E63" i="51"/>
  <c r="T62" i="51"/>
  <c r="P62" i="51"/>
  <c r="G62" i="51"/>
  <c r="T61" i="51"/>
  <c r="P61" i="51"/>
  <c r="G61" i="51"/>
  <c r="T60" i="51"/>
  <c r="P60" i="51"/>
  <c r="G60" i="51"/>
  <c r="T59" i="51"/>
  <c r="P59" i="51"/>
  <c r="G59" i="51"/>
  <c r="T58" i="51"/>
  <c r="T63" i="51" s="1"/>
  <c r="P58" i="51"/>
  <c r="P63" i="51" s="1"/>
  <c r="V63" i="51" s="1"/>
  <c r="G58" i="51"/>
  <c r="G63" i="51" s="1"/>
  <c r="W63" i="51" s="1"/>
  <c r="E54" i="51"/>
  <c r="T53" i="51"/>
  <c r="P53" i="51"/>
  <c r="G53" i="51"/>
  <c r="T52" i="51"/>
  <c r="P52" i="51"/>
  <c r="G52" i="51"/>
  <c r="T51" i="51"/>
  <c r="P51" i="51"/>
  <c r="G51" i="51"/>
  <c r="T50" i="51"/>
  <c r="P50" i="51"/>
  <c r="G50" i="51"/>
  <c r="T49" i="51"/>
  <c r="T54" i="51" s="1"/>
  <c r="P49" i="51"/>
  <c r="P54" i="51" s="1"/>
  <c r="V54" i="51" s="1"/>
  <c r="G42" i="1" s="1"/>
  <c r="G49" i="51"/>
  <c r="G54" i="51" s="1"/>
  <c r="W54" i="51" s="1"/>
  <c r="B48" i="51"/>
  <c r="E46" i="51"/>
  <c r="T45" i="51"/>
  <c r="P45" i="51"/>
  <c r="G45" i="51"/>
  <c r="T44" i="51"/>
  <c r="P44" i="51"/>
  <c r="G44" i="51"/>
  <c r="T43" i="51"/>
  <c r="P43" i="51"/>
  <c r="G43" i="51"/>
  <c r="T42" i="51"/>
  <c r="P42" i="51"/>
  <c r="G42" i="51"/>
  <c r="T41" i="51"/>
  <c r="T46" i="51" s="1"/>
  <c r="P41" i="51"/>
  <c r="P46" i="51" s="1"/>
  <c r="V46" i="51" s="1"/>
  <c r="G41" i="51"/>
  <c r="G46" i="51" s="1"/>
  <c r="W46" i="51" s="1"/>
  <c r="E37" i="51"/>
  <c r="T36" i="51"/>
  <c r="P36" i="51"/>
  <c r="G36" i="51"/>
  <c r="T35" i="51"/>
  <c r="P35" i="51"/>
  <c r="G35" i="51"/>
  <c r="T34" i="51"/>
  <c r="P34" i="51"/>
  <c r="G34" i="51"/>
  <c r="J34" i="51" s="1"/>
  <c r="T33" i="51"/>
  <c r="P33" i="51"/>
  <c r="G33" i="51"/>
  <c r="T32" i="51"/>
  <c r="T37" i="51" s="1"/>
  <c r="P32" i="51"/>
  <c r="P37" i="51" s="1"/>
  <c r="V37" i="51" s="1"/>
  <c r="G32" i="51"/>
  <c r="G37" i="51" s="1"/>
  <c r="G19" i="1" s="1"/>
  <c r="B31" i="51"/>
  <c r="E29" i="51"/>
  <c r="T28" i="51"/>
  <c r="P28" i="51"/>
  <c r="G28" i="51"/>
  <c r="T27" i="51"/>
  <c r="P27" i="51"/>
  <c r="G27" i="51"/>
  <c r="T26" i="51"/>
  <c r="P26" i="51"/>
  <c r="G26" i="51"/>
  <c r="T25" i="51"/>
  <c r="P25" i="51"/>
  <c r="G25" i="51"/>
  <c r="T24" i="51"/>
  <c r="P24" i="51"/>
  <c r="G24" i="51"/>
  <c r="T23" i="51"/>
  <c r="P23" i="51"/>
  <c r="G23" i="51"/>
  <c r="T22" i="51"/>
  <c r="P22" i="51"/>
  <c r="G22" i="51"/>
  <c r="J22" i="51" s="1"/>
  <c r="T21" i="51"/>
  <c r="P21" i="51"/>
  <c r="G21" i="51"/>
  <c r="T20" i="51"/>
  <c r="P20" i="51"/>
  <c r="G20" i="51"/>
  <c r="T19" i="51"/>
  <c r="T29" i="51" s="1"/>
  <c r="P19" i="51"/>
  <c r="P29" i="51" s="1"/>
  <c r="V29" i="51" s="1"/>
  <c r="G19" i="51"/>
  <c r="G29" i="51" s="1"/>
  <c r="E14" i="51"/>
  <c r="T13" i="51"/>
  <c r="O13" i="51"/>
  <c r="P13" i="51" s="1"/>
  <c r="I13" i="51"/>
  <c r="K13" i="51" s="1"/>
  <c r="G13" i="51"/>
  <c r="T12" i="51"/>
  <c r="O12" i="51"/>
  <c r="P12" i="51" s="1"/>
  <c r="I12" i="51"/>
  <c r="K12" i="51" s="1"/>
  <c r="G12" i="51"/>
  <c r="T11" i="51"/>
  <c r="O11" i="51"/>
  <c r="P11" i="51" s="1"/>
  <c r="I11" i="51"/>
  <c r="K11" i="51" s="1"/>
  <c r="G11" i="51"/>
  <c r="T10" i="51"/>
  <c r="O10" i="51"/>
  <c r="P10" i="51" s="1"/>
  <c r="I10" i="51"/>
  <c r="K10" i="51" s="1"/>
  <c r="G10" i="51"/>
  <c r="T9" i="51"/>
  <c r="O9" i="51"/>
  <c r="P9" i="51" s="1"/>
  <c r="I9" i="51"/>
  <c r="K9" i="51" s="1"/>
  <c r="G9" i="51"/>
  <c r="T8" i="51"/>
  <c r="O8" i="51"/>
  <c r="P8" i="51" s="1"/>
  <c r="K8" i="51"/>
  <c r="G8" i="51"/>
  <c r="J8" i="51" s="1"/>
  <c r="T7" i="51"/>
  <c r="T14" i="51" s="1"/>
  <c r="O7" i="51"/>
  <c r="P7" i="51" s="1"/>
  <c r="P14" i="51" s="1"/>
  <c r="V14" i="51" s="1"/>
  <c r="G38" i="1" s="1"/>
  <c r="I7" i="51"/>
  <c r="G7" i="51"/>
  <c r="G14" i="51" s="1"/>
  <c r="E73" i="50"/>
  <c r="T72" i="50"/>
  <c r="P72" i="50"/>
  <c r="G72" i="50"/>
  <c r="T71" i="50"/>
  <c r="P71" i="50"/>
  <c r="G71" i="50"/>
  <c r="T70" i="50"/>
  <c r="P70" i="50"/>
  <c r="G70" i="50"/>
  <c r="T69" i="50"/>
  <c r="P69" i="50"/>
  <c r="G69" i="50"/>
  <c r="J69" i="50" s="1"/>
  <c r="T68" i="50"/>
  <c r="P68" i="50"/>
  <c r="G68" i="50"/>
  <c r="T67" i="50"/>
  <c r="T73" i="50" s="1"/>
  <c r="P67" i="50"/>
  <c r="P73" i="50" s="1"/>
  <c r="G67" i="50"/>
  <c r="G73" i="50" s="1"/>
  <c r="F23" i="1" s="1"/>
  <c r="E63" i="50"/>
  <c r="T62" i="50"/>
  <c r="P62" i="50"/>
  <c r="G62" i="50"/>
  <c r="T61" i="50"/>
  <c r="P61" i="50"/>
  <c r="G61" i="50"/>
  <c r="T60" i="50"/>
  <c r="P60" i="50"/>
  <c r="G60" i="50"/>
  <c r="T59" i="50"/>
  <c r="P59" i="50"/>
  <c r="G59" i="50"/>
  <c r="T58" i="50"/>
  <c r="T63" i="50" s="1"/>
  <c r="P58" i="50"/>
  <c r="P63" i="50" s="1"/>
  <c r="V63" i="50" s="1"/>
  <c r="G58" i="50"/>
  <c r="G63" i="50" s="1"/>
  <c r="W63" i="50" s="1"/>
  <c r="E54" i="50"/>
  <c r="T53" i="50"/>
  <c r="P53" i="50"/>
  <c r="G53" i="50"/>
  <c r="T52" i="50"/>
  <c r="P52" i="50"/>
  <c r="G52" i="50"/>
  <c r="T51" i="50"/>
  <c r="P51" i="50"/>
  <c r="G51" i="50"/>
  <c r="T50" i="50"/>
  <c r="P50" i="50"/>
  <c r="G50" i="50"/>
  <c r="T49" i="50"/>
  <c r="T54" i="50" s="1"/>
  <c r="P49" i="50"/>
  <c r="P54" i="50" s="1"/>
  <c r="V54" i="50" s="1"/>
  <c r="F42" i="1" s="1"/>
  <c r="G49" i="50"/>
  <c r="G54" i="50" s="1"/>
  <c r="W54" i="50" s="1"/>
  <c r="B48" i="50"/>
  <c r="E46" i="50"/>
  <c r="T45" i="50"/>
  <c r="P45" i="50"/>
  <c r="G45" i="50"/>
  <c r="T44" i="50"/>
  <c r="P44" i="50"/>
  <c r="G44" i="50"/>
  <c r="T43" i="50"/>
  <c r="P43" i="50"/>
  <c r="G43" i="50"/>
  <c r="T42" i="50"/>
  <c r="P42" i="50"/>
  <c r="G42" i="50"/>
  <c r="T41" i="50"/>
  <c r="T46" i="50" s="1"/>
  <c r="P41" i="50"/>
  <c r="P46" i="50" s="1"/>
  <c r="V46" i="50" s="1"/>
  <c r="G41" i="50"/>
  <c r="G46" i="50" s="1"/>
  <c r="W46" i="50" s="1"/>
  <c r="E37" i="50"/>
  <c r="T36" i="50"/>
  <c r="P36" i="50"/>
  <c r="G36" i="50"/>
  <c r="T35" i="50"/>
  <c r="P35" i="50"/>
  <c r="G35" i="50"/>
  <c r="T34" i="50"/>
  <c r="P34" i="50"/>
  <c r="G34" i="50"/>
  <c r="T33" i="50"/>
  <c r="P33" i="50"/>
  <c r="G33" i="50"/>
  <c r="T32" i="50"/>
  <c r="T37" i="50" s="1"/>
  <c r="P32" i="50"/>
  <c r="P37" i="50" s="1"/>
  <c r="V37" i="50" s="1"/>
  <c r="G32" i="50"/>
  <c r="G37" i="50" s="1"/>
  <c r="W37" i="50" s="1"/>
  <c r="B31" i="50"/>
  <c r="E29" i="50"/>
  <c r="T28" i="50"/>
  <c r="P28" i="50"/>
  <c r="G28" i="50"/>
  <c r="T27" i="50"/>
  <c r="P27" i="50"/>
  <c r="G27" i="50"/>
  <c r="T26" i="50"/>
  <c r="P26" i="50"/>
  <c r="G26" i="50"/>
  <c r="T25" i="50"/>
  <c r="P25" i="50"/>
  <c r="G25" i="50"/>
  <c r="T24" i="50"/>
  <c r="P24" i="50"/>
  <c r="G24" i="50"/>
  <c r="T23" i="50"/>
  <c r="P23" i="50"/>
  <c r="G23" i="50"/>
  <c r="J23" i="50" s="1"/>
  <c r="T22" i="50"/>
  <c r="P22" i="50"/>
  <c r="G22" i="50"/>
  <c r="T21" i="50"/>
  <c r="P21" i="50"/>
  <c r="G21" i="50"/>
  <c r="T20" i="50"/>
  <c r="P20" i="50"/>
  <c r="G20" i="50"/>
  <c r="T19" i="50"/>
  <c r="T29" i="50" s="1"/>
  <c r="P19" i="50"/>
  <c r="P29" i="50" s="1"/>
  <c r="V29" i="50" s="1"/>
  <c r="F39" i="1" s="1"/>
  <c r="G19" i="50"/>
  <c r="G29" i="50" s="1"/>
  <c r="E14" i="50"/>
  <c r="T13" i="50"/>
  <c r="O13" i="50"/>
  <c r="P13" i="50" s="1"/>
  <c r="I13" i="50"/>
  <c r="K13" i="50" s="1"/>
  <c r="G13" i="50"/>
  <c r="T12" i="50"/>
  <c r="O12" i="50"/>
  <c r="P12" i="50" s="1"/>
  <c r="I12" i="50"/>
  <c r="K12" i="50" s="1"/>
  <c r="G12" i="50"/>
  <c r="T11" i="50"/>
  <c r="O11" i="50"/>
  <c r="P11" i="50" s="1"/>
  <c r="I11" i="50"/>
  <c r="K11" i="50" s="1"/>
  <c r="G11" i="50"/>
  <c r="T10" i="50"/>
  <c r="O10" i="50"/>
  <c r="P10" i="50" s="1"/>
  <c r="I10" i="50"/>
  <c r="K10" i="50" s="1"/>
  <c r="G10" i="50"/>
  <c r="T9" i="50"/>
  <c r="O9" i="50"/>
  <c r="P9" i="50" s="1"/>
  <c r="I9" i="50"/>
  <c r="K9" i="50" s="1"/>
  <c r="G9" i="50"/>
  <c r="T8" i="50"/>
  <c r="O8" i="50"/>
  <c r="P8" i="50" s="1"/>
  <c r="K8" i="50"/>
  <c r="G8" i="50"/>
  <c r="J8" i="50" s="1"/>
  <c r="T7" i="50"/>
  <c r="T14" i="50" s="1"/>
  <c r="V14" i="50" s="1"/>
  <c r="F38" i="1" s="1"/>
  <c r="O7" i="50"/>
  <c r="P7" i="50" s="1"/>
  <c r="P14" i="50" s="1"/>
  <c r="I7" i="50"/>
  <c r="G7" i="50"/>
  <c r="G14" i="50" s="1"/>
  <c r="F17" i="1" s="1"/>
  <c r="E73" i="49"/>
  <c r="T72" i="49"/>
  <c r="P72" i="49"/>
  <c r="G72" i="49"/>
  <c r="T71" i="49"/>
  <c r="P71" i="49"/>
  <c r="G71" i="49"/>
  <c r="T70" i="49"/>
  <c r="P70" i="49"/>
  <c r="G70" i="49"/>
  <c r="T69" i="49"/>
  <c r="P69" i="49"/>
  <c r="G69" i="49"/>
  <c r="J69" i="49" s="1"/>
  <c r="T68" i="49"/>
  <c r="P68" i="49"/>
  <c r="G68" i="49"/>
  <c r="T67" i="49"/>
  <c r="T73" i="49" s="1"/>
  <c r="P67" i="49"/>
  <c r="P73" i="49" s="1"/>
  <c r="G67" i="49"/>
  <c r="G73" i="49" s="1"/>
  <c r="E23" i="1" s="1"/>
  <c r="E63" i="49"/>
  <c r="T62" i="49"/>
  <c r="P62" i="49"/>
  <c r="G62" i="49"/>
  <c r="T61" i="49"/>
  <c r="P61" i="49"/>
  <c r="G61" i="49"/>
  <c r="T60" i="49"/>
  <c r="P60" i="49"/>
  <c r="G60" i="49"/>
  <c r="T59" i="49"/>
  <c r="P59" i="49"/>
  <c r="G59" i="49"/>
  <c r="T58" i="49"/>
  <c r="T63" i="49" s="1"/>
  <c r="P58" i="49"/>
  <c r="P63" i="49" s="1"/>
  <c r="V63" i="49" s="1"/>
  <c r="G58" i="49"/>
  <c r="G63" i="49" s="1"/>
  <c r="W63" i="49" s="1"/>
  <c r="E54" i="49"/>
  <c r="T53" i="49"/>
  <c r="P53" i="49"/>
  <c r="G53" i="49"/>
  <c r="T52" i="49"/>
  <c r="P52" i="49"/>
  <c r="G52" i="49"/>
  <c r="T51" i="49"/>
  <c r="P51" i="49"/>
  <c r="G51" i="49"/>
  <c r="T50" i="49"/>
  <c r="P50" i="49"/>
  <c r="G50" i="49"/>
  <c r="T49" i="49"/>
  <c r="T54" i="49" s="1"/>
  <c r="P49" i="49"/>
  <c r="P54" i="49" s="1"/>
  <c r="V54" i="49" s="1"/>
  <c r="E42" i="1" s="1"/>
  <c r="G49" i="49"/>
  <c r="G54" i="49" s="1"/>
  <c r="W54" i="49" s="1"/>
  <c r="B48" i="49"/>
  <c r="E46" i="49"/>
  <c r="T45" i="49"/>
  <c r="P45" i="49"/>
  <c r="G45" i="49"/>
  <c r="T44" i="49"/>
  <c r="P44" i="49"/>
  <c r="G44" i="49"/>
  <c r="T43" i="49"/>
  <c r="P43" i="49"/>
  <c r="G43" i="49"/>
  <c r="J43" i="49" s="1"/>
  <c r="T42" i="49"/>
  <c r="P42" i="49"/>
  <c r="G42" i="49"/>
  <c r="T41" i="49"/>
  <c r="T46" i="49" s="1"/>
  <c r="P41" i="49"/>
  <c r="P46" i="49" s="1"/>
  <c r="V46" i="49" s="1"/>
  <c r="G41" i="49"/>
  <c r="G46" i="49" s="1"/>
  <c r="E37" i="49"/>
  <c r="T36" i="49"/>
  <c r="P36" i="49"/>
  <c r="G36" i="49"/>
  <c r="T35" i="49"/>
  <c r="P35" i="49"/>
  <c r="G35" i="49"/>
  <c r="T34" i="49"/>
  <c r="P34" i="49"/>
  <c r="G34" i="49"/>
  <c r="T33" i="49"/>
  <c r="P33" i="49"/>
  <c r="G33" i="49"/>
  <c r="T32" i="49"/>
  <c r="T37" i="49" s="1"/>
  <c r="P32" i="49"/>
  <c r="P37" i="49" s="1"/>
  <c r="V37" i="49" s="1"/>
  <c r="G32" i="49"/>
  <c r="G37" i="49" s="1"/>
  <c r="W37" i="49" s="1"/>
  <c r="B31" i="49"/>
  <c r="E29" i="49"/>
  <c r="T28" i="49"/>
  <c r="P28" i="49"/>
  <c r="G28" i="49"/>
  <c r="T27" i="49"/>
  <c r="P27" i="49"/>
  <c r="G27" i="49"/>
  <c r="T26" i="49"/>
  <c r="P26" i="49"/>
  <c r="G26" i="49"/>
  <c r="T25" i="49"/>
  <c r="P25" i="49"/>
  <c r="G25" i="49"/>
  <c r="T24" i="49"/>
  <c r="P24" i="49"/>
  <c r="G24" i="49"/>
  <c r="T23" i="49"/>
  <c r="P23" i="49"/>
  <c r="G23" i="49"/>
  <c r="T22" i="49"/>
  <c r="P22" i="49"/>
  <c r="G22" i="49"/>
  <c r="T21" i="49"/>
  <c r="P21" i="49"/>
  <c r="G21" i="49"/>
  <c r="T20" i="49"/>
  <c r="P20" i="49"/>
  <c r="G20" i="49"/>
  <c r="T19" i="49"/>
  <c r="T29" i="49" s="1"/>
  <c r="P19" i="49"/>
  <c r="P29" i="49" s="1"/>
  <c r="V29" i="49" s="1"/>
  <c r="E39" i="1" s="1"/>
  <c r="G19" i="49"/>
  <c r="G29" i="49" s="1"/>
  <c r="W29" i="49" s="1"/>
  <c r="E14" i="49"/>
  <c r="T13" i="49"/>
  <c r="O13" i="49"/>
  <c r="P13" i="49" s="1"/>
  <c r="I13" i="49"/>
  <c r="K13" i="49" s="1"/>
  <c r="G13" i="49"/>
  <c r="T12" i="49"/>
  <c r="O12" i="49"/>
  <c r="P12" i="49" s="1"/>
  <c r="I12" i="49"/>
  <c r="K12" i="49" s="1"/>
  <c r="G12" i="49"/>
  <c r="T11" i="49"/>
  <c r="O11" i="49"/>
  <c r="P11" i="49" s="1"/>
  <c r="I11" i="49"/>
  <c r="K11" i="49" s="1"/>
  <c r="G11" i="49"/>
  <c r="T10" i="49"/>
  <c r="O10" i="49"/>
  <c r="P10" i="49" s="1"/>
  <c r="I10" i="49"/>
  <c r="K10" i="49" s="1"/>
  <c r="G10" i="49"/>
  <c r="T9" i="49"/>
  <c r="O9" i="49"/>
  <c r="P9" i="49" s="1"/>
  <c r="I9" i="49"/>
  <c r="K9" i="49" s="1"/>
  <c r="G9" i="49"/>
  <c r="T8" i="49"/>
  <c r="O8" i="49"/>
  <c r="P8" i="49" s="1"/>
  <c r="K8" i="49"/>
  <c r="G8" i="49"/>
  <c r="J8" i="49" s="1"/>
  <c r="T7" i="49"/>
  <c r="T14" i="49" s="1"/>
  <c r="O7" i="49"/>
  <c r="P7" i="49" s="1"/>
  <c r="P14" i="49" s="1"/>
  <c r="V14" i="49" s="1"/>
  <c r="E38" i="1" s="1"/>
  <c r="I7" i="49"/>
  <c r="G7" i="49"/>
  <c r="G14" i="49" s="1"/>
  <c r="O8" i="16"/>
  <c r="O9" i="16"/>
  <c r="O11" i="16"/>
  <c r="O12" i="16"/>
  <c r="O13" i="16"/>
  <c r="J9" i="16"/>
  <c r="J12" i="16"/>
  <c r="J13" i="16"/>
  <c r="J7" i="16"/>
  <c r="K8" i="16"/>
  <c r="K9" i="16"/>
  <c r="K12" i="16"/>
  <c r="K13" i="16"/>
  <c r="K7" i="16"/>
  <c r="I9" i="16"/>
  <c r="I10" i="16"/>
  <c r="I11" i="16"/>
  <c r="I12" i="16"/>
  <c r="I13" i="16"/>
  <c r="I7" i="16"/>
  <c r="T24" i="16"/>
  <c r="P24" i="16"/>
  <c r="G24" i="16"/>
  <c r="T23" i="16"/>
  <c r="P23" i="16"/>
  <c r="G23" i="16"/>
  <c r="T12" i="16"/>
  <c r="P12" i="16"/>
  <c r="G12" i="16"/>
  <c r="T11" i="16"/>
  <c r="P11" i="16"/>
  <c r="G11" i="16"/>
  <c r="V79" i="55" l="1"/>
  <c r="W79" i="55" s="1"/>
  <c r="W14" i="55"/>
  <c r="V79" i="54"/>
  <c r="W79" i="54" s="1"/>
  <c r="W14" i="54"/>
  <c r="W29" i="51"/>
  <c r="G18" i="1"/>
  <c r="W29" i="50"/>
  <c r="F18" i="1"/>
  <c r="F25" i="1" s="1"/>
  <c r="W46" i="49"/>
  <c r="E20" i="1"/>
  <c r="W37" i="51"/>
  <c r="I14" i="16"/>
  <c r="K10" i="16"/>
  <c r="K29" i="16"/>
  <c r="O18" i="1" s="1"/>
  <c r="V79" i="51"/>
  <c r="G39" i="1"/>
  <c r="K11" i="16"/>
  <c r="J11" i="16" s="1"/>
  <c r="K14" i="16"/>
  <c r="K79" i="16"/>
  <c r="O17" i="1"/>
  <c r="K73" i="51"/>
  <c r="J67" i="51"/>
  <c r="J73" i="51" s="1"/>
  <c r="K63" i="51"/>
  <c r="J58" i="51"/>
  <c r="J63" i="51" s="1"/>
  <c r="K54" i="51"/>
  <c r="J49" i="51"/>
  <c r="J54" i="51" s="1"/>
  <c r="K46" i="51"/>
  <c r="J41" i="51"/>
  <c r="J46" i="51" s="1"/>
  <c r="K37" i="51"/>
  <c r="J32" i="51"/>
  <c r="J37" i="51" s="1"/>
  <c r="K29" i="51"/>
  <c r="K79" i="51" s="1"/>
  <c r="J19" i="51"/>
  <c r="J29" i="51" s="1"/>
  <c r="J79" i="51" s="1"/>
  <c r="R23" i="1"/>
  <c r="R22" i="1"/>
  <c r="R21" i="1"/>
  <c r="R20" i="1"/>
  <c r="R18" i="1"/>
  <c r="K73" i="50"/>
  <c r="Q23" i="1" s="1"/>
  <c r="J67" i="50"/>
  <c r="J73" i="50" s="1"/>
  <c r="K63" i="50"/>
  <c r="Q22" i="1" s="1"/>
  <c r="J58" i="50"/>
  <c r="J63" i="50" s="1"/>
  <c r="K54" i="50"/>
  <c r="Q21" i="1" s="1"/>
  <c r="J49" i="50"/>
  <c r="J54" i="50" s="1"/>
  <c r="K46" i="50"/>
  <c r="Q20" i="1" s="1"/>
  <c r="J41" i="50"/>
  <c r="J46" i="50" s="1"/>
  <c r="J32" i="50"/>
  <c r="J37" i="50" s="1"/>
  <c r="K29" i="50"/>
  <c r="Q18" i="1" s="1"/>
  <c r="J19" i="50"/>
  <c r="J29" i="50" s="1"/>
  <c r="K73" i="49"/>
  <c r="P23" i="1" s="1"/>
  <c r="J67" i="49"/>
  <c r="J73" i="49" s="1"/>
  <c r="K63" i="49"/>
  <c r="P22" i="1" s="1"/>
  <c r="J58" i="49"/>
  <c r="J63" i="49" s="1"/>
  <c r="K54" i="49"/>
  <c r="P21" i="1" s="1"/>
  <c r="J49" i="49"/>
  <c r="J54" i="49" s="1"/>
  <c r="K46" i="49"/>
  <c r="J41" i="49"/>
  <c r="J46" i="49" s="1"/>
  <c r="J79" i="49" s="1"/>
  <c r="K37" i="49"/>
  <c r="J32" i="49"/>
  <c r="J37" i="49" s="1"/>
  <c r="K29" i="49"/>
  <c r="P18" i="1" s="1"/>
  <c r="J19" i="49"/>
  <c r="J29" i="49" s="1"/>
  <c r="J68" i="16"/>
  <c r="J58" i="16"/>
  <c r="J49" i="16"/>
  <c r="J41" i="16"/>
  <c r="J19" i="16"/>
  <c r="I14" i="51"/>
  <c r="K7" i="51"/>
  <c r="J9" i="51"/>
  <c r="J10" i="51"/>
  <c r="J11" i="51"/>
  <c r="J12" i="51"/>
  <c r="J13" i="51"/>
  <c r="P79" i="51"/>
  <c r="V73" i="51"/>
  <c r="T79" i="51"/>
  <c r="I14" i="50"/>
  <c r="K7" i="50"/>
  <c r="J9" i="50"/>
  <c r="J10" i="50"/>
  <c r="J11" i="50"/>
  <c r="J12" i="50"/>
  <c r="J13" i="50"/>
  <c r="G79" i="50"/>
  <c r="P79" i="50"/>
  <c r="V73" i="50"/>
  <c r="T79" i="50"/>
  <c r="I14" i="49"/>
  <c r="K7" i="49"/>
  <c r="J9" i="49"/>
  <c r="J10" i="49"/>
  <c r="J11" i="49"/>
  <c r="J12" i="49"/>
  <c r="J13" i="49"/>
  <c r="G79" i="49"/>
  <c r="P79" i="49"/>
  <c r="V73" i="49"/>
  <c r="T79" i="49"/>
  <c r="E33" i="53"/>
  <c r="E32" i="53"/>
  <c r="E31" i="53"/>
  <c r="E30" i="53"/>
  <c r="E29" i="53"/>
  <c r="E28" i="53"/>
  <c r="E27" i="53"/>
  <c r="E26" i="53"/>
  <c r="E25" i="53"/>
  <c r="E24" i="53"/>
  <c r="E23" i="53"/>
  <c r="E22" i="53"/>
  <c r="E21" i="53"/>
  <c r="E20" i="53"/>
  <c r="E19" i="53"/>
  <c r="E18" i="53"/>
  <c r="E17" i="53"/>
  <c r="E16" i="53"/>
  <c r="E15" i="53"/>
  <c r="E14" i="53"/>
  <c r="G14" i="53" s="1"/>
  <c r="I14" i="53" s="1"/>
  <c r="B8" i="53"/>
  <c r="E25" i="1" l="1"/>
  <c r="W79" i="51"/>
  <c r="P20" i="1"/>
  <c r="K79" i="49"/>
  <c r="G15" i="53"/>
  <c r="I15" i="53" s="1"/>
  <c r="G16" i="53"/>
  <c r="G17" i="53"/>
  <c r="G18" i="53"/>
  <c r="I18" i="53" s="1"/>
  <c r="G19" i="53"/>
  <c r="G20" i="53"/>
  <c r="G21" i="53"/>
  <c r="G22" i="53"/>
  <c r="G23" i="53"/>
  <c r="G24" i="53"/>
  <c r="G25" i="53"/>
  <c r="G26" i="53"/>
  <c r="G27" i="53"/>
  <c r="G28" i="53"/>
  <c r="G29" i="53"/>
  <c r="G30" i="53"/>
  <c r="G31" i="53"/>
  <c r="G32" i="53"/>
  <c r="G33" i="53"/>
  <c r="R19" i="1"/>
  <c r="Q19" i="1"/>
  <c r="P19" i="1"/>
  <c r="W73" i="51"/>
  <c r="K14" i="51"/>
  <c r="J7" i="51"/>
  <c r="J14" i="51" s="1"/>
  <c r="V79" i="50"/>
  <c r="W73" i="50"/>
  <c r="W79" i="50"/>
  <c r="K14" i="50"/>
  <c r="K79" i="50" s="1"/>
  <c r="J7" i="50"/>
  <c r="J14" i="50" s="1"/>
  <c r="J79" i="50" s="1"/>
  <c r="V79" i="49"/>
  <c r="W73" i="49"/>
  <c r="W79" i="49"/>
  <c r="K14" i="49"/>
  <c r="J7" i="49"/>
  <c r="J14" i="49" s="1"/>
  <c r="J33" i="53"/>
  <c r="J32" i="53"/>
  <c r="J31" i="53"/>
  <c r="J30" i="53"/>
  <c r="J29" i="53"/>
  <c r="J28" i="53"/>
  <c r="J27" i="53"/>
  <c r="J26" i="53"/>
  <c r="J25" i="53"/>
  <c r="J24" i="53"/>
  <c r="J23" i="53"/>
  <c r="J22" i="53"/>
  <c r="J21" i="53"/>
  <c r="J20" i="53"/>
  <c r="J19" i="53"/>
  <c r="J18" i="53"/>
  <c r="J17" i="53"/>
  <c r="J16" i="53"/>
  <c r="J15" i="53"/>
  <c r="J14" i="53"/>
  <c r="E34" i="53"/>
  <c r="K14" i="53"/>
  <c r="K15" i="53"/>
  <c r="K16" i="53"/>
  <c r="K17" i="53"/>
  <c r="K18" i="53"/>
  <c r="K19" i="53"/>
  <c r="K20" i="53"/>
  <c r="K21" i="53"/>
  <c r="K22" i="53"/>
  <c r="K23" i="53"/>
  <c r="K24" i="53"/>
  <c r="K25" i="53"/>
  <c r="K26" i="53"/>
  <c r="K27" i="53"/>
  <c r="K28" i="53"/>
  <c r="K29" i="53"/>
  <c r="K30" i="53"/>
  <c r="K31" i="53"/>
  <c r="K32" i="53"/>
  <c r="K33" i="53"/>
  <c r="W14" i="51" l="1"/>
  <c r="R17" i="1"/>
  <c r="W14" i="50"/>
  <c r="Q17" i="1"/>
  <c r="W14" i="49"/>
  <c r="P17" i="1"/>
  <c r="K34" i="53"/>
  <c r="G20" i="16" l="1"/>
  <c r="G21" i="16"/>
  <c r="J21" i="16" s="1"/>
  <c r="G22" i="16"/>
  <c r="G25" i="16"/>
  <c r="G26" i="16"/>
  <c r="G27" i="16"/>
  <c r="G28" i="16"/>
  <c r="G8" i="16"/>
  <c r="J8" i="16" s="1"/>
  <c r="G9" i="16"/>
  <c r="G10" i="16"/>
  <c r="J10" i="16" s="1"/>
  <c r="T68" i="16"/>
  <c r="T69" i="16"/>
  <c r="T70" i="16"/>
  <c r="T71" i="16"/>
  <c r="T72" i="16"/>
  <c r="P68" i="16"/>
  <c r="P69" i="16"/>
  <c r="P70" i="16"/>
  <c r="P71" i="16"/>
  <c r="P72" i="16"/>
  <c r="O23" i="1"/>
  <c r="O22" i="1"/>
  <c r="G72" i="16"/>
  <c r="G68" i="16"/>
  <c r="G69" i="16"/>
  <c r="G70" i="16"/>
  <c r="G71" i="16"/>
  <c r="T59" i="16"/>
  <c r="T60" i="16"/>
  <c r="T61" i="16"/>
  <c r="T62" i="16"/>
  <c r="P59" i="16"/>
  <c r="P60" i="16"/>
  <c r="P61" i="16"/>
  <c r="P62" i="16"/>
  <c r="T50" i="16"/>
  <c r="T51" i="16"/>
  <c r="T52" i="16"/>
  <c r="T53" i="16"/>
  <c r="P50" i="16"/>
  <c r="P51" i="16"/>
  <c r="P52" i="16"/>
  <c r="P53" i="16"/>
  <c r="O21" i="1"/>
  <c r="G50" i="16"/>
  <c r="G51" i="16"/>
  <c r="G52" i="16"/>
  <c r="G53" i="16"/>
  <c r="P42" i="16"/>
  <c r="P43" i="16"/>
  <c r="P44" i="16"/>
  <c r="P45" i="16"/>
  <c r="O20" i="1"/>
  <c r="T20" i="1" s="1"/>
  <c r="G42" i="16"/>
  <c r="G43" i="16"/>
  <c r="G44" i="16"/>
  <c r="G45" i="16"/>
  <c r="T33" i="16"/>
  <c r="T34" i="16"/>
  <c r="T35" i="16"/>
  <c r="T36" i="16"/>
  <c r="P33" i="16"/>
  <c r="P34" i="16"/>
  <c r="P35" i="16"/>
  <c r="P36" i="16"/>
  <c r="G33" i="16"/>
  <c r="G34" i="16"/>
  <c r="G35" i="16"/>
  <c r="G36" i="16"/>
  <c r="T20" i="16"/>
  <c r="T21" i="16"/>
  <c r="T22" i="16"/>
  <c r="T25" i="16"/>
  <c r="T26" i="16"/>
  <c r="T27" i="16"/>
  <c r="T28" i="16"/>
  <c r="P20" i="16"/>
  <c r="P21" i="16"/>
  <c r="P22" i="16"/>
  <c r="P25" i="16"/>
  <c r="P26" i="16"/>
  <c r="P27" i="16"/>
  <c r="P28" i="16"/>
  <c r="T8" i="16"/>
  <c r="T9" i="16"/>
  <c r="T10" i="16"/>
  <c r="T13" i="16"/>
  <c r="P7" i="16"/>
  <c r="P8" i="16"/>
  <c r="P9" i="16"/>
  <c r="P10" i="16"/>
  <c r="P13" i="16"/>
  <c r="G13" i="16"/>
  <c r="E14" i="16"/>
  <c r="L16" i="48"/>
  <c r="C16" i="48"/>
  <c r="E29" i="16"/>
  <c r="G7" i="16"/>
  <c r="L41" i="1"/>
  <c r="Q41" i="1"/>
  <c r="J14" i="16"/>
  <c r="G67" i="16"/>
  <c r="G58" i="16"/>
  <c r="G59" i="16"/>
  <c r="G60" i="16"/>
  <c r="G61" i="16"/>
  <c r="G62" i="16"/>
  <c r="G49" i="16"/>
  <c r="G41" i="16"/>
  <c r="G32" i="16"/>
  <c r="G19" i="16"/>
  <c r="D18" i="1" s="1"/>
  <c r="T7" i="16"/>
  <c r="P58" i="16"/>
  <c r="P63" i="16" s="1"/>
  <c r="T58" i="16"/>
  <c r="T63" i="16" s="1"/>
  <c r="P19" i="16"/>
  <c r="P29" i="16" s="1"/>
  <c r="T19" i="16"/>
  <c r="T29" i="16" s="1"/>
  <c r="P32" i="16"/>
  <c r="T32" i="16"/>
  <c r="T37" i="16" s="1"/>
  <c r="P41" i="16"/>
  <c r="T41" i="16"/>
  <c r="T42" i="16"/>
  <c r="T43" i="16"/>
  <c r="T44" i="16"/>
  <c r="T45" i="16"/>
  <c r="P49" i="16"/>
  <c r="P54" i="16" s="1"/>
  <c r="T49" i="16"/>
  <c r="P67" i="16"/>
  <c r="P73" i="16" s="1"/>
  <c r="T67" i="16"/>
  <c r="T73" i="16" s="1"/>
  <c r="E73" i="16"/>
  <c r="E63" i="16"/>
  <c r="B48" i="16"/>
  <c r="B31" i="16"/>
  <c r="E54" i="16"/>
  <c r="E46" i="16"/>
  <c r="E37" i="16"/>
  <c r="J22" i="16" l="1"/>
  <c r="J29" i="16" s="1"/>
  <c r="J33" i="16"/>
  <c r="J37" i="16" s="1"/>
  <c r="J79" i="16" s="1"/>
  <c r="O19" i="1"/>
  <c r="T19" i="1" s="1"/>
  <c r="V73" i="16"/>
  <c r="V29" i="16"/>
  <c r="V63" i="16"/>
  <c r="T14" i="16"/>
  <c r="T18" i="1"/>
  <c r="P46" i="16"/>
  <c r="T54" i="16"/>
  <c r="V54" i="16" s="1"/>
  <c r="T17" i="1"/>
  <c r="P37" i="16"/>
  <c r="V37" i="16" s="1"/>
  <c r="P14" i="16"/>
  <c r="D42" i="1"/>
  <c r="D43" i="1"/>
  <c r="D17" i="1"/>
  <c r="T23" i="1"/>
  <c r="R25" i="1"/>
  <c r="T22" i="1"/>
  <c r="T46" i="16"/>
  <c r="Q25" i="1"/>
  <c r="D25" i="1" l="1"/>
  <c r="V14" i="16"/>
  <c r="W14" i="16" s="1"/>
  <c r="V79" i="16"/>
  <c r="W29" i="16"/>
  <c r="V46" i="16"/>
  <c r="G79" i="16"/>
  <c r="W63" i="16"/>
  <c r="J43" i="1"/>
  <c r="D39" i="1"/>
  <c r="T79" i="16"/>
  <c r="T21" i="1"/>
  <c r="O25" i="1"/>
  <c r="P79" i="16"/>
  <c r="P25" i="1"/>
  <c r="D40" i="1"/>
  <c r="W37" i="16"/>
  <c r="W54" i="16"/>
  <c r="J42" i="1"/>
  <c r="D38" i="1"/>
  <c r="W79" i="16" l="1"/>
  <c r="J40" i="1"/>
  <c r="J38" i="1"/>
  <c r="W73" i="16"/>
  <c r="D44" i="1"/>
  <c r="E46" i="1"/>
  <c r="D41" i="1"/>
  <c r="J41" i="1" s="1"/>
  <c r="W46" i="16"/>
  <c r="F46" i="1"/>
  <c r="G46" i="1"/>
  <c r="T25" i="1"/>
  <c r="J39" i="1" l="1"/>
  <c r="J44" i="1"/>
  <c r="C29" i="1"/>
  <c r="C28" i="1" s="1"/>
  <c r="D46" i="1"/>
  <c r="J46" i="1" s="1"/>
  <c r="C17"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ED593EEF-B2E7-4F59-9994-4E16AEA4A43E}">
      <text>
        <r>
          <rPr>
            <sz val="9"/>
            <color indexed="81"/>
            <rFont val="Tahoma"/>
            <charset val="1"/>
          </rPr>
          <t xml:space="preserve">Please use one row per employee with all relevant activities (only numbers) in column B
</t>
        </r>
      </text>
    </comment>
    <comment ref="B18" authorId="0" shapeId="0" xr:uid="{C45C1832-D37F-43CD-888F-15FB2951DB68}">
      <text>
        <r>
          <rPr>
            <sz val="9"/>
            <color indexed="81"/>
            <rFont val="Tahoma"/>
            <charset val="1"/>
          </rPr>
          <t>Please use one row per employee with all relevant activities (only numbers) in column 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5FDCFA63-AE22-4BD1-B5A5-B01E14D42341}">
      <text>
        <r>
          <rPr>
            <sz val="9"/>
            <color indexed="81"/>
            <rFont val="Tahoma"/>
            <family val="2"/>
          </rPr>
          <t>Please use one row per employee with all relevant activities (only numbers) in column B</t>
        </r>
        <r>
          <rPr>
            <sz val="9"/>
            <color indexed="81"/>
            <rFont val="Tahoma"/>
            <charset val="1"/>
          </rPr>
          <t xml:space="preserve">
</t>
        </r>
      </text>
    </comment>
    <comment ref="B18" authorId="0" shapeId="0" xr:uid="{5E581270-27B9-477D-A148-594A24368789}">
      <text>
        <r>
          <rPr>
            <sz val="9"/>
            <color indexed="81"/>
            <rFont val="Tahoma"/>
            <family val="2"/>
          </rPr>
          <t>Please use one row per employee with all relevant activities (only numbers) in column 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F001564B-81C8-4D98-AD66-E2AA47B3E012}">
      <text>
        <r>
          <rPr>
            <sz val="9"/>
            <color indexed="81"/>
            <rFont val="Tahoma"/>
            <family val="2"/>
          </rPr>
          <t xml:space="preserve">Please use one row per employee with all relevant activities (only numbers) in column B
</t>
        </r>
      </text>
    </comment>
    <comment ref="B18" authorId="0" shapeId="0" xr:uid="{EC06DB07-7C14-44E4-9302-BEC24652ABD5}">
      <text>
        <r>
          <rPr>
            <sz val="9"/>
            <color indexed="81"/>
            <rFont val="Tahoma"/>
            <family val="2"/>
          </rPr>
          <t xml:space="preserve">Please use one row per employee with all relevant activities (only numbers) in column B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CF55C473-1145-43A0-8004-6E94A802208C}">
      <text>
        <r>
          <rPr>
            <sz val="9"/>
            <color indexed="81"/>
            <rFont val="Tahoma"/>
            <family val="2"/>
          </rPr>
          <t xml:space="preserve">Please use one row per employee with all relevant activities (only numbers) in column B
</t>
        </r>
      </text>
    </comment>
    <comment ref="B18" authorId="0" shapeId="0" xr:uid="{AC66DCD7-929F-4A03-859D-0BA2AE59679F}">
      <text>
        <r>
          <rPr>
            <sz val="9"/>
            <color indexed="81"/>
            <rFont val="Tahoma"/>
            <family val="2"/>
          </rPr>
          <t xml:space="preserve">Please use one row per employee with all relevant activities (only numbers) in column B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6D071F77-2804-422B-88C5-F8394D02A98E}">
      <text>
        <r>
          <rPr>
            <sz val="9"/>
            <color indexed="81"/>
            <rFont val="Tahoma"/>
            <family val="2"/>
          </rPr>
          <t xml:space="preserve">Please use one row per employee with all relevant activities (only numbers) in column B
</t>
        </r>
      </text>
    </comment>
    <comment ref="B18" authorId="0" shapeId="0" xr:uid="{D220B7A1-78AC-4EE7-B8E0-C593A30BB3B7}">
      <text>
        <r>
          <rPr>
            <sz val="9"/>
            <color indexed="81"/>
            <rFont val="Tahoma"/>
            <family val="2"/>
          </rPr>
          <t xml:space="preserve">Please use one row per employee with all relevant activities (only numbers) in column B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Navky, B.H. (Birgit)</author>
  </authors>
  <commentList>
    <comment ref="B6" authorId="0" shapeId="0" xr:uid="{52CD14F4-B064-44AD-9FB4-7F588C6F9D83}">
      <text>
        <r>
          <rPr>
            <sz val="9"/>
            <color indexed="81"/>
            <rFont val="Tahoma"/>
            <family val="2"/>
          </rPr>
          <t xml:space="preserve">Please use one row per employee with all relevant activities (only numbers) in column B
</t>
        </r>
      </text>
    </comment>
    <comment ref="B18" authorId="0" shapeId="0" xr:uid="{936DA1C8-ECC0-4A3A-925A-B50C625FD4E7}">
      <text>
        <r>
          <rPr>
            <sz val="9"/>
            <color indexed="81"/>
            <rFont val="Tahoma"/>
            <family val="2"/>
          </rPr>
          <t xml:space="preserve">Please use one row per employee with all relevant activities (only numbers) in column B
</t>
        </r>
      </text>
    </comment>
  </commentList>
</comments>
</file>

<file path=xl/sharedStrings.xml><?xml version="1.0" encoding="utf-8"?>
<sst xmlns="http://schemas.openxmlformats.org/spreadsheetml/2006/main" count="765" uniqueCount="139">
  <si>
    <t>Budget</t>
  </si>
  <si>
    <t>Total</t>
  </si>
  <si>
    <t>TOTAL</t>
  </si>
  <si>
    <t>Subtotal</t>
  </si>
  <si>
    <t>Budgeted</t>
  </si>
  <si>
    <t>Name</t>
  </si>
  <si>
    <t>Days</t>
  </si>
  <si>
    <t>Rate</t>
  </si>
  <si>
    <t>Description</t>
  </si>
  <si>
    <t>Result 1</t>
  </si>
  <si>
    <t>Result 2</t>
  </si>
  <si>
    <t>Result 3</t>
  </si>
  <si>
    <t>Result 4</t>
  </si>
  <si>
    <t>From../../.. Till ../../..</t>
  </si>
  <si>
    <t>Realisation</t>
  </si>
  <si>
    <t>Daily Subsistence Allowance (DSA)</t>
  </si>
  <si>
    <t>A1.</t>
  </si>
  <si>
    <t>A2.</t>
  </si>
  <si>
    <t>B.</t>
  </si>
  <si>
    <t>C.</t>
  </si>
  <si>
    <t>D.</t>
  </si>
  <si>
    <t>E.</t>
  </si>
  <si>
    <t>F.</t>
  </si>
  <si>
    <t>Domestic travel expenses</t>
  </si>
  <si>
    <t xml:space="preserve">Name   </t>
  </si>
  <si>
    <t>From -To</t>
  </si>
  <si>
    <t>No. of Flights</t>
  </si>
  <si>
    <t>Location (Country - City)</t>
  </si>
  <si>
    <t xml:space="preserve">Note:   </t>
  </si>
  <si>
    <t>International travel expenses (flight tickets)</t>
  </si>
  <si>
    <t>From-To +Transport type</t>
  </si>
  <si>
    <t>No. of Trips</t>
  </si>
  <si>
    <t xml:space="preserve"> Budget</t>
  </si>
  <si>
    <t>Delivery of goods and directly related services</t>
  </si>
  <si>
    <t xml:space="preserve">Realisation </t>
  </si>
  <si>
    <t>Staff hours in home country (time spent)</t>
  </si>
  <si>
    <t>Staff hours in target country (time spent)</t>
  </si>
  <si>
    <t>Costs related to third parties</t>
  </si>
  <si>
    <t xml:space="preserve">Own / other contribution to the project </t>
  </si>
  <si>
    <t>Amount</t>
  </si>
  <si>
    <t>Budget changes</t>
  </si>
  <si>
    <t>Final report</t>
  </si>
  <si>
    <t>Original</t>
  </si>
  <si>
    <t>Payment Schedule</t>
  </si>
  <si>
    <t>Payment date</t>
  </si>
  <si>
    <t>Actual payment date</t>
  </si>
  <si>
    <t>Name Lead Party</t>
  </si>
  <si>
    <t>Reference number</t>
  </si>
  <si>
    <t>Project title</t>
  </si>
  <si>
    <t xml:space="preserve">Date last update </t>
  </si>
  <si>
    <r>
      <t xml:space="preserve">Amount </t>
    </r>
    <r>
      <rPr>
        <sz val="10"/>
        <rFont val="Arial"/>
        <family val="2"/>
      </rPr>
      <t>(in EUR)</t>
    </r>
  </si>
  <si>
    <r>
      <t xml:space="preserve">Paid </t>
    </r>
    <r>
      <rPr>
        <sz val="10"/>
        <rFont val="Arial"/>
        <family val="2"/>
      </rPr>
      <t>(in EUR)</t>
    </r>
  </si>
  <si>
    <t>Project B</t>
  </si>
  <si>
    <t>Financial information partnership including own contribution</t>
  </si>
  <si>
    <t>Name organisation/company</t>
  </si>
  <si>
    <t>Amount own contribution</t>
  </si>
  <si>
    <t>Please describe how the total own contribution will be financed</t>
  </si>
  <si>
    <t xml:space="preserve">Main applicant </t>
  </si>
  <si>
    <t>Partner 1</t>
  </si>
  <si>
    <t>Partner 2</t>
  </si>
  <si>
    <t>Partner 3</t>
  </si>
  <si>
    <t>Partner 4</t>
  </si>
  <si>
    <t>Partner 5</t>
  </si>
  <si>
    <t xml:space="preserve">Third Party </t>
  </si>
  <si>
    <t>Total amount</t>
  </si>
  <si>
    <t>Minimum required own contribution</t>
  </si>
  <si>
    <t>Explanation</t>
  </si>
  <si>
    <t xml:space="preserve">Please select a project </t>
  </si>
  <si>
    <t>Project A+B</t>
  </si>
  <si>
    <t xml:space="preserve">Total project costs </t>
  </si>
  <si>
    <t>Own contribution at application of the project</t>
  </si>
  <si>
    <t>Own contribution at settlement of the project</t>
  </si>
  <si>
    <t>Please describe how the total own contribution has been financed</t>
  </si>
  <si>
    <t>Total amount own contribution</t>
  </si>
  <si>
    <t>please, fill out</t>
  </si>
  <si>
    <t>Realisation FBK Project A</t>
  </si>
  <si>
    <t>Activities</t>
  </si>
  <si>
    <t>Project update</t>
  </si>
  <si>
    <t>(optional)</t>
  </si>
  <si>
    <t>Total (in €)</t>
  </si>
  <si>
    <t>DSA</t>
  </si>
  <si>
    <t>DSA in €</t>
  </si>
  <si>
    <t>Rate (in €)</t>
  </si>
  <si>
    <t xml:space="preserve">Remaining  </t>
  </si>
  <si>
    <t>Specification of Goods (software and hardware)</t>
  </si>
  <si>
    <t>Table A.</t>
  </si>
  <si>
    <t>Project duration in months:</t>
  </si>
  <si>
    <t>Start date:</t>
  </si>
  <si>
    <t>End date:</t>
  </si>
  <si>
    <t>months</t>
  </si>
  <si>
    <t>Table B.</t>
  </si>
  <si>
    <t>Items</t>
  </si>
  <si>
    <t>Quantity</t>
  </si>
  <si>
    <t>Price 
(excl. VAT)
in EUR</t>
  </si>
  <si>
    <t>Total costs
in EUR</t>
  </si>
  <si>
    <r>
      <t xml:space="preserve">Depreciation Period 
(in years)
</t>
    </r>
    <r>
      <rPr>
        <i/>
        <sz val="10"/>
        <rFont val="Arial"/>
        <family val="2"/>
      </rPr>
      <t>See explanation below</t>
    </r>
  </si>
  <si>
    <t>Depreciation costs
per year
in EUR</t>
  </si>
  <si>
    <r>
      <t xml:space="preserve">Project duration
in </t>
    </r>
    <r>
      <rPr>
        <u/>
        <sz val="10"/>
        <rFont val="Arial"/>
        <family val="2"/>
      </rPr>
      <t>months</t>
    </r>
  </si>
  <si>
    <t>Eligible depreciation costs
in EUR</t>
  </si>
  <si>
    <t>RVO applies the following depreciation periods and percentages:</t>
  </si>
  <si>
    <t>Table C.</t>
  </si>
  <si>
    <t>Category:</t>
  </si>
  <si>
    <t>Depreciation Period 
(in years)</t>
  </si>
  <si>
    <t>Depreciation % per year</t>
  </si>
  <si>
    <t>Overview of realisation Phase A</t>
  </si>
  <si>
    <t>Overview of updated Budget Phase A</t>
  </si>
  <si>
    <t>Phase A</t>
  </si>
  <si>
    <t>Updated budget</t>
  </si>
  <si>
    <t>Updated days or amount</t>
  </si>
  <si>
    <r>
      <t>Eligible costs for budget category (E.)</t>
    </r>
    <r>
      <rPr>
        <b/>
        <i/>
        <sz val="11"/>
        <rFont val="Arial"/>
        <family val="2"/>
      </rPr>
      <t xml:space="preserve"> Goods &amp; directly related services </t>
    </r>
  </si>
  <si>
    <t>Residual value in EUR</t>
  </si>
  <si>
    <t>Total depreciation in EUR</t>
  </si>
  <si>
    <t>Machines, installations and (motor) vehicles</t>
  </si>
  <si>
    <t>Software, mobile phones and laptops</t>
  </si>
  <si>
    <t>Buildings</t>
  </si>
  <si>
    <t>Result</t>
  </si>
  <si>
    <t xml:space="preserve">Do not fill out any of the cells in the budget overview below! </t>
  </si>
  <si>
    <t>Delivery of goods and directly-related services</t>
  </si>
  <si>
    <t>To ensure competitive pricing of these goods and services, you must keep a record of quotations/invoices from the intended supplier for all project goods and services valued at more than 25,000 euros.</t>
  </si>
  <si>
    <t>Organisation (project partner)</t>
  </si>
  <si>
    <t>Description and supplier</t>
  </si>
  <si>
    <t>Project partner that pays the invoice</t>
  </si>
  <si>
    <t>Activities (relate to sub-results in result sheet, only fill in the numbers, for example 1.1, 1.2, and so on)</t>
  </si>
  <si>
    <t>Activities (relate to sub-results in result sheet, for example 1.1, 1.2, and so on)</t>
  </si>
  <si>
    <t>Financial budget tool Phase B</t>
  </si>
  <si>
    <t>Overview of budget SSF Phase B</t>
  </si>
  <si>
    <t>Result 5</t>
  </si>
  <si>
    <t xml:space="preserve">Detailed budget Result 4 </t>
  </si>
  <si>
    <t>Detailed budget Result 3</t>
  </si>
  <si>
    <t xml:space="preserve">Detailed budget Result 2 </t>
  </si>
  <si>
    <t>Detailed budget Result 1</t>
  </si>
  <si>
    <t>Project duration phase B in months:</t>
  </si>
  <si>
    <t>Result 6</t>
  </si>
  <si>
    <t xml:space="preserve">Detailed budget Result 5 - Implementation of the measures in the Due Diligence improvement plan </t>
  </si>
  <si>
    <t>The cells will automatically be filled out based on the values entered in sheets Results 1 - 6</t>
  </si>
  <si>
    <t xml:space="preserve">Please note that only the depreciation costs per good (item), for the duration of the project, are eligible. For example, if your project duration is 36 months, then calculate the depreciation costs for all items (to be purchased), for 36 months, irrespective of the individual purchase date. This amount will be considered as the actual costs for budget category E for the Result in question. The purchase value of the goods is not eligible. The depreciation costs must be calculated based on the purchase value according to the invoice value excl. VAT as VAT is not eligible.
First, calculate the project duration of Phase B in months in Table A.
Second, fill out Table B for each good (to be purchased):
- the item description
- for which Result is it applicable
- the quantity purchased 
- the price excl VAT
- the residual value
- the depreciation period
The depreciation costs will be then automatically calculated.
RVO applies fixed depreciation periods and percentages for three categories of goods. See Table C. 
If you will purchase an item from a category other than these three, you can choose a matching depreciation period for that particular item. 
RVO will decide if the chosen depreciation period can be approved.
Please fill out the calculated eligible depreciation costs per Result, under budget item E (Goods and directly related services)  in the corresponding Result sheet.
</t>
  </si>
  <si>
    <t>Grant amount  requested from SSF/SPVO (70%, with a maximum of grant amount available for phase B)</t>
  </si>
  <si>
    <t>Detailed budget Result 6 - Communication and sustainable continuation of project activities</t>
  </si>
  <si>
    <r>
      <t>Subsidy payment</t>
    </r>
    <r>
      <rPr>
        <sz val="10"/>
        <rFont val="Arial"/>
        <family val="2"/>
      </rPr>
      <t xml:space="preserve">
The SSF/SPVO subsidy will be paid out in instalments during the project period, up to a maximum of 90% of the total subsidy amount. The remaining 10% will be settled after determining the definitive subsidy amount at the end of the project. 
</t>
    </r>
    <r>
      <rPr>
        <b/>
        <sz val="10"/>
        <rFont val="Arial"/>
        <family val="2"/>
      </rPr>
      <t>Own contribution</t>
    </r>
    <r>
      <rPr>
        <sz val="10"/>
        <rFont val="Arial"/>
        <family val="2"/>
      </rPr>
      <t xml:space="preserve">
The portion of the eligible project costs, which is not covered by the subsidy, is the partnership’s total own contribution. This contribution must be co-financed by the partnership, from its own resources or resources obtained from third parties. The partnership must demonstrate that it has sufficient financial resources at its disposal to (pre-)finance the total own contribution during the project period. However, the own contribution must not include (direct or indirect) subsidies or contributions which have been received from the Netherlands Ministry of Foreign Affairs. Please indicate in the table above, the own contribution amount per project partner. Also describe the financing source (for example: equity, credit facility, loans) of the own contribution per partner.
</t>
    </r>
    <r>
      <rPr>
        <b/>
        <sz val="10"/>
        <rFont val="Arial"/>
        <family val="2"/>
      </rPr>
      <t>Third party</t>
    </r>
    <r>
      <rPr>
        <sz val="10"/>
        <rFont val="Arial"/>
        <family val="2"/>
      </rPr>
      <t xml:space="preserve">
If a third party co-finances the project and the project is granted, we will ask you for a letter of intent.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</si>
</sst>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 #,##0_ ;_ &quot;€&quot;\ * \-#,##0_ ;_ &quot;€&quot;\ * &quot;-&quot;_ ;_ @_ "/>
    <numFmt numFmtId="41" formatCode="_ * #,##0_ ;_ * \-#,##0_ ;_ * &quot;-&quot;_ ;_ @_ "/>
    <numFmt numFmtId="44" formatCode="_ &quot;€&quot;\ * #,##0.00_ ;_ &quot;€&quot;\ * \-#,##0.00_ ;_ &quot;€&quot;\ * &quot;-&quot;??_ ;_ @_ "/>
    <numFmt numFmtId="164" formatCode="&quot;€&quot;\ #,##0_-;&quot;€&quot;\ #,##0\-"/>
    <numFmt numFmtId="165" formatCode="_-* #,##0_-;_-* #,##0\-;_-* &quot;-&quot;_-;_-@_-"/>
    <numFmt numFmtId="166" formatCode="_-* #,##0.00_-;_-* #,##0.00\-;_-* &quot;-&quot;??_-;_-@_-"/>
    <numFmt numFmtId="167" formatCode="_-&quot;F&quot;\ * #,##0.00_-;_-&quot;F&quot;\ * #,##0.00\-;_-&quot;F&quot;\ * &quot;-&quot;??_-;_-@_-"/>
    <numFmt numFmtId="168" formatCode="_-* #,##0_-;_-* #,##0\-;_-* &quot;-&quot;??_-;_-@_-"/>
    <numFmt numFmtId="169" formatCode="_-&quot;€&quot;\ * #,##0_-;_-&quot;€&quot;\ * \-#,##0;_-&quot;€&quot;* #0_-;_-@_-"/>
    <numFmt numFmtId="170" formatCode="_-[$€]\ * #,##0.00_-;_-[$€]\ * #,##0.00\-;_-[$€]\ * &quot;-&quot;??_-;_-@_-"/>
    <numFmt numFmtId="171" formatCode="_ [$€-2]\ * #,##0.00_ ;_ [$€-2]\ * \-#,##0.00_ ;_ [$€-2]\ * &quot;-&quot;??_ ;_ @_ "/>
    <numFmt numFmtId="172" formatCode="0.0%"/>
  </numFmts>
  <fonts count="41" x14ac:knownFonts="1">
    <font>
      <sz val="10"/>
      <name val="Arial"/>
    </font>
    <font>
      <sz val="10"/>
      <name val="Arial"/>
      <family val="2"/>
    </font>
    <font>
      <b/>
      <sz val="10"/>
      <name val="Arial"/>
      <family val="2"/>
    </font>
    <font>
      <sz val="8"/>
      <name val="Arial"/>
      <family val="2"/>
    </font>
    <font>
      <sz val="11"/>
      <color indexed="8"/>
      <name val="Calibri"/>
      <family val="2"/>
    </font>
    <font>
      <sz val="11"/>
      <color indexed="9"/>
      <name val="Calibri"/>
      <family val="2"/>
    </font>
    <font>
      <b/>
      <sz val="11"/>
      <color indexed="10"/>
      <name val="Calibri"/>
      <family val="2"/>
    </font>
    <font>
      <b/>
      <sz val="11"/>
      <color indexed="9"/>
      <name val="Calibri"/>
      <family val="2"/>
    </font>
    <font>
      <sz val="10"/>
      <name val="Arial"/>
      <family val="2"/>
    </font>
    <font>
      <sz val="11"/>
      <color indexed="10"/>
      <name val="Calibri"/>
      <family val="2"/>
    </font>
    <font>
      <sz val="11"/>
      <color indexed="17"/>
      <name val="Calibri"/>
      <family val="2"/>
    </font>
    <font>
      <sz val="11"/>
      <color indexed="62"/>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sz val="11"/>
      <color indexed="20"/>
      <name val="Calibri"/>
      <family val="2"/>
    </font>
    <font>
      <b/>
      <sz val="18"/>
      <color indexed="62"/>
      <name val="Cambria"/>
      <family val="2"/>
    </font>
    <font>
      <b/>
      <sz val="11"/>
      <color indexed="8"/>
      <name val="Calibri"/>
      <family val="2"/>
    </font>
    <font>
      <b/>
      <sz val="11"/>
      <color indexed="63"/>
      <name val="Calibri"/>
      <family val="2"/>
    </font>
    <font>
      <i/>
      <sz val="11"/>
      <color indexed="23"/>
      <name val="Calibri"/>
      <family val="2"/>
    </font>
    <font>
      <b/>
      <i/>
      <sz val="10"/>
      <name val="Arial"/>
      <family val="2"/>
    </font>
    <font>
      <sz val="11"/>
      <name val="Arial"/>
      <family val="2"/>
    </font>
    <font>
      <b/>
      <sz val="12"/>
      <name val="Arial"/>
      <family val="2"/>
    </font>
    <font>
      <sz val="10"/>
      <name val="Arial"/>
      <family val="2"/>
    </font>
    <font>
      <b/>
      <sz val="14"/>
      <name val="Arial"/>
      <family val="2"/>
    </font>
    <font>
      <b/>
      <sz val="11"/>
      <name val="Arial"/>
      <family val="2"/>
    </font>
    <font>
      <b/>
      <sz val="9"/>
      <name val="Arial"/>
      <family val="2"/>
    </font>
    <font>
      <sz val="10"/>
      <name val="Arial"/>
      <family val="2"/>
    </font>
    <font>
      <i/>
      <sz val="10"/>
      <name val="Arial"/>
      <family val="2"/>
    </font>
    <font>
      <b/>
      <sz val="10"/>
      <color theme="0"/>
      <name val="Arial"/>
      <family val="2"/>
    </font>
    <font>
      <b/>
      <i/>
      <sz val="10"/>
      <color rgb="FFFF0000"/>
      <name val="Arial"/>
      <family val="2"/>
    </font>
    <font>
      <sz val="10"/>
      <color theme="1"/>
      <name val="Arial"/>
      <family val="2"/>
    </font>
    <font>
      <sz val="10"/>
      <color rgb="FFFF0000"/>
      <name val="Arial"/>
      <family val="2"/>
    </font>
    <font>
      <i/>
      <sz val="10"/>
      <color theme="1"/>
      <name val="Arial"/>
      <family val="2"/>
    </font>
    <font>
      <b/>
      <i/>
      <sz val="11"/>
      <name val="Arial"/>
      <family val="2"/>
    </font>
    <font>
      <u/>
      <sz val="10"/>
      <name val="Arial"/>
      <family val="2"/>
    </font>
    <font>
      <sz val="9"/>
      <name val="Verdana"/>
      <family val="2"/>
    </font>
    <font>
      <sz val="9"/>
      <color indexed="81"/>
      <name val="Tahoma"/>
      <charset val="1"/>
    </font>
    <font>
      <sz val="9"/>
      <color indexed="81"/>
      <name val="Tahoma"/>
      <family val="2"/>
    </font>
    <font>
      <i/>
      <sz val="10"/>
      <color theme="1" tint="0.499984740745262"/>
      <name val="Arial"/>
      <family val="2"/>
    </font>
  </fonts>
  <fills count="24">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9"/>
      </patternFill>
    </fill>
    <fill>
      <patternFill patternType="solid">
        <fgColor indexed="55"/>
      </patternFill>
    </fill>
    <fill>
      <patternFill patternType="solid">
        <fgColor indexed="46"/>
      </patternFill>
    </fill>
    <fill>
      <patternFill patternType="solid">
        <fgColor theme="0"/>
        <bgColor indexed="64"/>
      </patternFill>
    </fill>
    <fill>
      <patternFill patternType="solid">
        <fgColor theme="3" tint="-0.249977111117893"/>
        <bgColor indexed="64"/>
      </patternFill>
    </fill>
    <fill>
      <patternFill patternType="solid">
        <fgColor rgb="FFFFC000"/>
        <bgColor indexed="64"/>
      </patternFill>
    </fill>
    <fill>
      <patternFill patternType="solid">
        <fgColor rgb="FF9BC2E6"/>
        <bgColor indexed="64"/>
      </patternFill>
    </fill>
    <fill>
      <patternFill patternType="solid">
        <fgColor theme="3" tint="0.59999389629810485"/>
        <bgColor indexed="64"/>
      </patternFill>
    </fill>
    <fill>
      <patternFill patternType="solid">
        <fgColor theme="8" tint="0.79998168889431442"/>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0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3"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6" fillId="15" borderId="1" applyNumberFormat="0" applyAlignment="0" applyProtection="0"/>
    <xf numFmtId="0" fontId="7" fillId="16" borderId="2" applyNumberFormat="0" applyAlignment="0" applyProtection="0"/>
    <xf numFmtId="169"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69" fontId="8"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70" fontId="8" fillId="0" borderId="0" applyFont="0" applyFill="0" applyBorder="0" applyAlignment="0" applyProtection="0"/>
    <xf numFmtId="170" fontId="1" fillId="0" borderId="0" applyFont="0" applyFill="0" applyBorder="0" applyAlignment="0" applyProtection="0"/>
    <xf numFmtId="169" fontId="8" fillId="0" borderId="0" applyFont="0" applyFill="0" applyBorder="0" applyAlignment="0" applyProtection="0"/>
    <xf numFmtId="0" fontId="9" fillId="0" borderId="3" applyNumberFormat="0" applyFill="0" applyAlignment="0" applyProtection="0"/>
    <xf numFmtId="0" fontId="10" fillId="6" borderId="0" applyNumberFormat="0" applyBorder="0" applyAlignment="0" applyProtection="0"/>
    <xf numFmtId="0" fontId="11" fillId="7" borderId="1" applyNumberFormat="0" applyAlignment="0" applyProtection="0"/>
    <xf numFmtId="166" fontId="1" fillId="0" borderId="0" applyFont="0" applyFill="0" applyBorder="0" applyAlignment="0" applyProtection="0"/>
    <xf numFmtId="166" fontId="28"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0" applyNumberFormat="0" applyBorder="0" applyAlignment="0" applyProtection="0"/>
    <xf numFmtId="0" fontId="8" fillId="4" borderId="7" applyNumberFormat="0" applyFont="0" applyAlignment="0" applyProtection="0"/>
    <xf numFmtId="0" fontId="1" fillId="4" borderId="7" applyNumberFormat="0" applyFont="0" applyAlignment="0" applyProtection="0"/>
    <xf numFmtId="0" fontId="16" fillId="17" borderId="0" applyNumberFormat="0" applyBorder="0" applyAlignment="0" applyProtection="0"/>
    <xf numFmtId="9" fontId="8" fillId="0" borderId="0" applyFont="0" applyFill="0" applyBorder="0" applyAlignment="0" applyProtection="0"/>
    <xf numFmtId="0" fontId="8" fillId="0" borderId="0"/>
    <xf numFmtId="0" fontId="1" fillId="0" borderId="0"/>
    <xf numFmtId="0" fontId="8" fillId="0" borderId="0"/>
    <xf numFmtId="0" fontId="1" fillId="0" borderId="0"/>
    <xf numFmtId="0" fontId="8" fillId="0" borderId="0"/>
    <xf numFmtId="0" fontId="1" fillId="0" borderId="0"/>
    <xf numFmtId="0" fontId="8" fillId="0" borderId="0"/>
    <xf numFmtId="0" fontId="1" fillId="0" borderId="0"/>
    <xf numFmtId="0" fontId="8" fillId="0" borderId="0"/>
    <xf numFmtId="0" fontId="1" fillId="0" borderId="0"/>
    <xf numFmtId="0" fontId="8" fillId="0" borderId="0"/>
    <xf numFmtId="0" fontId="1" fillId="0" borderId="0"/>
    <xf numFmtId="0" fontId="1" fillId="0" borderId="0"/>
    <xf numFmtId="0" fontId="8" fillId="0" borderId="0"/>
    <xf numFmtId="0" fontId="1" fillId="0" borderId="0"/>
    <xf numFmtId="0" fontId="17" fillId="0" borderId="0" applyNumberFormat="0" applyFill="0" applyBorder="0" applyAlignment="0" applyProtection="0"/>
    <xf numFmtId="0" fontId="18" fillId="0" borderId="8" applyNumberFormat="0" applyFill="0" applyAlignment="0" applyProtection="0"/>
    <xf numFmtId="0" fontId="19" fillId="15" borderId="9" applyNumberFormat="0" applyAlignment="0" applyProtection="0"/>
    <xf numFmtId="44" fontId="24" fillId="0" borderId="0" applyFont="0" applyFill="0" applyBorder="0" applyAlignment="0" applyProtection="0"/>
    <xf numFmtId="167" fontId="8" fillId="0" borderId="0" applyFont="0" applyFill="0" applyBorder="0" applyAlignment="0" applyProtection="0"/>
    <xf numFmtId="167" fontId="1" fillId="0" borderId="0" applyFont="0" applyFill="0" applyBorder="0" applyAlignment="0" applyProtection="0"/>
    <xf numFmtId="0" fontId="20" fillId="0" borderId="0" applyNumberFormat="0" applyFill="0" applyBorder="0" applyAlignment="0" applyProtection="0"/>
    <xf numFmtId="0" fontId="9" fillId="0" borderId="0" applyNumberFormat="0" applyFill="0" applyBorder="0" applyAlignment="0" applyProtection="0"/>
  </cellStyleXfs>
  <cellXfs count="312">
    <xf numFmtId="0" fontId="0" fillId="0" borderId="0" xfId="0"/>
    <xf numFmtId="3" fontId="0" fillId="0" borderId="0" xfId="0" applyNumberFormat="1"/>
    <xf numFmtId="168" fontId="0" fillId="0" borderId="0" xfId="61" applyNumberFormat="1" applyFont="1"/>
    <xf numFmtId="168" fontId="0" fillId="0" borderId="0" xfId="61" applyNumberFormat="1" applyFont="1" applyFill="1"/>
    <xf numFmtId="3" fontId="0" fillId="0" borderId="10" xfId="0" applyNumberFormat="1" applyBorder="1"/>
    <xf numFmtId="0" fontId="0" fillId="0" borderId="10" xfId="0" applyBorder="1"/>
    <xf numFmtId="0" fontId="0" fillId="0" borderId="0" xfId="0" quotePrefix="1" applyAlignment="1">
      <alignment horizontal="left"/>
    </xf>
    <xf numFmtId="168" fontId="0" fillId="0" borderId="10" xfId="61" applyNumberFormat="1" applyFont="1" applyFill="1" applyBorder="1"/>
    <xf numFmtId="168" fontId="0" fillId="0" borderId="0" xfId="61" applyNumberFormat="1" applyFont="1" applyFill="1" applyBorder="1"/>
    <xf numFmtId="0" fontId="0" fillId="0" borderId="0" xfId="0" applyAlignment="1">
      <alignment horizontal="left"/>
    </xf>
    <xf numFmtId="0" fontId="0" fillId="0" borderId="0" xfId="0" quotePrefix="1" applyAlignment="1">
      <alignment horizontal="right"/>
    </xf>
    <xf numFmtId="0" fontId="0" fillId="0" borderId="0" xfId="0" applyAlignment="1">
      <alignment horizontal="right"/>
    </xf>
    <xf numFmtId="0" fontId="2" fillId="0" borderId="0" xfId="0" applyFont="1"/>
    <xf numFmtId="169" fontId="0" fillId="0" borderId="0" xfId="0" applyNumberFormat="1"/>
    <xf numFmtId="164" fontId="0" fillId="0" borderId="0" xfId="0" applyNumberFormat="1"/>
    <xf numFmtId="0" fontId="0" fillId="0" borderId="0" xfId="0" applyAlignment="1">
      <alignment wrapText="1"/>
    </xf>
    <xf numFmtId="0" fontId="0" fillId="0" borderId="0" xfId="0" applyAlignment="1">
      <alignment vertical="top"/>
    </xf>
    <xf numFmtId="164" fontId="0" fillId="0" borderId="0" xfId="0" applyNumberFormat="1" applyAlignment="1">
      <alignment vertical="top"/>
    </xf>
    <xf numFmtId="0" fontId="0" fillId="0" borderId="10" xfId="0" applyBorder="1" applyAlignment="1">
      <alignment horizontal="right" vertical="top"/>
    </xf>
    <xf numFmtId="0" fontId="0" fillId="0" borderId="0" xfId="0" applyAlignment="1">
      <alignment horizontal="left" vertical="top"/>
    </xf>
    <xf numFmtId="0" fontId="0" fillId="0" borderId="0" xfId="0" quotePrefix="1" applyAlignment="1">
      <alignment horizontal="left" vertical="top"/>
    </xf>
    <xf numFmtId="0" fontId="0" fillId="0" borderId="10" xfId="0" applyBorder="1" applyAlignment="1">
      <alignment vertical="top"/>
    </xf>
    <xf numFmtId="0" fontId="0" fillId="0" borderId="0" xfId="0" applyAlignment="1">
      <alignment horizontal="right" vertical="top"/>
    </xf>
    <xf numFmtId="168" fontId="1" fillId="0" borderId="0" xfId="61" applyNumberFormat="1" applyFill="1" applyAlignment="1">
      <alignment vertical="top"/>
    </xf>
    <xf numFmtId="168" fontId="1" fillId="0" borderId="10" xfId="61" applyNumberFormat="1" applyFill="1" applyBorder="1" applyAlignment="1">
      <alignment vertical="top"/>
    </xf>
    <xf numFmtId="168" fontId="1" fillId="0" borderId="0" xfId="61" applyNumberFormat="1" applyAlignment="1">
      <alignment vertical="top"/>
    </xf>
    <xf numFmtId="0" fontId="0" fillId="0" borderId="0" xfId="0" applyAlignment="1">
      <alignment horizontal="left" wrapText="1"/>
    </xf>
    <xf numFmtId="165" fontId="0" fillId="0" borderId="0" xfId="0" applyNumberFormat="1"/>
    <xf numFmtId="0" fontId="2" fillId="0" borderId="10" xfId="0" applyFont="1" applyBorder="1" applyAlignment="1">
      <alignment vertical="top"/>
    </xf>
    <xf numFmtId="3" fontId="0" fillId="0" borderId="10" xfId="0" applyNumberFormat="1" applyBorder="1" applyAlignment="1">
      <alignment horizontal="center"/>
    </xf>
    <xf numFmtId="168" fontId="0" fillId="0" borderId="0" xfId="0" applyNumberFormat="1"/>
    <xf numFmtId="10" fontId="0" fillId="0" borderId="0" xfId="0" applyNumberFormat="1" applyAlignment="1">
      <alignment vertical="top"/>
    </xf>
    <xf numFmtId="168" fontId="1" fillId="0" borderId="0" xfId="61" applyNumberFormat="1" applyFill="1" applyBorder="1" applyAlignment="1">
      <alignment vertical="top"/>
    </xf>
    <xf numFmtId="0" fontId="0" fillId="0" borderId="11" xfId="0" applyBorder="1" applyAlignment="1">
      <alignment vertical="top"/>
    </xf>
    <xf numFmtId="0" fontId="21" fillId="0" borderId="0" xfId="0" applyFont="1"/>
    <xf numFmtId="0" fontId="8" fillId="0" borderId="0" xfId="0" applyFont="1"/>
    <xf numFmtId="169" fontId="2" fillId="0" borderId="0" xfId="0" applyNumberFormat="1" applyFont="1"/>
    <xf numFmtId="0" fontId="0" fillId="0" borderId="12" xfId="0" applyBorder="1"/>
    <xf numFmtId="0" fontId="0" fillId="0" borderId="13" xfId="0" applyBorder="1"/>
    <xf numFmtId="3" fontId="0" fillId="0" borderId="13" xfId="0" applyNumberFormat="1" applyBorder="1"/>
    <xf numFmtId="0" fontId="0" fillId="0" borderId="14" xfId="0" applyBorder="1"/>
    <xf numFmtId="0" fontId="0" fillId="0" borderId="15" xfId="0" applyBorder="1"/>
    <xf numFmtId="0" fontId="0" fillId="0" borderId="16" xfId="0" applyBorder="1"/>
    <xf numFmtId="0" fontId="2" fillId="0" borderId="15" xfId="0" applyFont="1" applyBorder="1"/>
    <xf numFmtId="3" fontId="2" fillId="0" borderId="0" xfId="0" applyNumberFormat="1" applyFont="1" applyAlignment="1">
      <alignment horizontal="center" wrapText="1"/>
    </xf>
    <xf numFmtId="3" fontId="2" fillId="0" borderId="16" xfId="0" applyNumberFormat="1" applyFont="1" applyBorder="1" applyAlignment="1">
      <alignment horizontal="center"/>
    </xf>
    <xf numFmtId="0" fontId="0" fillId="0" borderId="17" xfId="0" applyBorder="1"/>
    <xf numFmtId="168" fontId="0" fillId="0" borderId="16" xfId="61" applyNumberFormat="1" applyFont="1" applyFill="1" applyBorder="1"/>
    <xf numFmtId="168" fontId="0" fillId="0" borderId="17" xfId="61" applyNumberFormat="1" applyFont="1" applyFill="1" applyBorder="1"/>
    <xf numFmtId="3" fontId="0" fillId="0" borderId="18" xfId="0" applyNumberFormat="1" applyBorder="1"/>
    <xf numFmtId="0" fontId="0" fillId="0" borderId="18" xfId="0" applyBorder="1"/>
    <xf numFmtId="0" fontId="0" fillId="0" borderId="19" xfId="0" applyBorder="1"/>
    <xf numFmtId="0" fontId="8" fillId="0" borderId="20" xfId="80" applyBorder="1" applyAlignment="1">
      <alignment horizontal="left" vertical="top"/>
    </xf>
    <xf numFmtId="0" fontId="8" fillId="0" borderId="20" xfId="80" applyBorder="1" applyAlignment="1">
      <alignment vertical="top"/>
    </xf>
    <xf numFmtId="0" fontId="8" fillId="0" borderId="20" xfId="80" applyBorder="1" applyAlignment="1">
      <alignment horizontal="right" vertical="top"/>
    </xf>
    <xf numFmtId="0" fontId="8" fillId="0" borderId="20" xfId="80" applyBorder="1" applyAlignment="1">
      <alignment horizontal="right" vertical="top" wrapText="1"/>
    </xf>
    <xf numFmtId="0" fontId="8" fillId="0" borderId="10" xfId="80" applyBorder="1" applyAlignment="1">
      <alignment horizontal="left" vertical="top"/>
    </xf>
    <xf numFmtId="0" fontId="8" fillId="0" borderId="10" xfId="80" applyBorder="1" applyAlignment="1">
      <alignment horizontal="right" vertical="top"/>
    </xf>
    <xf numFmtId="0" fontId="8" fillId="0" borderId="0" xfId="80"/>
    <xf numFmtId="168" fontId="30" fillId="19" borderId="0" xfId="61" applyNumberFormat="1" applyFont="1" applyFill="1" applyAlignment="1">
      <alignment horizontal="center"/>
    </xf>
    <xf numFmtId="168" fontId="30" fillId="19" borderId="10" xfId="61" applyNumberFormat="1" applyFont="1" applyFill="1" applyBorder="1" applyAlignment="1">
      <alignment horizontal="center"/>
    </xf>
    <xf numFmtId="168" fontId="30" fillId="19" borderId="0" xfId="61" applyNumberFormat="1" applyFont="1" applyFill="1"/>
    <xf numFmtId="0" fontId="0" fillId="0" borderId="15" xfId="0" applyBorder="1" applyAlignment="1">
      <alignment horizontal="center"/>
    </xf>
    <xf numFmtId="0" fontId="31" fillId="0" borderId="0" xfId="0" applyFont="1"/>
    <xf numFmtId="3" fontId="0" fillId="0" borderId="11" xfId="0" applyNumberFormat="1" applyBorder="1"/>
    <xf numFmtId="0" fontId="0" fillId="0" borderId="11" xfId="0" applyBorder="1"/>
    <xf numFmtId="0" fontId="0" fillId="0" borderId="21" xfId="0" applyBorder="1"/>
    <xf numFmtId="42" fontId="0" fillId="0" borderId="0" xfId="0" applyNumberFormat="1" applyAlignment="1">
      <alignment vertical="top"/>
    </xf>
    <xf numFmtId="0" fontId="1" fillId="0" borderId="0" xfId="81" applyAlignment="1">
      <alignment horizontal="left" vertical="top"/>
    </xf>
    <xf numFmtId="0" fontId="2" fillId="0" borderId="0" xfId="81" applyFont="1" applyAlignment="1">
      <alignment horizontal="left" vertical="top"/>
    </xf>
    <xf numFmtId="0" fontId="1" fillId="0" borderId="0" xfId="81" quotePrefix="1" applyAlignment="1">
      <alignment horizontal="left" vertical="top"/>
    </xf>
    <xf numFmtId="0" fontId="1" fillId="0" borderId="0" xfId="81" applyAlignment="1">
      <alignment vertical="top"/>
    </xf>
    <xf numFmtId="42" fontId="0" fillId="0" borderId="16" xfId="61" applyNumberFormat="1" applyFont="1" applyFill="1" applyBorder="1"/>
    <xf numFmtId="42" fontId="0" fillId="0" borderId="0" xfId="61" applyNumberFormat="1" applyFont="1" applyFill="1" applyBorder="1"/>
    <xf numFmtId="169" fontId="2" fillId="0" borderId="18" xfId="0" applyNumberFormat="1" applyFont="1" applyBorder="1"/>
    <xf numFmtId="169" fontId="2" fillId="0" borderId="19" xfId="0" applyNumberFormat="1" applyFont="1" applyBorder="1"/>
    <xf numFmtId="0" fontId="2" fillId="0" borderId="22" xfId="0" applyFont="1" applyBorder="1"/>
    <xf numFmtId="0" fontId="2" fillId="0" borderId="23" xfId="0" applyFont="1" applyBorder="1"/>
    <xf numFmtId="169" fontId="2" fillId="0" borderId="16" xfId="0" applyNumberFormat="1" applyFont="1" applyBorder="1"/>
    <xf numFmtId="0" fontId="0" fillId="0" borderId="24" xfId="0" applyBorder="1"/>
    <xf numFmtId="42" fontId="0" fillId="0" borderId="0" xfId="0" applyNumberFormat="1"/>
    <xf numFmtId="42" fontId="2" fillId="0" borderId="18" xfId="0" applyNumberFormat="1" applyFont="1" applyBorder="1"/>
    <xf numFmtId="42" fontId="2" fillId="0" borderId="0" xfId="0" applyNumberFormat="1" applyFont="1"/>
    <xf numFmtId="42" fontId="2" fillId="0" borderId="13" xfId="0" applyNumberFormat="1" applyFont="1" applyBorder="1"/>
    <xf numFmtId="0" fontId="2" fillId="20" borderId="0" xfId="0" applyFont="1" applyFill="1"/>
    <xf numFmtId="168" fontId="8" fillId="0" borderId="0" xfId="63" applyNumberFormat="1" applyFont="1" applyFill="1" applyBorder="1" applyAlignment="1">
      <alignment horizontal="right" vertical="top"/>
    </xf>
    <xf numFmtId="42" fontId="1" fillId="0" borderId="0" xfId="61" applyNumberFormat="1" applyFill="1" applyBorder="1" applyAlignment="1">
      <alignment vertical="top"/>
    </xf>
    <xf numFmtId="0" fontId="2" fillId="0" borderId="0" xfId="0" applyFont="1" applyAlignment="1">
      <alignment horizontal="center"/>
    </xf>
    <xf numFmtId="168" fontId="30" fillId="0" borderId="0" xfId="61" applyNumberFormat="1" applyFont="1" applyFill="1" applyAlignment="1">
      <alignment horizontal="center"/>
    </xf>
    <xf numFmtId="168" fontId="1" fillId="0" borderId="0" xfId="61" applyNumberFormat="1" applyFill="1" applyAlignment="1">
      <alignment horizontal="left" vertical="top"/>
    </xf>
    <xf numFmtId="168" fontId="1" fillId="0" borderId="0" xfId="61" applyNumberFormat="1" applyFont="1" applyFill="1" applyAlignment="1">
      <alignment horizontal="left" vertical="top"/>
    </xf>
    <xf numFmtId="168" fontId="1" fillId="0" borderId="0" xfId="61" applyNumberFormat="1" applyFill="1" applyBorder="1" applyAlignment="1">
      <alignment horizontal="left" vertical="top"/>
    </xf>
    <xf numFmtId="168" fontId="1" fillId="0" borderId="0" xfId="61" applyNumberFormat="1" applyFont="1" applyFill="1" applyBorder="1" applyAlignment="1">
      <alignment horizontal="left" vertical="top"/>
    </xf>
    <xf numFmtId="169" fontId="1" fillId="0" borderId="0" xfId="27" applyFill="1" applyBorder="1" applyAlignment="1">
      <alignment vertical="top"/>
    </xf>
    <xf numFmtId="42" fontId="1" fillId="0" borderId="0" xfId="27" applyNumberFormat="1" applyFill="1" applyBorder="1" applyAlignment="1">
      <alignment vertical="top"/>
    </xf>
    <xf numFmtId="168" fontId="1" fillId="0" borderId="18" xfId="61" applyNumberFormat="1" applyFill="1" applyBorder="1" applyAlignment="1">
      <alignment vertical="top"/>
    </xf>
    <xf numFmtId="0" fontId="1" fillId="0" borderId="0" xfId="0" applyFont="1"/>
    <xf numFmtId="41" fontId="0" fillId="0" borderId="0" xfId="0" applyNumberFormat="1"/>
    <xf numFmtId="41" fontId="1" fillId="0" borderId="0" xfId="27" applyNumberFormat="1" applyFill="1" applyAlignment="1">
      <alignment vertical="top"/>
    </xf>
    <xf numFmtId="41" fontId="1" fillId="0" borderId="0" xfId="61" applyNumberFormat="1" applyFill="1" applyAlignment="1">
      <alignment vertical="top"/>
    </xf>
    <xf numFmtId="41" fontId="1" fillId="0" borderId="10" xfId="27" applyNumberFormat="1" applyFill="1" applyBorder="1" applyAlignment="1">
      <alignment vertical="top"/>
    </xf>
    <xf numFmtId="41" fontId="1" fillId="0" borderId="10" xfId="61" applyNumberFormat="1" applyFill="1" applyBorder="1" applyAlignment="1">
      <alignment vertical="top"/>
    </xf>
    <xf numFmtId="41" fontId="1" fillId="0" borderId="0" xfId="61" applyNumberFormat="1" applyFill="1" applyBorder="1" applyAlignment="1">
      <alignment vertical="top"/>
    </xf>
    <xf numFmtId="3" fontId="2" fillId="21" borderId="25" xfId="0" applyNumberFormat="1" applyFont="1" applyFill="1" applyBorder="1" applyAlignment="1">
      <alignment vertical="center"/>
    </xf>
    <xf numFmtId="0" fontId="32" fillId="18" borderId="0" xfId="0" applyFont="1" applyFill="1" applyAlignment="1" applyProtection="1">
      <alignment horizontal="left" vertical="center"/>
      <protection locked="0"/>
    </xf>
    <xf numFmtId="3" fontId="2" fillId="0" borderId="0" xfId="0" applyNumberFormat="1" applyFont="1" applyAlignment="1">
      <alignment vertical="center"/>
    </xf>
    <xf numFmtId="168" fontId="23" fillId="0" borderId="0" xfId="61" applyNumberFormat="1" applyFont="1" applyFill="1" applyBorder="1" applyAlignment="1" applyProtection="1">
      <alignment vertical="center"/>
      <protection locked="0"/>
    </xf>
    <xf numFmtId="0" fontId="1" fillId="0" borderId="18" xfId="0" applyFont="1" applyBorder="1"/>
    <xf numFmtId="0" fontId="26" fillId="21" borderId="0" xfId="0" applyFont="1" applyFill="1"/>
    <xf numFmtId="0" fontId="2" fillId="21" borderId="29" xfId="0" applyFont="1" applyFill="1" applyBorder="1" applyProtection="1">
      <protection locked="0"/>
    </xf>
    <xf numFmtId="0" fontId="2" fillId="0" borderId="18" xfId="0" applyFont="1" applyBorder="1"/>
    <xf numFmtId="44" fontId="28" fillId="0" borderId="18" xfId="98" applyFont="1" applyFill="1" applyBorder="1"/>
    <xf numFmtId="171" fontId="0" fillId="0" borderId="31" xfId="100" applyNumberFormat="1" applyFont="1" applyBorder="1" applyProtection="1">
      <protection locked="0"/>
    </xf>
    <xf numFmtId="171" fontId="0" fillId="0" borderId="32" xfId="100" applyNumberFormat="1" applyFont="1" applyBorder="1" applyProtection="1">
      <protection locked="0"/>
    </xf>
    <xf numFmtId="171" fontId="0" fillId="0" borderId="33" xfId="100" applyNumberFormat="1" applyFont="1" applyBorder="1" applyProtection="1">
      <protection locked="0"/>
    </xf>
    <xf numFmtId="0" fontId="33" fillId="0" borderId="11" xfId="81" applyFont="1" applyBorder="1"/>
    <xf numFmtId="0" fontId="1" fillId="0" borderId="18" xfId="0" applyFont="1" applyBorder="1" applyAlignment="1">
      <alignment wrapText="1"/>
    </xf>
    <xf numFmtId="0" fontId="1" fillId="0" borderId="0" xfId="0" applyFont="1" applyAlignment="1">
      <alignment wrapText="1"/>
    </xf>
    <xf numFmtId="44" fontId="28" fillId="0" borderId="0" xfId="98" applyFont="1" applyFill="1" applyBorder="1"/>
    <xf numFmtId="3" fontId="27" fillId="0" borderId="10" xfId="0" applyNumberFormat="1" applyFont="1" applyBorder="1" applyAlignment="1">
      <alignment horizontal="center"/>
    </xf>
    <xf numFmtId="3" fontId="21" fillId="0" borderId="0" xfId="0" applyNumberFormat="1" applyFont="1" applyAlignment="1">
      <alignment vertical="center"/>
    </xf>
    <xf numFmtId="0" fontId="34" fillId="18" borderId="0" xfId="0" applyFont="1" applyFill="1" applyAlignment="1" applyProtection="1">
      <alignment horizontal="left" vertical="center"/>
      <protection locked="0"/>
    </xf>
    <xf numFmtId="0" fontId="29" fillId="0" borderId="0" xfId="0" applyFont="1"/>
    <xf numFmtId="0" fontId="26" fillId="0" borderId="0" xfId="81" applyFont="1"/>
    <xf numFmtId="0" fontId="1" fillId="0" borderId="0" xfId="81"/>
    <xf numFmtId="0" fontId="2" fillId="0" borderId="0" xfId="81" applyFont="1"/>
    <xf numFmtId="0" fontId="1" fillId="0" borderId="0" xfId="81" applyAlignment="1">
      <alignment wrapText="1"/>
    </xf>
    <xf numFmtId="0" fontId="1" fillId="21" borderId="42" xfId="81" applyFill="1" applyBorder="1" applyAlignment="1">
      <alignment horizontal="center" vertical="center" wrapText="1"/>
    </xf>
    <xf numFmtId="0" fontId="1" fillId="21" borderId="30" xfId="81" applyFill="1" applyBorder="1" applyAlignment="1">
      <alignment horizontal="center" vertical="center" wrapText="1"/>
    </xf>
    <xf numFmtId="0" fontId="1" fillId="21" borderId="36" xfId="81" applyFill="1" applyBorder="1" applyAlignment="1">
      <alignment horizontal="center" vertical="center" wrapText="1"/>
    </xf>
    <xf numFmtId="0" fontId="1" fillId="21" borderId="27" xfId="81" applyFill="1" applyBorder="1" applyAlignment="1">
      <alignment horizontal="center" vertical="center" wrapText="1"/>
    </xf>
    <xf numFmtId="0" fontId="29" fillId="0" borderId="12" xfId="81" applyFont="1" applyBorder="1" applyProtection="1">
      <protection locked="0"/>
    </xf>
    <xf numFmtId="0" fontId="1" fillId="0" borderId="43" xfId="81" applyBorder="1" applyProtection="1">
      <protection locked="0"/>
    </xf>
    <xf numFmtId="0" fontId="1" fillId="0" borderId="0" xfId="81" applyProtection="1">
      <protection locked="0"/>
    </xf>
    <xf numFmtId="0" fontId="1" fillId="0" borderId="15" xfId="81" applyBorder="1" applyProtection="1">
      <protection locked="0"/>
    </xf>
    <xf numFmtId="171" fontId="0" fillId="0" borderId="44" xfId="100" applyNumberFormat="1" applyFont="1" applyBorder="1" applyProtection="1">
      <protection locked="0"/>
    </xf>
    <xf numFmtId="0" fontId="29" fillId="0" borderId="15" xfId="81" applyFont="1" applyBorder="1" applyProtection="1">
      <protection locked="0"/>
    </xf>
    <xf numFmtId="0" fontId="1" fillId="0" borderId="44" xfId="81" applyBorder="1" applyProtection="1">
      <protection locked="0"/>
    </xf>
    <xf numFmtId="0" fontId="29" fillId="0" borderId="24" xfId="81" applyFont="1" applyBorder="1" applyProtection="1">
      <protection locked="0"/>
    </xf>
    <xf numFmtId="0" fontId="1" fillId="0" borderId="33" xfId="81" applyBorder="1" applyProtection="1">
      <protection locked="0"/>
    </xf>
    <xf numFmtId="0" fontId="1" fillId="0" borderId="12" xfId="81" applyBorder="1"/>
    <xf numFmtId="0" fontId="1" fillId="0" borderId="13" xfId="81" applyBorder="1"/>
    <xf numFmtId="0" fontId="1" fillId="0" borderId="14" xfId="81" applyBorder="1"/>
    <xf numFmtId="171" fontId="1" fillId="0" borderId="0" xfId="81" applyNumberFormat="1"/>
    <xf numFmtId="0" fontId="2" fillId="0" borderId="24" xfId="81" applyFont="1" applyBorder="1"/>
    <xf numFmtId="171" fontId="1" fillId="0" borderId="18" xfId="81" applyNumberFormat="1" applyBorder="1"/>
    <xf numFmtId="0" fontId="1" fillId="0" borderId="18" xfId="81" applyBorder="1"/>
    <xf numFmtId="0" fontId="1" fillId="0" borderId="19" xfId="81" applyBorder="1"/>
    <xf numFmtId="0" fontId="1" fillId="0" borderId="20" xfId="80" applyFont="1" applyBorder="1" applyAlignment="1">
      <alignment vertical="top"/>
    </xf>
    <xf numFmtId="0" fontId="1" fillId="0" borderId="20" xfId="80" quotePrefix="1" applyFont="1" applyBorder="1" applyAlignment="1">
      <alignment horizontal="right" vertical="top"/>
    </xf>
    <xf numFmtId="0" fontId="2" fillId="0" borderId="10" xfId="0" applyFont="1" applyBorder="1"/>
    <xf numFmtId="0" fontId="2" fillId="0" borderId="20" xfId="0" applyFont="1" applyBorder="1" applyAlignment="1">
      <alignment vertical="top"/>
    </xf>
    <xf numFmtId="0" fontId="2" fillId="0" borderId="20" xfId="0" quotePrefix="1" applyFont="1" applyBorder="1" applyAlignment="1">
      <alignment horizontal="left"/>
    </xf>
    <xf numFmtId="0" fontId="0" fillId="0" borderId="20" xfId="0" applyBorder="1" applyAlignment="1">
      <alignment vertical="top"/>
    </xf>
    <xf numFmtId="41" fontId="1" fillId="0" borderId="20" xfId="61" applyNumberFormat="1" applyFill="1" applyBorder="1" applyAlignment="1">
      <alignment vertical="top"/>
    </xf>
    <xf numFmtId="0" fontId="1" fillId="0" borderId="20" xfId="80" applyFont="1" applyBorder="1" applyAlignment="1">
      <alignment horizontal="left" vertical="top" wrapText="1"/>
    </xf>
    <xf numFmtId="0" fontId="2" fillId="0" borderId="20" xfId="80" applyFont="1" applyBorder="1" applyAlignment="1">
      <alignment vertical="top"/>
    </xf>
    <xf numFmtId="0" fontId="2" fillId="0" borderId="20" xfId="80" applyFont="1" applyBorder="1"/>
    <xf numFmtId="0" fontId="2" fillId="0" borderId="11" xfId="80" applyFont="1" applyBorder="1"/>
    <xf numFmtId="0" fontId="2" fillId="0" borderId="20" xfId="0" applyFont="1" applyBorder="1" applyAlignment="1">
      <alignment horizontal="left" vertical="top"/>
    </xf>
    <xf numFmtId="0" fontId="1" fillId="0" borderId="20" xfId="80" applyFont="1" applyBorder="1"/>
    <xf numFmtId="0" fontId="1" fillId="0" borderId="20" xfId="0" applyFont="1" applyBorder="1" applyAlignment="1">
      <alignment vertical="top"/>
    </xf>
    <xf numFmtId="0" fontId="2" fillId="0" borderId="20" xfId="0" applyFont="1" applyBorder="1" applyAlignment="1">
      <alignment horizontal="left"/>
    </xf>
    <xf numFmtId="42" fontId="1" fillId="0" borderId="0" xfId="27" applyNumberFormat="1" applyFill="1" applyAlignment="1">
      <alignment vertical="top"/>
    </xf>
    <xf numFmtId="42" fontId="0" fillId="0" borderId="10" xfId="0" applyNumberFormat="1" applyBorder="1"/>
    <xf numFmtId="3" fontId="0" fillId="0" borderId="0" xfId="0" applyNumberFormat="1" applyAlignment="1">
      <alignment horizontal="center"/>
    </xf>
    <xf numFmtId="41" fontId="1" fillId="0" borderId="20" xfId="63" applyNumberFormat="1" applyFont="1" applyFill="1" applyBorder="1" applyAlignment="1">
      <alignment horizontal="right" vertical="top"/>
    </xf>
    <xf numFmtId="0" fontId="1" fillId="0" borderId="10" xfId="0" applyFont="1" applyBorder="1" applyAlignment="1">
      <alignment horizontal="right" vertical="top"/>
    </xf>
    <xf numFmtId="44" fontId="0" fillId="0" borderId="0" xfId="0" applyNumberFormat="1" applyAlignment="1">
      <alignment vertical="top"/>
    </xf>
    <xf numFmtId="42" fontId="2" fillId="21" borderId="29" xfId="0" applyNumberFormat="1" applyFont="1" applyFill="1" applyBorder="1" applyProtection="1">
      <protection locked="0"/>
    </xf>
    <xf numFmtId="42" fontId="2" fillId="21" borderId="18" xfId="0" applyNumberFormat="1" applyFont="1" applyFill="1" applyBorder="1" applyProtection="1">
      <protection locked="0"/>
    </xf>
    <xf numFmtId="0" fontId="1" fillId="0" borderId="10" xfId="80" applyFont="1" applyBorder="1" applyAlignment="1">
      <alignment horizontal="left" vertical="top" wrapText="1"/>
    </xf>
    <xf numFmtId="168" fontId="1" fillId="0" borderId="10" xfId="63" applyNumberFormat="1" applyFont="1" applyFill="1" applyBorder="1" applyAlignment="1">
      <alignment horizontal="right" vertical="top"/>
    </xf>
    <xf numFmtId="42" fontId="2" fillId="21" borderId="30" xfId="0" applyNumberFormat="1" applyFont="1" applyFill="1" applyBorder="1" applyAlignment="1">
      <alignment horizontal="center"/>
    </xf>
    <xf numFmtId="42" fontId="2" fillId="21" borderId="29" xfId="0" applyNumberFormat="1" applyFont="1" applyFill="1" applyBorder="1"/>
    <xf numFmtId="0" fontId="1" fillId="18" borderId="0" xfId="0" applyFont="1" applyFill="1" applyAlignment="1">
      <alignment vertical="center"/>
    </xf>
    <xf numFmtId="0" fontId="1" fillId="18" borderId="0" xfId="0" applyFont="1" applyFill="1"/>
    <xf numFmtId="0" fontId="2" fillId="18" borderId="0" xfId="0" applyFont="1" applyFill="1"/>
    <xf numFmtId="0" fontId="2" fillId="18" borderId="15" xfId="0" applyFont="1" applyFill="1" applyBorder="1"/>
    <xf numFmtId="0" fontId="2" fillId="18" borderId="24" xfId="0" applyFont="1" applyFill="1" applyBorder="1"/>
    <xf numFmtId="0" fontId="1" fillId="18" borderId="18" xfId="0" applyFont="1" applyFill="1" applyBorder="1"/>
    <xf numFmtId="0" fontId="1" fillId="18" borderId="19" xfId="0" applyFont="1" applyFill="1" applyBorder="1"/>
    <xf numFmtId="0" fontId="22" fillId="18" borderId="26" xfId="0" applyFont="1" applyFill="1" applyBorder="1" applyAlignment="1">
      <alignment vertical="top"/>
    </xf>
    <xf numFmtId="0" fontId="22" fillId="18" borderId="27" xfId="0" applyFont="1" applyFill="1" applyBorder="1" applyAlignment="1">
      <alignment horizontal="center" vertical="top" wrapText="1"/>
    </xf>
    <xf numFmtId="0" fontId="22" fillId="18" borderId="28" xfId="0" applyFont="1" applyFill="1" applyBorder="1" applyAlignment="1">
      <alignment horizontal="center" vertical="top" wrapText="1"/>
    </xf>
    <xf numFmtId="0" fontId="1" fillId="18" borderId="46" xfId="0" applyFont="1" applyFill="1" applyBorder="1" applyProtection="1">
      <protection locked="0"/>
    </xf>
    <xf numFmtId="0" fontId="1" fillId="18" borderId="47" xfId="0" applyFont="1" applyFill="1" applyBorder="1" applyProtection="1">
      <protection locked="0"/>
    </xf>
    <xf numFmtId="0" fontId="1" fillId="18" borderId="44" xfId="0" applyFont="1" applyFill="1" applyBorder="1" applyProtection="1">
      <protection locked="0"/>
    </xf>
    <xf numFmtId="42" fontId="1" fillId="18" borderId="44" xfId="0" applyNumberFormat="1" applyFont="1" applyFill="1" applyBorder="1" applyProtection="1">
      <protection locked="0"/>
    </xf>
    <xf numFmtId="0" fontId="1" fillId="18" borderId="44" xfId="0" applyFont="1" applyFill="1" applyBorder="1" applyAlignment="1">
      <alignment horizontal="center"/>
    </xf>
    <xf numFmtId="42" fontId="1" fillId="18" borderId="48" xfId="0" applyNumberFormat="1" applyFont="1" applyFill="1" applyBorder="1" applyProtection="1">
      <protection locked="0"/>
    </xf>
    <xf numFmtId="0" fontId="1" fillId="18" borderId="49" xfId="0" applyFont="1" applyFill="1" applyBorder="1" applyProtection="1">
      <protection locked="0"/>
    </xf>
    <xf numFmtId="0" fontId="1" fillId="18" borderId="50" xfId="0" applyFont="1" applyFill="1" applyBorder="1" applyProtection="1">
      <protection locked="0"/>
    </xf>
    <xf numFmtId="0" fontId="1" fillId="18" borderId="51" xfId="0" applyFont="1" applyFill="1" applyBorder="1" applyProtection="1">
      <protection locked="0"/>
    </xf>
    <xf numFmtId="42" fontId="1" fillId="18" borderId="51" xfId="0" applyNumberFormat="1" applyFont="1" applyFill="1" applyBorder="1" applyProtection="1">
      <protection locked="0"/>
    </xf>
    <xf numFmtId="42" fontId="1" fillId="18" borderId="52" xfId="0" applyNumberFormat="1" applyFont="1" applyFill="1" applyBorder="1" applyProtection="1">
      <protection locked="0"/>
    </xf>
    <xf numFmtId="0" fontId="2" fillId="18" borderId="22" xfId="0" applyFont="1" applyFill="1" applyBorder="1" applyProtection="1">
      <protection locked="0"/>
    </xf>
    <xf numFmtId="0" fontId="2" fillId="18" borderId="23" xfId="0" applyFont="1" applyFill="1" applyBorder="1" applyProtection="1">
      <protection locked="0"/>
    </xf>
    <xf numFmtId="0" fontId="1" fillId="18" borderId="23" xfId="0" applyFont="1" applyFill="1" applyBorder="1" applyProtection="1">
      <protection locked="0"/>
    </xf>
    <xf numFmtId="42" fontId="1" fillId="18" borderId="53" xfId="0" applyNumberFormat="1" applyFont="1" applyFill="1" applyBorder="1" applyProtection="1">
      <protection locked="0"/>
    </xf>
    <xf numFmtId="0" fontId="1" fillId="18" borderId="41" xfId="0" applyFont="1" applyFill="1" applyBorder="1"/>
    <xf numFmtId="0" fontId="1" fillId="18" borderId="53" xfId="0" applyFont="1" applyFill="1" applyBorder="1"/>
    <xf numFmtId="42" fontId="1" fillId="18" borderId="54" xfId="0" applyNumberFormat="1" applyFont="1" applyFill="1" applyBorder="1" applyProtection="1">
      <protection locked="0"/>
    </xf>
    <xf numFmtId="0" fontId="21" fillId="18" borderId="0" xfId="0" applyFont="1" applyFill="1"/>
    <xf numFmtId="0" fontId="1" fillId="18" borderId="55" xfId="0" quotePrefix="1" applyFont="1" applyFill="1" applyBorder="1" applyProtection="1">
      <protection locked="0"/>
    </xf>
    <xf numFmtId="0" fontId="1" fillId="18" borderId="25" xfId="0" quotePrefix="1" applyFont="1" applyFill="1" applyBorder="1" applyProtection="1">
      <protection locked="0"/>
    </xf>
    <xf numFmtId="0" fontId="1" fillId="18" borderId="25" xfId="0" applyFont="1" applyFill="1" applyBorder="1" applyProtection="1">
      <protection locked="0"/>
    </xf>
    <xf numFmtId="172" fontId="1" fillId="18" borderId="56" xfId="0" applyNumberFormat="1" applyFont="1" applyFill="1" applyBorder="1" applyProtection="1">
      <protection locked="0"/>
    </xf>
    <xf numFmtId="0" fontId="1" fillId="18" borderId="57" xfId="0" quotePrefix="1" applyFont="1" applyFill="1" applyBorder="1" applyProtection="1">
      <protection locked="0"/>
    </xf>
    <xf numFmtId="0" fontId="1" fillId="18" borderId="53" xfId="0" quotePrefix="1" applyFont="1" applyFill="1" applyBorder="1" applyProtection="1">
      <protection locked="0"/>
    </xf>
    <xf numFmtId="0" fontId="1" fillId="18" borderId="53" xfId="0" applyFont="1" applyFill="1" applyBorder="1" applyProtection="1">
      <protection locked="0"/>
    </xf>
    <xf numFmtId="172" fontId="1" fillId="18" borderId="58" xfId="0" applyNumberFormat="1" applyFont="1" applyFill="1" applyBorder="1" applyProtection="1">
      <protection locked="0"/>
    </xf>
    <xf numFmtId="0" fontId="1" fillId="18" borderId="0" xfId="0" quotePrefix="1" applyFont="1" applyFill="1" applyProtection="1">
      <protection locked="0"/>
    </xf>
    <xf numFmtId="0" fontId="1" fillId="18" borderId="0" xfId="0" applyFont="1" applyFill="1" applyProtection="1">
      <protection locked="0"/>
    </xf>
    <xf numFmtId="172" fontId="1" fillId="18" borderId="0" xfId="0" applyNumberFormat="1" applyFont="1" applyFill="1" applyProtection="1">
      <protection locked="0"/>
    </xf>
    <xf numFmtId="0" fontId="37" fillId="18" borderId="0" xfId="0" applyFont="1" applyFill="1" applyAlignment="1">
      <alignment wrapText="1"/>
    </xf>
    <xf numFmtId="41" fontId="1" fillId="0" borderId="0" xfId="27" applyNumberFormat="1" applyFill="1" applyBorder="1" applyAlignment="1">
      <alignment vertical="top"/>
    </xf>
    <xf numFmtId="0" fontId="33" fillId="0" borderId="0" xfId="0" quotePrefix="1" applyFont="1" applyProtection="1">
      <protection locked="0"/>
    </xf>
    <xf numFmtId="0" fontId="1" fillId="0" borderId="60" xfId="0" applyFont="1" applyBorder="1"/>
    <xf numFmtId="41" fontId="0" fillId="0" borderId="10" xfId="0" applyNumberFormat="1" applyBorder="1"/>
    <xf numFmtId="0" fontId="1" fillId="0" borderId="20" xfId="0" applyFont="1" applyBorder="1" applyAlignment="1">
      <alignment horizontal="right" vertical="top"/>
    </xf>
    <xf numFmtId="0" fontId="0" fillId="0" borderId="20" xfId="0" applyBorder="1" applyAlignment="1">
      <alignment horizontal="right" vertical="top"/>
    </xf>
    <xf numFmtId="44" fontId="0" fillId="0" borderId="0" xfId="0" applyNumberFormat="1"/>
    <xf numFmtId="0" fontId="0" fillId="0" borderId="20" xfId="0" applyBorder="1" applyAlignment="1">
      <alignment horizontal="right"/>
    </xf>
    <xf numFmtId="0" fontId="1" fillId="0" borderId="20" xfId="0" applyFont="1" applyBorder="1" applyAlignment="1">
      <alignment horizontal="right"/>
    </xf>
    <xf numFmtId="168" fontId="2" fillId="20" borderId="0" xfId="61" applyNumberFormat="1" applyFont="1" applyFill="1" applyAlignment="1">
      <alignment horizontal="center" vertical="top"/>
    </xf>
    <xf numFmtId="42" fontId="1" fillId="18" borderId="0" xfId="0" applyNumberFormat="1" applyFont="1" applyFill="1" applyProtection="1">
      <protection locked="0"/>
    </xf>
    <xf numFmtId="42" fontId="1" fillId="18" borderId="41" xfId="0" applyNumberFormat="1" applyFont="1" applyFill="1" applyBorder="1" applyProtection="1">
      <protection locked="0"/>
    </xf>
    <xf numFmtId="0" fontId="22" fillId="22" borderId="62" xfId="0" applyFont="1" applyFill="1" applyBorder="1" applyAlignment="1">
      <alignment vertical="top"/>
    </xf>
    <xf numFmtId="0" fontId="22" fillId="22" borderId="43" xfId="0" applyFont="1" applyFill="1" applyBorder="1" applyAlignment="1">
      <alignment horizontal="center" vertical="top" wrapText="1"/>
    </xf>
    <xf numFmtId="0" fontId="22" fillId="22" borderId="63" xfId="0" applyFont="1" applyFill="1" applyBorder="1" applyAlignment="1">
      <alignment horizontal="center" vertical="top" wrapText="1"/>
    </xf>
    <xf numFmtId="0" fontId="1" fillId="0" borderId="20" xfId="80" applyFont="1" applyBorder="1" applyAlignment="1">
      <alignment vertical="top" wrapText="1"/>
    </xf>
    <xf numFmtId="0" fontId="1" fillId="0" borderId="10" xfId="80" applyFont="1" applyBorder="1" applyAlignment="1">
      <alignment horizontal="left" vertical="top"/>
    </xf>
    <xf numFmtId="0" fontId="40" fillId="0" borderId="0" xfId="0" applyFont="1" applyAlignment="1">
      <alignment horizontal="left" wrapText="1"/>
    </xf>
    <xf numFmtId="0" fontId="40" fillId="0" borderId="0" xfId="81" applyFont="1" applyAlignment="1">
      <alignment horizontal="left" vertical="top"/>
    </xf>
    <xf numFmtId="0" fontId="40" fillId="0" borderId="0" xfId="0" applyFont="1" applyAlignment="1">
      <alignment vertical="top"/>
    </xf>
    <xf numFmtId="42" fontId="40" fillId="0" borderId="0" xfId="27" applyNumberFormat="1" applyFont="1" applyFill="1" applyAlignment="1">
      <alignment vertical="top"/>
    </xf>
    <xf numFmtId="41" fontId="40" fillId="0" borderId="0" xfId="27" applyNumberFormat="1" applyFont="1" applyFill="1" applyAlignment="1">
      <alignment vertical="top"/>
    </xf>
    <xf numFmtId="0" fontId="40" fillId="0" borderId="0" xfId="0" applyFont="1"/>
    <xf numFmtId="0" fontId="0" fillId="22" borderId="0" xfId="0" applyFill="1" applyAlignment="1">
      <alignment vertical="top"/>
    </xf>
    <xf numFmtId="0" fontId="25" fillId="21" borderId="0" xfId="0" applyFont="1" applyFill="1" applyAlignment="1">
      <alignment horizontal="center"/>
    </xf>
    <xf numFmtId="0" fontId="26" fillId="21" borderId="36" xfId="0" applyFont="1"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 fillId="22" borderId="36" xfId="0" applyFont="1" applyFill="1" applyBorder="1"/>
    <xf numFmtId="0" fontId="2" fillId="0" borderId="29" xfId="0" applyFont="1" applyBorder="1"/>
    <xf numFmtId="0" fontId="32" fillId="18" borderId="25" xfId="0" applyFont="1" applyFill="1" applyBorder="1" applyAlignment="1" applyProtection="1">
      <alignment horizontal="left" vertical="center"/>
      <protection locked="0"/>
    </xf>
    <xf numFmtId="0" fontId="2" fillId="21" borderId="36" xfId="0" applyFont="1" applyFill="1" applyBorder="1" applyAlignment="1" applyProtection="1">
      <alignment horizontal="left" vertical="center"/>
      <protection locked="0"/>
    </xf>
    <xf numFmtId="0" fontId="2" fillId="21" borderId="29" xfId="0" applyFont="1" applyFill="1" applyBorder="1" applyAlignment="1" applyProtection="1">
      <alignment horizontal="left" vertical="center"/>
      <protection locked="0"/>
    </xf>
    <xf numFmtId="0" fontId="2" fillId="21" borderId="36" xfId="0" applyFont="1" applyFill="1" applyBorder="1" applyAlignment="1" applyProtection="1">
      <alignment horizontal="left" vertical="top"/>
      <protection locked="0"/>
    </xf>
    <xf numFmtId="0" fontId="2" fillId="21" borderId="29" xfId="0" applyFont="1" applyFill="1" applyBorder="1" applyAlignment="1" applyProtection="1">
      <alignment horizontal="left" vertical="top"/>
      <protection locked="0"/>
    </xf>
    <xf numFmtId="0" fontId="2" fillId="21" borderId="30" xfId="0" applyFont="1" applyFill="1" applyBorder="1" applyAlignment="1" applyProtection="1">
      <alignment horizontal="left" vertical="top"/>
      <protection locked="0"/>
    </xf>
    <xf numFmtId="44" fontId="2" fillId="0" borderId="41" xfId="98" applyFont="1" applyFill="1" applyBorder="1" applyAlignment="1">
      <alignment horizontal="center"/>
    </xf>
    <xf numFmtId="44" fontId="2" fillId="0" borderId="40" xfId="98" applyFont="1" applyFill="1" applyBorder="1" applyAlignment="1">
      <alignment horizontal="center"/>
    </xf>
    <xf numFmtId="44" fontId="1" fillId="0" borderId="37" xfId="98" applyFont="1" applyFill="1" applyBorder="1" applyAlignment="1">
      <alignment horizontal="center"/>
    </xf>
    <xf numFmtId="44" fontId="1" fillId="0" borderId="38" xfId="98" applyFont="1" applyFill="1" applyBorder="1" applyAlignment="1">
      <alignment horizontal="center"/>
    </xf>
    <xf numFmtId="44" fontId="2" fillId="0" borderId="22" xfId="98" applyFont="1" applyFill="1" applyBorder="1" applyAlignment="1">
      <alignment horizontal="center"/>
    </xf>
    <xf numFmtId="44" fontId="2" fillId="0" borderId="23" xfId="98" applyFont="1" applyFill="1" applyBorder="1" applyAlignment="1">
      <alignment horizontal="center"/>
    </xf>
    <xf numFmtId="44" fontId="1" fillId="0" borderId="39" xfId="98" applyFont="1" applyFill="1" applyBorder="1" applyAlignment="1">
      <alignment horizontal="center"/>
    </xf>
    <xf numFmtId="44" fontId="1" fillId="0" borderId="20" xfId="98"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2" fillId="21" borderId="30" xfId="0" applyFont="1" applyFill="1" applyBorder="1" applyAlignment="1" applyProtection="1">
      <alignment horizontal="left" vertical="center"/>
      <protection locked="0"/>
    </xf>
    <xf numFmtId="0" fontId="23" fillId="0" borderId="61" xfId="0" applyFont="1" applyBorder="1" applyAlignment="1" applyProtection="1">
      <alignment horizontal="center" vertical="top"/>
      <protection locked="0"/>
    </xf>
    <xf numFmtId="0" fontId="23" fillId="0" borderId="59" xfId="0" applyFont="1" applyBorder="1" applyAlignment="1" applyProtection="1">
      <alignment horizontal="center" vertical="top"/>
      <protection locked="0"/>
    </xf>
    <xf numFmtId="0" fontId="23" fillId="0" borderId="34" xfId="0" applyFont="1" applyBorder="1" applyAlignment="1" applyProtection="1">
      <alignment horizontal="center" vertical="top"/>
      <protection locked="0"/>
    </xf>
    <xf numFmtId="0" fontId="23" fillId="0" borderId="35" xfId="0" applyFont="1" applyBorder="1" applyAlignment="1" applyProtection="1">
      <alignment horizontal="center" vertical="top"/>
      <protection locked="0"/>
    </xf>
    <xf numFmtId="0" fontId="2" fillId="20" borderId="0" xfId="0" applyFont="1" applyFill="1" applyAlignment="1">
      <alignment horizontal="center"/>
    </xf>
    <xf numFmtId="168" fontId="30" fillId="19" borderId="0" xfId="61" applyNumberFormat="1" applyFont="1" applyFill="1" applyAlignment="1">
      <alignment horizontal="center"/>
    </xf>
    <xf numFmtId="0" fontId="2" fillId="21" borderId="36" xfId="0" applyFont="1" applyFill="1" applyBorder="1" applyAlignment="1" applyProtection="1">
      <alignment horizontal="center"/>
      <protection locked="0"/>
    </xf>
    <xf numFmtId="0" fontId="2" fillId="21" borderId="29" xfId="0" applyFont="1" applyFill="1" applyBorder="1" applyAlignment="1" applyProtection="1">
      <alignment horizontal="center"/>
      <protection locked="0"/>
    </xf>
    <xf numFmtId="0" fontId="2" fillId="18" borderId="0" xfId="0" quotePrefix="1" applyFont="1" applyFill="1" applyAlignment="1" applyProtection="1">
      <alignment horizontal="left"/>
      <protection locked="0"/>
    </xf>
    <xf numFmtId="0" fontId="2" fillId="18" borderId="0" xfId="0" applyFont="1" applyFill="1" applyAlignment="1" applyProtection="1">
      <alignment horizontal="left"/>
      <protection locked="0"/>
    </xf>
    <xf numFmtId="0" fontId="23" fillId="22" borderId="36" xfId="0" applyFont="1" applyFill="1" applyBorder="1" applyAlignment="1">
      <alignment horizontal="center" vertical="center"/>
    </xf>
    <xf numFmtId="0" fontId="23" fillId="22" borderId="29" xfId="0" applyFont="1" applyFill="1" applyBorder="1" applyAlignment="1">
      <alignment horizontal="center" vertical="center"/>
    </xf>
    <xf numFmtId="0" fontId="23" fillId="22" borderId="30" xfId="0" applyFont="1" applyFill="1" applyBorder="1" applyAlignment="1">
      <alignment horizontal="center" vertical="center"/>
    </xf>
    <xf numFmtId="0" fontId="1" fillId="18" borderId="0" xfId="0" applyFont="1" applyFill="1" applyAlignment="1">
      <alignment horizontal="left" vertical="top" wrapText="1"/>
    </xf>
    <xf numFmtId="14" fontId="1" fillId="23" borderId="13" xfId="0" applyNumberFormat="1" applyFont="1" applyFill="1" applyBorder="1" applyAlignment="1">
      <alignment horizontal="center"/>
    </xf>
    <xf numFmtId="0" fontId="0" fillId="23" borderId="14" xfId="0" applyFill="1" applyBorder="1" applyAlignment="1">
      <alignment horizontal="center"/>
    </xf>
    <xf numFmtId="14" fontId="1" fillId="23" borderId="0" xfId="0" applyNumberFormat="1" applyFont="1" applyFill="1" applyAlignment="1">
      <alignment horizontal="center"/>
    </xf>
    <xf numFmtId="0" fontId="0" fillId="23" borderId="16" xfId="0" applyFill="1" applyBorder="1" applyAlignment="1">
      <alignment horizontal="center"/>
    </xf>
    <xf numFmtId="0" fontId="1" fillId="22" borderId="29" xfId="0" applyFont="1" applyFill="1" applyBorder="1" applyAlignment="1">
      <alignment horizontal="center" vertical="center"/>
    </xf>
    <xf numFmtId="0" fontId="1" fillId="22" borderId="30" xfId="0" applyFont="1" applyFill="1" applyBorder="1" applyAlignment="1">
      <alignment horizontal="center" vertical="center"/>
    </xf>
    <xf numFmtId="0" fontId="2" fillId="0" borderId="12" xfId="81" applyFont="1" applyBorder="1" applyAlignment="1">
      <alignment horizontal="left" vertical="top" wrapText="1"/>
    </xf>
    <xf numFmtId="0" fontId="2" fillId="0" borderId="13" xfId="81" applyFont="1" applyBorder="1" applyAlignment="1">
      <alignment horizontal="left" vertical="top" wrapText="1"/>
    </xf>
    <xf numFmtId="0" fontId="2" fillId="0" borderId="14" xfId="81" applyFont="1" applyBorder="1" applyAlignment="1">
      <alignment horizontal="left" vertical="top" wrapText="1"/>
    </xf>
    <xf numFmtId="0" fontId="2" fillId="0" borderId="15" xfId="81" applyFont="1" applyBorder="1" applyAlignment="1">
      <alignment horizontal="left" vertical="top" wrapText="1"/>
    </xf>
    <xf numFmtId="0" fontId="2" fillId="0" borderId="0" xfId="81" applyFont="1" applyAlignment="1">
      <alignment horizontal="left" vertical="top" wrapText="1"/>
    </xf>
    <xf numFmtId="0" fontId="2" fillId="0" borderId="16" xfId="81" applyFont="1" applyBorder="1" applyAlignment="1">
      <alignment horizontal="left" vertical="top" wrapText="1"/>
    </xf>
    <xf numFmtId="0" fontId="2" fillId="0" borderId="24" xfId="81" applyFont="1" applyBorder="1" applyAlignment="1">
      <alignment horizontal="left" vertical="top" wrapText="1"/>
    </xf>
    <xf numFmtId="0" fontId="2" fillId="0" borderId="18" xfId="81" applyFont="1" applyBorder="1" applyAlignment="1">
      <alignment horizontal="left" vertical="top" wrapText="1"/>
    </xf>
    <xf numFmtId="0" fontId="2" fillId="0" borderId="19" xfId="81" applyFont="1" applyBorder="1" applyAlignment="1">
      <alignment horizontal="left" vertical="top" wrapText="1"/>
    </xf>
    <xf numFmtId="0" fontId="1" fillId="0" borderId="32" xfId="81" applyBorder="1" applyAlignment="1" applyProtection="1">
      <alignment horizontal="left" vertical="top" wrapText="1"/>
      <protection locked="0"/>
    </xf>
    <xf numFmtId="0" fontId="1" fillId="0" borderId="0" xfId="81" applyAlignment="1" applyProtection="1">
      <alignment horizontal="left" vertical="top" wrapText="1"/>
      <protection locked="0"/>
    </xf>
    <xf numFmtId="0" fontId="1" fillId="0" borderId="16" xfId="81" applyBorder="1" applyAlignment="1" applyProtection="1">
      <alignment horizontal="left" vertical="top" wrapText="1"/>
      <protection locked="0"/>
    </xf>
    <xf numFmtId="0" fontId="1" fillId="0" borderId="0" xfId="81" applyAlignment="1" applyProtection="1">
      <alignment horizontal="center"/>
      <protection locked="0"/>
    </xf>
    <xf numFmtId="0" fontId="1" fillId="0" borderId="16" xfId="81" applyBorder="1" applyAlignment="1" applyProtection="1">
      <alignment horizontal="center"/>
      <protection locked="0"/>
    </xf>
    <xf numFmtId="0" fontId="1" fillId="0" borderId="45" xfId="81" applyBorder="1" applyAlignment="1" applyProtection="1">
      <alignment horizontal="left" vertical="top" wrapText="1"/>
      <protection locked="0"/>
    </xf>
    <xf numFmtId="0" fontId="1" fillId="0" borderId="18" xfId="81" applyBorder="1" applyAlignment="1" applyProtection="1">
      <alignment horizontal="left" vertical="top" wrapText="1"/>
      <protection locked="0"/>
    </xf>
    <xf numFmtId="0" fontId="1" fillId="0" borderId="19" xfId="81" applyBorder="1" applyAlignment="1" applyProtection="1">
      <alignment horizontal="left" vertical="top" wrapText="1"/>
      <protection locked="0"/>
    </xf>
    <xf numFmtId="0" fontId="2" fillId="21" borderId="36" xfId="81" applyFont="1" applyFill="1" applyBorder="1" applyAlignment="1">
      <alignment horizontal="center" vertical="top"/>
    </xf>
    <xf numFmtId="0" fontId="2" fillId="21" borderId="29" xfId="81" applyFont="1" applyFill="1" applyBorder="1" applyAlignment="1">
      <alignment horizontal="center" vertical="top"/>
    </xf>
    <xf numFmtId="0" fontId="2" fillId="21" borderId="30" xfId="81" applyFont="1" applyFill="1" applyBorder="1" applyAlignment="1">
      <alignment horizontal="center" vertical="top"/>
    </xf>
    <xf numFmtId="3" fontId="2" fillId="21" borderId="37" xfId="81" applyNumberFormat="1" applyFont="1" applyFill="1" applyBorder="1" applyAlignment="1">
      <alignment horizontal="left" vertical="center"/>
    </xf>
    <xf numFmtId="3" fontId="2" fillId="21" borderId="20" xfId="81" applyNumberFormat="1" applyFont="1" applyFill="1" applyBorder="1" applyAlignment="1">
      <alignment horizontal="left" vertical="center"/>
    </xf>
    <xf numFmtId="3" fontId="2" fillId="21" borderId="38" xfId="81" applyNumberFormat="1" applyFont="1" applyFill="1" applyBorder="1" applyAlignment="1">
      <alignment horizontal="left" vertical="center"/>
    </xf>
    <xf numFmtId="0" fontId="1" fillId="21" borderId="36" xfId="81" applyFill="1" applyBorder="1" applyAlignment="1">
      <alignment horizontal="center" vertical="center" wrapText="1"/>
    </xf>
    <xf numFmtId="0" fontId="1" fillId="21" borderId="29" xfId="81" applyFill="1" applyBorder="1" applyAlignment="1">
      <alignment horizontal="center" vertical="center" wrapText="1"/>
    </xf>
    <xf numFmtId="0" fontId="1" fillId="21" borderId="30" xfId="81" applyFill="1" applyBorder="1" applyAlignment="1">
      <alignment horizontal="center" vertical="center" wrapText="1"/>
    </xf>
    <xf numFmtId="0" fontId="1" fillId="0" borderId="31" xfId="81" applyBorder="1" applyAlignment="1" applyProtection="1">
      <alignment horizontal="left" vertical="top" wrapText="1"/>
      <protection locked="0"/>
    </xf>
    <xf numFmtId="0" fontId="1" fillId="0" borderId="13" xfId="81" applyBorder="1" applyAlignment="1" applyProtection="1">
      <alignment horizontal="left" vertical="top" wrapText="1"/>
      <protection locked="0"/>
    </xf>
    <xf numFmtId="0" fontId="1" fillId="0" borderId="14" xfId="81" applyBorder="1" applyAlignment="1" applyProtection="1">
      <alignment horizontal="left" vertical="top" wrapText="1"/>
      <protection locked="0"/>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Euro" xfId="27" xr:uid="{00000000-0005-0000-0000-00001A000000}"/>
    <cellStyle name="Euro 10" xfId="28" xr:uid="{00000000-0005-0000-0000-00001B000000}"/>
    <cellStyle name="Euro 10 2" xfId="29" xr:uid="{00000000-0005-0000-0000-00001C000000}"/>
    <cellStyle name="Euro 11" xfId="30" xr:uid="{00000000-0005-0000-0000-00001D000000}"/>
    <cellStyle name="Euro 11 2" xfId="31" xr:uid="{00000000-0005-0000-0000-00001E000000}"/>
    <cellStyle name="Euro 12" xfId="32" xr:uid="{00000000-0005-0000-0000-00001F000000}"/>
    <cellStyle name="Euro 12 2" xfId="33" xr:uid="{00000000-0005-0000-0000-000020000000}"/>
    <cellStyle name="Euro 13" xfId="34" xr:uid="{00000000-0005-0000-0000-000021000000}"/>
    <cellStyle name="Euro 13 2" xfId="35" xr:uid="{00000000-0005-0000-0000-000022000000}"/>
    <cellStyle name="Euro 14" xfId="36" xr:uid="{00000000-0005-0000-0000-000023000000}"/>
    <cellStyle name="Euro 14 2" xfId="37" xr:uid="{00000000-0005-0000-0000-000024000000}"/>
    <cellStyle name="Euro 15" xfId="38" xr:uid="{00000000-0005-0000-0000-000025000000}"/>
    <cellStyle name="Euro 15 2" xfId="39" xr:uid="{00000000-0005-0000-0000-000026000000}"/>
    <cellStyle name="Euro 16" xfId="40" xr:uid="{00000000-0005-0000-0000-000027000000}"/>
    <cellStyle name="Euro 2" xfId="41" xr:uid="{00000000-0005-0000-0000-000028000000}"/>
    <cellStyle name="Euro 2 2" xfId="42" xr:uid="{00000000-0005-0000-0000-000029000000}"/>
    <cellStyle name="Euro 3" xfId="43" xr:uid="{00000000-0005-0000-0000-00002A000000}"/>
    <cellStyle name="Euro 3 2" xfId="44" xr:uid="{00000000-0005-0000-0000-00002B000000}"/>
    <cellStyle name="Euro 4" xfId="45" xr:uid="{00000000-0005-0000-0000-00002C000000}"/>
    <cellStyle name="Euro 4 2" xfId="46" xr:uid="{00000000-0005-0000-0000-00002D000000}"/>
    <cellStyle name="Euro 5" xfId="47" xr:uid="{00000000-0005-0000-0000-00002E000000}"/>
    <cellStyle name="Euro 5 2" xfId="48" xr:uid="{00000000-0005-0000-0000-00002F000000}"/>
    <cellStyle name="Euro 6" xfId="49" xr:uid="{00000000-0005-0000-0000-000030000000}"/>
    <cellStyle name="Euro 6 2" xfId="50" xr:uid="{00000000-0005-0000-0000-000031000000}"/>
    <cellStyle name="Euro 7" xfId="51" xr:uid="{00000000-0005-0000-0000-000032000000}"/>
    <cellStyle name="Euro 7 2" xfId="52" xr:uid="{00000000-0005-0000-0000-000033000000}"/>
    <cellStyle name="Euro 8" xfId="53" xr:uid="{00000000-0005-0000-0000-000034000000}"/>
    <cellStyle name="Euro 8 2" xfId="54" xr:uid="{00000000-0005-0000-0000-000035000000}"/>
    <cellStyle name="Euro 9" xfId="55" xr:uid="{00000000-0005-0000-0000-000036000000}"/>
    <cellStyle name="Euro 9 2" xfId="56" xr:uid="{00000000-0005-0000-0000-000037000000}"/>
    <cellStyle name="Euro_Format budget Asia Facility 2006" xfId="57" xr:uid="{00000000-0005-0000-0000-000038000000}"/>
    <cellStyle name="Gekoppelde cel" xfId="58" builtinId="24" customBuiltin="1"/>
    <cellStyle name="Goed" xfId="59" builtinId="26" customBuiltin="1"/>
    <cellStyle name="Invoer" xfId="60" builtinId="20" customBuiltin="1"/>
    <cellStyle name="Komma" xfId="61" builtinId="3"/>
    <cellStyle name="Komma 2" xfId="62" xr:uid="{00000000-0005-0000-0000-00003D000000}"/>
    <cellStyle name="Komma 3" xfId="63" xr:uid="{00000000-0005-0000-0000-00003E000000}"/>
    <cellStyle name="Komma 3 2" xfId="64" xr:uid="{00000000-0005-0000-0000-00003F000000}"/>
    <cellStyle name="Komma 4" xfId="65" xr:uid="{00000000-0005-0000-0000-000040000000}"/>
    <cellStyle name="Komma 4 2" xfId="66" xr:uid="{00000000-0005-0000-0000-000041000000}"/>
    <cellStyle name="Komma 5" xfId="67" xr:uid="{00000000-0005-0000-0000-000042000000}"/>
    <cellStyle name="Komma 5 2" xfId="68" xr:uid="{00000000-0005-0000-0000-000043000000}"/>
    <cellStyle name="Komma 6" xfId="69" xr:uid="{00000000-0005-0000-0000-000044000000}"/>
    <cellStyle name="Komma 6 2" xfId="70" xr:uid="{00000000-0005-0000-0000-000045000000}"/>
    <cellStyle name="Kop 1" xfId="71" builtinId="16" customBuiltin="1"/>
    <cellStyle name="Kop 2" xfId="72" builtinId="17" customBuiltin="1"/>
    <cellStyle name="Kop 3" xfId="73" builtinId="18" customBuiltin="1"/>
    <cellStyle name="Kop 4" xfId="74" builtinId="19" customBuiltin="1"/>
    <cellStyle name="Neutraal" xfId="75" builtinId="28" customBuiltin="1"/>
    <cellStyle name="Notitie" xfId="76" builtinId="10" customBuiltin="1"/>
    <cellStyle name="Notitie 2" xfId="77" xr:uid="{00000000-0005-0000-0000-00004C000000}"/>
    <cellStyle name="Ongeldig" xfId="78" builtinId="27" customBuiltin="1"/>
    <cellStyle name="Procent 2" xfId="79" xr:uid="{00000000-0005-0000-0000-00004E000000}"/>
    <cellStyle name="Standaard" xfId="0" builtinId="0"/>
    <cellStyle name="Standaard 10" xfId="80" xr:uid="{00000000-0005-0000-0000-000050000000}"/>
    <cellStyle name="Standaard 10 2" xfId="81" xr:uid="{00000000-0005-0000-0000-000051000000}"/>
    <cellStyle name="Standaard 2" xfId="82" xr:uid="{00000000-0005-0000-0000-000052000000}"/>
    <cellStyle name="Standaard 2 2" xfId="83" xr:uid="{00000000-0005-0000-0000-000053000000}"/>
    <cellStyle name="Standaard 3" xfId="84" xr:uid="{00000000-0005-0000-0000-000054000000}"/>
    <cellStyle name="Standaard 3 2" xfId="85" xr:uid="{00000000-0005-0000-0000-000055000000}"/>
    <cellStyle name="Standaard 4" xfId="86" xr:uid="{00000000-0005-0000-0000-000056000000}"/>
    <cellStyle name="Standaard 4 2" xfId="87" xr:uid="{00000000-0005-0000-0000-000057000000}"/>
    <cellStyle name="Standaard 5" xfId="88" xr:uid="{00000000-0005-0000-0000-000058000000}"/>
    <cellStyle name="Standaard 5 2" xfId="89" xr:uid="{00000000-0005-0000-0000-000059000000}"/>
    <cellStyle name="Standaard 6" xfId="90" xr:uid="{00000000-0005-0000-0000-00005A000000}"/>
    <cellStyle name="Standaard 6 2" xfId="91" xr:uid="{00000000-0005-0000-0000-00005B000000}"/>
    <cellStyle name="Standaard 7" xfId="92" xr:uid="{00000000-0005-0000-0000-00005C000000}"/>
    <cellStyle name="Standaard 9" xfId="93" xr:uid="{00000000-0005-0000-0000-00005D000000}"/>
    <cellStyle name="Standaard 9 2" xfId="94" xr:uid="{00000000-0005-0000-0000-00005E000000}"/>
    <cellStyle name="Titel" xfId="95" builtinId="15" customBuiltin="1"/>
    <cellStyle name="Totaal" xfId="96" builtinId="25" customBuiltin="1"/>
    <cellStyle name="Uitvoer" xfId="97" builtinId="21" customBuiltin="1"/>
    <cellStyle name="Valuta" xfId="98" builtinId="4"/>
    <cellStyle name="Valuta 2" xfId="99" xr:uid="{00000000-0005-0000-0000-000063000000}"/>
    <cellStyle name="Valuta 3" xfId="100" xr:uid="{00000000-0005-0000-0000-000064000000}"/>
    <cellStyle name="Verklarende tekst" xfId="101" builtinId="53" customBuiltin="1"/>
    <cellStyle name="Waarschuwingstekst" xfId="10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9527</xdr:colOff>
      <xdr:row>0</xdr:row>
      <xdr:rowOff>1</xdr:rowOff>
    </xdr:from>
    <xdr:to>
      <xdr:col>11</xdr:col>
      <xdr:colOff>561975</xdr:colOff>
      <xdr:row>55</xdr:row>
      <xdr:rowOff>295275</xdr:rowOff>
    </xdr:to>
    <xdr:sp macro="" textlink="">
      <xdr:nvSpPr>
        <xdr:cNvPr id="2" name="Tekstvak 1">
          <a:extLst>
            <a:ext uri="{FF2B5EF4-FFF2-40B4-BE49-F238E27FC236}">
              <a16:creationId xmlns:a16="http://schemas.microsoft.com/office/drawing/2014/main" id="{CA83ACD6-0067-4CEB-9895-E0BA40F474E5}"/>
            </a:ext>
          </a:extLst>
        </xdr:cNvPr>
        <xdr:cNvSpPr txBox="1"/>
      </xdr:nvSpPr>
      <xdr:spPr>
        <a:xfrm>
          <a:off x="9527" y="1"/>
          <a:ext cx="7048498" cy="9201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GB" sz="1050" b="1">
              <a:solidFill>
                <a:schemeClr val="dk1"/>
              </a:solidFill>
              <a:effectLst/>
              <a:latin typeface="Verdana" panose="020B0604030504040204" pitchFamily="34" charset="0"/>
              <a:ea typeface="Verdana" panose="020B0604030504040204" pitchFamily="34" charset="0"/>
              <a:cs typeface="Verdana" panose="020B0604030504040204" pitchFamily="34" charset="0"/>
            </a:rPr>
            <a:t>Explanation of the project budget items</a:t>
          </a:r>
          <a:endParaRPr lang="nl-NL" sz="105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a:solidFill>
                <a:schemeClr val="dk1"/>
              </a:solidFill>
              <a:effectLst/>
              <a:latin typeface="Verdana" panose="020B0604030504040204" pitchFamily="34" charset="0"/>
              <a:ea typeface="Verdana" panose="020B0604030504040204" pitchFamily="34" charset="0"/>
              <a:cs typeface="+mn-cs"/>
            </a:rPr>
            <a:t>This sheet explains the instructions for completing this project budget calculation tool. RVO only compensates actual time spent and actual costs made. The applicant and project partners must keep a separate administration of the project costs and a proper time registration system for all the experts involved.  </a:t>
          </a:r>
        </a:p>
        <a:p>
          <a:r>
            <a:rPr lang="en-GB" sz="900">
              <a:solidFill>
                <a:schemeClr val="dk1"/>
              </a:solidFill>
              <a:effectLst/>
              <a:latin typeface="Verdana" panose="020B0604030504040204" pitchFamily="34" charset="0"/>
              <a:ea typeface="Verdana" panose="020B0604030504040204" pitchFamily="34" charset="0"/>
              <a:cs typeface="+mn-cs"/>
            </a:rPr>
            <a:t>In the 'Overview' sheet, please fill out the main applicant's name and the project title. </a:t>
          </a:r>
          <a:br>
            <a:rPr lang="en-GB" sz="900">
              <a:solidFill>
                <a:schemeClr val="dk1"/>
              </a:solidFill>
              <a:effectLst/>
              <a:latin typeface="Verdana" panose="020B0604030504040204" pitchFamily="34" charset="0"/>
              <a:ea typeface="Verdana" panose="020B0604030504040204" pitchFamily="34" charset="0"/>
              <a:cs typeface="+mn-cs"/>
            </a:rPr>
          </a:b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A. Time spent in home and target country</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In the expert's home country (the Netherlands or another country) 1 week has a maximum of 5 working days and 1 day has a maximum of 8 hours that qualify for reimbursement.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While the expert is abroad (budget item A2), the number of working days are calculated from the departure day onwards and include the day of return.</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Leave taken during this period is deducted.</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The Netherlands Enterprise Agency (RVO) applies a fixed hourly rate of at most €87.50, including the direct salary costs and the indirect costs. Indirect costs include the number of personnel hours directly involved with the activities eligible for a subsidy.</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Unlike budget item A1, the fixed hourly rate for personnel of project partners part of the consortium in the target  country must follow local representative rates (budget item A2). The guideline is 1.5 to 2 times the expert's direct salary costs. As determined in the grant decision at the start of the project,  each expert's rate per working hour applies for the project's entire duration.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B. International travel expenses</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You must base the budget for flight expenses on economy-class rates. That means the ticket price times the number of (return) flights.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C. Domestic travel expenses</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Domestic travel expenses are eligible for a subsidy based on local rates and actual costs. Travel expenses are long-distance expenses for transport between 2 or more cities or regions. Transit expenses are costs made for travelling between airports and transfers to and from airports and hotels.</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If someone travels in their own car, RVO repays the travel expenses based on the Netherlands' fiscally permitted tax-free mileage allowance.</a:t>
          </a:r>
        </a:p>
        <a:p>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D. Daily Subsistence Allowance</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a:solidFill>
                <a:schemeClr val="dk1"/>
              </a:solidFill>
              <a:effectLst/>
              <a:latin typeface="Verdana" panose="020B0604030504040204" pitchFamily="34" charset="0"/>
              <a:ea typeface="Verdana" panose="020B0604030504040204" pitchFamily="34" charset="0"/>
              <a:cs typeface="+mn-cs"/>
            </a:rPr>
            <a:t>You must base accommodation expenses on the amount of nights spent abroad. The maximum repayment for accommodation expenses equals the number of (calendar) days specified in the budget item 'Time spent in target country'. Multiply this number by the Daily Subsistence Allowance (DSA) rates that apply.</a:t>
          </a:r>
        </a:p>
        <a:p>
          <a:r>
            <a:rPr lang="en-GB" sz="900">
              <a:solidFill>
                <a:schemeClr val="dk1"/>
              </a:solidFill>
              <a:effectLst/>
              <a:latin typeface="Verdana" panose="020B0604030504040204" pitchFamily="34" charset="0"/>
              <a:ea typeface="Verdana" panose="020B0604030504040204" pitchFamily="34" charset="0"/>
              <a:cs typeface="+mn-cs"/>
            </a:rPr>
            <a:t>The DSA rate, or the rate determined by RVO, is for expenses made for overnight accommodation, all meals, all small expenses and local travel expenses, for example, in a city.</a:t>
          </a:r>
        </a:p>
        <a:p>
          <a:r>
            <a:rPr lang="en-GB" sz="900">
              <a:solidFill>
                <a:schemeClr val="dk1"/>
              </a:solidFill>
              <a:effectLst/>
              <a:latin typeface="Verdana" panose="020B0604030504040204" pitchFamily="34" charset="0"/>
              <a:ea typeface="Verdana" panose="020B0604030504040204" pitchFamily="34" charset="0"/>
              <a:cs typeface="+mn-cs"/>
            </a:rPr>
            <a:t>Repayment of expenses is in Euros. The rates in the grant decision apply to the project's duration.</a:t>
          </a:r>
        </a:p>
        <a:p>
          <a:r>
            <a:rPr lang="en-GB" sz="900">
              <a:solidFill>
                <a:schemeClr val="dk1"/>
              </a:solidFill>
              <a:effectLst/>
              <a:latin typeface="Verdana" panose="020B0604030504040204" pitchFamily="34" charset="0"/>
              <a:ea typeface="Verdana" panose="020B0604030504040204" pitchFamily="34" charset="0"/>
              <a:cs typeface="+mn-cs"/>
            </a:rPr>
            <a:t>Only the DSA rates following the United Nations list are eligible.</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Website: https://icsc.un.org/Home/DailySubsistence.</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Click on the blue button: 'Interactive Data Map'.</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Select a country from the drop-down list or click on a country on the map.</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Click on the tab 'Daily Subsistence Allowance' for the rates per area for that country.</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 The daily rates are expressed in United States dollars (USD). Please convert rates to Euros using the current rate.</a:t>
          </a:r>
          <a:endParaRPr lang="nl-NL" sz="9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r>
            <a:rPr lang="en-GB" sz="900" b="1">
              <a:solidFill>
                <a:schemeClr val="dk1"/>
              </a:solidFill>
              <a:effectLst/>
              <a:latin typeface="Verdana" panose="020B0604030504040204" pitchFamily="34" charset="0"/>
              <a:ea typeface="Verdana" panose="020B0604030504040204" pitchFamily="34" charset="0"/>
              <a:cs typeface="+mn-cs"/>
            </a:rPr>
            <a:t>E. Delivery of goods &amp; directly related services</a:t>
          </a:r>
          <a:endParaRPr lang="nl-NL" sz="900">
            <a:effectLst/>
            <a:latin typeface="Verdana" panose="020B0604030504040204" pitchFamily="34" charset="0"/>
            <a:ea typeface="Verdana" panose="020B0604030504040204" pitchFamily="34" charset="0"/>
          </a:endParaRPr>
        </a:p>
        <a:p>
          <a:r>
            <a:rPr lang="en-GB" sz="900">
              <a:solidFill>
                <a:schemeClr val="dk1"/>
              </a:solidFill>
              <a:effectLst/>
              <a:latin typeface="Verdana" panose="020B0604030504040204" pitchFamily="34" charset="0"/>
              <a:ea typeface="Verdana" panose="020B0604030504040204" pitchFamily="34" charset="0"/>
              <a:cs typeface="+mn-cs"/>
            </a:rPr>
            <a:t>The content of the goods and services is valid for the entire project period if you have specified them in detail in the sheet 'Specification Goods'. Please note that only the depreciation costs are eligible for a subsidy. The depreciation costs are calculated in the sheet 'Specification Goods'. This budget item also includes insurance and transportation costs of the goods purchased within the project budget until the moment of transfer to the counterpart of the project. This budget item also includes costs related to assignments to subcontractors on a contract price basis. Costs for acquiring infrastructure, such as buildings, are not eligible.</a:t>
          </a:r>
        </a:p>
        <a:p>
          <a:r>
            <a:rPr lang="en-GB" sz="900">
              <a:solidFill>
                <a:schemeClr val="dk1"/>
              </a:solidFill>
              <a:effectLst/>
              <a:latin typeface="Verdana" panose="020B0604030504040204" pitchFamily="34" charset="0"/>
              <a:ea typeface="Verdana" panose="020B0604030504040204" pitchFamily="34" charset="0"/>
              <a:cs typeface="+mn-cs"/>
            </a:rPr>
            <a:t>During the project period, all goods and services worth more than €25,000 must be accompanied by a quotation or invoice from the planned supplier to ensure competitive pricing. At the request of RVO, the contract with the subcontractor must be available for inspection. </a:t>
          </a: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F. Costs related to third parties</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marL="0" indent="0">
            <a:lnSpc>
              <a:spcPts val="900"/>
            </a:lnSpc>
          </a:pPr>
          <a:r>
            <a:rPr lang="en-GB" sz="900">
              <a:solidFill>
                <a:schemeClr val="dk1"/>
              </a:solidFill>
              <a:effectLst/>
              <a:latin typeface="Verdana" panose="020B0604030504040204" pitchFamily="34" charset="0"/>
              <a:ea typeface="Verdana" panose="020B0604030504040204" pitchFamily="34" charset="0"/>
              <a:cs typeface="+mn-cs"/>
            </a:rPr>
            <a:t>Services that are related to and necessary for the project and carried out by third parties may be reimbursed under this budget item. </a:t>
          </a:r>
          <a:br>
            <a:rPr lang="en-GB" sz="900">
              <a:solidFill>
                <a:schemeClr val="dk1"/>
              </a:solidFill>
              <a:effectLst/>
              <a:latin typeface="Verdana" panose="020B0604030504040204" pitchFamily="34" charset="0"/>
              <a:ea typeface="Verdana" panose="020B0604030504040204" pitchFamily="34" charset="0"/>
              <a:cs typeface="+mn-cs"/>
            </a:rPr>
          </a:br>
          <a:r>
            <a:rPr lang="en-GB" sz="900">
              <a:solidFill>
                <a:schemeClr val="dk1"/>
              </a:solidFill>
              <a:effectLst/>
              <a:latin typeface="Verdana" panose="020B0604030504040204" pitchFamily="34" charset="0"/>
              <a:ea typeface="Verdana" panose="020B0604030504040204" pitchFamily="34" charset="0"/>
              <a:cs typeface="+mn-cs"/>
            </a:rPr>
            <a:t>This budget item also includes costs related to assignments to subcontractors on a contract price basis. Costs for legal proceedings are not eligible.</a:t>
          </a:r>
        </a:p>
        <a:p>
          <a:pPr marL="0" indent="0">
            <a:lnSpc>
              <a:spcPts val="900"/>
            </a:lnSpc>
          </a:pPr>
          <a:r>
            <a:rPr lang="en-GB" sz="900">
              <a:solidFill>
                <a:schemeClr val="dk1"/>
              </a:solidFill>
              <a:effectLst/>
              <a:latin typeface="Verdana" panose="020B0604030504040204" pitchFamily="34" charset="0"/>
              <a:ea typeface="Verdana" panose="020B0604030504040204" pitchFamily="34" charset="0"/>
              <a:cs typeface="+mn-cs"/>
            </a:rPr>
            <a:t>During the project period, all goods and services worth more than €25,000 must be accompanied by a quotation or invoice from the planned supplier to ensure competitive pricing. At the request of RVO, the contract with the subcontractor must be available for inspection. </a:t>
          </a:r>
        </a:p>
        <a:p>
          <a:pPr>
            <a:lnSpc>
              <a:spcPts val="10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9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800"/>
            </a:lnSpc>
          </a:pPr>
          <a:r>
            <a:rPr lang="en-GB" sz="900">
              <a:solidFill>
                <a:schemeClr val="dk1"/>
              </a:solidFill>
              <a:effectLst/>
              <a:latin typeface="Verdana" panose="020B0604030504040204" pitchFamily="34" charset="0"/>
              <a:ea typeface="Verdana" panose="020B0604030504040204" pitchFamily="34" charset="0"/>
              <a:cs typeface="Verdana" panose="020B0604030504040204" pitchFamily="34" charset="0"/>
            </a:rPr>
            <a:t> </a:t>
          </a:r>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ts val="1000"/>
            </a:lnSpc>
          </a:pPr>
          <a:endParaRPr lang="nl-NL" sz="90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777240</xdr:colOff>
      <xdr:row>1</xdr:row>
      <xdr:rowOff>22860</xdr:rowOff>
    </xdr:from>
    <xdr:to>
      <xdr:col>10</xdr:col>
      <xdr:colOff>338743</xdr:colOff>
      <xdr:row>9</xdr:row>
      <xdr:rowOff>130233</xdr:rowOff>
    </xdr:to>
    <xdr:pic>
      <xdr:nvPicPr>
        <xdr:cNvPr id="3" name="Afbeelding 2">
          <a:extLst>
            <a:ext uri="{FF2B5EF4-FFF2-40B4-BE49-F238E27FC236}">
              <a16:creationId xmlns:a16="http://schemas.microsoft.com/office/drawing/2014/main" id="{7BC9FA51-12F1-4B2C-B0B9-349458645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2520" y="243840"/>
          <a:ext cx="4544983" cy="1478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6:A62"/>
  <sheetViews>
    <sheetView tabSelected="1" view="pageBreakPreview" zoomScaleNormal="100" zoomScaleSheetLayoutView="100" workbookViewId="0">
      <selection activeCell="M19" sqref="M19"/>
    </sheetView>
  </sheetViews>
  <sheetFormatPr defaultColWidth="8.90625" defaultRowHeight="12.5" x14ac:dyDescent="0.25"/>
  <cols>
    <col min="12" max="12" width="11.453125" customWidth="1"/>
  </cols>
  <sheetData>
    <row r="56" spans="1:1" ht="24.75" customHeight="1" x14ac:dyDescent="0.25"/>
    <row r="59" spans="1:1" hidden="1" x14ac:dyDescent="0.25"/>
    <row r="60" spans="1:1" hidden="1" x14ac:dyDescent="0.25">
      <c r="A60" t="s">
        <v>67</v>
      </c>
    </row>
    <row r="61" spans="1:1" hidden="1" x14ac:dyDescent="0.25">
      <c r="A61" s="96" t="s">
        <v>68</v>
      </c>
    </row>
    <row r="62" spans="1:1" hidden="1" x14ac:dyDescent="0.25">
      <c r="A62" s="96" t="s">
        <v>52</v>
      </c>
    </row>
  </sheetData>
  <sheetProtection selectLockedCells="1" selectUnlockedCells="1"/>
  <pageMargins left="0.75" right="0.75" top="1" bottom="1" header="0.5" footer="0.5"/>
  <pageSetup paperSize="9" scale="7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3"/>
  <sheetViews>
    <sheetView zoomScaleNormal="100" workbookViewId="0">
      <selection activeCell="J20" sqref="J20"/>
    </sheetView>
  </sheetViews>
  <sheetFormatPr defaultColWidth="8.90625" defaultRowHeight="12.5" x14ac:dyDescent="0.25"/>
  <cols>
    <col min="1" max="1" width="14.6328125" style="124" customWidth="1"/>
    <col min="2" max="2" width="29.90625" style="124" customWidth="1"/>
    <col min="3" max="5" width="14" style="124" customWidth="1"/>
    <col min="6" max="6" width="49.6328125" style="124" customWidth="1"/>
    <col min="7" max="10" width="8.90625" style="124"/>
    <col min="11" max="11" width="34.6328125" style="124" hidden="1" customWidth="1"/>
    <col min="12" max="12" width="12.453125" style="124" hidden="1" customWidth="1"/>
    <col min="13" max="17" width="0" style="124" hidden="1" customWidth="1"/>
    <col min="18" max="18" width="11.36328125" style="124" hidden="1" customWidth="1"/>
    <col min="19" max="16384" width="8.90625" style="124"/>
  </cols>
  <sheetData>
    <row r="1" spans="1:18" ht="14" x14ac:dyDescent="0.3">
      <c r="A1" s="123" t="s">
        <v>53</v>
      </c>
    </row>
    <row r="2" spans="1:18" ht="13" x14ac:dyDescent="0.3">
      <c r="A2" s="125"/>
    </row>
    <row r="3" spans="1:18" ht="13" x14ac:dyDescent="0.25">
      <c r="A3" s="303" t="s">
        <v>70</v>
      </c>
      <c r="B3" s="304"/>
      <c r="C3" s="304"/>
      <c r="D3" s="304"/>
      <c r="E3" s="304"/>
      <c r="F3" s="304"/>
      <c r="G3" s="304"/>
      <c r="H3" s="304"/>
      <c r="I3" s="305"/>
      <c r="K3" s="303" t="s">
        <v>71</v>
      </c>
      <c r="L3" s="304"/>
      <c r="M3" s="304"/>
      <c r="N3" s="304"/>
      <c r="O3" s="304"/>
      <c r="P3" s="304"/>
      <c r="Q3" s="304"/>
      <c r="R3" s="304"/>
    </row>
    <row r="4" spans="1:18" ht="11" customHeight="1" thickBot="1" x14ac:dyDescent="0.35">
      <c r="A4" s="125"/>
    </row>
    <row r="5" spans="1:18" s="126" customFormat="1" ht="25.5" thickBot="1" x14ac:dyDescent="0.3">
      <c r="B5" s="127" t="s">
        <v>54</v>
      </c>
      <c r="C5" s="128" t="s">
        <v>55</v>
      </c>
      <c r="D5" s="306" t="s">
        <v>56</v>
      </c>
      <c r="E5" s="307"/>
      <c r="F5" s="307"/>
      <c r="G5" s="307"/>
      <c r="H5" s="307"/>
      <c r="I5" s="308"/>
      <c r="K5" s="129" t="s">
        <v>54</v>
      </c>
      <c r="L5" s="130" t="s">
        <v>55</v>
      </c>
      <c r="M5" s="307" t="s">
        <v>72</v>
      </c>
      <c r="N5" s="307"/>
      <c r="O5" s="307"/>
      <c r="P5" s="307"/>
      <c r="Q5" s="307"/>
      <c r="R5" s="308"/>
    </row>
    <row r="6" spans="1:18" s="133" customFormat="1" ht="30" customHeight="1" x14ac:dyDescent="0.3">
      <c r="A6" s="131" t="s">
        <v>57</v>
      </c>
      <c r="B6" s="132"/>
      <c r="C6" s="112">
        <v>0</v>
      </c>
      <c r="D6" s="309"/>
      <c r="E6" s="310"/>
      <c r="F6" s="310"/>
      <c r="G6" s="310"/>
      <c r="H6" s="310"/>
      <c r="I6" s="311"/>
      <c r="K6" s="134"/>
      <c r="L6" s="135">
        <v>0</v>
      </c>
      <c r="M6" s="295"/>
      <c r="N6" s="295"/>
      <c r="O6" s="295"/>
      <c r="P6" s="295"/>
      <c r="Q6" s="295"/>
      <c r="R6" s="296"/>
    </row>
    <row r="7" spans="1:18" s="133" customFormat="1" ht="30" customHeight="1" x14ac:dyDescent="0.3">
      <c r="A7" s="136" t="s">
        <v>58</v>
      </c>
      <c r="B7" s="137"/>
      <c r="C7" s="113">
        <v>0</v>
      </c>
      <c r="D7" s="292"/>
      <c r="E7" s="293"/>
      <c r="F7" s="293"/>
      <c r="G7" s="293"/>
      <c r="H7" s="293"/>
      <c r="I7" s="294"/>
      <c r="K7" s="134"/>
      <c r="L7" s="135">
        <v>0</v>
      </c>
      <c r="M7" s="295"/>
      <c r="N7" s="295"/>
      <c r="O7" s="295"/>
      <c r="P7" s="295"/>
      <c r="Q7" s="295"/>
      <c r="R7" s="296"/>
    </row>
    <row r="8" spans="1:18" s="133" customFormat="1" ht="30" customHeight="1" x14ac:dyDescent="0.3">
      <c r="A8" s="136" t="s">
        <v>59</v>
      </c>
      <c r="B8" s="137"/>
      <c r="C8" s="113">
        <v>0</v>
      </c>
      <c r="D8" s="292"/>
      <c r="E8" s="293"/>
      <c r="F8" s="293"/>
      <c r="G8" s="293"/>
      <c r="H8" s="293"/>
      <c r="I8" s="294"/>
      <c r="K8" s="134"/>
      <c r="L8" s="135">
        <v>0</v>
      </c>
      <c r="M8" s="295"/>
      <c r="N8" s="295"/>
      <c r="O8" s="295"/>
      <c r="P8" s="295"/>
      <c r="Q8" s="295"/>
      <c r="R8" s="296"/>
    </row>
    <row r="9" spans="1:18" s="133" customFormat="1" ht="30" customHeight="1" x14ac:dyDescent="0.3">
      <c r="A9" s="136" t="s">
        <v>60</v>
      </c>
      <c r="B9" s="137"/>
      <c r="C9" s="113">
        <v>0</v>
      </c>
      <c r="D9" s="292"/>
      <c r="E9" s="293"/>
      <c r="F9" s="293"/>
      <c r="G9" s="293"/>
      <c r="H9" s="293"/>
      <c r="I9" s="294"/>
      <c r="K9" s="134"/>
      <c r="L9" s="135">
        <v>0</v>
      </c>
      <c r="M9" s="295"/>
      <c r="N9" s="295"/>
      <c r="O9" s="295"/>
      <c r="P9" s="295"/>
      <c r="Q9" s="295"/>
      <c r="R9" s="296"/>
    </row>
    <row r="10" spans="1:18" s="133" customFormat="1" ht="30" customHeight="1" x14ac:dyDescent="0.3">
      <c r="A10" s="136" t="s">
        <v>61</v>
      </c>
      <c r="B10" s="137"/>
      <c r="C10" s="113">
        <v>0</v>
      </c>
      <c r="D10" s="292"/>
      <c r="E10" s="293"/>
      <c r="F10" s="293"/>
      <c r="G10" s="293"/>
      <c r="H10" s="293"/>
      <c r="I10" s="294"/>
      <c r="K10" s="134"/>
      <c r="L10" s="135">
        <v>0</v>
      </c>
      <c r="M10" s="295"/>
      <c r="N10" s="295"/>
      <c r="O10" s="295"/>
      <c r="P10" s="295"/>
      <c r="Q10" s="295"/>
      <c r="R10" s="296"/>
    </row>
    <row r="11" spans="1:18" s="133" customFormat="1" ht="30" customHeight="1" x14ac:dyDescent="0.3">
      <c r="A11" s="136" t="s">
        <v>62</v>
      </c>
      <c r="B11" s="137"/>
      <c r="C11" s="113">
        <v>0</v>
      </c>
      <c r="D11" s="292"/>
      <c r="E11" s="293"/>
      <c r="F11" s="293"/>
      <c r="G11" s="293"/>
      <c r="H11" s="293"/>
      <c r="I11" s="294"/>
      <c r="K11" s="134"/>
      <c r="L11" s="135">
        <v>0</v>
      </c>
      <c r="M11" s="295"/>
      <c r="N11" s="295"/>
      <c r="O11" s="295"/>
      <c r="P11" s="295"/>
      <c r="Q11" s="295"/>
      <c r="R11" s="296"/>
    </row>
    <row r="12" spans="1:18" s="133" customFormat="1" ht="30" customHeight="1" x14ac:dyDescent="0.3">
      <c r="A12" s="136" t="s">
        <v>63</v>
      </c>
      <c r="B12" s="137"/>
      <c r="C12" s="113">
        <v>0</v>
      </c>
      <c r="D12" s="292"/>
      <c r="E12" s="293"/>
      <c r="F12" s="293"/>
      <c r="G12" s="293"/>
      <c r="H12" s="293"/>
      <c r="I12" s="294"/>
      <c r="K12" s="134"/>
      <c r="L12" s="135">
        <v>0</v>
      </c>
      <c r="M12" s="295"/>
      <c r="N12" s="295"/>
      <c r="O12" s="295"/>
      <c r="P12" s="295"/>
      <c r="Q12" s="295"/>
      <c r="R12" s="296"/>
    </row>
    <row r="13" spans="1:18" s="133" customFormat="1" ht="30" customHeight="1" x14ac:dyDescent="0.3">
      <c r="A13" s="136" t="s">
        <v>63</v>
      </c>
      <c r="B13" s="137"/>
      <c r="C13" s="113">
        <v>0</v>
      </c>
      <c r="D13" s="292"/>
      <c r="E13" s="293"/>
      <c r="F13" s="293"/>
      <c r="G13" s="293"/>
      <c r="H13" s="293"/>
      <c r="I13" s="294"/>
      <c r="K13" s="134"/>
      <c r="L13" s="135">
        <v>0</v>
      </c>
      <c r="M13" s="295"/>
      <c r="N13" s="295"/>
      <c r="O13" s="295"/>
      <c r="P13" s="295"/>
      <c r="Q13" s="295"/>
      <c r="R13" s="296"/>
    </row>
    <row r="14" spans="1:18" s="133" customFormat="1" ht="30" customHeight="1" thickBot="1" x14ac:dyDescent="0.35">
      <c r="A14" s="138" t="s">
        <v>63</v>
      </c>
      <c r="B14" s="139"/>
      <c r="C14" s="114">
        <v>0</v>
      </c>
      <c r="D14" s="297"/>
      <c r="E14" s="298"/>
      <c r="F14" s="298"/>
      <c r="G14" s="298"/>
      <c r="H14" s="298"/>
      <c r="I14" s="299"/>
      <c r="K14" s="134"/>
      <c r="L14" s="135">
        <v>0</v>
      </c>
      <c r="M14" s="295"/>
      <c r="N14" s="295"/>
      <c r="O14" s="295"/>
      <c r="P14" s="295"/>
      <c r="Q14" s="295"/>
      <c r="R14" s="296"/>
    </row>
    <row r="15" spans="1:18" ht="13" x14ac:dyDescent="0.3">
      <c r="A15" s="125"/>
      <c r="K15" s="140"/>
      <c r="L15" s="141"/>
      <c r="M15" s="141"/>
      <c r="N15" s="141"/>
      <c r="O15" s="141"/>
      <c r="P15" s="141"/>
      <c r="Q15" s="141"/>
      <c r="R15" s="142"/>
    </row>
    <row r="16" spans="1:18" ht="13.5" thickBot="1" x14ac:dyDescent="0.35">
      <c r="A16" s="125" t="s">
        <v>64</v>
      </c>
      <c r="C16" s="143">
        <f>SUM(C6:C14)</f>
        <v>0</v>
      </c>
      <c r="D16" s="143"/>
      <c r="K16" s="144" t="s">
        <v>73</v>
      </c>
      <c r="L16" s="145">
        <f>SUM(L6:L14)</f>
        <v>0</v>
      </c>
      <c r="M16" s="146"/>
      <c r="N16" s="146"/>
      <c r="O16" s="146"/>
      <c r="P16" s="146"/>
      <c r="Q16" s="146"/>
      <c r="R16" s="147"/>
    </row>
    <row r="17" spans="1:12" ht="13" x14ac:dyDescent="0.3">
      <c r="A17" s="125" t="s">
        <v>65</v>
      </c>
      <c r="C17" s="143">
        <f>Overview!C28</f>
        <v>0</v>
      </c>
      <c r="D17" s="143"/>
      <c r="K17" s="125"/>
      <c r="L17" s="143"/>
    </row>
    <row r="18" spans="1:12" ht="13" x14ac:dyDescent="0.3">
      <c r="A18" s="125"/>
      <c r="C18" s="143"/>
      <c r="D18" s="143"/>
    </row>
    <row r="19" spans="1:12" ht="13" thickBot="1" x14ac:dyDescent="0.3"/>
    <row r="20" spans="1:12" ht="13.5" thickBot="1" x14ac:dyDescent="0.3">
      <c r="A20" s="300" t="s">
        <v>66</v>
      </c>
      <c r="B20" s="301"/>
      <c r="C20" s="301"/>
      <c r="D20" s="301"/>
      <c r="E20" s="301"/>
      <c r="F20" s="301"/>
      <c r="G20" s="301"/>
      <c r="H20" s="301"/>
      <c r="I20" s="302"/>
    </row>
    <row r="21" spans="1:12" ht="12.75" customHeight="1" x14ac:dyDescent="0.3">
      <c r="A21" s="283" t="s">
        <v>138</v>
      </c>
      <c r="B21" s="284"/>
      <c r="C21" s="284"/>
      <c r="D21" s="284"/>
      <c r="E21" s="284"/>
      <c r="F21" s="284"/>
      <c r="G21" s="284"/>
      <c r="H21" s="284"/>
      <c r="I21" s="285"/>
      <c r="J21" s="125"/>
      <c r="K21" s="125"/>
    </row>
    <row r="22" spans="1:12" ht="12.75" customHeight="1" x14ac:dyDescent="0.3">
      <c r="A22" s="286"/>
      <c r="B22" s="287"/>
      <c r="C22" s="287"/>
      <c r="D22" s="287"/>
      <c r="E22" s="287"/>
      <c r="F22" s="287"/>
      <c r="G22" s="287"/>
      <c r="H22" s="287"/>
      <c r="I22" s="288"/>
      <c r="J22" s="125"/>
      <c r="K22" s="125"/>
    </row>
    <row r="23" spans="1:12" ht="13" x14ac:dyDescent="0.3">
      <c r="A23" s="286"/>
      <c r="B23" s="287"/>
      <c r="C23" s="287"/>
      <c r="D23" s="287"/>
      <c r="E23" s="287"/>
      <c r="F23" s="287"/>
      <c r="G23" s="287"/>
      <c r="H23" s="287"/>
      <c r="I23" s="288"/>
      <c r="J23" s="125"/>
      <c r="K23" s="125"/>
    </row>
    <row r="24" spans="1:12" ht="13" x14ac:dyDescent="0.3">
      <c r="A24" s="286"/>
      <c r="B24" s="287"/>
      <c r="C24" s="287"/>
      <c r="D24" s="287"/>
      <c r="E24" s="287"/>
      <c r="F24" s="287"/>
      <c r="G24" s="287"/>
      <c r="H24" s="287"/>
      <c r="I24" s="288"/>
      <c r="J24" s="125"/>
      <c r="K24" s="125"/>
    </row>
    <row r="25" spans="1:12" ht="13" x14ac:dyDescent="0.3">
      <c r="A25" s="286"/>
      <c r="B25" s="287"/>
      <c r="C25" s="287"/>
      <c r="D25" s="287"/>
      <c r="E25" s="287"/>
      <c r="F25" s="287"/>
      <c r="G25" s="287"/>
      <c r="H25" s="287"/>
      <c r="I25" s="288"/>
      <c r="J25" s="125"/>
      <c r="K25" s="125"/>
    </row>
    <row r="26" spans="1:12" ht="13" x14ac:dyDescent="0.3">
      <c r="A26" s="286"/>
      <c r="B26" s="287"/>
      <c r="C26" s="287"/>
      <c r="D26" s="287"/>
      <c r="E26" s="287"/>
      <c r="F26" s="287"/>
      <c r="G26" s="287"/>
      <c r="H26" s="287"/>
      <c r="I26" s="288"/>
      <c r="J26" s="125"/>
      <c r="K26" s="125"/>
    </row>
    <row r="27" spans="1:12" ht="13" x14ac:dyDescent="0.3">
      <c r="A27" s="286"/>
      <c r="B27" s="287"/>
      <c r="C27" s="287"/>
      <c r="D27" s="287"/>
      <c r="E27" s="287"/>
      <c r="F27" s="287"/>
      <c r="G27" s="287"/>
      <c r="H27" s="287"/>
      <c r="I27" s="288"/>
      <c r="J27" s="125"/>
      <c r="K27" s="125"/>
    </row>
    <row r="28" spans="1:12" ht="13" x14ac:dyDescent="0.3">
      <c r="A28" s="286"/>
      <c r="B28" s="287"/>
      <c r="C28" s="287"/>
      <c r="D28" s="287"/>
      <c r="E28" s="287"/>
      <c r="F28" s="287"/>
      <c r="G28" s="287"/>
      <c r="H28" s="287"/>
      <c r="I28" s="288"/>
      <c r="J28" s="125"/>
      <c r="K28" s="125"/>
    </row>
    <row r="29" spans="1:12" ht="13" x14ac:dyDescent="0.3">
      <c r="A29" s="286"/>
      <c r="B29" s="287"/>
      <c r="C29" s="287"/>
      <c r="D29" s="287"/>
      <c r="E29" s="287"/>
      <c r="F29" s="287"/>
      <c r="G29" s="287"/>
      <c r="H29" s="287"/>
      <c r="I29" s="288"/>
      <c r="J29" s="125"/>
      <c r="K29" s="125"/>
    </row>
    <row r="30" spans="1:12" ht="13" x14ac:dyDescent="0.3">
      <c r="A30" s="286"/>
      <c r="B30" s="287"/>
      <c r="C30" s="287"/>
      <c r="D30" s="287"/>
      <c r="E30" s="287"/>
      <c r="F30" s="287"/>
      <c r="G30" s="287"/>
      <c r="H30" s="287"/>
      <c r="I30" s="288"/>
      <c r="J30" s="125"/>
      <c r="K30" s="125"/>
    </row>
    <row r="31" spans="1:12" ht="13" x14ac:dyDescent="0.3">
      <c r="A31" s="286"/>
      <c r="B31" s="287"/>
      <c r="C31" s="287"/>
      <c r="D31" s="287"/>
      <c r="E31" s="287"/>
      <c r="F31" s="287"/>
      <c r="G31" s="287"/>
      <c r="H31" s="287"/>
      <c r="I31" s="288"/>
      <c r="J31" s="125"/>
      <c r="K31" s="125"/>
    </row>
    <row r="32" spans="1:12" ht="12.75" customHeight="1" x14ac:dyDescent="0.3">
      <c r="A32" s="286"/>
      <c r="B32" s="287"/>
      <c r="C32" s="287"/>
      <c r="D32" s="287"/>
      <c r="E32" s="287"/>
      <c r="F32" s="287"/>
      <c r="G32" s="287"/>
      <c r="H32" s="287"/>
      <c r="I32" s="288"/>
      <c r="J32" s="125"/>
      <c r="K32" s="125"/>
    </row>
    <row r="33" spans="1:11" ht="13.5" thickBot="1" x14ac:dyDescent="0.35">
      <c r="A33" s="289"/>
      <c r="B33" s="290"/>
      <c r="C33" s="290"/>
      <c r="D33" s="290"/>
      <c r="E33" s="290"/>
      <c r="F33" s="290"/>
      <c r="G33" s="290"/>
      <c r="H33" s="290"/>
      <c r="I33" s="291"/>
      <c r="J33" s="125"/>
      <c r="K33" s="125"/>
    </row>
  </sheetData>
  <sheetProtection formatRows="0" insertRows="0" selectLockedCells="1"/>
  <mergeCells count="24">
    <mergeCell ref="A3:I3"/>
    <mergeCell ref="K3:R3"/>
    <mergeCell ref="D5:I5"/>
    <mergeCell ref="M5:R5"/>
    <mergeCell ref="D6:I6"/>
    <mergeCell ref="M6:R6"/>
    <mergeCell ref="D7:I7"/>
    <mergeCell ref="M7:R7"/>
    <mergeCell ref="D8:I8"/>
    <mergeCell ref="M8:R8"/>
    <mergeCell ref="D9:I9"/>
    <mergeCell ref="M9:R9"/>
    <mergeCell ref="D10:I10"/>
    <mergeCell ref="M10:R10"/>
    <mergeCell ref="D11:I11"/>
    <mergeCell ref="M11:R11"/>
    <mergeCell ref="D12:I12"/>
    <mergeCell ref="M12:R12"/>
    <mergeCell ref="A21:I33"/>
    <mergeCell ref="D13:I13"/>
    <mergeCell ref="M13:R13"/>
    <mergeCell ref="D14:I14"/>
    <mergeCell ref="M14:R14"/>
    <mergeCell ref="A20:I20"/>
  </mergeCells>
  <dataValidations count="2">
    <dataValidation allowBlank="1" showInputMessage="1" showErrorMessage="1" prompt="fill in" sqref="B6 K6" xr:uid="{00000000-0002-0000-0800-000000000000}"/>
    <dataValidation allowBlank="1" showInputMessage="1" showErrorMessage="1" prompt="fill in_x000a_" sqref="B7:B14 K7:K14" xr:uid="{00000000-0002-0000-0800-000001000000}"/>
  </dataValidations>
  <pageMargins left="0.7" right="0.7"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pageSetUpPr fitToPage="1"/>
  </sheetPr>
  <dimension ref="A1:V48"/>
  <sheetViews>
    <sheetView zoomScaleNormal="100" zoomScaleSheetLayoutView="100" workbookViewId="0">
      <selection activeCell="C3" sqref="C3:E3"/>
    </sheetView>
  </sheetViews>
  <sheetFormatPr defaultRowHeight="12.5" x14ac:dyDescent="0.25"/>
  <cols>
    <col min="1" max="1" width="4.6328125" customWidth="1"/>
    <col min="2" max="2" width="39.36328125" customWidth="1"/>
    <col min="3" max="3" width="16.453125" customWidth="1"/>
    <col min="4" max="4" width="12.08984375" style="1" customWidth="1"/>
    <col min="5" max="6" width="12.08984375" bestFit="1" customWidth="1"/>
    <col min="7" max="7" width="12.08984375" customWidth="1"/>
    <col min="8" max="9" width="11.453125" customWidth="1"/>
    <col min="10" max="10" width="12.08984375" customWidth="1"/>
    <col min="11" max="11" width="12.90625" customWidth="1"/>
    <col min="12" max="12" width="8.90625" hidden="1" customWidth="1"/>
    <col min="13" max="13" width="9.453125" style="2" hidden="1" customWidth="1"/>
    <col min="14" max="14" width="29.453125" hidden="1" customWidth="1"/>
    <col min="15" max="15" width="13" hidden="1" customWidth="1"/>
    <col min="16" max="20" width="11.6328125" hidden="1" customWidth="1"/>
    <col min="21" max="21" width="9.36328125" hidden="1" customWidth="1"/>
  </cols>
  <sheetData>
    <row r="1" spans="1:20" ht="18" x14ac:dyDescent="0.4">
      <c r="A1" s="240" t="s">
        <v>124</v>
      </c>
      <c r="B1" s="240"/>
      <c r="C1" s="240"/>
      <c r="D1" s="240"/>
      <c r="E1" s="240"/>
      <c r="F1" s="240"/>
      <c r="G1" s="240"/>
      <c r="H1" s="240"/>
      <c r="I1" s="240"/>
      <c r="J1" s="240"/>
      <c r="K1" s="240"/>
      <c r="L1" s="240"/>
      <c r="M1" s="240"/>
      <c r="N1" s="240"/>
      <c r="O1" s="240"/>
      <c r="P1" s="240"/>
      <c r="Q1" s="240"/>
      <c r="R1" s="240"/>
      <c r="S1" s="240"/>
      <c r="T1" s="240"/>
    </row>
    <row r="3" spans="1:20" ht="13" x14ac:dyDescent="0.25">
      <c r="B3" s="103" t="s">
        <v>46</v>
      </c>
      <c r="C3" s="246" t="s">
        <v>74</v>
      </c>
      <c r="D3" s="246"/>
      <c r="E3" s="246"/>
    </row>
    <row r="4" spans="1:20" ht="13" x14ac:dyDescent="0.25">
      <c r="B4" s="103" t="s">
        <v>47</v>
      </c>
      <c r="C4" s="246" t="s">
        <v>74</v>
      </c>
      <c r="D4" s="246"/>
      <c r="E4" s="246"/>
    </row>
    <row r="5" spans="1:20" ht="13" x14ac:dyDescent="0.3">
      <c r="B5" s="103" t="s">
        <v>48</v>
      </c>
      <c r="C5" s="246" t="s">
        <v>74</v>
      </c>
      <c r="D5" s="246"/>
      <c r="E5" s="246"/>
      <c r="G5" s="34"/>
    </row>
    <row r="6" spans="1:20" ht="14.25" customHeight="1" x14ac:dyDescent="0.3">
      <c r="B6" s="103" t="s">
        <v>49</v>
      </c>
      <c r="C6" s="246" t="s">
        <v>74</v>
      </c>
      <c r="D6" s="246"/>
      <c r="E6" s="246"/>
      <c r="G6" s="34"/>
    </row>
    <row r="7" spans="1:20" ht="14.25" customHeight="1" x14ac:dyDescent="0.3">
      <c r="B7" s="105"/>
      <c r="C7" s="104"/>
      <c r="D7" s="104"/>
      <c r="E7" s="104"/>
      <c r="G7" s="34"/>
    </row>
    <row r="8" spans="1:20" ht="14.25" customHeight="1" x14ac:dyDescent="0.3">
      <c r="B8" s="63" t="s">
        <v>28</v>
      </c>
      <c r="C8" s="104"/>
      <c r="D8" s="104"/>
      <c r="E8" s="104"/>
      <c r="G8" s="34"/>
    </row>
    <row r="9" spans="1:20" ht="14.25" customHeight="1" x14ac:dyDescent="0.3">
      <c r="B9" s="120" t="s">
        <v>116</v>
      </c>
      <c r="C9" s="121"/>
      <c r="D9" s="121"/>
      <c r="E9" s="121"/>
      <c r="F9" s="122"/>
      <c r="G9" s="34"/>
    </row>
    <row r="10" spans="1:20" ht="14.25" customHeight="1" x14ac:dyDescent="0.3">
      <c r="B10" s="120" t="s">
        <v>134</v>
      </c>
      <c r="C10" s="121"/>
      <c r="D10" s="121"/>
      <c r="E10" s="121"/>
      <c r="F10" s="122"/>
    </row>
    <row r="11" spans="1:20" ht="14.25" customHeight="1" x14ac:dyDescent="0.25">
      <c r="D11"/>
    </row>
    <row r="12" spans="1:20" ht="13" thickBot="1" x14ac:dyDescent="0.3"/>
    <row r="13" spans="1:20" ht="14.5" thickBot="1" x14ac:dyDescent="0.3">
      <c r="A13" s="241" t="s">
        <v>125</v>
      </c>
      <c r="B13" s="242"/>
      <c r="C13" s="242"/>
      <c r="D13" s="242"/>
      <c r="E13" s="242"/>
      <c r="F13" s="242"/>
      <c r="G13" s="242"/>
      <c r="H13" s="242"/>
      <c r="I13" s="242"/>
      <c r="J13" s="243"/>
      <c r="L13" s="241" t="s">
        <v>105</v>
      </c>
      <c r="M13" s="242"/>
      <c r="N13" s="242"/>
      <c r="O13" s="242"/>
      <c r="P13" s="242"/>
      <c r="Q13" s="242"/>
      <c r="R13" s="242"/>
      <c r="S13" s="242"/>
      <c r="T13" s="243"/>
    </row>
    <row r="14" spans="1:20" ht="13" x14ac:dyDescent="0.3">
      <c r="A14" s="37"/>
      <c r="B14" s="38"/>
      <c r="C14" s="38"/>
      <c r="D14" s="39"/>
      <c r="E14" s="38"/>
      <c r="F14" s="38"/>
      <c r="G14" s="38"/>
      <c r="H14" s="38"/>
      <c r="I14" s="38"/>
      <c r="J14" s="40"/>
      <c r="L14" s="37"/>
      <c r="M14" s="38"/>
      <c r="N14" s="83"/>
      <c r="O14" s="39"/>
      <c r="P14" s="38"/>
      <c r="Q14" s="38"/>
      <c r="R14" s="38"/>
      <c r="S14" s="38"/>
      <c r="T14" s="40"/>
    </row>
    <row r="15" spans="1:20" s="12" customFormat="1" ht="13" x14ac:dyDescent="0.3">
      <c r="A15" s="43"/>
      <c r="B15" s="12" t="s">
        <v>0</v>
      </c>
      <c r="D15" s="44" t="s">
        <v>9</v>
      </c>
      <c r="E15" s="44" t="s">
        <v>10</v>
      </c>
      <c r="F15" s="44" t="s">
        <v>11</v>
      </c>
      <c r="G15" s="44" t="s">
        <v>12</v>
      </c>
      <c r="H15" s="44" t="s">
        <v>126</v>
      </c>
      <c r="I15" s="44" t="s">
        <v>132</v>
      </c>
      <c r="J15" s="45" t="s">
        <v>1</v>
      </c>
      <c r="L15" s="43"/>
      <c r="O15" s="44" t="s">
        <v>9</v>
      </c>
      <c r="P15" s="44" t="s">
        <v>10</v>
      </c>
      <c r="Q15" s="44" t="s">
        <v>11</v>
      </c>
      <c r="R15" s="44" t="s">
        <v>12</v>
      </c>
      <c r="S15" s="44"/>
      <c r="T15" s="45" t="s">
        <v>1</v>
      </c>
    </row>
    <row r="16" spans="1:20" x14ac:dyDescent="0.25">
      <c r="A16" s="41"/>
      <c r="D16" s="4"/>
      <c r="E16" s="4"/>
      <c r="F16" s="4"/>
      <c r="G16" s="4"/>
      <c r="H16" s="119"/>
      <c r="I16" s="119"/>
      <c r="J16" s="46"/>
      <c r="L16" s="41"/>
      <c r="M16"/>
      <c r="O16" s="4"/>
      <c r="P16" s="4"/>
      <c r="Q16" s="4"/>
      <c r="R16" s="4"/>
      <c r="S16" s="4"/>
      <c r="T16" s="46"/>
    </row>
    <row r="17" spans="1:22" x14ac:dyDescent="0.25">
      <c r="A17" s="62" t="s">
        <v>16</v>
      </c>
      <c r="B17" t="s">
        <v>35</v>
      </c>
      <c r="D17" s="73">
        <f>'Result 1 '!G14</f>
        <v>0</v>
      </c>
      <c r="E17" s="73">
        <f>'Result 2'!G14</f>
        <v>0</v>
      </c>
      <c r="F17" s="73">
        <f>'Result 3'!G14</f>
        <v>0</v>
      </c>
      <c r="G17" s="73">
        <f>'Result 4'!G14</f>
        <v>0</v>
      </c>
      <c r="H17" s="73">
        <f>'Result 5'!G14</f>
        <v>0</v>
      </c>
      <c r="I17" s="73">
        <f>'Result 6'!G14</f>
        <v>0</v>
      </c>
      <c r="J17" s="72">
        <f>SUM(D17:I17)</f>
        <v>0</v>
      </c>
      <c r="L17" s="62" t="s">
        <v>16</v>
      </c>
      <c r="M17" t="s">
        <v>35</v>
      </c>
      <c r="O17" s="73">
        <f>'Result 1 '!K14</f>
        <v>0</v>
      </c>
      <c r="P17" s="73">
        <f>'Result 2'!K14</f>
        <v>0</v>
      </c>
      <c r="Q17" s="73">
        <f>'Result 3'!K14</f>
        <v>0</v>
      </c>
      <c r="R17" s="73">
        <f>'Result 4'!K14</f>
        <v>0</v>
      </c>
      <c r="S17" s="73"/>
      <c r="T17" s="72">
        <f>SUM(O17:S17)</f>
        <v>0</v>
      </c>
    </row>
    <row r="18" spans="1:22" ht="12.75" customHeight="1" x14ac:dyDescent="0.25">
      <c r="A18" s="62" t="s">
        <v>17</v>
      </c>
      <c r="B18" t="s">
        <v>36</v>
      </c>
      <c r="D18" s="73">
        <f>'Result 1 '!G29</f>
        <v>0</v>
      </c>
      <c r="E18" s="73">
        <f>'Result 2'!G29</f>
        <v>0</v>
      </c>
      <c r="F18" s="73">
        <f>'Result 3'!G29</f>
        <v>0</v>
      </c>
      <c r="G18" s="73">
        <f>'Result 4'!G29</f>
        <v>0</v>
      </c>
      <c r="H18" s="73">
        <f>'Result 5'!G29</f>
        <v>0</v>
      </c>
      <c r="I18" s="73">
        <f>'Result 6'!G29</f>
        <v>0</v>
      </c>
      <c r="J18" s="72">
        <f t="shared" ref="J18:J23" si="0">SUM(D18:I18)</f>
        <v>0</v>
      </c>
      <c r="L18" s="62" t="s">
        <v>17</v>
      </c>
      <c r="M18" t="s">
        <v>36</v>
      </c>
      <c r="O18" s="73">
        <f>'Result 1 '!K29</f>
        <v>0</v>
      </c>
      <c r="P18" s="73">
        <f>'Result 2'!K29</f>
        <v>0</v>
      </c>
      <c r="Q18" s="73">
        <f>'Result 3'!K29</f>
        <v>0</v>
      </c>
      <c r="R18" s="73">
        <f>'Result 4'!K29</f>
        <v>0</v>
      </c>
      <c r="S18" s="73"/>
      <c r="T18" s="72">
        <f t="shared" ref="T18:T23" si="1">SUM(O18:S18)</f>
        <v>0</v>
      </c>
    </row>
    <row r="19" spans="1:22" x14ac:dyDescent="0.25">
      <c r="A19" s="62" t="s">
        <v>18</v>
      </c>
      <c r="B19" t="s">
        <v>29</v>
      </c>
      <c r="D19" s="73">
        <f>'Result 1 '!G37</f>
        <v>0</v>
      </c>
      <c r="E19" s="73">
        <f>'Result 2'!G37</f>
        <v>0</v>
      </c>
      <c r="F19" s="73">
        <f>'Result 3'!G37</f>
        <v>0</v>
      </c>
      <c r="G19" s="73">
        <f>'Result 4'!G37</f>
        <v>0</v>
      </c>
      <c r="H19" s="73">
        <f>'Result 5'!G37</f>
        <v>0</v>
      </c>
      <c r="I19" s="73">
        <f>'Result 6'!G37</f>
        <v>0</v>
      </c>
      <c r="J19" s="72">
        <f t="shared" si="0"/>
        <v>0</v>
      </c>
      <c r="L19" s="62" t="s">
        <v>18</v>
      </c>
      <c r="M19" t="s">
        <v>29</v>
      </c>
      <c r="O19" s="73">
        <f>'Result 1 '!J37</f>
        <v>0</v>
      </c>
      <c r="P19" s="73">
        <f>'Result 2'!K37</f>
        <v>0</v>
      </c>
      <c r="Q19" s="73">
        <f>'Result 3'!K37</f>
        <v>0</v>
      </c>
      <c r="R19" s="73">
        <f>'Result 4'!K37</f>
        <v>0</v>
      </c>
      <c r="S19" s="73"/>
      <c r="T19" s="72">
        <f>SUM(O19:S19)</f>
        <v>0</v>
      </c>
    </row>
    <row r="20" spans="1:22" x14ac:dyDescent="0.25">
      <c r="A20" s="62" t="s">
        <v>19</v>
      </c>
      <c r="B20" t="s">
        <v>23</v>
      </c>
      <c r="D20" s="73">
        <f>'Result 1 '!G46</f>
        <v>0</v>
      </c>
      <c r="E20" s="73">
        <f>'Result 2'!G46</f>
        <v>0</v>
      </c>
      <c r="F20" s="73">
        <f>'Result 3'!G46</f>
        <v>0</v>
      </c>
      <c r="G20" s="73">
        <f>'Result 4'!G46</f>
        <v>0</v>
      </c>
      <c r="H20" s="73">
        <f>'Result 5'!G46</f>
        <v>0</v>
      </c>
      <c r="I20" s="73">
        <f>'Result 6'!G46</f>
        <v>0</v>
      </c>
      <c r="J20" s="72">
        <f t="shared" si="0"/>
        <v>0</v>
      </c>
      <c r="L20" s="62" t="s">
        <v>19</v>
      </c>
      <c r="M20" t="s">
        <v>23</v>
      </c>
      <c r="O20" s="73">
        <f>'Result 1 '!J46</f>
        <v>0</v>
      </c>
      <c r="P20" s="73">
        <f>'Result 2'!K46</f>
        <v>0</v>
      </c>
      <c r="Q20" s="73">
        <f>'Result 3'!K46</f>
        <v>0</v>
      </c>
      <c r="R20" s="73">
        <f>'Result 4'!K46</f>
        <v>0</v>
      </c>
      <c r="S20" s="73"/>
      <c r="T20" s="72">
        <f>SUM(O20:S20)</f>
        <v>0</v>
      </c>
    </row>
    <row r="21" spans="1:22" x14ac:dyDescent="0.25">
      <c r="A21" s="62" t="s">
        <v>20</v>
      </c>
      <c r="B21" t="s">
        <v>15</v>
      </c>
      <c r="D21" s="73">
        <f>'Result 1 '!G54</f>
        <v>0</v>
      </c>
      <c r="E21" s="73">
        <f>'Result 2'!G54</f>
        <v>0</v>
      </c>
      <c r="F21" s="73">
        <f>'Result 3'!G54</f>
        <v>0</v>
      </c>
      <c r="G21" s="73">
        <f>'Result 4'!G54</f>
        <v>0</v>
      </c>
      <c r="H21" s="73">
        <f>'Result 5'!G54</f>
        <v>0</v>
      </c>
      <c r="I21" s="73">
        <f>'Result 6'!G54</f>
        <v>0</v>
      </c>
      <c r="J21" s="72">
        <f t="shared" si="0"/>
        <v>0</v>
      </c>
      <c r="L21" s="62" t="s">
        <v>20</v>
      </c>
      <c r="M21" t="s">
        <v>15</v>
      </c>
      <c r="O21" s="73">
        <f>'Result 1 '!J54</f>
        <v>0</v>
      </c>
      <c r="P21" s="73">
        <f>'Result 2'!K54</f>
        <v>0</v>
      </c>
      <c r="Q21" s="73">
        <f>'Result 3'!K54</f>
        <v>0</v>
      </c>
      <c r="R21" s="73">
        <f>'Result 4'!K54</f>
        <v>0</v>
      </c>
      <c r="S21" s="73"/>
      <c r="T21" s="72">
        <f t="shared" si="1"/>
        <v>0</v>
      </c>
      <c r="V21" s="13"/>
    </row>
    <row r="22" spans="1:22" x14ac:dyDescent="0.25">
      <c r="A22" s="62" t="s">
        <v>21</v>
      </c>
      <c r="B22" t="s">
        <v>33</v>
      </c>
      <c r="D22" s="73">
        <f>'Result 1 '!G63</f>
        <v>0</v>
      </c>
      <c r="E22" s="73">
        <f>'Result 2'!G63</f>
        <v>0</v>
      </c>
      <c r="F22" s="73">
        <f>'Result 3'!G63</f>
        <v>0</v>
      </c>
      <c r="G22" s="73">
        <f>'Result 4'!G63</f>
        <v>0</v>
      </c>
      <c r="H22" s="73">
        <f>'Result 5'!G63</f>
        <v>0</v>
      </c>
      <c r="I22" s="73">
        <f>'Result 6'!G63</f>
        <v>0</v>
      </c>
      <c r="J22" s="72">
        <f t="shared" si="0"/>
        <v>0</v>
      </c>
      <c r="L22" s="62" t="s">
        <v>21</v>
      </c>
      <c r="M22" t="s">
        <v>33</v>
      </c>
      <c r="O22" s="73">
        <f>'Result 1 '!J63</f>
        <v>0</v>
      </c>
      <c r="P22" s="73">
        <f>'Result 2'!K63</f>
        <v>0</v>
      </c>
      <c r="Q22" s="73">
        <f>'Result 3'!K63</f>
        <v>0</v>
      </c>
      <c r="R22" s="73">
        <f>'Result 4'!K63</f>
        <v>0</v>
      </c>
      <c r="S22" s="73"/>
      <c r="T22" s="72">
        <f t="shared" si="1"/>
        <v>0</v>
      </c>
    </row>
    <row r="23" spans="1:22" x14ac:dyDescent="0.25">
      <c r="A23" s="62" t="s">
        <v>22</v>
      </c>
      <c r="B23" t="s">
        <v>37</v>
      </c>
      <c r="D23" s="73">
        <f>'Result 1 '!G73</f>
        <v>0</v>
      </c>
      <c r="E23" s="73">
        <f>'Result 2'!G73</f>
        <v>0</v>
      </c>
      <c r="F23" s="73">
        <f>'Result 3'!G73</f>
        <v>0</v>
      </c>
      <c r="G23" s="73">
        <f>'Result 4'!G73</f>
        <v>0</v>
      </c>
      <c r="H23" s="73">
        <f>'Result 5'!G73</f>
        <v>0</v>
      </c>
      <c r="I23" s="73">
        <f>'Result 6'!G73</f>
        <v>0</v>
      </c>
      <c r="J23" s="72">
        <f t="shared" si="0"/>
        <v>0</v>
      </c>
      <c r="L23" s="62" t="s">
        <v>22</v>
      </c>
      <c r="M23" t="s">
        <v>37</v>
      </c>
      <c r="O23" s="73">
        <f>'Result 1 '!J73</f>
        <v>0</v>
      </c>
      <c r="P23" s="73">
        <f>'Result 2'!K73</f>
        <v>0</v>
      </c>
      <c r="Q23" s="73">
        <f>'Result 3'!K73</f>
        <v>0</v>
      </c>
      <c r="R23" s="73">
        <f>'Result 4'!K73</f>
        <v>0</v>
      </c>
      <c r="S23" s="73"/>
      <c r="T23" s="72">
        <f t="shared" si="1"/>
        <v>0</v>
      </c>
    </row>
    <row r="24" spans="1:22" x14ac:dyDescent="0.25">
      <c r="A24" s="41"/>
      <c r="D24" s="7"/>
      <c r="E24" s="7"/>
      <c r="F24" s="7"/>
      <c r="G24" s="7"/>
      <c r="H24" s="7"/>
      <c r="I24" s="7"/>
      <c r="J24" s="48"/>
      <c r="L24" s="41"/>
      <c r="M24"/>
      <c r="O24" s="7"/>
      <c r="P24" s="7"/>
      <c r="Q24" s="7"/>
      <c r="R24" s="7"/>
      <c r="S24" s="7"/>
      <c r="T24" s="48"/>
    </row>
    <row r="25" spans="1:22" s="12" customFormat="1" ht="13" x14ac:dyDescent="0.3">
      <c r="A25" s="43"/>
      <c r="B25" s="12" t="s">
        <v>1</v>
      </c>
      <c r="D25" s="36">
        <f t="shared" ref="D25:I25" si="2">SUM(D17:D24)</f>
        <v>0</v>
      </c>
      <c r="E25" s="36">
        <f t="shared" si="2"/>
        <v>0</v>
      </c>
      <c r="F25" s="36">
        <f t="shared" si="2"/>
        <v>0</v>
      </c>
      <c r="G25" s="36">
        <f t="shared" si="2"/>
        <v>0</v>
      </c>
      <c r="H25" s="36">
        <f t="shared" si="2"/>
        <v>0</v>
      </c>
      <c r="I25" s="36">
        <f t="shared" si="2"/>
        <v>0</v>
      </c>
      <c r="J25" s="78">
        <f>SUM(D25:I25)</f>
        <v>0</v>
      </c>
      <c r="L25" s="43"/>
      <c r="M25" s="12" t="s">
        <v>1</v>
      </c>
      <c r="O25" s="36">
        <f>SUM(O17:O24)</f>
        <v>0</v>
      </c>
      <c r="P25" s="36">
        <f>SUM(P17:P24)</f>
        <v>0</v>
      </c>
      <c r="Q25" s="36">
        <f>SUM(Q17:Q24)</f>
        <v>0</v>
      </c>
      <c r="R25" s="36">
        <f>SUM(R17:R24)</f>
        <v>0</v>
      </c>
      <c r="S25" s="36"/>
      <c r="T25" s="78">
        <f>SUM(O25:S25)</f>
        <v>0</v>
      </c>
    </row>
    <row r="26" spans="1:22" ht="13" thickBot="1" x14ac:dyDescent="0.3">
      <c r="A26" s="41"/>
      <c r="D26" s="13"/>
      <c r="E26" s="13"/>
      <c r="F26" s="13"/>
      <c r="G26" s="13"/>
      <c r="H26" s="13"/>
      <c r="I26" s="13"/>
      <c r="J26" s="47"/>
      <c r="L26" s="79"/>
      <c r="M26" s="50"/>
      <c r="N26" s="50"/>
      <c r="O26" s="49"/>
      <c r="P26" s="50"/>
      <c r="Q26" s="50"/>
      <c r="R26" s="50"/>
      <c r="S26" s="50"/>
      <c r="T26" s="51"/>
    </row>
    <row r="27" spans="1:22" x14ac:dyDescent="0.25">
      <c r="A27" s="41"/>
      <c r="B27" t="s">
        <v>69</v>
      </c>
      <c r="C27" s="80">
        <f>J25</f>
        <v>0</v>
      </c>
      <c r="D27" s="64"/>
      <c r="E27" s="65"/>
      <c r="F27" s="65"/>
      <c r="G27" s="65"/>
      <c r="H27" s="65"/>
      <c r="I27" s="65"/>
      <c r="J27" s="66"/>
      <c r="L27" s="3"/>
      <c r="M27"/>
    </row>
    <row r="28" spans="1:22" x14ac:dyDescent="0.25">
      <c r="A28" s="41"/>
      <c r="B28" t="s">
        <v>38</v>
      </c>
      <c r="C28" s="80">
        <f>C27-C29</f>
        <v>0</v>
      </c>
      <c r="J28" s="42"/>
      <c r="L28" s="3"/>
      <c r="M28"/>
    </row>
    <row r="29" spans="1:22" ht="38.5" thickBot="1" x14ac:dyDescent="0.35">
      <c r="A29" s="79"/>
      <c r="B29" s="116" t="s">
        <v>136</v>
      </c>
      <c r="C29" s="81">
        <f>IF((C27*70%)&gt;500000,500000,C27*70%)</f>
        <v>0</v>
      </c>
      <c r="D29" s="49"/>
      <c r="E29" s="50"/>
      <c r="F29" s="110"/>
      <c r="G29" s="111"/>
      <c r="H29" s="110"/>
      <c r="I29" s="110"/>
      <c r="J29" s="51"/>
      <c r="L29" s="3"/>
      <c r="M29"/>
    </row>
    <row r="30" spans="1:22" ht="13" x14ac:dyDescent="0.3">
      <c r="B30" s="117"/>
      <c r="C30" s="82"/>
      <c r="F30" s="12"/>
      <c r="G30" s="118"/>
      <c r="H30" s="12"/>
      <c r="I30" s="12"/>
      <c r="L30" s="3"/>
      <c r="M30"/>
    </row>
    <row r="31" spans="1:22" ht="13" x14ac:dyDescent="0.3">
      <c r="C31" s="82"/>
      <c r="M31" s="3"/>
    </row>
    <row r="32" spans="1:22" ht="13.5" hidden="1" thickBot="1" x14ac:dyDescent="0.35">
      <c r="D32" s="8"/>
      <c r="L32" s="244" t="s">
        <v>43</v>
      </c>
      <c r="M32" s="245"/>
      <c r="N32" s="245"/>
      <c r="O32" s="245"/>
      <c r="P32" s="245"/>
      <c r="Q32" s="245"/>
      <c r="R32" s="245"/>
      <c r="S32" s="245"/>
      <c r="T32" s="245"/>
    </row>
    <row r="33" spans="1:20" ht="14.5" hidden="1" thickBot="1" x14ac:dyDescent="0.3">
      <c r="A33" s="241" t="s">
        <v>104</v>
      </c>
      <c r="B33" s="242"/>
      <c r="C33" s="242"/>
      <c r="D33" s="242"/>
      <c r="E33" s="242"/>
      <c r="F33" s="242"/>
      <c r="G33" s="242"/>
      <c r="H33" s="242"/>
      <c r="I33" s="242"/>
      <c r="J33" s="243"/>
      <c r="L33" s="249" t="s">
        <v>50</v>
      </c>
      <c r="M33" s="250"/>
      <c r="N33" s="251"/>
      <c r="O33" s="247" t="s">
        <v>44</v>
      </c>
      <c r="P33" s="262"/>
      <c r="Q33" s="247" t="s">
        <v>51</v>
      </c>
      <c r="R33" s="262"/>
      <c r="S33" s="247" t="s">
        <v>45</v>
      </c>
      <c r="T33" s="248"/>
    </row>
    <row r="34" spans="1:20" ht="15.5" hidden="1" x14ac:dyDescent="0.25">
      <c r="A34" s="41"/>
      <c r="J34" s="42"/>
      <c r="L34" s="265"/>
      <c r="M34" s="266"/>
      <c r="N34" s="264"/>
      <c r="O34" s="263"/>
      <c r="P34" s="264"/>
      <c r="Q34" s="263"/>
      <c r="R34" s="264"/>
      <c r="S34" s="263"/>
      <c r="T34" s="264"/>
    </row>
    <row r="35" spans="1:20" ht="13" hidden="1" x14ac:dyDescent="0.3">
      <c r="A35" s="43"/>
      <c r="B35" s="12"/>
      <c r="C35" s="12"/>
      <c r="D35" s="44" t="s">
        <v>34</v>
      </c>
      <c r="E35" s="44" t="s">
        <v>34</v>
      </c>
      <c r="F35" s="44" t="s">
        <v>34</v>
      </c>
      <c r="G35" s="44" t="s">
        <v>34</v>
      </c>
      <c r="H35" s="44"/>
      <c r="I35" s="44"/>
      <c r="J35" s="45" t="s">
        <v>1</v>
      </c>
      <c r="L35" s="258"/>
      <c r="M35" s="259"/>
      <c r="N35" s="255"/>
      <c r="O35" s="260"/>
      <c r="P35" s="261"/>
      <c r="Q35" s="254"/>
      <c r="R35" s="255"/>
      <c r="S35" s="260"/>
      <c r="T35" s="261"/>
    </row>
    <row r="36" spans="1:20" ht="13" hidden="1" x14ac:dyDescent="0.3">
      <c r="A36" s="43"/>
      <c r="B36" s="12"/>
      <c r="C36" s="12"/>
      <c r="D36" s="44" t="s">
        <v>9</v>
      </c>
      <c r="E36" s="44" t="s">
        <v>10</v>
      </c>
      <c r="F36" s="44" t="s">
        <v>11</v>
      </c>
      <c r="G36" s="44" t="s">
        <v>12</v>
      </c>
      <c r="H36" s="44"/>
      <c r="I36" s="44"/>
      <c r="J36" s="45"/>
      <c r="L36" s="258"/>
      <c r="M36" s="259"/>
      <c r="N36" s="255"/>
      <c r="O36" s="260"/>
      <c r="P36" s="261"/>
      <c r="Q36" s="254"/>
      <c r="R36" s="255"/>
      <c r="S36" s="260"/>
      <c r="T36" s="261"/>
    </row>
    <row r="37" spans="1:20" hidden="1" x14ac:dyDescent="0.25">
      <c r="A37" s="41"/>
      <c r="D37" s="4"/>
      <c r="E37" s="4"/>
      <c r="F37" s="4"/>
      <c r="G37" s="4"/>
      <c r="H37" s="4"/>
      <c r="I37" s="4"/>
      <c r="J37" s="46"/>
      <c r="L37" s="258"/>
      <c r="M37" s="259"/>
      <c r="N37" s="255"/>
      <c r="O37" s="260"/>
      <c r="P37" s="261"/>
      <c r="Q37" s="254"/>
      <c r="R37" s="255"/>
      <c r="S37" s="260"/>
      <c r="T37" s="261"/>
    </row>
    <row r="38" spans="1:20" hidden="1" x14ac:dyDescent="0.25">
      <c r="A38" s="62" t="s">
        <v>16</v>
      </c>
      <c r="B38" t="s">
        <v>35</v>
      </c>
      <c r="D38" s="73">
        <f>'Result 1 '!V14</f>
        <v>0</v>
      </c>
      <c r="E38" s="73">
        <f>'Result 2'!V14</f>
        <v>0</v>
      </c>
      <c r="F38" s="73">
        <f>'Result 3'!V14</f>
        <v>0</v>
      </c>
      <c r="G38" s="73">
        <f>'Result 4'!V14</f>
        <v>0</v>
      </c>
      <c r="H38" s="73"/>
      <c r="I38" s="73"/>
      <c r="J38" s="72">
        <f t="shared" ref="J38:J44" si="3">SUM(D38:H38)</f>
        <v>0</v>
      </c>
      <c r="L38" s="258"/>
      <c r="M38" s="259"/>
      <c r="N38" s="255"/>
      <c r="O38" s="260"/>
      <c r="P38" s="261"/>
      <c r="Q38" s="254"/>
      <c r="R38" s="255"/>
      <c r="S38" s="260"/>
      <c r="T38" s="261"/>
    </row>
    <row r="39" spans="1:20" hidden="1" x14ac:dyDescent="0.25">
      <c r="A39" s="62" t="s">
        <v>17</v>
      </c>
      <c r="B39" t="s">
        <v>36</v>
      </c>
      <c r="D39" s="73">
        <f>'Result 1 '!V29</f>
        <v>0</v>
      </c>
      <c r="E39" s="73">
        <f>'Result 2'!V29</f>
        <v>0</v>
      </c>
      <c r="F39" s="73">
        <f>'Result 3'!V29</f>
        <v>0</v>
      </c>
      <c r="G39" s="73">
        <f>'Result 4'!V29</f>
        <v>0</v>
      </c>
      <c r="H39" s="73"/>
      <c r="I39" s="73"/>
      <c r="J39" s="72">
        <f t="shared" si="3"/>
        <v>0</v>
      </c>
      <c r="L39" s="258"/>
      <c r="M39" s="259"/>
      <c r="N39" s="255"/>
      <c r="O39" s="260"/>
      <c r="P39" s="261"/>
      <c r="Q39" s="254"/>
      <c r="R39" s="255"/>
      <c r="S39" s="260"/>
      <c r="T39" s="261"/>
    </row>
    <row r="40" spans="1:20" hidden="1" x14ac:dyDescent="0.25">
      <c r="A40" s="62" t="s">
        <v>18</v>
      </c>
      <c r="B40" t="s">
        <v>29</v>
      </c>
      <c r="D40" s="73">
        <f>'Result 1 '!V37</f>
        <v>0</v>
      </c>
      <c r="E40" s="73">
        <f>'Result 2'!V37</f>
        <v>0</v>
      </c>
      <c r="F40" s="73">
        <f>'Result 3'!V37</f>
        <v>0</v>
      </c>
      <c r="G40" s="73">
        <f>'Result 4'!V37</f>
        <v>0</v>
      </c>
      <c r="H40" s="73"/>
      <c r="I40" s="73"/>
      <c r="J40" s="72">
        <f t="shared" si="3"/>
        <v>0</v>
      </c>
      <c r="L40" s="258"/>
      <c r="M40" s="259"/>
      <c r="N40" s="255"/>
      <c r="O40" s="260"/>
      <c r="P40" s="261"/>
      <c r="Q40" s="254"/>
      <c r="R40" s="255"/>
      <c r="S40" s="260"/>
      <c r="T40" s="261"/>
    </row>
    <row r="41" spans="1:20" ht="15" hidden="1" customHeight="1" thickBot="1" x14ac:dyDescent="0.35">
      <c r="A41" s="62" t="s">
        <v>19</v>
      </c>
      <c r="B41" t="s">
        <v>23</v>
      </c>
      <c r="D41" s="73">
        <f>'Result 1 '!V46</f>
        <v>0</v>
      </c>
      <c r="E41" s="73">
        <f>'Result 2'!V46</f>
        <v>0</v>
      </c>
      <c r="F41" s="73">
        <f>'Result 3'!V46</f>
        <v>0</v>
      </c>
      <c r="G41" s="73">
        <f>'Result 4'!V46</f>
        <v>0</v>
      </c>
      <c r="H41" s="73"/>
      <c r="I41" s="73"/>
      <c r="J41" s="72">
        <f t="shared" si="3"/>
        <v>0</v>
      </c>
      <c r="L41" s="256">
        <f>SUM(L35:N40)</f>
        <v>0</v>
      </c>
      <c r="M41" s="257"/>
      <c r="N41" s="253"/>
      <c r="O41" s="107"/>
      <c r="P41" s="107"/>
      <c r="Q41" s="252">
        <f>SUM(Q35:R40)</f>
        <v>0</v>
      </c>
      <c r="R41" s="253"/>
      <c r="S41" s="107"/>
      <c r="T41" s="218"/>
    </row>
    <row r="42" spans="1:20" ht="15.5" hidden="1" x14ac:dyDescent="0.25">
      <c r="A42" s="62" t="s">
        <v>20</v>
      </c>
      <c r="B42" t="s">
        <v>15</v>
      </c>
      <c r="D42" s="73">
        <f>'Result 1 '!V54</f>
        <v>0</v>
      </c>
      <c r="E42" s="73">
        <f>'Result 2'!V54</f>
        <v>0</v>
      </c>
      <c r="F42" s="73">
        <f>'Result 3'!V54</f>
        <v>0</v>
      </c>
      <c r="G42" s="73">
        <f>'Result 4'!V54</f>
        <v>0</v>
      </c>
      <c r="H42" s="73"/>
      <c r="I42" s="73"/>
      <c r="J42" s="72">
        <f t="shared" si="3"/>
        <v>0</v>
      </c>
      <c r="L42" s="106"/>
      <c r="M42"/>
    </row>
    <row r="43" spans="1:20" hidden="1" x14ac:dyDescent="0.25">
      <c r="A43" s="62" t="s">
        <v>21</v>
      </c>
      <c r="B43" t="s">
        <v>33</v>
      </c>
      <c r="D43" s="73">
        <f>'Result 1 '!V63</f>
        <v>0</v>
      </c>
      <c r="E43" s="73">
        <f>'Result 2'!V63</f>
        <v>0</v>
      </c>
      <c r="F43" s="73">
        <f>'Result 3'!V63</f>
        <v>0</v>
      </c>
      <c r="G43" s="73">
        <f>'Result 4'!V63</f>
        <v>0</v>
      </c>
      <c r="H43" s="73"/>
      <c r="I43" s="73"/>
      <c r="J43" s="72">
        <f t="shared" si="3"/>
        <v>0</v>
      </c>
      <c r="L43" s="3"/>
      <c r="M43" s="14"/>
    </row>
    <row r="44" spans="1:20" hidden="1" x14ac:dyDescent="0.25">
      <c r="A44" s="62" t="s">
        <v>22</v>
      </c>
      <c r="B44" t="s">
        <v>37</v>
      </c>
      <c r="D44" s="73">
        <f>'Result 1 '!V73</f>
        <v>0</v>
      </c>
      <c r="E44" s="73">
        <f>'Result 2'!V73</f>
        <v>0</v>
      </c>
      <c r="F44" s="73">
        <f>'Result 3'!V73</f>
        <v>0</v>
      </c>
      <c r="G44" s="73">
        <f>'Result 4'!V73</f>
        <v>0</v>
      </c>
      <c r="H44" s="73"/>
      <c r="I44" s="73"/>
      <c r="J44" s="72">
        <f t="shared" si="3"/>
        <v>0</v>
      </c>
      <c r="L44" s="3"/>
      <c r="M44" s="14"/>
    </row>
    <row r="45" spans="1:20" hidden="1" x14ac:dyDescent="0.25">
      <c r="A45" s="41"/>
      <c r="D45" s="7"/>
      <c r="E45" s="7"/>
      <c r="F45" s="7"/>
      <c r="G45" s="7"/>
      <c r="H45" s="7"/>
      <c r="I45" s="7"/>
      <c r="J45" s="48"/>
      <c r="L45" s="3"/>
      <c r="M45" s="14"/>
    </row>
    <row r="46" spans="1:20" ht="13.5" hidden="1" thickBot="1" x14ac:dyDescent="0.35">
      <c r="A46" s="76"/>
      <c r="B46" s="77" t="s">
        <v>75</v>
      </c>
      <c r="C46" s="77"/>
      <c r="D46" s="74">
        <f>SUM(D38:D45)</f>
        <v>0</v>
      </c>
      <c r="E46" s="74">
        <f>SUM(E38:E45)</f>
        <v>0</v>
      </c>
      <c r="F46" s="74">
        <f>SUM(F38:F45)</f>
        <v>0</v>
      </c>
      <c r="G46" s="74">
        <f>SUM(G38:G45)</f>
        <v>0</v>
      </c>
      <c r="H46" s="74"/>
      <c r="I46" s="74"/>
      <c r="J46" s="75">
        <f>SUM(D46:H46)</f>
        <v>0</v>
      </c>
      <c r="L46" s="3"/>
      <c r="M46" s="14"/>
    </row>
    <row r="47" spans="1:20" x14ac:dyDescent="0.25">
      <c r="A47" s="41"/>
      <c r="D47" s="13"/>
      <c r="E47" s="13"/>
      <c r="F47" s="13"/>
      <c r="G47" s="13"/>
      <c r="H47" s="13"/>
      <c r="I47" s="13"/>
      <c r="J47" s="13"/>
      <c r="M47" s="3"/>
      <c r="N47" s="14"/>
    </row>
    <row r="48" spans="1:20" x14ac:dyDescent="0.25">
      <c r="A48" s="41"/>
      <c r="M48" s="3"/>
      <c r="N48" s="14"/>
    </row>
  </sheetData>
  <sheetProtection selectLockedCells="1"/>
  <mergeCells count="43">
    <mergeCell ref="S35:T35"/>
    <mergeCell ref="Q34:R34"/>
    <mergeCell ref="O34:P34"/>
    <mergeCell ref="L34:N34"/>
    <mergeCell ref="Q35:R35"/>
    <mergeCell ref="L35:N35"/>
    <mergeCell ref="L37:N37"/>
    <mergeCell ref="O33:P33"/>
    <mergeCell ref="S40:T40"/>
    <mergeCell ref="S36:T36"/>
    <mergeCell ref="S37:T37"/>
    <mergeCell ref="S38:T38"/>
    <mergeCell ref="S39:T39"/>
    <mergeCell ref="L36:N36"/>
    <mergeCell ref="Q33:R33"/>
    <mergeCell ref="Q39:R39"/>
    <mergeCell ref="Q37:R37"/>
    <mergeCell ref="Q36:R36"/>
    <mergeCell ref="O37:P37"/>
    <mergeCell ref="O36:P36"/>
    <mergeCell ref="O35:P35"/>
    <mergeCell ref="S34:T34"/>
    <mergeCell ref="Q41:R41"/>
    <mergeCell ref="Q40:R40"/>
    <mergeCell ref="Q38:R38"/>
    <mergeCell ref="L41:N41"/>
    <mergeCell ref="L38:N38"/>
    <mergeCell ref="L39:N39"/>
    <mergeCell ref="L40:N40"/>
    <mergeCell ref="O38:P38"/>
    <mergeCell ref="O40:P40"/>
    <mergeCell ref="O39:P39"/>
    <mergeCell ref="A1:T1"/>
    <mergeCell ref="L13:T13"/>
    <mergeCell ref="L32:T32"/>
    <mergeCell ref="A33:J33"/>
    <mergeCell ref="A13:J13"/>
    <mergeCell ref="C6:E6"/>
    <mergeCell ref="S33:T33"/>
    <mergeCell ref="C3:E3"/>
    <mergeCell ref="C4:E4"/>
    <mergeCell ref="C5:E5"/>
    <mergeCell ref="L33:N33"/>
  </mergeCells>
  <phoneticPr fontId="3" type="noConversion"/>
  <pageMargins left="0.78740157480314965" right="0.78740157480314965" top="1.1811023622047245" bottom="0.98425196850393704" header="1.1023622047244095" footer="0.51181102362204722"/>
  <pageSetup paperSize="9" scale="89" orientation="landscape" verticalDpi="300" r:id="rId1"/>
  <headerFooter alignWithMargins="0">
    <oddHeader>&amp;A</oddHeader>
  </headerFooter>
  <ignoredErrors>
    <ignoredError sqref="L41"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9"/>
  <sheetViews>
    <sheetView zoomScaleNormal="100" workbookViewId="0">
      <selection activeCell="G73" sqref="G73"/>
    </sheetView>
  </sheetViews>
  <sheetFormatPr defaultRowHeight="12.5" x14ac:dyDescent="0.25"/>
  <cols>
    <col min="1" max="1" width="3.6328125" style="16" customWidth="1"/>
    <col min="2" max="2" width="43.6328125" customWidth="1"/>
    <col min="3" max="3" width="21" style="16" customWidth="1"/>
    <col min="4" max="4" width="20.6328125" style="16" customWidth="1"/>
    <col min="5" max="5" width="14.36328125" style="16" customWidth="1"/>
    <col min="6" max="6" width="13.08984375" style="16" bestFit="1" customWidth="1"/>
    <col min="7" max="7" width="14.6328125" style="25" customWidth="1"/>
    <col min="8" max="8" width="5.453125" style="25" customWidth="1"/>
    <col min="9" max="9" width="29.36328125" style="25" hidden="1" customWidth="1"/>
    <col min="10" max="12" width="16.6328125" hidden="1" customWidth="1"/>
    <col min="13" max="13" width="8" hidden="1" customWidth="1"/>
    <col min="14" max="14" width="23.6328125" hidden="1" customWidth="1"/>
    <col min="15" max="15" width="13.08984375" hidden="1" customWidth="1"/>
    <col min="16" max="16" width="14.36328125" hidden="1" customWidth="1"/>
    <col min="17" max="17" width="10.36328125" hidden="1" customWidth="1"/>
    <col min="18" max="18" width="21.6328125" hidden="1" customWidth="1"/>
    <col min="19" max="19" width="13.08984375" hidden="1" customWidth="1"/>
    <col min="20" max="20" width="14.6328125" hidden="1" customWidth="1"/>
    <col min="21" max="21" width="8.6328125" hidden="1" customWidth="1"/>
    <col min="22" max="22" width="13.54296875" hidden="1" customWidth="1"/>
    <col min="23" max="23" width="11.90625" hidden="1" customWidth="1"/>
    <col min="24" max="24" width="13.453125" customWidth="1"/>
  </cols>
  <sheetData>
    <row r="1" spans="1:23" ht="13" x14ac:dyDescent="0.3">
      <c r="I1" s="225" t="s">
        <v>108</v>
      </c>
      <c r="J1" s="84" t="s">
        <v>40</v>
      </c>
      <c r="K1" s="84" t="s">
        <v>107</v>
      </c>
      <c r="L1" s="84" t="s">
        <v>66</v>
      </c>
      <c r="M1" s="12"/>
      <c r="N1" s="267" t="s">
        <v>77</v>
      </c>
      <c r="O1" s="267"/>
      <c r="P1" s="267"/>
      <c r="Q1" s="87"/>
      <c r="R1" s="267" t="s">
        <v>41</v>
      </c>
      <c r="S1" s="267"/>
      <c r="T1" s="267"/>
    </row>
    <row r="2" spans="1:23" ht="14" x14ac:dyDescent="0.3">
      <c r="B2" s="108" t="s">
        <v>130</v>
      </c>
      <c r="C2" s="108"/>
      <c r="G2" s="89" t="s">
        <v>42</v>
      </c>
      <c r="H2" s="91"/>
      <c r="I2" s="91"/>
      <c r="J2" s="96"/>
      <c r="K2" s="96"/>
      <c r="L2" s="96"/>
      <c r="N2" s="268" t="s">
        <v>78</v>
      </c>
      <c r="O2" s="268"/>
      <c r="P2" s="268"/>
      <c r="Q2" s="88"/>
      <c r="R2" s="268" t="s">
        <v>106</v>
      </c>
      <c r="S2" s="268"/>
      <c r="T2" s="268"/>
    </row>
    <row r="3" spans="1:23" ht="13" x14ac:dyDescent="0.3">
      <c r="G3" s="90" t="s">
        <v>4</v>
      </c>
      <c r="H3" s="92"/>
      <c r="I3" s="92"/>
      <c r="J3" s="96"/>
      <c r="K3" s="96"/>
      <c r="L3" s="96"/>
      <c r="N3" t="s">
        <v>13</v>
      </c>
      <c r="R3" t="s">
        <v>13</v>
      </c>
      <c r="V3" s="59" t="s">
        <v>14</v>
      </c>
      <c r="W3" s="61" t="s">
        <v>83</v>
      </c>
    </row>
    <row r="4" spans="1:23" ht="13" x14ac:dyDescent="0.3">
      <c r="A4" s="28"/>
      <c r="B4" s="5"/>
      <c r="C4" s="21"/>
      <c r="D4" s="21"/>
      <c r="E4" s="21"/>
      <c r="F4" s="21"/>
      <c r="G4" s="24"/>
      <c r="H4" s="32"/>
      <c r="I4" s="32"/>
      <c r="P4" s="165"/>
      <c r="Q4" s="165"/>
      <c r="T4" s="165"/>
      <c r="V4" s="60" t="s">
        <v>1</v>
      </c>
      <c r="W4" s="60" t="s">
        <v>32</v>
      </c>
    </row>
    <row r="5" spans="1:23" ht="13" x14ac:dyDescent="0.3">
      <c r="A5" s="28" t="s">
        <v>16</v>
      </c>
      <c r="B5" s="150" t="s">
        <v>35</v>
      </c>
      <c r="C5" s="21"/>
      <c r="D5" s="21"/>
      <c r="E5" s="21"/>
      <c r="F5" s="21"/>
      <c r="G5" s="24"/>
      <c r="H5" s="32"/>
      <c r="I5" s="32"/>
      <c r="N5" s="5"/>
      <c r="O5" s="5"/>
      <c r="P5" s="29"/>
      <c r="Q5" s="29"/>
      <c r="R5" s="5"/>
      <c r="S5" s="5"/>
      <c r="T5" s="29"/>
      <c r="V5" s="60"/>
      <c r="W5" s="60"/>
    </row>
    <row r="6" spans="1:23" ht="25" x14ac:dyDescent="0.25">
      <c r="A6" s="56"/>
      <c r="B6" s="171" t="s">
        <v>122</v>
      </c>
      <c r="C6" s="232" t="s">
        <v>5</v>
      </c>
      <c r="D6" s="171" t="s">
        <v>119</v>
      </c>
      <c r="E6" s="57" t="s">
        <v>6</v>
      </c>
      <c r="F6" s="57" t="s">
        <v>7</v>
      </c>
      <c r="G6" s="172" t="s">
        <v>79</v>
      </c>
      <c r="H6" s="85"/>
      <c r="I6" s="85"/>
      <c r="N6" s="18" t="s">
        <v>6</v>
      </c>
      <c r="O6" s="18" t="s">
        <v>7</v>
      </c>
      <c r="P6" s="167" t="s">
        <v>79</v>
      </c>
      <c r="Q6" s="18"/>
      <c r="R6" s="18" t="s">
        <v>6</v>
      </c>
      <c r="S6" s="18" t="s">
        <v>7</v>
      </c>
      <c r="T6" s="167" t="s">
        <v>79</v>
      </c>
      <c r="V6" s="5"/>
      <c r="W6" s="5"/>
    </row>
    <row r="7" spans="1:23" ht="13" x14ac:dyDescent="0.25">
      <c r="B7" s="26"/>
      <c r="C7" s="69"/>
      <c r="D7" s="68"/>
      <c r="F7" s="163"/>
      <c r="G7" s="98">
        <f>E7*F7</f>
        <v>0</v>
      </c>
      <c r="H7" s="93"/>
      <c r="I7" s="216">
        <f>E7</f>
        <v>0</v>
      </c>
      <c r="J7" s="80">
        <f>K7-G7</f>
        <v>0</v>
      </c>
      <c r="K7" s="80">
        <f>I7*F7</f>
        <v>0</v>
      </c>
      <c r="L7" s="80"/>
      <c r="O7" s="80">
        <f>F7</f>
        <v>0</v>
      </c>
      <c r="P7" s="97">
        <f>N7*O7</f>
        <v>0</v>
      </c>
      <c r="Q7" s="27"/>
      <c r="S7" s="80">
        <f>F7</f>
        <v>0</v>
      </c>
      <c r="T7" s="97">
        <f>R7*S7</f>
        <v>0</v>
      </c>
    </row>
    <row r="8" spans="1:23" x14ac:dyDescent="0.25">
      <c r="B8" s="26"/>
      <c r="C8" s="68"/>
      <c r="D8" s="68"/>
      <c r="F8" s="163"/>
      <c r="G8" s="98">
        <f t="shared" ref="G8:G13" si="0">E8*F8</f>
        <v>0</v>
      </c>
      <c r="H8" s="93"/>
      <c r="I8" s="216">
        <f>E8</f>
        <v>0</v>
      </c>
      <c r="J8" s="80">
        <f t="shared" ref="J8:J13" si="1">K8-G8</f>
        <v>0</v>
      </c>
      <c r="K8" s="80">
        <f t="shared" ref="K8:K13" si="2">I8*F8</f>
        <v>0</v>
      </c>
      <c r="L8" s="80"/>
      <c r="O8" s="80">
        <f t="shared" ref="O8:O13" si="3">F8</f>
        <v>0</v>
      </c>
      <c r="P8" s="97">
        <f t="shared" ref="P8:P13" si="4">N8*O8</f>
        <v>0</v>
      </c>
      <c r="Q8" s="27"/>
      <c r="S8" s="80">
        <f t="shared" ref="S8:S13" si="5">F8</f>
        <v>0</v>
      </c>
      <c r="T8" s="97">
        <f t="shared" ref="T8:T13" si="6">R8*S8</f>
        <v>0</v>
      </c>
    </row>
    <row r="9" spans="1:23" x14ac:dyDescent="0.25">
      <c r="B9" s="26"/>
      <c r="C9" s="68"/>
      <c r="D9" s="68"/>
      <c r="F9" s="163"/>
      <c r="G9" s="98">
        <f t="shared" si="0"/>
        <v>0</v>
      </c>
      <c r="H9" s="93"/>
      <c r="I9" s="216">
        <f t="shared" ref="I9:I13" si="7">E9</f>
        <v>0</v>
      </c>
      <c r="J9" s="80">
        <f t="shared" si="1"/>
        <v>0</v>
      </c>
      <c r="K9" s="80">
        <f t="shared" si="2"/>
        <v>0</v>
      </c>
      <c r="L9" s="80"/>
      <c r="O9" s="80">
        <f t="shared" si="3"/>
        <v>0</v>
      </c>
      <c r="P9" s="97">
        <f t="shared" si="4"/>
        <v>0</v>
      </c>
      <c r="Q9" s="27"/>
      <c r="S9" s="80">
        <f t="shared" si="5"/>
        <v>0</v>
      </c>
      <c r="T9" s="97">
        <f t="shared" si="6"/>
        <v>0</v>
      </c>
    </row>
    <row r="10" spans="1:23" x14ac:dyDescent="0.25">
      <c r="B10" s="26"/>
      <c r="C10" s="19"/>
      <c r="D10" s="19"/>
      <c r="F10" s="163"/>
      <c r="G10" s="98">
        <f t="shared" si="0"/>
        <v>0</v>
      </c>
      <c r="H10" s="93"/>
      <c r="I10" s="216">
        <f t="shared" si="7"/>
        <v>0</v>
      </c>
      <c r="J10" s="80">
        <f t="shared" si="1"/>
        <v>0</v>
      </c>
      <c r="K10" s="80">
        <f t="shared" si="2"/>
        <v>0</v>
      </c>
      <c r="L10" s="80"/>
      <c r="O10" s="80">
        <f t="shared" si="3"/>
        <v>0</v>
      </c>
      <c r="P10" s="97">
        <f t="shared" si="4"/>
        <v>0</v>
      </c>
      <c r="Q10" s="27"/>
      <c r="S10" s="80">
        <f t="shared" si="5"/>
        <v>0</v>
      </c>
      <c r="T10" s="97">
        <f t="shared" si="6"/>
        <v>0</v>
      </c>
    </row>
    <row r="11" spans="1:23" x14ac:dyDescent="0.25">
      <c r="B11" s="26"/>
      <c r="C11" s="68"/>
      <c r="D11" s="68"/>
      <c r="F11" s="163"/>
      <c r="G11" s="98">
        <f t="shared" ref="G11:G12" si="8">E11*F11</f>
        <v>0</v>
      </c>
      <c r="H11" s="93"/>
      <c r="I11" s="216">
        <f t="shared" si="7"/>
        <v>0</v>
      </c>
      <c r="J11" s="80">
        <f t="shared" si="1"/>
        <v>0</v>
      </c>
      <c r="K11" s="80">
        <f t="shared" si="2"/>
        <v>0</v>
      </c>
      <c r="L11" s="80"/>
      <c r="O11" s="80">
        <f t="shared" si="3"/>
        <v>0</v>
      </c>
      <c r="P11" s="97">
        <f t="shared" ref="P11:P12" si="9">N11*O11</f>
        <v>0</v>
      </c>
      <c r="Q11" s="27"/>
      <c r="S11" s="80">
        <f t="shared" si="5"/>
        <v>0</v>
      </c>
      <c r="T11" s="97">
        <f t="shared" ref="T11:T12" si="10">R11*S11</f>
        <v>0</v>
      </c>
    </row>
    <row r="12" spans="1:23" x14ac:dyDescent="0.25">
      <c r="B12" s="26"/>
      <c r="C12" s="19"/>
      <c r="D12" s="19"/>
      <c r="F12" s="163"/>
      <c r="G12" s="98">
        <f t="shared" si="8"/>
        <v>0</v>
      </c>
      <c r="H12" s="93"/>
      <c r="I12" s="216">
        <f t="shared" si="7"/>
        <v>0</v>
      </c>
      <c r="J12" s="80">
        <f t="shared" si="1"/>
        <v>0</v>
      </c>
      <c r="K12" s="80">
        <f t="shared" si="2"/>
        <v>0</v>
      </c>
      <c r="L12" s="80"/>
      <c r="O12" s="80">
        <f t="shared" si="3"/>
        <v>0</v>
      </c>
      <c r="P12" s="97">
        <f t="shared" si="9"/>
        <v>0</v>
      </c>
      <c r="Q12" s="27"/>
      <c r="S12" s="80">
        <f t="shared" si="5"/>
        <v>0</v>
      </c>
      <c r="T12" s="97">
        <f t="shared" si="10"/>
        <v>0</v>
      </c>
    </row>
    <row r="13" spans="1:23" x14ac:dyDescent="0.25">
      <c r="B13" s="6"/>
      <c r="C13" s="20"/>
      <c r="D13" s="20"/>
      <c r="E13" s="21"/>
      <c r="F13" s="163"/>
      <c r="G13" s="100">
        <f t="shared" si="0"/>
        <v>0</v>
      </c>
      <c r="H13" s="93"/>
      <c r="I13" s="100">
        <f t="shared" si="7"/>
        <v>0</v>
      </c>
      <c r="J13" s="164">
        <f t="shared" si="1"/>
        <v>0</v>
      </c>
      <c r="K13" s="164">
        <f t="shared" si="2"/>
        <v>0</v>
      </c>
      <c r="L13" s="80"/>
      <c r="O13" s="80">
        <f t="shared" si="3"/>
        <v>0</v>
      </c>
      <c r="P13" s="219">
        <f t="shared" si="4"/>
        <v>0</v>
      </c>
      <c r="Q13" s="97"/>
      <c r="S13" s="80">
        <f t="shared" si="5"/>
        <v>0</v>
      </c>
      <c r="T13" s="219">
        <f t="shared" si="6"/>
        <v>0</v>
      </c>
      <c r="V13" s="5"/>
      <c r="W13" s="5"/>
    </row>
    <row r="14" spans="1:23" x14ac:dyDescent="0.25">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G14-V14</f>
        <v>0</v>
      </c>
    </row>
    <row r="15" spans="1:23" x14ac:dyDescent="0.25">
      <c r="B15" s="11"/>
      <c r="G15" s="99"/>
      <c r="H15" s="32"/>
      <c r="I15" s="32"/>
      <c r="J15" s="97"/>
      <c r="K15" s="97"/>
      <c r="L15" s="97"/>
      <c r="P15" s="27"/>
      <c r="Q15" s="27"/>
      <c r="T15" s="27"/>
      <c r="V15" s="27"/>
      <c r="W15" s="30"/>
    </row>
    <row r="16" spans="1:23" x14ac:dyDescent="0.25">
      <c r="B16" s="11"/>
      <c r="G16" s="99"/>
      <c r="H16" s="32"/>
      <c r="I16" s="32"/>
      <c r="J16" s="97"/>
      <c r="K16" s="97"/>
      <c r="L16" s="97"/>
      <c r="P16" s="27"/>
      <c r="Q16" s="27"/>
      <c r="T16" s="27"/>
      <c r="V16" s="27"/>
      <c r="W16" s="30"/>
    </row>
    <row r="17" spans="1:23" ht="13" x14ac:dyDescent="0.3">
      <c r="A17" s="151" t="s">
        <v>17</v>
      </c>
      <c r="B17" s="152" t="s">
        <v>36</v>
      </c>
      <c r="C17" s="153"/>
      <c r="D17" s="153"/>
      <c r="E17" s="153"/>
      <c r="F17" s="153"/>
      <c r="G17" s="154"/>
      <c r="H17" s="32"/>
      <c r="I17" s="32"/>
      <c r="J17" s="97"/>
      <c r="K17" s="97"/>
      <c r="L17" s="97"/>
    </row>
    <row r="18" spans="1:23" ht="25" x14ac:dyDescent="0.25">
      <c r="A18" s="52"/>
      <c r="B18" s="155" t="s">
        <v>123</v>
      </c>
      <c r="C18" s="52" t="s">
        <v>5</v>
      </c>
      <c r="D18" s="171" t="s">
        <v>119</v>
      </c>
      <c r="E18" s="54" t="s">
        <v>6</v>
      </c>
      <c r="F18" s="54" t="s">
        <v>7</v>
      </c>
      <c r="G18" s="166" t="s">
        <v>79</v>
      </c>
      <c r="H18" s="85"/>
      <c r="I18" s="85"/>
      <c r="J18" s="97"/>
      <c r="K18" s="97"/>
      <c r="L18" s="97"/>
      <c r="N18" s="220" t="s">
        <v>6</v>
      </c>
      <c r="O18" s="220" t="s">
        <v>7</v>
      </c>
      <c r="P18" s="220" t="s">
        <v>79</v>
      </c>
      <c r="Q18" s="221"/>
      <c r="R18" s="220" t="s">
        <v>6</v>
      </c>
      <c r="S18" s="220" t="s">
        <v>7</v>
      </c>
      <c r="T18" s="220" t="s">
        <v>79</v>
      </c>
      <c r="V18" s="5"/>
      <c r="W18" s="5"/>
    </row>
    <row r="19" spans="1:23" x14ac:dyDescent="0.25">
      <c r="B19" s="9"/>
      <c r="C19" s="68"/>
      <c r="D19" s="68"/>
      <c r="F19" s="163"/>
      <c r="G19" s="98">
        <f t="shared" ref="G19:G28" si="11">E19*F19</f>
        <v>0</v>
      </c>
      <c r="H19" s="93"/>
      <c r="I19" s="216">
        <f>E19</f>
        <v>0</v>
      </c>
      <c r="J19" s="80">
        <f>K19-G19</f>
        <v>0</v>
      </c>
      <c r="K19" s="80">
        <f>I19*F19</f>
        <v>0</v>
      </c>
      <c r="L19" s="80"/>
      <c r="O19" s="222">
        <f>F19</f>
        <v>0</v>
      </c>
      <c r="P19" s="97">
        <f t="shared" ref="P19:P28" si="12">N19*O19</f>
        <v>0</v>
      </c>
      <c r="Q19" s="27"/>
      <c r="S19" s="80">
        <f>F19</f>
        <v>0</v>
      </c>
      <c r="T19" s="97">
        <f>R19*S19</f>
        <v>0</v>
      </c>
    </row>
    <row r="20" spans="1:23" x14ac:dyDescent="0.25">
      <c r="B20" s="9"/>
      <c r="C20" s="68"/>
      <c r="D20" s="68"/>
      <c r="F20" s="163"/>
      <c r="G20" s="98">
        <f t="shared" si="11"/>
        <v>0</v>
      </c>
      <c r="H20" s="93"/>
      <c r="I20" s="216">
        <f>E20</f>
        <v>0</v>
      </c>
      <c r="J20" s="80">
        <f t="shared" ref="J20:J28" si="13">K20-G20</f>
        <v>0</v>
      </c>
      <c r="K20" s="80">
        <f t="shared" ref="K20:K28" si="14">I20*F20</f>
        <v>0</v>
      </c>
      <c r="L20" s="80"/>
      <c r="O20" s="222">
        <f t="shared" ref="O20:O28" si="15">F20</f>
        <v>0</v>
      </c>
      <c r="P20" s="97">
        <f t="shared" si="12"/>
        <v>0</v>
      </c>
      <c r="Q20" s="27"/>
      <c r="S20" s="80">
        <f t="shared" ref="S20:S28" si="16">F20</f>
        <v>0</v>
      </c>
      <c r="T20" s="97">
        <f t="shared" ref="T20:T28" si="17">R20*S20</f>
        <v>0</v>
      </c>
    </row>
    <row r="21" spans="1:23" x14ac:dyDescent="0.25">
      <c r="B21" s="9"/>
      <c r="C21" s="68"/>
      <c r="D21" s="68"/>
      <c r="F21" s="163"/>
      <c r="G21" s="98">
        <f t="shared" si="11"/>
        <v>0</v>
      </c>
      <c r="H21" s="93"/>
      <c r="I21" s="216">
        <f t="shared" ref="I21:I28" si="18">E21</f>
        <v>0</v>
      </c>
      <c r="J21" s="80">
        <f t="shared" si="13"/>
        <v>0</v>
      </c>
      <c r="K21" s="80">
        <f t="shared" si="14"/>
        <v>0</v>
      </c>
      <c r="L21" s="80"/>
      <c r="O21" s="222">
        <f t="shared" si="15"/>
        <v>0</v>
      </c>
      <c r="P21" s="97">
        <f t="shared" si="12"/>
        <v>0</v>
      </c>
      <c r="Q21" s="27"/>
      <c r="S21" s="80">
        <f t="shared" si="16"/>
        <v>0</v>
      </c>
      <c r="T21" s="97">
        <f t="shared" si="17"/>
        <v>0</v>
      </c>
    </row>
    <row r="22" spans="1:23" x14ac:dyDescent="0.25">
      <c r="B22" s="9"/>
      <c r="C22" s="68"/>
      <c r="D22" s="68"/>
      <c r="F22" s="163"/>
      <c r="G22" s="98">
        <f t="shared" si="11"/>
        <v>0</v>
      </c>
      <c r="H22" s="93"/>
      <c r="I22" s="216">
        <f t="shared" si="18"/>
        <v>0</v>
      </c>
      <c r="J22" s="80">
        <f>K22-G22</f>
        <v>0</v>
      </c>
      <c r="K22" s="80">
        <f t="shared" si="14"/>
        <v>0</v>
      </c>
      <c r="L22" s="80"/>
      <c r="O22" s="222">
        <f t="shared" si="15"/>
        <v>0</v>
      </c>
      <c r="P22" s="97">
        <f t="shared" si="12"/>
        <v>0</v>
      </c>
      <c r="Q22" s="27"/>
      <c r="S22" s="80">
        <f t="shared" si="16"/>
        <v>0</v>
      </c>
      <c r="T22" s="97">
        <f t="shared" si="17"/>
        <v>0</v>
      </c>
    </row>
    <row r="23" spans="1:23" x14ac:dyDescent="0.25">
      <c r="B23" s="9"/>
      <c r="C23" s="68"/>
      <c r="D23" s="68"/>
      <c r="F23" s="163"/>
      <c r="G23" s="98">
        <f t="shared" ref="G23:G24" si="19">E23*F23</f>
        <v>0</v>
      </c>
      <c r="H23" s="93"/>
      <c r="I23" s="216">
        <f t="shared" si="18"/>
        <v>0</v>
      </c>
      <c r="J23" s="80">
        <f t="shared" si="13"/>
        <v>0</v>
      </c>
      <c r="K23" s="80">
        <f t="shared" si="14"/>
        <v>0</v>
      </c>
      <c r="L23" s="80"/>
      <c r="O23" s="222">
        <f t="shared" si="15"/>
        <v>0</v>
      </c>
      <c r="P23" s="97">
        <f t="shared" ref="P23:P24" si="20">N23*O23</f>
        <v>0</v>
      </c>
      <c r="Q23" s="27"/>
      <c r="S23" s="80">
        <f t="shared" si="16"/>
        <v>0</v>
      </c>
      <c r="T23" s="97">
        <f t="shared" ref="T23:T24" si="21">R23*S23</f>
        <v>0</v>
      </c>
    </row>
    <row r="24" spans="1:23" x14ac:dyDescent="0.25">
      <c r="B24" s="9"/>
      <c r="C24" s="68"/>
      <c r="D24" s="68"/>
      <c r="F24" s="163"/>
      <c r="G24" s="98">
        <f t="shared" si="19"/>
        <v>0</v>
      </c>
      <c r="H24" s="93"/>
      <c r="I24" s="216">
        <f t="shared" si="18"/>
        <v>0</v>
      </c>
      <c r="J24" s="80">
        <f t="shared" si="13"/>
        <v>0</v>
      </c>
      <c r="K24" s="80">
        <f t="shared" si="14"/>
        <v>0</v>
      </c>
      <c r="L24" s="80"/>
      <c r="O24" s="222">
        <f t="shared" si="15"/>
        <v>0</v>
      </c>
      <c r="P24" s="97">
        <f t="shared" si="20"/>
        <v>0</v>
      </c>
      <c r="Q24" s="27"/>
      <c r="S24" s="80">
        <f t="shared" si="16"/>
        <v>0</v>
      </c>
      <c r="T24" s="97">
        <f t="shared" si="21"/>
        <v>0</v>
      </c>
    </row>
    <row r="25" spans="1:23" x14ac:dyDescent="0.25">
      <c r="B25" s="9"/>
      <c r="C25" s="68"/>
      <c r="D25" s="68"/>
      <c r="F25" s="163"/>
      <c r="G25" s="98">
        <f t="shared" si="11"/>
        <v>0</v>
      </c>
      <c r="H25" s="93"/>
      <c r="I25" s="216">
        <f t="shared" si="18"/>
        <v>0</v>
      </c>
      <c r="J25" s="80">
        <f t="shared" si="13"/>
        <v>0</v>
      </c>
      <c r="K25" s="80">
        <f t="shared" si="14"/>
        <v>0</v>
      </c>
      <c r="L25" s="80"/>
      <c r="O25" s="222">
        <f t="shared" si="15"/>
        <v>0</v>
      </c>
      <c r="P25" s="97">
        <f t="shared" si="12"/>
        <v>0</v>
      </c>
      <c r="Q25" s="27"/>
      <c r="S25" s="80">
        <f t="shared" si="16"/>
        <v>0</v>
      </c>
      <c r="T25" s="97">
        <f t="shared" si="17"/>
        <v>0</v>
      </c>
    </row>
    <row r="26" spans="1:23" x14ac:dyDescent="0.25">
      <c r="B26" s="9"/>
      <c r="C26" s="68"/>
      <c r="D26" s="68"/>
      <c r="F26" s="163"/>
      <c r="G26" s="98">
        <f t="shared" si="11"/>
        <v>0</v>
      </c>
      <c r="H26" s="93"/>
      <c r="I26" s="216">
        <f t="shared" si="18"/>
        <v>0</v>
      </c>
      <c r="J26" s="80">
        <f t="shared" si="13"/>
        <v>0</v>
      </c>
      <c r="K26" s="80">
        <f t="shared" si="14"/>
        <v>0</v>
      </c>
      <c r="L26" s="80"/>
      <c r="O26" s="222">
        <f t="shared" si="15"/>
        <v>0</v>
      </c>
      <c r="P26" s="97">
        <f t="shared" si="12"/>
        <v>0</v>
      </c>
      <c r="Q26" s="27"/>
      <c r="S26" s="80">
        <f t="shared" si="16"/>
        <v>0</v>
      </c>
      <c r="T26" s="97">
        <f t="shared" si="17"/>
        <v>0</v>
      </c>
    </row>
    <row r="27" spans="1:23" x14ac:dyDescent="0.25">
      <c r="B27" s="9"/>
      <c r="C27" s="68"/>
      <c r="D27" s="70"/>
      <c r="F27" s="163"/>
      <c r="G27" s="98">
        <f t="shared" si="11"/>
        <v>0</v>
      </c>
      <c r="H27" s="93"/>
      <c r="I27" s="216">
        <f t="shared" si="18"/>
        <v>0</v>
      </c>
      <c r="J27" s="80">
        <f t="shared" si="13"/>
        <v>0</v>
      </c>
      <c r="K27" s="80">
        <f t="shared" si="14"/>
        <v>0</v>
      </c>
      <c r="L27" s="80"/>
      <c r="O27" s="222">
        <f t="shared" si="15"/>
        <v>0</v>
      </c>
      <c r="P27" s="97">
        <f t="shared" si="12"/>
        <v>0</v>
      </c>
      <c r="Q27" s="27"/>
      <c r="S27" s="80">
        <f t="shared" si="16"/>
        <v>0</v>
      </c>
      <c r="T27" s="97">
        <f t="shared" si="17"/>
        <v>0</v>
      </c>
    </row>
    <row r="28" spans="1:23" x14ac:dyDescent="0.25">
      <c r="B28" s="6"/>
      <c r="C28" s="70"/>
      <c r="D28" s="70"/>
      <c r="E28" s="21"/>
      <c r="F28" s="163"/>
      <c r="G28" s="100">
        <f t="shared" si="11"/>
        <v>0</v>
      </c>
      <c r="H28" s="93"/>
      <c r="I28" s="100">
        <f t="shared" si="18"/>
        <v>0</v>
      </c>
      <c r="J28" s="164">
        <f t="shared" si="13"/>
        <v>0</v>
      </c>
      <c r="K28" s="164">
        <f t="shared" si="14"/>
        <v>0</v>
      </c>
      <c r="L28" s="80"/>
      <c r="O28" s="222">
        <f t="shared" si="15"/>
        <v>0</v>
      </c>
      <c r="P28" s="219">
        <f t="shared" si="12"/>
        <v>0</v>
      </c>
      <c r="Q28" s="97"/>
      <c r="S28" s="80">
        <f t="shared" si="16"/>
        <v>0</v>
      </c>
      <c r="T28" s="219">
        <f t="shared" si="17"/>
        <v>0</v>
      </c>
      <c r="V28" s="5"/>
      <c r="W28" s="5"/>
    </row>
    <row r="29" spans="1:23" x14ac:dyDescent="0.25">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5">
      <c r="B30" s="10"/>
      <c r="G30" s="99"/>
      <c r="H30" s="32"/>
      <c r="I30" s="32"/>
      <c r="J30" s="97"/>
      <c r="K30" s="97"/>
      <c r="L30" s="97"/>
    </row>
    <row r="31" spans="1:23" ht="13" x14ac:dyDescent="0.3">
      <c r="A31" s="156" t="s">
        <v>18</v>
      </c>
      <c r="B31" s="157" t="str">
        <f>Overview!B19</f>
        <v>International travel expenses (flight tickets)</v>
      </c>
      <c r="C31" s="53" t="s">
        <v>24</v>
      </c>
      <c r="D31" s="53" t="s">
        <v>25</v>
      </c>
      <c r="E31" s="54" t="s">
        <v>26</v>
      </c>
      <c r="F31" s="54" t="s">
        <v>7</v>
      </c>
      <c r="G31" s="166" t="s">
        <v>79</v>
      </c>
      <c r="H31" s="85"/>
      <c r="I31" s="85"/>
      <c r="J31" s="97"/>
      <c r="K31" s="97"/>
      <c r="L31" s="97"/>
      <c r="N31" s="223"/>
      <c r="O31" s="223"/>
      <c r="P31" s="224" t="s">
        <v>79</v>
      </c>
      <c r="Q31" s="223"/>
      <c r="R31" s="223"/>
      <c r="S31" s="223"/>
      <c r="T31" s="224" t="s">
        <v>79</v>
      </c>
      <c r="V31" s="5"/>
      <c r="W31" s="5"/>
    </row>
    <row r="32" spans="1:23" x14ac:dyDescent="0.25">
      <c r="B32" s="58"/>
      <c r="C32" s="19"/>
      <c r="D32" s="68"/>
      <c r="F32" s="163"/>
      <c r="G32" s="99">
        <f>E32*F32</f>
        <v>0</v>
      </c>
      <c r="H32" s="86"/>
      <c r="I32" s="216">
        <f>E32</f>
        <v>0</v>
      </c>
      <c r="J32" s="80">
        <f>K32-G32</f>
        <v>0</v>
      </c>
      <c r="K32" s="80">
        <f t="shared" ref="K32:K36" si="22">I32*F32</f>
        <v>0</v>
      </c>
      <c r="L32" s="80"/>
      <c r="O32" s="80"/>
      <c r="P32" s="97">
        <f>N32*O32</f>
        <v>0</v>
      </c>
      <c r="Q32" s="27"/>
      <c r="T32" s="97">
        <f>R32*S32</f>
        <v>0</v>
      </c>
    </row>
    <row r="33" spans="1:23" x14ac:dyDescent="0.25">
      <c r="B33" s="35"/>
      <c r="C33" s="19"/>
      <c r="D33" s="68"/>
      <c r="F33" s="163"/>
      <c r="G33" s="99">
        <f t="shared" ref="G33:G36" si="23">E33*F33</f>
        <v>0</v>
      </c>
      <c r="H33" s="86"/>
      <c r="I33" s="216">
        <f>E33</f>
        <v>0</v>
      </c>
      <c r="J33" s="80">
        <f>K33-G33</f>
        <v>0</v>
      </c>
      <c r="K33" s="80">
        <f>I33*F33</f>
        <v>0</v>
      </c>
      <c r="L33" s="80"/>
      <c r="O33" s="80"/>
      <c r="P33" s="97">
        <f t="shared" ref="P33:P36" si="24">N33*O33</f>
        <v>0</v>
      </c>
      <c r="Q33" s="27"/>
      <c r="T33" s="97">
        <f t="shared" ref="T33:T36" si="25">R33*S33</f>
        <v>0</v>
      </c>
    </row>
    <row r="34" spans="1:23" x14ac:dyDescent="0.25">
      <c r="C34" s="19"/>
      <c r="D34" s="68"/>
      <c r="F34" s="163"/>
      <c r="G34" s="99">
        <f t="shared" si="23"/>
        <v>0</v>
      </c>
      <c r="H34" s="86"/>
      <c r="I34" s="216">
        <f t="shared" ref="I34:I36" si="26">E34</f>
        <v>0</v>
      </c>
      <c r="J34" s="80">
        <f t="shared" ref="J34:J36" si="27">K34-G34</f>
        <v>0</v>
      </c>
      <c r="K34" s="80">
        <f t="shared" si="22"/>
        <v>0</v>
      </c>
      <c r="L34" s="80"/>
      <c r="O34" s="80"/>
      <c r="P34" s="97">
        <f t="shared" si="24"/>
        <v>0</v>
      </c>
      <c r="Q34" s="27"/>
      <c r="T34" s="97">
        <f t="shared" si="25"/>
        <v>0</v>
      </c>
    </row>
    <row r="35" spans="1:23" x14ac:dyDescent="0.25">
      <c r="C35" s="19"/>
      <c r="D35" s="68"/>
      <c r="F35" s="163"/>
      <c r="G35" s="99">
        <f t="shared" si="23"/>
        <v>0</v>
      </c>
      <c r="H35" s="86"/>
      <c r="I35" s="216">
        <f t="shared" si="26"/>
        <v>0</v>
      </c>
      <c r="J35" s="80">
        <f t="shared" si="27"/>
        <v>0</v>
      </c>
      <c r="K35" s="80">
        <f t="shared" si="22"/>
        <v>0</v>
      </c>
      <c r="L35" s="80"/>
      <c r="O35" s="80"/>
      <c r="P35" s="97">
        <f t="shared" si="24"/>
        <v>0</v>
      </c>
      <c r="Q35" s="27"/>
      <c r="T35" s="97">
        <f t="shared" si="25"/>
        <v>0</v>
      </c>
    </row>
    <row r="36" spans="1:23" x14ac:dyDescent="0.25">
      <c r="B36" s="6"/>
      <c r="C36" s="20"/>
      <c r="D36" s="70"/>
      <c r="E36" s="21"/>
      <c r="F36" s="163"/>
      <c r="G36" s="101">
        <f t="shared" si="23"/>
        <v>0</v>
      </c>
      <c r="H36" s="86"/>
      <c r="I36" s="100">
        <f t="shared" si="26"/>
        <v>0</v>
      </c>
      <c r="J36" s="164">
        <f t="shared" si="27"/>
        <v>0</v>
      </c>
      <c r="K36" s="164">
        <f t="shared" si="22"/>
        <v>0</v>
      </c>
      <c r="L36" s="80"/>
      <c r="O36" s="80"/>
      <c r="P36" s="219">
        <f t="shared" si="24"/>
        <v>0</v>
      </c>
      <c r="Q36" s="97"/>
      <c r="T36" s="219">
        <f t="shared" si="25"/>
        <v>0</v>
      </c>
      <c r="V36" s="5"/>
      <c r="W36" s="5"/>
    </row>
    <row r="37" spans="1:23" x14ac:dyDescent="0.25">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5">
      <c r="B38" s="11"/>
      <c r="G38" s="99"/>
      <c r="H38" s="32"/>
      <c r="I38" s="32"/>
      <c r="J38" s="97"/>
      <c r="K38" s="97"/>
      <c r="L38" s="97"/>
      <c r="P38" s="27"/>
      <c r="Q38" s="27"/>
      <c r="T38" s="27"/>
      <c r="V38" s="27"/>
      <c r="W38" s="30"/>
    </row>
    <row r="39" spans="1:23" ht="13" x14ac:dyDescent="0.3">
      <c r="A39" s="159" t="s">
        <v>19</v>
      </c>
      <c r="B39" s="152" t="s">
        <v>23</v>
      </c>
      <c r="C39" s="153"/>
      <c r="D39" s="153"/>
      <c r="E39" s="153"/>
      <c r="F39" s="153"/>
      <c r="G39" s="154"/>
      <c r="H39" s="32"/>
      <c r="I39" s="32"/>
      <c r="J39" s="97"/>
      <c r="K39" s="97"/>
      <c r="L39" s="97"/>
    </row>
    <row r="40" spans="1:23" ht="13" x14ac:dyDescent="0.25">
      <c r="A40" s="156"/>
      <c r="B40" s="160" t="s">
        <v>76</v>
      </c>
      <c r="C40" s="53" t="s">
        <v>5</v>
      </c>
      <c r="D40" s="53" t="s">
        <v>30</v>
      </c>
      <c r="E40" s="54" t="s">
        <v>31</v>
      </c>
      <c r="F40" s="55" t="s">
        <v>7</v>
      </c>
      <c r="G40" s="166" t="s">
        <v>79</v>
      </c>
      <c r="H40" s="85"/>
      <c r="I40" s="85"/>
      <c r="J40" s="97"/>
      <c r="K40" s="97"/>
      <c r="L40" s="97"/>
      <c r="N40" s="223"/>
      <c r="O40" s="223"/>
      <c r="P40" s="224" t="s">
        <v>79</v>
      </c>
      <c r="Q40" s="223"/>
      <c r="R40" s="223"/>
      <c r="S40" s="223"/>
      <c r="T40" s="223" t="s">
        <v>1</v>
      </c>
      <c r="V40" s="5"/>
      <c r="W40" s="5"/>
    </row>
    <row r="41" spans="1:23" x14ac:dyDescent="0.25">
      <c r="B41" s="35"/>
      <c r="C41" s="68"/>
      <c r="D41" s="68"/>
      <c r="F41" s="163"/>
      <c r="G41" s="98">
        <f>E41*F41</f>
        <v>0</v>
      </c>
      <c r="H41" s="93"/>
      <c r="I41" s="216">
        <f>E41</f>
        <v>0</v>
      </c>
      <c r="J41" s="80">
        <f>K41-G41</f>
        <v>0</v>
      </c>
      <c r="K41" s="80">
        <f t="shared" ref="K41:K45" si="28">I41*F41</f>
        <v>0</v>
      </c>
      <c r="L41" s="80"/>
      <c r="O41" s="80"/>
      <c r="P41" s="97">
        <f>N41*O41</f>
        <v>0</v>
      </c>
      <c r="Q41" s="27"/>
      <c r="T41" s="27">
        <f>R41*S41</f>
        <v>0</v>
      </c>
    </row>
    <row r="42" spans="1:23" x14ac:dyDescent="0.25">
      <c r="B42" s="15"/>
      <c r="C42" s="68"/>
      <c r="D42" s="68"/>
      <c r="F42" s="163"/>
      <c r="G42" s="98">
        <f t="shared" ref="G42:G45" si="29">E42*F42</f>
        <v>0</v>
      </c>
      <c r="H42" s="93"/>
      <c r="I42" s="216">
        <f t="shared" ref="I42:I45" si="30">E42</f>
        <v>0</v>
      </c>
      <c r="J42" s="80">
        <f t="shared" ref="J42:J45" si="31">K42-G42</f>
        <v>0</v>
      </c>
      <c r="K42" s="80">
        <f t="shared" si="28"/>
        <v>0</v>
      </c>
      <c r="L42" s="80"/>
      <c r="O42" s="80"/>
      <c r="P42" s="97">
        <f t="shared" ref="P42:P45" si="32">N42*O42</f>
        <v>0</v>
      </c>
      <c r="Q42" s="27"/>
      <c r="T42" s="27">
        <f>R42*S42</f>
        <v>0</v>
      </c>
    </row>
    <row r="43" spans="1:23" x14ac:dyDescent="0.25">
      <c r="B43" s="15"/>
      <c r="C43" s="68"/>
      <c r="D43" s="68"/>
      <c r="F43" s="163"/>
      <c r="G43" s="98">
        <f t="shared" si="29"/>
        <v>0</v>
      </c>
      <c r="H43" s="93"/>
      <c r="I43" s="216">
        <f t="shared" si="30"/>
        <v>0</v>
      </c>
      <c r="J43" s="80">
        <f t="shared" si="31"/>
        <v>0</v>
      </c>
      <c r="K43" s="80">
        <f t="shared" si="28"/>
        <v>0</v>
      </c>
      <c r="L43" s="80"/>
      <c r="O43" s="80"/>
      <c r="P43" s="97">
        <f t="shared" si="32"/>
        <v>0</v>
      </c>
      <c r="Q43" s="27"/>
      <c r="T43" s="27">
        <f>R43*S43</f>
        <v>0</v>
      </c>
    </row>
    <row r="44" spans="1:23" x14ac:dyDescent="0.25">
      <c r="B44" s="15"/>
      <c r="C44" s="68"/>
      <c r="D44" s="68"/>
      <c r="F44" s="163"/>
      <c r="G44" s="98">
        <f t="shared" si="29"/>
        <v>0</v>
      </c>
      <c r="H44" s="93"/>
      <c r="I44" s="216">
        <f t="shared" si="30"/>
        <v>0</v>
      </c>
      <c r="J44" s="80">
        <f t="shared" si="31"/>
        <v>0</v>
      </c>
      <c r="K44" s="80">
        <f t="shared" si="28"/>
        <v>0</v>
      </c>
      <c r="L44" s="80"/>
      <c r="O44" s="80"/>
      <c r="P44" s="97">
        <f t="shared" si="32"/>
        <v>0</v>
      </c>
      <c r="Q44" s="27"/>
      <c r="T44" s="27">
        <f>R44*S44</f>
        <v>0</v>
      </c>
    </row>
    <row r="45" spans="1:23" x14ac:dyDescent="0.25">
      <c r="B45" s="6"/>
      <c r="C45" s="70"/>
      <c r="D45" s="68"/>
      <c r="E45" s="21"/>
      <c r="F45" s="163"/>
      <c r="G45" s="100">
        <f t="shared" si="29"/>
        <v>0</v>
      </c>
      <c r="H45" s="93"/>
      <c r="I45" s="100">
        <f t="shared" si="30"/>
        <v>0</v>
      </c>
      <c r="J45" s="164">
        <f t="shared" si="31"/>
        <v>0</v>
      </c>
      <c r="K45" s="164">
        <f t="shared" si="28"/>
        <v>0</v>
      </c>
      <c r="L45" s="80"/>
      <c r="O45" s="80"/>
      <c r="P45" s="219">
        <f t="shared" si="32"/>
        <v>0</v>
      </c>
      <c r="Q45" s="97"/>
      <c r="T45" s="219">
        <f>R45*S45</f>
        <v>0</v>
      </c>
      <c r="V45" s="5"/>
      <c r="W45" s="5"/>
    </row>
    <row r="46" spans="1:23" x14ac:dyDescent="0.25">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5">
      <c r="B47" s="10"/>
      <c r="G47" s="99"/>
      <c r="H47" s="32"/>
      <c r="I47" s="32"/>
      <c r="J47" s="97"/>
      <c r="K47" s="97"/>
      <c r="L47" s="97"/>
    </row>
    <row r="48" spans="1:23" ht="13" x14ac:dyDescent="0.3">
      <c r="A48" s="156" t="s">
        <v>20</v>
      </c>
      <c r="B48" s="158" t="str">
        <f>Overview!B21</f>
        <v>Daily Subsistence Allowance (DSA)</v>
      </c>
      <c r="C48" s="148" t="s">
        <v>5</v>
      </c>
      <c r="D48" s="53" t="s">
        <v>27</v>
      </c>
      <c r="E48" s="54" t="s">
        <v>6</v>
      </c>
      <c r="F48" s="149" t="s">
        <v>81</v>
      </c>
      <c r="G48" s="166" t="s">
        <v>79</v>
      </c>
      <c r="H48" s="85"/>
      <c r="I48" s="85"/>
      <c r="J48" s="97"/>
      <c r="K48" s="97"/>
      <c r="L48" s="97"/>
      <c r="N48" s="224" t="s">
        <v>6</v>
      </c>
      <c r="O48" s="224" t="s">
        <v>80</v>
      </c>
      <c r="P48" s="224" t="s">
        <v>79</v>
      </c>
      <c r="Q48" s="223"/>
      <c r="R48" s="224" t="s">
        <v>6</v>
      </c>
      <c r="S48" s="224" t="s">
        <v>80</v>
      </c>
      <c r="T48" s="224" t="s">
        <v>79</v>
      </c>
      <c r="V48" s="5"/>
      <c r="W48" s="5"/>
    </row>
    <row r="49" spans="1:23" x14ac:dyDescent="0.25">
      <c r="B49" s="115"/>
      <c r="C49" s="68"/>
      <c r="D49" s="19"/>
      <c r="F49" s="67"/>
      <c r="G49" s="98">
        <f>E49*F49</f>
        <v>0</v>
      </c>
      <c r="H49" s="94"/>
      <c r="I49" s="216">
        <f>E49</f>
        <v>0</v>
      </c>
      <c r="J49" s="80">
        <f>K49-G49</f>
        <v>0</v>
      </c>
      <c r="K49" s="80">
        <f t="shared" ref="K49:K53" si="33">I49*F49</f>
        <v>0</v>
      </c>
      <c r="L49" s="80"/>
      <c r="O49" s="80">
        <f>F49</f>
        <v>0</v>
      </c>
      <c r="P49" s="97">
        <f>N49*O49</f>
        <v>0</v>
      </c>
      <c r="Q49" s="27"/>
      <c r="S49" s="80">
        <f>F49</f>
        <v>0</v>
      </c>
      <c r="T49" s="97">
        <f>R49*S49</f>
        <v>0</v>
      </c>
    </row>
    <row r="50" spans="1:23" x14ac:dyDescent="0.25">
      <c r="C50" s="68"/>
      <c r="D50" s="19"/>
      <c r="F50" s="67"/>
      <c r="G50" s="98">
        <f t="shared" ref="G50:G53" si="34">E50*F50</f>
        <v>0</v>
      </c>
      <c r="H50" s="94"/>
      <c r="I50" s="216">
        <f t="shared" ref="I50:I53" si="35">E50</f>
        <v>0</v>
      </c>
      <c r="J50" s="80">
        <f t="shared" ref="J50:J53" si="36">K50-G50</f>
        <v>0</v>
      </c>
      <c r="K50" s="80">
        <f t="shared" si="33"/>
        <v>0</v>
      </c>
      <c r="L50" s="80"/>
      <c r="O50" s="80">
        <f t="shared" ref="O50:O53" si="37">F50</f>
        <v>0</v>
      </c>
      <c r="P50" s="97">
        <f t="shared" ref="P50:P53" si="38">N50*O50</f>
        <v>0</v>
      </c>
      <c r="Q50" s="27"/>
      <c r="S50" s="80">
        <f t="shared" ref="S50:S53" si="39">F50</f>
        <v>0</v>
      </c>
      <c r="T50" s="97">
        <f t="shared" ref="T50:T53" si="40">R50*S50</f>
        <v>0</v>
      </c>
    </row>
    <row r="51" spans="1:23" x14ac:dyDescent="0.25">
      <c r="C51" s="68"/>
      <c r="D51" s="19"/>
      <c r="F51" s="67"/>
      <c r="G51" s="98">
        <f t="shared" si="34"/>
        <v>0</v>
      </c>
      <c r="H51" s="94"/>
      <c r="I51" s="216">
        <f t="shared" si="35"/>
        <v>0</v>
      </c>
      <c r="J51" s="80">
        <f t="shared" si="36"/>
        <v>0</v>
      </c>
      <c r="K51" s="80">
        <f t="shared" si="33"/>
        <v>0</v>
      </c>
      <c r="L51" s="80"/>
      <c r="O51" s="80">
        <f t="shared" si="37"/>
        <v>0</v>
      </c>
      <c r="P51" s="97">
        <f t="shared" si="38"/>
        <v>0</v>
      </c>
      <c r="Q51" s="27"/>
      <c r="S51" s="80">
        <f t="shared" si="39"/>
        <v>0</v>
      </c>
      <c r="T51" s="97">
        <f t="shared" si="40"/>
        <v>0</v>
      </c>
    </row>
    <row r="52" spans="1:23" x14ac:dyDescent="0.25">
      <c r="C52" s="68"/>
      <c r="D52" s="19"/>
      <c r="F52" s="67"/>
      <c r="G52" s="98">
        <f t="shared" si="34"/>
        <v>0</v>
      </c>
      <c r="H52" s="94"/>
      <c r="I52" s="216">
        <f t="shared" si="35"/>
        <v>0</v>
      </c>
      <c r="J52" s="80">
        <f t="shared" si="36"/>
        <v>0</v>
      </c>
      <c r="K52" s="80">
        <f t="shared" si="33"/>
        <v>0</v>
      </c>
      <c r="L52" s="80"/>
      <c r="O52" s="80">
        <f t="shared" si="37"/>
        <v>0</v>
      </c>
      <c r="P52" s="97">
        <f t="shared" si="38"/>
        <v>0</v>
      </c>
      <c r="Q52" s="27"/>
      <c r="S52" s="80">
        <f t="shared" si="39"/>
        <v>0</v>
      </c>
      <c r="T52" s="97">
        <f t="shared" si="40"/>
        <v>0</v>
      </c>
    </row>
    <row r="53" spans="1:23" x14ac:dyDescent="0.25">
      <c r="C53" s="70"/>
      <c r="D53" s="22"/>
      <c r="F53" s="67"/>
      <c r="G53" s="100">
        <f t="shared" si="34"/>
        <v>0</v>
      </c>
      <c r="H53" s="94"/>
      <c r="I53" s="100">
        <f t="shared" si="35"/>
        <v>0</v>
      </c>
      <c r="J53" s="164">
        <f t="shared" si="36"/>
        <v>0</v>
      </c>
      <c r="K53" s="164">
        <f t="shared" si="33"/>
        <v>0</v>
      </c>
      <c r="L53" s="80"/>
      <c r="O53" s="80">
        <f t="shared" si="37"/>
        <v>0</v>
      </c>
      <c r="P53" s="219">
        <f t="shared" si="38"/>
        <v>0</v>
      </c>
      <c r="Q53" s="97"/>
      <c r="S53" s="80">
        <f t="shared" si="39"/>
        <v>0</v>
      </c>
      <c r="T53" s="219">
        <f t="shared" si="40"/>
        <v>0</v>
      </c>
      <c r="V53" s="5"/>
      <c r="W53" s="5"/>
    </row>
    <row r="54" spans="1:23" x14ac:dyDescent="0.25">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5">
      <c r="B55" s="11"/>
      <c r="G55" s="98"/>
      <c r="H55" s="94"/>
      <c r="I55" s="94"/>
      <c r="J55" s="97"/>
      <c r="K55" s="97"/>
      <c r="L55" s="97"/>
      <c r="P55" s="27"/>
      <c r="Q55" s="27"/>
      <c r="T55" s="27"/>
      <c r="V55" s="27"/>
      <c r="W55" s="30"/>
    </row>
    <row r="56" spans="1:23" ht="13" x14ac:dyDescent="0.3">
      <c r="A56" s="161" t="s">
        <v>21</v>
      </c>
      <c r="B56" s="152" t="s">
        <v>117</v>
      </c>
      <c r="C56" s="153"/>
      <c r="D56" s="153"/>
      <c r="E56" s="153"/>
      <c r="F56" s="153"/>
      <c r="G56" s="154"/>
      <c r="H56" s="32"/>
      <c r="I56" s="32"/>
      <c r="J56" s="97"/>
      <c r="K56" s="97"/>
      <c r="L56" s="97"/>
    </row>
    <row r="57" spans="1:23" ht="25" x14ac:dyDescent="0.25">
      <c r="A57" s="53"/>
      <c r="B57" s="160" t="s">
        <v>76</v>
      </c>
      <c r="C57" s="148" t="s">
        <v>120</v>
      </c>
      <c r="D57" s="231" t="s">
        <v>121</v>
      </c>
      <c r="E57" s="54" t="s">
        <v>39</v>
      </c>
      <c r="F57" s="149" t="s">
        <v>82</v>
      </c>
      <c r="G57" s="166" t="s">
        <v>79</v>
      </c>
      <c r="H57" s="85"/>
      <c r="I57" s="85"/>
      <c r="J57" s="97"/>
      <c r="K57" s="97"/>
      <c r="L57" s="97"/>
      <c r="N57" s="223"/>
      <c r="O57" s="223"/>
      <c r="P57" s="224" t="s">
        <v>79</v>
      </c>
      <c r="Q57" s="223"/>
      <c r="R57" s="223"/>
      <c r="S57" s="223"/>
      <c r="T57" s="224" t="s">
        <v>79</v>
      </c>
      <c r="V57" s="5"/>
      <c r="W57" s="5"/>
    </row>
    <row r="58" spans="1:23" ht="13" x14ac:dyDescent="0.3">
      <c r="C58" s="68"/>
      <c r="D58" s="71"/>
      <c r="F58" s="67"/>
      <c r="G58" s="98">
        <f>E58*F58</f>
        <v>0</v>
      </c>
      <c r="H58" s="93"/>
      <c r="I58" s="216">
        <f>E58</f>
        <v>0</v>
      </c>
      <c r="J58" s="80">
        <f>K58-G58</f>
        <v>0</v>
      </c>
      <c r="K58" s="80">
        <f t="shared" ref="K58:K62" si="41">I58*F58</f>
        <v>0</v>
      </c>
      <c r="L58" s="80"/>
      <c r="O58" s="80"/>
      <c r="P58" s="97">
        <f>N58*O58</f>
        <v>0</v>
      </c>
      <c r="Q58" s="27"/>
      <c r="R58" s="12"/>
      <c r="S58" s="82"/>
      <c r="T58" s="97">
        <f>R58*S58</f>
        <v>0</v>
      </c>
    </row>
    <row r="59" spans="1:23" ht="13" x14ac:dyDescent="0.3">
      <c r="C59" s="68"/>
      <c r="D59" s="71"/>
      <c r="F59" s="67"/>
      <c r="G59" s="98">
        <f>E59*F59</f>
        <v>0</v>
      </c>
      <c r="H59" s="93"/>
      <c r="I59" s="216">
        <f t="shared" ref="I59:I62" si="42">E59</f>
        <v>0</v>
      </c>
      <c r="J59" s="80">
        <f t="shared" ref="J59:J62" si="43">K59-G59</f>
        <v>0</v>
      </c>
      <c r="K59" s="80">
        <f t="shared" si="41"/>
        <v>0</v>
      </c>
      <c r="L59" s="80"/>
      <c r="O59" s="80"/>
      <c r="P59" s="97">
        <f t="shared" ref="P59:P62" si="44">N59*O59</f>
        <v>0</v>
      </c>
      <c r="Q59" s="27"/>
      <c r="R59" s="12"/>
      <c r="S59" s="82"/>
      <c r="T59" s="97">
        <f t="shared" ref="T59:T62" si="45">R59*S59</f>
        <v>0</v>
      </c>
    </row>
    <row r="60" spans="1:23" ht="13" x14ac:dyDescent="0.3">
      <c r="C60" s="68"/>
      <c r="D60" s="71"/>
      <c r="F60" s="67"/>
      <c r="G60" s="98">
        <f>E60*F60</f>
        <v>0</v>
      </c>
      <c r="H60" s="93"/>
      <c r="I60" s="216">
        <f t="shared" si="42"/>
        <v>0</v>
      </c>
      <c r="J60" s="80">
        <f t="shared" si="43"/>
        <v>0</v>
      </c>
      <c r="K60" s="80">
        <f t="shared" si="41"/>
        <v>0</v>
      </c>
      <c r="L60" s="80"/>
      <c r="O60" s="80"/>
      <c r="P60" s="97">
        <f t="shared" si="44"/>
        <v>0</v>
      </c>
      <c r="Q60" s="27"/>
      <c r="R60" s="12"/>
      <c r="S60" s="82"/>
      <c r="T60" s="97">
        <f t="shared" si="45"/>
        <v>0</v>
      </c>
    </row>
    <row r="61" spans="1:23" ht="13" x14ac:dyDescent="0.3">
      <c r="C61" s="68"/>
      <c r="D61" s="71"/>
      <c r="F61" s="67"/>
      <c r="G61" s="98">
        <f>E61*F61</f>
        <v>0</v>
      </c>
      <c r="H61" s="93"/>
      <c r="I61" s="216">
        <f t="shared" si="42"/>
        <v>0</v>
      </c>
      <c r="J61" s="80">
        <f t="shared" si="43"/>
        <v>0</v>
      </c>
      <c r="K61" s="80">
        <f t="shared" si="41"/>
        <v>0</v>
      </c>
      <c r="L61" s="80"/>
      <c r="O61" s="80"/>
      <c r="P61" s="97">
        <f t="shared" si="44"/>
        <v>0</v>
      </c>
      <c r="Q61" s="27"/>
      <c r="R61" s="12"/>
      <c r="S61" s="82"/>
      <c r="T61" s="97">
        <f t="shared" si="45"/>
        <v>0</v>
      </c>
    </row>
    <row r="62" spans="1:23" ht="13" x14ac:dyDescent="0.3">
      <c r="C62" s="70"/>
      <c r="D62" s="71"/>
      <c r="E62" s="21"/>
      <c r="F62" s="67"/>
      <c r="G62" s="100">
        <f>E62*F62</f>
        <v>0</v>
      </c>
      <c r="H62" s="93"/>
      <c r="I62" s="100">
        <f t="shared" si="42"/>
        <v>0</v>
      </c>
      <c r="J62" s="164">
        <f t="shared" si="43"/>
        <v>0</v>
      </c>
      <c r="K62" s="164">
        <f t="shared" si="41"/>
        <v>0</v>
      </c>
      <c r="L62" s="80"/>
      <c r="O62" s="80"/>
      <c r="P62" s="219">
        <f t="shared" si="44"/>
        <v>0</v>
      </c>
      <c r="Q62" s="97"/>
      <c r="R62" s="12"/>
      <c r="S62" s="82"/>
      <c r="T62" s="219">
        <f t="shared" si="45"/>
        <v>0</v>
      </c>
      <c r="V62" s="5"/>
      <c r="W62" s="5"/>
    </row>
    <row r="63" spans="1:23" x14ac:dyDescent="0.25">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5">
      <c r="B64" s="11"/>
      <c r="G64" s="99"/>
      <c r="H64" s="32"/>
      <c r="I64" s="32"/>
      <c r="J64" s="97"/>
      <c r="K64" s="97"/>
      <c r="L64" s="97"/>
      <c r="P64" s="27"/>
      <c r="Q64" s="27"/>
      <c r="T64" s="27"/>
      <c r="V64" s="27"/>
      <c r="W64" s="30"/>
    </row>
    <row r="65" spans="1:24" ht="13" x14ac:dyDescent="0.3">
      <c r="A65" s="151" t="s">
        <v>22</v>
      </c>
      <c r="B65" s="162" t="s">
        <v>37</v>
      </c>
      <c r="C65" s="153"/>
      <c r="D65" s="153"/>
      <c r="E65" s="153"/>
      <c r="F65" s="153"/>
      <c r="G65" s="154"/>
      <c r="H65" s="32"/>
      <c r="I65" s="32"/>
      <c r="J65" s="97"/>
      <c r="K65" s="97"/>
      <c r="L65" s="97"/>
    </row>
    <row r="66" spans="1:24" ht="25" x14ac:dyDescent="0.25">
      <c r="A66" s="53"/>
      <c r="B66" s="160" t="s">
        <v>76</v>
      </c>
      <c r="C66" s="148" t="s">
        <v>120</v>
      </c>
      <c r="D66" s="231" t="s">
        <v>121</v>
      </c>
      <c r="E66" s="54" t="s">
        <v>39</v>
      </c>
      <c r="F66" s="149" t="s">
        <v>82</v>
      </c>
      <c r="G66" s="166" t="s">
        <v>79</v>
      </c>
      <c r="H66" s="85"/>
      <c r="I66" s="85"/>
      <c r="J66" s="97"/>
      <c r="K66" s="97"/>
      <c r="L66" s="97"/>
      <c r="N66" s="223"/>
      <c r="O66" s="223"/>
      <c r="P66" s="224" t="s">
        <v>79</v>
      </c>
      <c r="Q66" s="223"/>
      <c r="R66" s="223"/>
      <c r="S66" s="223"/>
      <c r="T66" s="224" t="s">
        <v>79</v>
      </c>
      <c r="V66" s="5"/>
      <c r="W66" s="5"/>
    </row>
    <row r="67" spans="1:24" ht="13" x14ac:dyDescent="0.3">
      <c r="C67" s="68"/>
      <c r="D67" s="71"/>
      <c r="F67" s="67"/>
      <c r="G67" s="98">
        <f t="shared" ref="G67:G72" si="46">E67*F67</f>
        <v>0</v>
      </c>
      <c r="H67" s="93"/>
      <c r="I67" s="216">
        <f>E67</f>
        <v>0</v>
      </c>
      <c r="J67" s="80">
        <f>K67-G67</f>
        <v>0</v>
      </c>
      <c r="K67" s="80">
        <f t="shared" ref="K67:K72" si="47">I67*F67</f>
        <v>0</v>
      </c>
      <c r="L67" s="80"/>
      <c r="O67" s="80"/>
      <c r="P67" s="97">
        <f t="shared" ref="P67:P72" si="48">N67*O67</f>
        <v>0</v>
      </c>
      <c r="Q67" s="27"/>
      <c r="R67" s="12"/>
      <c r="S67" s="82"/>
      <c r="T67" s="97">
        <f t="shared" ref="T67:T72" si="49">R67*S67</f>
        <v>0</v>
      </c>
    </row>
    <row r="68" spans="1:24" ht="13" x14ac:dyDescent="0.3">
      <c r="C68" s="68"/>
      <c r="D68" s="71"/>
      <c r="F68" s="67"/>
      <c r="G68" s="98">
        <f t="shared" si="46"/>
        <v>0</v>
      </c>
      <c r="H68" s="93"/>
      <c r="I68" s="216">
        <f>E68</f>
        <v>0</v>
      </c>
      <c r="J68" s="80">
        <f>K68-G68</f>
        <v>0</v>
      </c>
      <c r="K68" s="80">
        <f t="shared" si="47"/>
        <v>0</v>
      </c>
      <c r="L68" s="80"/>
      <c r="O68" s="80"/>
      <c r="P68" s="97">
        <f t="shared" si="48"/>
        <v>0</v>
      </c>
      <c r="Q68" s="27"/>
      <c r="R68" s="12"/>
      <c r="S68" s="82"/>
      <c r="T68" s="97">
        <f t="shared" si="49"/>
        <v>0</v>
      </c>
    </row>
    <row r="69" spans="1:24" ht="13" x14ac:dyDescent="0.3">
      <c r="C69" s="68"/>
      <c r="D69" s="71"/>
      <c r="F69" s="67"/>
      <c r="G69" s="98">
        <f t="shared" si="46"/>
        <v>0</v>
      </c>
      <c r="H69" s="93"/>
      <c r="I69" s="216">
        <f t="shared" ref="I69:I72" si="50">E69</f>
        <v>0</v>
      </c>
      <c r="J69" s="80">
        <f t="shared" ref="J69:J72" si="51">K69-G69</f>
        <v>0</v>
      </c>
      <c r="K69" s="80">
        <f t="shared" si="47"/>
        <v>0</v>
      </c>
      <c r="L69" s="80"/>
      <c r="O69" s="80"/>
      <c r="P69" s="97">
        <f t="shared" si="48"/>
        <v>0</v>
      </c>
      <c r="Q69" s="27"/>
      <c r="R69" s="12"/>
      <c r="S69" s="82"/>
      <c r="T69" s="97">
        <f t="shared" si="49"/>
        <v>0</v>
      </c>
    </row>
    <row r="70" spans="1:24" ht="13" x14ac:dyDescent="0.3">
      <c r="C70" s="68"/>
      <c r="D70" s="71"/>
      <c r="F70" s="67"/>
      <c r="G70" s="98">
        <f t="shared" si="46"/>
        <v>0</v>
      </c>
      <c r="H70" s="93"/>
      <c r="I70" s="216">
        <f t="shared" si="50"/>
        <v>0</v>
      </c>
      <c r="J70" s="80">
        <f t="shared" si="51"/>
        <v>0</v>
      </c>
      <c r="K70" s="80">
        <f t="shared" si="47"/>
        <v>0</v>
      </c>
      <c r="L70" s="80"/>
      <c r="O70" s="80"/>
      <c r="P70" s="97">
        <f t="shared" si="48"/>
        <v>0</v>
      </c>
      <c r="Q70" s="27"/>
      <c r="R70" s="12"/>
      <c r="S70" s="82"/>
      <c r="T70" s="97">
        <f t="shared" si="49"/>
        <v>0</v>
      </c>
    </row>
    <row r="71" spans="1:24" ht="13" x14ac:dyDescent="0.3">
      <c r="C71" s="70"/>
      <c r="D71" s="71"/>
      <c r="F71" s="67"/>
      <c r="G71" s="98">
        <f t="shared" si="46"/>
        <v>0</v>
      </c>
      <c r="H71" s="93"/>
      <c r="I71" s="216">
        <f t="shared" si="50"/>
        <v>0</v>
      </c>
      <c r="J71" s="80">
        <f t="shared" si="51"/>
        <v>0</v>
      </c>
      <c r="K71" s="80">
        <f t="shared" si="47"/>
        <v>0</v>
      </c>
      <c r="L71" s="80"/>
      <c r="O71" s="80"/>
      <c r="P71" s="97">
        <f t="shared" si="48"/>
        <v>0</v>
      </c>
      <c r="Q71" s="27"/>
      <c r="R71" s="12"/>
      <c r="S71" s="82"/>
      <c r="T71" s="97">
        <f t="shared" si="49"/>
        <v>0</v>
      </c>
    </row>
    <row r="72" spans="1:24" ht="13" x14ac:dyDescent="0.3">
      <c r="E72" s="18"/>
      <c r="F72" s="67"/>
      <c r="G72" s="100">
        <f t="shared" si="46"/>
        <v>0</v>
      </c>
      <c r="H72" s="32"/>
      <c r="I72" s="100">
        <f t="shared" si="50"/>
        <v>0</v>
      </c>
      <c r="J72" s="164">
        <f t="shared" si="51"/>
        <v>0</v>
      </c>
      <c r="K72" s="164">
        <f t="shared" si="47"/>
        <v>0</v>
      </c>
      <c r="L72" s="80"/>
      <c r="O72" s="80"/>
      <c r="P72" s="219">
        <f t="shared" si="48"/>
        <v>0</v>
      </c>
      <c r="Q72" s="97"/>
      <c r="R72" s="12"/>
      <c r="S72" s="82"/>
      <c r="T72" s="219">
        <f t="shared" si="49"/>
        <v>0</v>
      </c>
      <c r="V72" s="5"/>
      <c r="W72" s="5"/>
    </row>
    <row r="73" spans="1:24" x14ac:dyDescent="0.25">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5">
      <c r="G74" s="99"/>
      <c r="H74" s="32"/>
      <c r="I74" s="32"/>
      <c r="J74" s="97"/>
      <c r="K74" s="97"/>
      <c r="L74" s="97"/>
      <c r="P74" s="27"/>
      <c r="Q74" s="27"/>
      <c r="T74" s="27"/>
      <c r="V74" s="27"/>
      <c r="W74" s="30"/>
    </row>
    <row r="75" spans="1:24" x14ac:dyDescent="0.25">
      <c r="B75" s="11"/>
      <c r="F75" s="31"/>
      <c r="G75" s="99"/>
      <c r="H75" s="32"/>
      <c r="I75" s="32"/>
      <c r="J75" s="97"/>
      <c r="K75" s="97"/>
      <c r="L75" s="97"/>
      <c r="P75" s="27"/>
      <c r="Q75" s="27"/>
      <c r="T75" s="27"/>
      <c r="V75" s="27"/>
      <c r="W75" s="30"/>
    </row>
    <row r="76" spans="1:24" x14ac:dyDescent="0.25">
      <c r="B76" s="9"/>
      <c r="F76" s="31"/>
      <c r="G76" s="102"/>
      <c r="H76" s="32"/>
      <c r="I76" s="32"/>
      <c r="J76" s="97"/>
      <c r="K76" s="97"/>
      <c r="L76" s="97"/>
      <c r="P76" s="27"/>
      <c r="Q76" s="27"/>
      <c r="T76" s="27"/>
      <c r="V76" s="27"/>
      <c r="W76" s="30"/>
    </row>
    <row r="77" spans="1:24" x14ac:dyDescent="0.25">
      <c r="B77" s="11"/>
      <c r="F77" s="31"/>
      <c r="G77" s="99"/>
      <c r="H77" s="32"/>
      <c r="I77" s="32"/>
      <c r="J77" s="97"/>
      <c r="K77" s="97"/>
      <c r="L77" s="97"/>
      <c r="Q77" s="27"/>
      <c r="T77" s="27"/>
      <c r="V77" s="27"/>
      <c r="W77" s="30"/>
    </row>
    <row r="78" spans="1:24" ht="13" thickBot="1" x14ac:dyDescent="0.3">
      <c r="B78" s="6"/>
      <c r="G78" s="99"/>
      <c r="H78" s="95"/>
      <c r="I78" s="95"/>
      <c r="J78" s="97"/>
      <c r="K78" s="97"/>
      <c r="L78" s="97"/>
    </row>
    <row r="79" spans="1:24" ht="13.5" thickBot="1" x14ac:dyDescent="0.35">
      <c r="A79" s="17"/>
      <c r="B79" s="269" t="s">
        <v>2</v>
      </c>
      <c r="C79" s="270"/>
      <c r="D79" s="109"/>
      <c r="E79" s="109"/>
      <c r="F79" s="109"/>
      <c r="G79" s="174">
        <f>G73+G63+G54+G46+G37+G29+G14</f>
        <v>0</v>
      </c>
      <c r="H79" s="170"/>
      <c r="I79" s="170"/>
      <c r="J79" s="174">
        <f>J37+J29+J46+J54+J63+J73+J14</f>
        <v>0</v>
      </c>
      <c r="K79" s="174">
        <f>K37+K29+K46+K54+K63+K73+K14</f>
        <v>0</v>
      </c>
      <c r="L79" s="174"/>
      <c r="M79" s="169"/>
      <c r="N79" s="169"/>
      <c r="O79" s="169"/>
      <c r="P79" s="174">
        <f>P73+P63+P54+P46+P37+P29+P14</f>
        <v>0</v>
      </c>
      <c r="Q79" s="169"/>
      <c r="R79" s="169"/>
      <c r="S79" s="169"/>
      <c r="T79" s="174">
        <f>T73+T63+T54+T46+T37+T29+T14</f>
        <v>0</v>
      </c>
      <c r="U79" s="169"/>
      <c r="V79" s="174">
        <f>V14+V29+V37+V46+V54+V63+V73</f>
        <v>0</v>
      </c>
      <c r="W79" s="173">
        <f>G79-V79</f>
        <v>0</v>
      </c>
    </row>
    <row r="80" spans="1:24" x14ac:dyDescent="0.25">
      <c r="G80" s="23"/>
      <c r="H80" s="23"/>
      <c r="I80" s="23"/>
      <c r="N80" s="14"/>
      <c r="O80" s="14"/>
      <c r="X80" s="14"/>
    </row>
    <row r="82" spans="5:9" x14ac:dyDescent="0.25">
      <c r="E82" s="25"/>
      <c r="G82" s="16"/>
      <c r="H82" s="16"/>
      <c r="I82" s="16"/>
    </row>
    <row r="83" spans="5:9" x14ac:dyDescent="0.25">
      <c r="E83" s="25"/>
      <c r="G83" s="16"/>
      <c r="H83" s="16"/>
      <c r="I83" s="16"/>
    </row>
    <row r="84" spans="5:9" x14ac:dyDescent="0.25">
      <c r="E84" s="25"/>
      <c r="G84" s="16"/>
      <c r="H84" s="16"/>
      <c r="I84" s="16"/>
    </row>
    <row r="85" spans="5:9" x14ac:dyDescent="0.25">
      <c r="E85" s="25"/>
      <c r="G85" s="16"/>
      <c r="H85" s="16"/>
      <c r="I85" s="16"/>
    </row>
    <row r="86" spans="5:9" x14ac:dyDescent="0.25">
      <c r="E86" s="25"/>
      <c r="G86" s="16"/>
      <c r="H86" s="16"/>
      <c r="I86" s="16"/>
    </row>
    <row r="87" spans="5:9" x14ac:dyDescent="0.25">
      <c r="E87" s="25"/>
      <c r="G87" s="16"/>
      <c r="H87" s="16"/>
      <c r="I87" s="16"/>
    </row>
    <row r="88" spans="5:9" x14ac:dyDescent="0.25">
      <c r="E88" s="25"/>
      <c r="G88" s="16"/>
      <c r="H88" s="16"/>
      <c r="I88" s="16"/>
    </row>
    <row r="89" spans="5:9" x14ac:dyDescent="0.25">
      <c r="E89" s="25"/>
      <c r="G89" s="16"/>
      <c r="H89" s="16"/>
      <c r="I89" s="16"/>
    </row>
  </sheetData>
  <mergeCells count="5">
    <mergeCell ref="R1:T1"/>
    <mergeCell ref="R2:T2"/>
    <mergeCell ref="B79:C79"/>
    <mergeCell ref="N1:P1"/>
    <mergeCell ref="N2:P2"/>
  </mergeCells>
  <phoneticPr fontId="3" type="noConversion"/>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CD3C8-063D-454C-B5B2-0A7DF4F9C9B2}">
  <sheetPr>
    <pageSetUpPr fitToPage="1"/>
  </sheetPr>
  <dimension ref="A1:X89"/>
  <sheetViews>
    <sheetView zoomScaleNormal="100" workbookViewId="0">
      <selection activeCell="B3" sqref="B3"/>
    </sheetView>
  </sheetViews>
  <sheetFormatPr defaultRowHeight="12.5" x14ac:dyDescent="0.25"/>
  <cols>
    <col min="1" max="1" width="3.6328125" style="16" customWidth="1"/>
    <col min="2" max="2" width="43.6328125" customWidth="1"/>
    <col min="3" max="3" width="21" style="16" customWidth="1"/>
    <col min="4" max="4" width="20.6328125" style="16" customWidth="1"/>
    <col min="5" max="5" width="14.36328125" style="16" customWidth="1"/>
    <col min="6" max="6" width="13.08984375" style="16" bestFit="1" customWidth="1"/>
    <col min="7" max="7" width="14.6328125" style="25" customWidth="1"/>
    <col min="8" max="8" width="5.453125" style="25" customWidth="1"/>
    <col min="9" max="9" width="24" style="25" hidden="1" customWidth="1"/>
    <col min="10" max="12" width="16.6328125" hidden="1" customWidth="1"/>
    <col min="13" max="13" width="8" hidden="1" customWidth="1"/>
    <col min="14" max="14" width="23.6328125" hidden="1" customWidth="1"/>
    <col min="15" max="15" width="13.08984375" hidden="1" customWidth="1"/>
    <col min="16" max="16" width="14.36328125" hidden="1" customWidth="1"/>
    <col min="17" max="17" width="10.36328125" hidden="1" customWidth="1"/>
    <col min="18" max="18" width="21.6328125" hidden="1" customWidth="1"/>
    <col min="19" max="19" width="13.08984375" hidden="1" customWidth="1"/>
    <col min="20" max="20" width="14.6328125" hidden="1" customWidth="1"/>
    <col min="21" max="21" width="8.6328125" hidden="1" customWidth="1"/>
    <col min="22" max="22" width="13.54296875" hidden="1" customWidth="1"/>
    <col min="23" max="23" width="11.90625" hidden="1" customWidth="1"/>
    <col min="24" max="24" width="13.453125" customWidth="1"/>
  </cols>
  <sheetData>
    <row r="1" spans="1:23" ht="13" x14ac:dyDescent="0.3">
      <c r="I1" s="225" t="s">
        <v>108</v>
      </c>
      <c r="J1" s="84" t="s">
        <v>40</v>
      </c>
      <c r="K1" s="84" t="s">
        <v>107</v>
      </c>
      <c r="L1" s="84" t="s">
        <v>66</v>
      </c>
      <c r="M1" s="12"/>
      <c r="N1" s="267" t="s">
        <v>77</v>
      </c>
      <c r="O1" s="267"/>
      <c r="P1" s="267"/>
      <c r="Q1" s="87"/>
      <c r="R1" s="267" t="s">
        <v>41</v>
      </c>
      <c r="S1" s="267"/>
      <c r="T1" s="267"/>
    </row>
    <row r="2" spans="1:23" ht="14" x14ac:dyDescent="0.3">
      <c r="B2" s="108" t="s">
        <v>129</v>
      </c>
      <c r="C2" s="108"/>
      <c r="G2" s="89" t="s">
        <v>42</v>
      </c>
      <c r="H2" s="91"/>
      <c r="I2" s="91"/>
      <c r="J2" s="96"/>
      <c r="K2" s="96"/>
      <c r="L2" s="96"/>
      <c r="N2" s="268" t="s">
        <v>78</v>
      </c>
      <c r="O2" s="268"/>
      <c r="P2" s="268"/>
      <c r="Q2" s="88"/>
      <c r="R2" s="268" t="s">
        <v>106</v>
      </c>
      <c r="S2" s="268"/>
      <c r="T2" s="268"/>
    </row>
    <row r="3" spans="1:23" ht="13" x14ac:dyDescent="0.3">
      <c r="G3" s="90" t="s">
        <v>4</v>
      </c>
      <c r="H3" s="92"/>
      <c r="I3" s="92"/>
      <c r="J3" s="96"/>
      <c r="K3" s="96"/>
      <c r="L3" s="96"/>
      <c r="N3" t="s">
        <v>13</v>
      </c>
      <c r="R3" t="s">
        <v>13</v>
      </c>
      <c r="V3" s="59" t="s">
        <v>14</v>
      </c>
      <c r="W3" s="61" t="s">
        <v>83</v>
      </c>
    </row>
    <row r="4" spans="1:23" ht="13" x14ac:dyDescent="0.3">
      <c r="A4" s="28"/>
      <c r="B4" s="5"/>
      <c r="C4" s="21"/>
      <c r="D4" s="21"/>
      <c r="E4" s="21"/>
      <c r="F4" s="21"/>
      <c r="G4" s="24"/>
      <c r="H4" s="32"/>
      <c r="I4" s="32"/>
      <c r="P4" s="165"/>
      <c r="Q4" s="165"/>
      <c r="T4" s="165"/>
      <c r="V4" s="60" t="s">
        <v>1</v>
      </c>
      <c r="W4" s="60" t="s">
        <v>32</v>
      </c>
    </row>
    <row r="5" spans="1:23" ht="13" x14ac:dyDescent="0.3">
      <c r="A5" s="28" t="s">
        <v>16</v>
      </c>
      <c r="B5" s="150" t="s">
        <v>35</v>
      </c>
      <c r="C5" s="21"/>
      <c r="D5" s="21"/>
      <c r="E5" s="21"/>
      <c r="F5" s="21"/>
      <c r="G5" s="24"/>
      <c r="H5" s="32"/>
      <c r="I5" s="32"/>
      <c r="N5" s="5"/>
      <c r="O5" s="5"/>
      <c r="P5" s="29"/>
      <c r="Q5" s="29"/>
      <c r="R5" s="5"/>
      <c r="S5" s="5"/>
      <c r="T5" s="29"/>
      <c r="V5" s="60"/>
      <c r="W5" s="60"/>
    </row>
    <row r="6" spans="1:23" ht="25" x14ac:dyDescent="0.25">
      <c r="A6" s="56"/>
      <c r="B6" s="171" t="s">
        <v>123</v>
      </c>
      <c r="C6" s="56" t="s">
        <v>5</v>
      </c>
      <c r="D6" s="171" t="s">
        <v>119</v>
      </c>
      <c r="E6" s="57" t="s">
        <v>6</v>
      </c>
      <c r="F6" s="57" t="s">
        <v>7</v>
      </c>
      <c r="G6" s="172" t="s">
        <v>79</v>
      </c>
      <c r="H6" s="85"/>
      <c r="I6" s="85"/>
      <c r="N6" s="18" t="s">
        <v>6</v>
      </c>
      <c r="O6" s="18" t="s">
        <v>7</v>
      </c>
      <c r="P6" s="167" t="s">
        <v>79</v>
      </c>
      <c r="Q6" s="18"/>
      <c r="R6" s="18" t="s">
        <v>6</v>
      </c>
      <c r="S6" s="18" t="s">
        <v>7</v>
      </c>
      <c r="T6" s="167" t="s">
        <v>79</v>
      </c>
      <c r="V6" s="5"/>
      <c r="W6" s="5"/>
    </row>
    <row r="7" spans="1:23" ht="13" x14ac:dyDescent="0.25">
      <c r="B7" s="26"/>
      <c r="C7" s="69"/>
      <c r="D7" s="68"/>
      <c r="F7" s="163"/>
      <c r="G7" s="98">
        <f>E7*F7</f>
        <v>0</v>
      </c>
      <c r="H7" s="93"/>
      <c r="I7" s="216">
        <f>E7</f>
        <v>0</v>
      </c>
      <c r="J7" s="80">
        <f>K7-G7</f>
        <v>0</v>
      </c>
      <c r="K7" s="80">
        <f>I7*F7</f>
        <v>0</v>
      </c>
      <c r="L7" s="80"/>
      <c r="O7" s="80">
        <f>F7</f>
        <v>0</v>
      </c>
      <c r="P7" s="97">
        <f>N7*O7</f>
        <v>0</v>
      </c>
      <c r="Q7" s="27"/>
      <c r="S7" s="80">
        <f>F7</f>
        <v>0</v>
      </c>
      <c r="T7" s="97">
        <f>R7*S7</f>
        <v>0</v>
      </c>
    </row>
    <row r="8" spans="1:23" x14ac:dyDescent="0.25">
      <c r="B8" s="26"/>
      <c r="C8" s="68"/>
      <c r="D8" s="68"/>
      <c r="F8" s="163"/>
      <c r="G8" s="98">
        <f t="shared" ref="G8:G13" si="0">E8*F8</f>
        <v>0</v>
      </c>
      <c r="H8" s="93"/>
      <c r="I8" s="216">
        <f>E8</f>
        <v>0</v>
      </c>
      <c r="J8" s="80">
        <f t="shared" ref="J8:J13" si="1">K8-G8</f>
        <v>0</v>
      </c>
      <c r="K8" s="80">
        <f t="shared" ref="K8:K13" si="2">I8*F8</f>
        <v>0</v>
      </c>
      <c r="L8" s="80"/>
      <c r="O8" s="80">
        <f t="shared" ref="O8:O13" si="3">F8</f>
        <v>0</v>
      </c>
      <c r="P8" s="97">
        <f t="shared" ref="P8:P13" si="4">N8*O8</f>
        <v>0</v>
      </c>
      <c r="Q8" s="27"/>
      <c r="S8" s="80">
        <f t="shared" ref="S8:S13" si="5">F8</f>
        <v>0</v>
      </c>
      <c r="T8" s="97">
        <f t="shared" ref="T8:T13" si="6">R8*S8</f>
        <v>0</v>
      </c>
    </row>
    <row r="9" spans="1:23" x14ac:dyDescent="0.25">
      <c r="B9" s="26"/>
      <c r="C9" s="68"/>
      <c r="D9" s="68"/>
      <c r="F9" s="163"/>
      <c r="G9" s="98">
        <f t="shared" si="0"/>
        <v>0</v>
      </c>
      <c r="H9" s="93"/>
      <c r="I9" s="216">
        <f t="shared" ref="I9:I13" si="7">E9</f>
        <v>0</v>
      </c>
      <c r="J9" s="80">
        <f t="shared" si="1"/>
        <v>0</v>
      </c>
      <c r="K9" s="80">
        <f t="shared" si="2"/>
        <v>0</v>
      </c>
      <c r="L9" s="80"/>
      <c r="O9" s="80">
        <f t="shared" si="3"/>
        <v>0</v>
      </c>
      <c r="P9" s="97">
        <f t="shared" si="4"/>
        <v>0</v>
      </c>
      <c r="Q9" s="27"/>
      <c r="S9" s="80">
        <f t="shared" si="5"/>
        <v>0</v>
      </c>
      <c r="T9" s="97">
        <f t="shared" si="6"/>
        <v>0</v>
      </c>
    </row>
    <row r="10" spans="1:23" x14ac:dyDescent="0.25">
      <c r="B10" s="26"/>
      <c r="C10" s="19"/>
      <c r="D10" s="19"/>
      <c r="F10" s="163"/>
      <c r="G10" s="98">
        <f t="shared" si="0"/>
        <v>0</v>
      </c>
      <c r="H10" s="93"/>
      <c r="I10" s="216">
        <f t="shared" si="7"/>
        <v>0</v>
      </c>
      <c r="J10" s="80">
        <f t="shared" si="1"/>
        <v>0</v>
      </c>
      <c r="K10" s="80">
        <f t="shared" si="2"/>
        <v>0</v>
      </c>
      <c r="L10" s="80"/>
      <c r="O10" s="80">
        <f t="shared" si="3"/>
        <v>0</v>
      </c>
      <c r="P10" s="97">
        <f t="shared" si="4"/>
        <v>0</v>
      </c>
      <c r="Q10" s="27"/>
      <c r="S10" s="80">
        <f t="shared" si="5"/>
        <v>0</v>
      </c>
      <c r="T10" s="97">
        <f t="shared" si="6"/>
        <v>0</v>
      </c>
    </row>
    <row r="11" spans="1:23" x14ac:dyDescent="0.25">
      <c r="B11" s="26"/>
      <c r="C11" s="68"/>
      <c r="D11" s="68"/>
      <c r="F11" s="163"/>
      <c r="G11" s="98">
        <f t="shared" si="0"/>
        <v>0</v>
      </c>
      <c r="H11" s="93"/>
      <c r="I11" s="216">
        <f t="shared" si="7"/>
        <v>0</v>
      </c>
      <c r="J11" s="80">
        <f t="shared" si="1"/>
        <v>0</v>
      </c>
      <c r="K11" s="80">
        <f t="shared" si="2"/>
        <v>0</v>
      </c>
      <c r="L11" s="80"/>
      <c r="O11" s="80">
        <f t="shared" si="3"/>
        <v>0</v>
      </c>
      <c r="P11" s="97">
        <f t="shared" si="4"/>
        <v>0</v>
      </c>
      <c r="Q11" s="27"/>
      <c r="S11" s="80">
        <f t="shared" si="5"/>
        <v>0</v>
      </c>
      <c r="T11" s="97">
        <f t="shared" si="6"/>
        <v>0</v>
      </c>
    </row>
    <row r="12" spans="1:23" x14ac:dyDescent="0.25">
      <c r="B12" s="26"/>
      <c r="C12" s="19"/>
      <c r="D12" s="19"/>
      <c r="F12" s="163"/>
      <c r="G12" s="98">
        <f t="shared" si="0"/>
        <v>0</v>
      </c>
      <c r="H12" s="93"/>
      <c r="I12" s="216">
        <f t="shared" si="7"/>
        <v>0</v>
      </c>
      <c r="J12" s="80">
        <f t="shared" si="1"/>
        <v>0</v>
      </c>
      <c r="K12" s="80">
        <f t="shared" si="2"/>
        <v>0</v>
      </c>
      <c r="L12" s="80"/>
      <c r="O12" s="80">
        <f t="shared" si="3"/>
        <v>0</v>
      </c>
      <c r="P12" s="97">
        <f t="shared" si="4"/>
        <v>0</v>
      </c>
      <c r="Q12" s="27"/>
      <c r="S12" s="80">
        <f t="shared" si="5"/>
        <v>0</v>
      </c>
      <c r="T12" s="97">
        <f t="shared" si="6"/>
        <v>0</v>
      </c>
    </row>
    <row r="13" spans="1:23" x14ac:dyDescent="0.25">
      <c r="B13" s="6"/>
      <c r="C13" s="20"/>
      <c r="D13" s="20"/>
      <c r="E13" s="21"/>
      <c r="F13" s="163"/>
      <c r="G13" s="100">
        <f t="shared" si="0"/>
        <v>0</v>
      </c>
      <c r="H13" s="93"/>
      <c r="I13" s="100">
        <f t="shared" si="7"/>
        <v>0</v>
      </c>
      <c r="J13" s="164">
        <f t="shared" si="1"/>
        <v>0</v>
      </c>
      <c r="K13" s="164">
        <f t="shared" si="2"/>
        <v>0</v>
      </c>
      <c r="L13" s="80"/>
      <c r="O13" s="80">
        <f t="shared" si="3"/>
        <v>0</v>
      </c>
      <c r="P13" s="219">
        <f t="shared" si="4"/>
        <v>0</v>
      </c>
      <c r="Q13" s="97"/>
      <c r="S13" s="80">
        <f t="shared" si="5"/>
        <v>0</v>
      </c>
      <c r="T13" s="219">
        <f t="shared" si="6"/>
        <v>0</v>
      </c>
      <c r="V13" s="5"/>
      <c r="W13" s="5"/>
    </row>
    <row r="14" spans="1:23" x14ac:dyDescent="0.25">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5">
      <c r="B15" s="11"/>
      <c r="G15" s="99"/>
      <c r="H15" s="32"/>
      <c r="I15" s="32"/>
      <c r="J15" s="97"/>
      <c r="K15" s="97"/>
      <c r="L15" s="97"/>
      <c r="P15" s="27"/>
      <c r="Q15" s="27"/>
      <c r="T15" s="27"/>
      <c r="V15" s="27"/>
      <c r="W15" s="30"/>
    </row>
    <row r="16" spans="1:23" x14ac:dyDescent="0.25">
      <c r="B16" s="11"/>
      <c r="G16" s="99"/>
      <c r="H16" s="32"/>
      <c r="I16" s="32"/>
      <c r="J16" s="97"/>
      <c r="K16" s="97"/>
      <c r="L16" s="97"/>
      <c r="P16" s="27"/>
      <c r="Q16" s="27"/>
      <c r="T16" s="27"/>
      <c r="V16" s="27"/>
      <c r="W16" s="30"/>
    </row>
    <row r="17" spans="1:23" ht="13" x14ac:dyDescent="0.3">
      <c r="A17" s="151" t="s">
        <v>17</v>
      </c>
      <c r="B17" s="152" t="s">
        <v>36</v>
      </c>
      <c r="C17" s="153"/>
      <c r="D17" s="153"/>
      <c r="E17" s="153"/>
      <c r="F17" s="153"/>
      <c r="G17" s="154"/>
      <c r="H17" s="32"/>
      <c r="I17" s="32"/>
      <c r="J17" s="97"/>
      <c r="K17" s="97"/>
      <c r="L17" s="97"/>
    </row>
    <row r="18" spans="1:23" ht="25" x14ac:dyDescent="0.25">
      <c r="A18" s="52"/>
      <c r="B18" s="155" t="s">
        <v>123</v>
      </c>
      <c r="C18" s="52" t="s">
        <v>5</v>
      </c>
      <c r="D18" s="171" t="s">
        <v>119</v>
      </c>
      <c r="E18" s="54" t="s">
        <v>6</v>
      </c>
      <c r="F18" s="54" t="s">
        <v>7</v>
      </c>
      <c r="G18" s="166" t="s">
        <v>79</v>
      </c>
      <c r="H18" s="85"/>
      <c r="I18" s="85"/>
      <c r="J18" s="97"/>
      <c r="K18" s="97"/>
      <c r="L18" s="97"/>
      <c r="N18" s="220" t="s">
        <v>6</v>
      </c>
      <c r="O18" s="220" t="s">
        <v>7</v>
      </c>
      <c r="P18" s="220" t="s">
        <v>79</v>
      </c>
      <c r="Q18" s="221"/>
      <c r="R18" s="220" t="s">
        <v>6</v>
      </c>
      <c r="S18" s="220" t="s">
        <v>7</v>
      </c>
      <c r="T18" s="220" t="s">
        <v>79</v>
      </c>
      <c r="V18" s="5"/>
      <c r="W18" s="5"/>
    </row>
    <row r="19" spans="1:23" x14ac:dyDescent="0.25">
      <c r="B19" s="9"/>
      <c r="C19" s="68"/>
      <c r="D19" s="68"/>
      <c r="F19" s="163"/>
      <c r="G19" s="98">
        <f t="shared" ref="G19:G28" si="8">E19*F19</f>
        <v>0</v>
      </c>
      <c r="H19" s="93"/>
      <c r="I19" s="216">
        <f>E19</f>
        <v>0</v>
      </c>
      <c r="J19" s="80">
        <f>K19-G19</f>
        <v>0</v>
      </c>
      <c r="K19" s="80">
        <f>I19*F19</f>
        <v>0</v>
      </c>
      <c r="L19" s="80"/>
      <c r="O19" s="222">
        <f>F19</f>
        <v>0</v>
      </c>
      <c r="P19" s="97">
        <f t="shared" ref="P19:P28" si="9">N19*O19</f>
        <v>0</v>
      </c>
      <c r="Q19" s="27"/>
      <c r="S19" s="80">
        <f>F19</f>
        <v>0</v>
      </c>
      <c r="T19" s="97">
        <f>R19*S19</f>
        <v>0</v>
      </c>
    </row>
    <row r="20" spans="1:23" x14ac:dyDescent="0.25">
      <c r="B20" s="9"/>
      <c r="C20" s="68"/>
      <c r="D20" s="68"/>
      <c r="F20" s="163"/>
      <c r="G20" s="98">
        <f t="shared" si="8"/>
        <v>0</v>
      </c>
      <c r="H20" s="93"/>
      <c r="I20" s="216">
        <f>E20</f>
        <v>0</v>
      </c>
      <c r="J20" s="80">
        <f t="shared" ref="J20:J28" si="10">K20-G20</f>
        <v>0</v>
      </c>
      <c r="K20" s="80">
        <f t="shared" ref="K20:K28" si="11">I20*F20</f>
        <v>0</v>
      </c>
      <c r="L20" s="80"/>
      <c r="O20" s="222">
        <f t="shared" ref="O20:O28" si="12">F20</f>
        <v>0</v>
      </c>
      <c r="P20" s="97">
        <f t="shared" si="9"/>
        <v>0</v>
      </c>
      <c r="Q20" s="27"/>
      <c r="S20" s="80">
        <f t="shared" ref="S20:S28" si="13">F20</f>
        <v>0</v>
      </c>
      <c r="T20" s="97">
        <f t="shared" ref="T20:T28" si="14">R20*S20</f>
        <v>0</v>
      </c>
    </row>
    <row r="21" spans="1:23" x14ac:dyDescent="0.25">
      <c r="B21" s="9"/>
      <c r="C21" s="68"/>
      <c r="D21" s="68"/>
      <c r="F21" s="163"/>
      <c r="G21" s="98">
        <f t="shared" si="8"/>
        <v>0</v>
      </c>
      <c r="H21" s="93"/>
      <c r="I21" s="216">
        <f t="shared" ref="I21:I28" si="15">E21</f>
        <v>0</v>
      </c>
      <c r="J21" s="80">
        <f t="shared" si="10"/>
        <v>0</v>
      </c>
      <c r="K21" s="80">
        <f t="shared" si="11"/>
        <v>0</v>
      </c>
      <c r="L21" s="80"/>
      <c r="O21" s="222">
        <f t="shared" si="12"/>
        <v>0</v>
      </c>
      <c r="P21" s="97">
        <f t="shared" si="9"/>
        <v>0</v>
      </c>
      <c r="Q21" s="27"/>
      <c r="S21" s="80">
        <f t="shared" si="13"/>
        <v>0</v>
      </c>
      <c r="T21" s="97">
        <f t="shared" si="14"/>
        <v>0</v>
      </c>
    </row>
    <row r="22" spans="1:23" x14ac:dyDescent="0.25">
      <c r="B22" s="9"/>
      <c r="C22" s="68"/>
      <c r="D22" s="68"/>
      <c r="F22" s="163"/>
      <c r="G22" s="98">
        <f t="shared" si="8"/>
        <v>0</v>
      </c>
      <c r="H22" s="93"/>
      <c r="I22" s="216">
        <f t="shared" si="15"/>
        <v>0</v>
      </c>
      <c r="J22" s="80">
        <f t="shared" si="10"/>
        <v>0</v>
      </c>
      <c r="K22" s="80">
        <f t="shared" si="11"/>
        <v>0</v>
      </c>
      <c r="L22" s="80"/>
      <c r="O22" s="222">
        <f t="shared" si="12"/>
        <v>0</v>
      </c>
      <c r="P22" s="97">
        <f t="shared" si="9"/>
        <v>0</v>
      </c>
      <c r="Q22" s="27"/>
      <c r="S22" s="80">
        <f t="shared" si="13"/>
        <v>0</v>
      </c>
      <c r="T22" s="97">
        <f t="shared" si="14"/>
        <v>0</v>
      </c>
    </row>
    <row r="23" spans="1:23" x14ac:dyDescent="0.25">
      <c r="B23" s="9"/>
      <c r="C23" s="68"/>
      <c r="D23" s="68"/>
      <c r="F23" s="163"/>
      <c r="G23" s="98">
        <f t="shared" si="8"/>
        <v>0</v>
      </c>
      <c r="H23" s="93"/>
      <c r="I23" s="216">
        <f t="shared" si="15"/>
        <v>0</v>
      </c>
      <c r="J23" s="80">
        <f t="shared" si="10"/>
        <v>0</v>
      </c>
      <c r="K23" s="80">
        <f t="shared" si="11"/>
        <v>0</v>
      </c>
      <c r="L23" s="80"/>
      <c r="O23" s="222">
        <f t="shared" si="12"/>
        <v>0</v>
      </c>
      <c r="P23" s="97">
        <f t="shared" si="9"/>
        <v>0</v>
      </c>
      <c r="Q23" s="27"/>
      <c r="S23" s="80">
        <f t="shared" si="13"/>
        <v>0</v>
      </c>
      <c r="T23" s="97">
        <f t="shared" si="14"/>
        <v>0</v>
      </c>
    </row>
    <row r="24" spans="1:23" x14ac:dyDescent="0.25">
      <c r="B24" s="9"/>
      <c r="C24" s="68"/>
      <c r="D24" s="68"/>
      <c r="F24" s="163"/>
      <c r="G24" s="98">
        <f t="shared" si="8"/>
        <v>0</v>
      </c>
      <c r="H24" s="93"/>
      <c r="I24" s="216">
        <f t="shared" si="15"/>
        <v>0</v>
      </c>
      <c r="J24" s="80">
        <f t="shared" si="10"/>
        <v>0</v>
      </c>
      <c r="K24" s="80">
        <f t="shared" si="11"/>
        <v>0</v>
      </c>
      <c r="L24" s="80"/>
      <c r="O24" s="222">
        <f t="shared" si="12"/>
        <v>0</v>
      </c>
      <c r="P24" s="97">
        <f t="shared" si="9"/>
        <v>0</v>
      </c>
      <c r="Q24" s="27"/>
      <c r="S24" s="80">
        <f t="shared" si="13"/>
        <v>0</v>
      </c>
      <c r="T24" s="97">
        <f t="shared" si="14"/>
        <v>0</v>
      </c>
    </row>
    <row r="25" spans="1:23" x14ac:dyDescent="0.25">
      <c r="B25" s="9"/>
      <c r="C25" s="68"/>
      <c r="D25" s="68"/>
      <c r="F25" s="163"/>
      <c r="G25" s="98">
        <f t="shared" si="8"/>
        <v>0</v>
      </c>
      <c r="H25" s="93"/>
      <c r="I25" s="216">
        <f t="shared" si="15"/>
        <v>0</v>
      </c>
      <c r="J25" s="80">
        <f t="shared" si="10"/>
        <v>0</v>
      </c>
      <c r="K25" s="80">
        <f t="shared" si="11"/>
        <v>0</v>
      </c>
      <c r="L25" s="80"/>
      <c r="O25" s="222">
        <f t="shared" si="12"/>
        <v>0</v>
      </c>
      <c r="P25" s="97">
        <f t="shared" si="9"/>
        <v>0</v>
      </c>
      <c r="Q25" s="27"/>
      <c r="S25" s="80">
        <f t="shared" si="13"/>
        <v>0</v>
      </c>
      <c r="T25" s="97">
        <f t="shared" si="14"/>
        <v>0</v>
      </c>
    </row>
    <row r="26" spans="1:23" x14ac:dyDescent="0.25">
      <c r="B26" s="9"/>
      <c r="C26" s="68"/>
      <c r="D26" s="68"/>
      <c r="F26" s="163"/>
      <c r="G26" s="98">
        <f t="shared" si="8"/>
        <v>0</v>
      </c>
      <c r="H26" s="93"/>
      <c r="I26" s="216">
        <f t="shared" si="15"/>
        <v>0</v>
      </c>
      <c r="J26" s="80">
        <f t="shared" si="10"/>
        <v>0</v>
      </c>
      <c r="K26" s="80">
        <f t="shared" si="11"/>
        <v>0</v>
      </c>
      <c r="L26" s="80"/>
      <c r="O26" s="222">
        <f t="shared" si="12"/>
        <v>0</v>
      </c>
      <c r="P26" s="97">
        <f t="shared" si="9"/>
        <v>0</v>
      </c>
      <c r="Q26" s="27"/>
      <c r="S26" s="80">
        <f t="shared" si="13"/>
        <v>0</v>
      </c>
      <c r="T26" s="97">
        <f t="shared" si="14"/>
        <v>0</v>
      </c>
    </row>
    <row r="27" spans="1:23" x14ac:dyDescent="0.25">
      <c r="B27" s="9"/>
      <c r="C27" s="68"/>
      <c r="D27" s="70"/>
      <c r="F27" s="163"/>
      <c r="G27" s="98">
        <f t="shared" si="8"/>
        <v>0</v>
      </c>
      <c r="H27" s="93"/>
      <c r="I27" s="216">
        <f t="shared" si="15"/>
        <v>0</v>
      </c>
      <c r="J27" s="80">
        <f t="shared" si="10"/>
        <v>0</v>
      </c>
      <c r="K27" s="80">
        <f t="shared" si="11"/>
        <v>0</v>
      </c>
      <c r="L27" s="80"/>
      <c r="O27" s="222">
        <f t="shared" si="12"/>
        <v>0</v>
      </c>
      <c r="P27" s="97">
        <f t="shared" si="9"/>
        <v>0</v>
      </c>
      <c r="Q27" s="27"/>
      <c r="S27" s="80">
        <f t="shared" si="13"/>
        <v>0</v>
      </c>
      <c r="T27" s="97">
        <f t="shared" si="14"/>
        <v>0</v>
      </c>
    </row>
    <row r="28" spans="1:23" x14ac:dyDescent="0.25">
      <c r="B28" s="6"/>
      <c r="C28" s="70"/>
      <c r="D28" s="70"/>
      <c r="E28" s="21"/>
      <c r="F28" s="163"/>
      <c r="G28" s="100">
        <f t="shared" si="8"/>
        <v>0</v>
      </c>
      <c r="H28" s="93"/>
      <c r="I28" s="100">
        <f t="shared" si="15"/>
        <v>0</v>
      </c>
      <c r="J28" s="164">
        <f t="shared" si="10"/>
        <v>0</v>
      </c>
      <c r="K28" s="164">
        <f t="shared" si="11"/>
        <v>0</v>
      </c>
      <c r="L28" s="80"/>
      <c r="O28" s="222">
        <f t="shared" si="12"/>
        <v>0</v>
      </c>
      <c r="P28" s="219">
        <f t="shared" si="9"/>
        <v>0</v>
      </c>
      <c r="Q28" s="97"/>
      <c r="S28" s="80">
        <f t="shared" si="13"/>
        <v>0</v>
      </c>
      <c r="T28" s="219">
        <f t="shared" si="14"/>
        <v>0</v>
      </c>
      <c r="V28" s="5"/>
      <c r="W28" s="5"/>
    </row>
    <row r="29" spans="1:23" x14ac:dyDescent="0.25">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5">
      <c r="B30" s="10"/>
      <c r="G30" s="99"/>
      <c r="H30" s="32"/>
      <c r="I30" s="32"/>
      <c r="J30" s="97"/>
      <c r="K30" s="97"/>
      <c r="L30" s="97"/>
    </row>
    <row r="31" spans="1:23" ht="13" x14ac:dyDescent="0.3">
      <c r="A31" s="156" t="s">
        <v>18</v>
      </c>
      <c r="B31" s="157" t="str">
        <f>Overview!B19</f>
        <v>International travel expenses (flight tickets)</v>
      </c>
      <c r="C31" s="53" t="s">
        <v>24</v>
      </c>
      <c r="D31" s="53" t="s">
        <v>25</v>
      </c>
      <c r="E31" s="54" t="s">
        <v>26</v>
      </c>
      <c r="F31" s="54" t="s">
        <v>7</v>
      </c>
      <c r="G31" s="166" t="s">
        <v>79</v>
      </c>
      <c r="H31" s="85"/>
      <c r="I31" s="85"/>
      <c r="J31" s="97"/>
      <c r="K31" s="97"/>
      <c r="L31" s="97"/>
      <c r="N31" s="223"/>
      <c r="O31" s="223"/>
      <c r="P31" s="224" t="s">
        <v>79</v>
      </c>
      <c r="Q31" s="223"/>
      <c r="R31" s="223"/>
      <c r="S31" s="223"/>
      <c r="T31" s="224" t="s">
        <v>79</v>
      </c>
      <c r="V31" s="5"/>
      <c r="W31" s="5"/>
    </row>
    <row r="32" spans="1:23" x14ac:dyDescent="0.25">
      <c r="B32" s="58"/>
      <c r="C32" s="19"/>
      <c r="D32" s="68"/>
      <c r="F32" s="163"/>
      <c r="G32" s="99">
        <f>E32*F32</f>
        <v>0</v>
      </c>
      <c r="H32" s="86"/>
      <c r="I32" s="216">
        <f>E32</f>
        <v>0</v>
      </c>
      <c r="J32" s="80">
        <f>K32-G32</f>
        <v>0</v>
      </c>
      <c r="K32" s="80">
        <f t="shared" ref="K32:K36" si="16">I32*F32</f>
        <v>0</v>
      </c>
      <c r="L32" s="80"/>
      <c r="O32" s="80"/>
      <c r="P32" s="97">
        <f>N32*O32</f>
        <v>0</v>
      </c>
      <c r="Q32" s="27"/>
      <c r="T32" s="97">
        <f>R32*S32</f>
        <v>0</v>
      </c>
    </row>
    <row r="33" spans="1:23" x14ac:dyDescent="0.25">
      <c r="B33" s="35"/>
      <c r="C33" s="19"/>
      <c r="D33" s="68"/>
      <c r="F33" s="163"/>
      <c r="G33" s="99">
        <f t="shared" ref="G33:G36" si="17">E33*F33</f>
        <v>0</v>
      </c>
      <c r="H33" s="86"/>
      <c r="I33" s="216">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5">
      <c r="C34" s="19"/>
      <c r="D34" s="68"/>
      <c r="F34" s="163"/>
      <c r="G34" s="99">
        <f t="shared" si="17"/>
        <v>0</v>
      </c>
      <c r="H34" s="86"/>
      <c r="I34" s="216">
        <f t="shared" si="18"/>
        <v>0</v>
      </c>
      <c r="J34" s="80">
        <f t="shared" si="19"/>
        <v>0</v>
      </c>
      <c r="K34" s="80">
        <f t="shared" si="16"/>
        <v>0</v>
      </c>
      <c r="L34" s="80"/>
      <c r="O34" s="80"/>
      <c r="P34" s="97">
        <f t="shared" si="20"/>
        <v>0</v>
      </c>
      <c r="Q34" s="27"/>
      <c r="T34" s="97">
        <f t="shared" si="21"/>
        <v>0</v>
      </c>
    </row>
    <row r="35" spans="1:23" x14ac:dyDescent="0.25">
      <c r="C35" s="19"/>
      <c r="D35" s="68"/>
      <c r="F35" s="163"/>
      <c r="G35" s="99">
        <f t="shared" si="17"/>
        <v>0</v>
      </c>
      <c r="H35" s="86"/>
      <c r="I35" s="216">
        <f t="shared" si="18"/>
        <v>0</v>
      </c>
      <c r="J35" s="80">
        <f t="shared" si="19"/>
        <v>0</v>
      </c>
      <c r="K35" s="80">
        <f t="shared" si="16"/>
        <v>0</v>
      </c>
      <c r="L35" s="80"/>
      <c r="O35" s="80"/>
      <c r="P35" s="97">
        <f t="shared" si="20"/>
        <v>0</v>
      </c>
      <c r="Q35" s="27"/>
      <c r="T35" s="97">
        <f t="shared" si="21"/>
        <v>0</v>
      </c>
    </row>
    <row r="36" spans="1:23" x14ac:dyDescent="0.25">
      <c r="B36" s="6"/>
      <c r="C36" s="20"/>
      <c r="D36" s="70"/>
      <c r="E36" s="21"/>
      <c r="F36" s="163"/>
      <c r="G36" s="101">
        <f t="shared" si="17"/>
        <v>0</v>
      </c>
      <c r="H36" s="86"/>
      <c r="I36" s="100">
        <f t="shared" si="18"/>
        <v>0</v>
      </c>
      <c r="J36" s="164">
        <f t="shared" si="19"/>
        <v>0</v>
      </c>
      <c r="K36" s="164">
        <f t="shared" si="16"/>
        <v>0</v>
      </c>
      <c r="L36" s="80"/>
      <c r="O36" s="80"/>
      <c r="P36" s="219">
        <f t="shared" si="20"/>
        <v>0</v>
      </c>
      <c r="Q36" s="97"/>
      <c r="T36" s="219">
        <f t="shared" si="21"/>
        <v>0</v>
      </c>
      <c r="V36" s="5"/>
      <c r="W36" s="5"/>
    </row>
    <row r="37" spans="1:23" x14ac:dyDescent="0.25">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5">
      <c r="B38" s="11"/>
      <c r="G38" s="99"/>
      <c r="H38" s="32"/>
      <c r="I38" s="32"/>
      <c r="J38" s="97"/>
      <c r="K38" s="97"/>
      <c r="L38" s="97"/>
      <c r="P38" s="27"/>
      <c r="Q38" s="27"/>
      <c r="T38" s="27"/>
      <c r="V38" s="27"/>
      <c r="W38" s="30"/>
    </row>
    <row r="39" spans="1:23" ht="13" x14ac:dyDescent="0.3">
      <c r="A39" s="159" t="s">
        <v>19</v>
      </c>
      <c r="B39" s="152" t="s">
        <v>23</v>
      </c>
      <c r="C39" s="153"/>
      <c r="D39" s="153"/>
      <c r="E39" s="153"/>
      <c r="F39" s="153"/>
      <c r="G39" s="154"/>
      <c r="H39" s="32"/>
      <c r="I39" s="32"/>
      <c r="J39" s="97"/>
      <c r="K39" s="97"/>
      <c r="L39" s="97"/>
    </row>
    <row r="40" spans="1:23" ht="13" x14ac:dyDescent="0.25">
      <c r="A40" s="156"/>
      <c r="B40" s="160" t="s">
        <v>76</v>
      </c>
      <c r="C40" s="53" t="s">
        <v>5</v>
      </c>
      <c r="D40" s="53" t="s">
        <v>30</v>
      </c>
      <c r="E40" s="54" t="s">
        <v>31</v>
      </c>
      <c r="F40" s="55" t="s">
        <v>7</v>
      </c>
      <c r="G40" s="166" t="s">
        <v>79</v>
      </c>
      <c r="H40" s="85"/>
      <c r="I40" s="85"/>
      <c r="J40" s="97"/>
      <c r="K40" s="97"/>
      <c r="L40" s="97"/>
      <c r="N40" s="223"/>
      <c r="O40" s="223"/>
      <c r="P40" s="224" t="s">
        <v>79</v>
      </c>
      <c r="Q40" s="223"/>
      <c r="R40" s="223"/>
      <c r="S40" s="223"/>
      <c r="T40" s="223" t="s">
        <v>1</v>
      </c>
      <c r="V40" s="5"/>
      <c r="W40" s="5"/>
    </row>
    <row r="41" spans="1:23" x14ac:dyDescent="0.25">
      <c r="B41" s="35"/>
      <c r="C41" s="68"/>
      <c r="D41" s="68"/>
      <c r="F41" s="163"/>
      <c r="G41" s="98">
        <f>E41*F41</f>
        <v>0</v>
      </c>
      <c r="H41" s="93"/>
      <c r="I41" s="216">
        <f>E41</f>
        <v>0</v>
      </c>
      <c r="J41" s="80">
        <f>K41-G41</f>
        <v>0</v>
      </c>
      <c r="K41" s="80">
        <f t="shared" ref="K41:K45" si="22">I41*F41</f>
        <v>0</v>
      </c>
      <c r="L41" s="80"/>
      <c r="O41" s="80"/>
      <c r="P41" s="97">
        <f>N41*O41</f>
        <v>0</v>
      </c>
      <c r="Q41" s="27"/>
      <c r="T41" s="27">
        <f>R41*S41</f>
        <v>0</v>
      </c>
    </row>
    <row r="42" spans="1:23" x14ac:dyDescent="0.25">
      <c r="B42" s="15"/>
      <c r="C42" s="68"/>
      <c r="D42" s="68"/>
      <c r="F42" s="163"/>
      <c r="G42" s="98">
        <f t="shared" ref="G42:G45" si="23">E42*F42</f>
        <v>0</v>
      </c>
      <c r="H42" s="93"/>
      <c r="I42" s="216">
        <f t="shared" ref="I42:I45" si="24">E42</f>
        <v>0</v>
      </c>
      <c r="J42" s="80">
        <f t="shared" ref="J42:J45" si="25">K42-G42</f>
        <v>0</v>
      </c>
      <c r="K42" s="80">
        <f t="shared" si="22"/>
        <v>0</v>
      </c>
      <c r="L42" s="80"/>
      <c r="O42" s="80"/>
      <c r="P42" s="97">
        <f t="shared" ref="P42:P45" si="26">N42*O42</f>
        <v>0</v>
      </c>
      <c r="Q42" s="27"/>
      <c r="T42" s="27">
        <f>R42*S42</f>
        <v>0</v>
      </c>
    </row>
    <row r="43" spans="1:23" x14ac:dyDescent="0.25">
      <c r="B43" s="15"/>
      <c r="C43" s="68"/>
      <c r="D43" s="68"/>
      <c r="F43" s="163"/>
      <c r="G43" s="98">
        <f t="shared" si="23"/>
        <v>0</v>
      </c>
      <c r="H43" s="93"/>
      <c r="I43" s="216">
        <f t="shared" si="24"/>
        <v>0</v>
      </c>
      <c r="J43" s="80">
        <f t="shared" si="25"/>
        <v>0</v>
      </c>
      <c r="K43" s="80">
        <f t="shared" si="22"/>
        <v>0</v>
      </c>
      <c r="L43" s="80"/>
      <c r="O43" s="80"/>
      <c r="P43" s="97">
        <f t="shared" si="26"/>
        <v>0</v>
      </c>
      <c r="Q43" s="27"/>
      <c r="T43" s="27">
        <f>R43*S43</f>
        <v>0</v>
      </c>
    </row>
    <row r="44" spans="1:23" x14ac:dyDescent="0.25">
      <c r="B44" s="15"/>
      <c r="C44" s="68"/>
      <c r="D44" s="68"/>
      <c r="F44" s="163"/>
      <c r="G44" s="98">
        <f t="shared" si="23"/>
        <v>0</v>
      </c>
      <c r="H44" s="93"/>
      <c r="I44" s="216">
        <f t="shared" si="24"/>
        <v>0</v>
      </c>
      <c r="J44" s="80">
        <f t="shared" si="25"/>
        <v>0</v>
      </c>
      <c r="K44" s="80">
        <f t="shared" si="22"/>
        <v>0</v>
      </c>
      <c r="L44" s="80"/>
      <c r="O44" s="80"/>
      <c r="P44" s="97">
        <f t="shared" si="26"/>
        <v>0</v>
      </c>
      <c r="Q44" s="27"/>
      <c r="T44" s="27">
        <f>R44*S44</f>
        <v>0</v>
      </c>
    </row>
    <row r="45" spans="1:23" x14ac:dyDescent="0.25">
      <c r="B45" s="6"/>
      <c r="C45" s="70"/>
      <c r="D45" s="68"/>
      <c r="E45" s="21"/>
      <c r="F45" s="163"/>
      <c r="G45" s="100">
        <f t="shared" si="23"/>
        <v>0</v>
      </c>
      <c r="H45" s="93"/>
      <c r="I45" s="100">
        <f t="shared" si="24"/>
        <v>0</v>
      </c>
      <c r="J45" s="164">
        <f t="shared" si="25"/>
        <v>0</v>
      </c>
      <c r="K45" s="164">
        <f t="shared" si="22"/>
        <v>0</v>
      </c>
      <c r="L45" s="80"/>
      <c r="O45" s="80"/>
      <c r="P45" s="219">
        <f t="shared" si="26"/>
        <v>0</v>
      </c>
      <c r="Q45" s="97"/>
      <c r="T45" s="219">
        <f>R45*S45</f>
        <v>0</v>
      </c>
      <c r="V45" s="5"/>
      <c r="W45" s="5"/>
    </row>
    <row r="46" spans="1:23" x14ac:dyDescent="0.25">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5">
      <c r="B47" s="10"/>
      <c r="G47" s="99"/>
      <c r="H47" s="32"/>
      <c r="I47" s="32"/>
      <c r="J47" s="97"/>
      <c r="K47" s="97"/>
      <c r="L47" s="97"/>
    </row>
    <row r="48" spans="1:23" ht="13" x14ac:dyDescent="0.3">
      <c r="A48" s="156" t="s">
        <v>20</v>
      </c>
      <c r="B48" s="158" t="str">
        <f>Overview!B21</f>
        <v>Daily Subsistence Allowance (DSA)</v>
      </c>
      <c r="C48" s="148" t="s">
        <v>5</v>
      </c>
      <c r="D48" s="53" t="s">
        <v>27</v>
      </c>
      <c r="E48" s="54" t="s">
        <v>6</v>
      </c>
      <c r="F48" s="149" t="s">
        <v>81</v>
      </c>
      <c r="G48" s="166" t="s">
        <v>79</v>
      </c>
      <c r="H48" s="85"/>
      <c r="I48" s="85"/>
      <c r="J48" s="97"/>
      <c r="K48" s="97"/>
      <c r="L48" s="97"/>
      <c r="N48" s="224" t="s">
        <v>6</v>
      </c>
      <c r="O48" s="224" t="s">
        <v>80</v>
      </c>
      <c r="P48" s="224" t="s">
        <v>79</v>
      </c>
      <c r="Q48" s="223"/>
      <c r="R48" s="224" t="s">
        <v>6</v>
      </c>
      <c r="S48" s="224" t="s">
        <v>80</v>
      </c>
      <c r="T48" s="224" t="s">
        <v>79</v>
      </c>
      <c r="V48" s="5"/>
      <c r="W48" s="5"/>
    </row>
    <row r="49" spans="1:23" x14ac:dyDescent="0.25">
      <c r="B49" s="115"/>
      <c r="C49" s="68"/>
      <c r="D49" s="19"/>
      <c r="F49" s="67"/>
      <c r="G49" s="98">
        <f>E49*F49</f>
        <v>0</v>
      </c>
      <c r="H49" s="94"/>
      <c r="I49" s="216">
        <f>E49</f>
        <v>0</v>
      </c>
      <c r="J49" s="80">
        <f>K49-G49</f>
        <v>0</v>
      </c>
      <c r="K49" s="80">
        <f>I49*F49</f>
        <v>0</v>
      </c>
      <c r="L49" s="80"/>
      <c r="O49" s="80">
        <f>F49</f>
        <v>0</v>
      </c>
      <c r="P49" s="97">
        <f>N49*O49</f>
        <v>0</v>
      </c>
      <c r="Q49" s="27"/>
      <c r="S49" s="80">
        <f>F49</f>
        <v>0</v>
      </c>
      <c r="T49" s="97">
        <f>R49*S49</f>
        <v>0</v>
      </c>
    </row>
    <row r="50" spans="1:23" x14ac:dyDescent="0.25">
      <c r="C50" s="68"/>
      <c r="D50" s="19"/>
      <c r="F50" s="67"/>
      <c r="G50" s="98">
        <f t="shared" ref="G50:G53" si="27">E50*F50</f>
        <v>0</v>
      </c>
      <c r="H50" s="94"/>
      <c r="I50" s="216">
        <f t="shared" ref="I50:I53" si="28">E50</f>
        <v>0</v>
      </c>
      <c r="J50" s="80">
        <f t="shared" ref="J50:J53" si="29">K50-G50</f>
        <v>0</v>
      </c>
      <c r="K50" s="80">
        <f t="shared" ref="K50:K53" si="30">I50*F50</f>
        <v>0</v>
      </c>
      <c r="L50" s="80"/>
      <c r="O50" s="80">
        <f t="shared" ref="O50:O53" si="31">F50</f>
        <v>0</v>
      </c>
      <c r="P50" s="97">
        <f t="shared" ref="P50:P53" si="32">N50*O50</f>
        <v>0</v>
      </c>
      <c r="Q50" s="27"/>
      <c r="S50" s="80">
        <f t="shared" ref="S50:S53" si="33">F50</f>
        <v>0</v>
      </c>
      <c r="T50" s="97">
        <f t="shared" ref="T50:T53" si="34">R50*S50</f>
        <v>0</v>
      </c>
    </row>
    <row r="51" spans="1:23" x14ac:dyDescent="0.25">
      <c r="C51" s="68"/>
      <c r="D51" s="19"/>
      <c r="F51" s="67"/>
      <c r="G51" s="98">
        <f t="shared" si="27"/>
        <v>0</v>
      </c>
      <c r="H51" s="94"/>
      <c r="I51" s="216">
        <f t="shared" si="28"/>
        <v>0</v>
      </c>
      <c r="J51" s="80">
        <f t="shared" si="29"/>
        <v>0</v>
      </c>
      <c r="K51" s="80">
        <f t="shared" si="30"/>
        <v>0</v>
      </c>
      <c r="L51" s="80"/>
      <c r="O51" s="80">
        <f t="shared" si="31"/>
        <v>0</v>
      </c>
      <c r="P51" s="97">
        <f t="shared" si="32"/>
        <v>0</v>
      </c>
      <c r="Q51" s="27"/>
      <c r="S51" s="80">
        <f t="shared" si="33"/>
        <v>0</v>
      </c>
      <c r="T51" s="97">
        <f t="shared" si="34"/>
        <v>0</v>
      </c>
    </row>
    <row r="52" spans="1:23" x14ac:dyDescent="0.25">
      <c r="C52" s="68"/>
      <c r="D52" s="19"/>
      <c r="F52" s="67"/>
      <c r="G52" s="98">
        <f t="shared" si="27"/>
        <v>0</v>
      </c>
      <c r="H52" s="94"/>
      <c r="I52" s="216">
        <f t="shared" si="28"/>
        <v>0</v>
      </c>
      <c r="J52" s="80">
        <f t="shared" si="29"/>
        <v>0</v>
      </c>
      <c r="K52" s="80">
        <f t="shared" si="30"/>
        <v>0</v>
      </c>
      <c r="L52" s="80"/>
      <c r="O52" s="80">
        <f t="shared" si="31"/>
        <v>0</v>
      </c>
      <c r="P52" s="97">
        <f t="shared" si="32"/>
        <v>0</v>
      </c>
      <c r="Q52" s="27"/>
      <c r="S52" s="80">
        <f t="shared" si="33"/>
        <v>0</v>
      </c>
      <c r="T52" s="97">
        <f t="shared" si="34"/>
        <v>0</v>
      </c>
    </row>
    <row r="53" spans="1:23" x14ac:dyDescent="0.25">
      <c r="C53" s="70"/>
      <c r="D53" s="22"/>
      <c r="F53" s="67"/>
      <c r="G53" s="100">
        <f t="shared" si="27"/>
        <v>0</v>
      </c>
      <c r="H53" s="94"/>
      <c r="I53" s="100">
        <f t="shared" si="28"/>
        <v>0</v>
      </c>
      <c r="J53" s="164">
        <f t="shared" si="29"/>
        <v>0</v>
      </c>
      <c r="K53" s="164">
        <f t="shared" si="30"/>
        <v>0</v>
      </c>
      <c r="L53" s="80"/>
      <c r="O53" s="80">
        <f t="shared" si="31"/>
        <v>0</v>
      </c>
      <c r="P53" s="219">
        <f t="shared" si="32"/>
        <v>0</v>
      </c>
      <c r="Q53" s="97"/>
      <c r="S53" s="80">
        <f t="shared" si="33"/>
        <v>0</v>
      </c>
      <c r="T53" s="219">
        <f t="shared" si="34"/>
        <v>0</v>
      </c>
      <c r="V53" s="5"/>
      <c r="W53" s="5"/>
    </row>
    <row r="54" spans="1:23" x14ac:dyDescent="0.25">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5">
      <c r="B55" s="11"/>
      <c r="G55" s="98"/>
      <c r="H55" s="94"/>
      <c r="I55" s="94"/>
      <c r="J55" s="97"/>
      <c r="K55" s="97"/>
      <c r="L55" s="97"/>
      <c r="P55" s="27"/>
      <c r="Q55" s="27"/>
      <c r="T55" s="27"/>
      <c r="V55" s="27"/>
      <c r="W55" s="30"/>
    </row>
    <row r="56" spans="1:23" ht="13" x14ac:dyDescent="0.3">
      <c r="A56" s="161" t="s">
        <v>21</v>
      </c>
      <c r="B56" s="152" t="s">
        <v>117</v>
      </c>
      <c r="C56" s="153"/>
      <c r="D56" s="153"/>
      <c r="E56" s="153"/>
      <c r="F56" s="153"/>
      <c r="G56" s="154"/>
      <c r="H56" s="32"/>
      <c r="I56" s="32"/>
      <c r="J56" s="97"/>
      <c r="K56" s="97"/>
      <c r="L56" s="97"/>
    </row>
    <row r="57" spans="1:23" ht="25" x14ac:dyDescent="0.25">
      <c r="A57" s="53"/>
      <c r="B57" s="160" t="s">
        <v>76</v>
      </c>
      <c r="C57" s="53" t="s">
        <v>8</v>
      </c>
      <c r="D57" s="231" t="s">
        <v>121</v>
      </c>
      <c r="E57" s="54" t="s">
        <v>39</v>
      </c>
      <c r="F57" s="149" t="s">
        <v>82</v>
      </c>
      <c r="G57" s="166" t="s">
        <v>79</v>
      </c>
      <c r="H57" s="85"/>
      <c r="I57" s="85"/>
      <c r="J57" s="97"/>
      <c r="K57" s="97"/>
      <c r="L57" s="97"/>
      <c r="N57" s="223"/>
      <c r="O57" s="223"/>
      <c r="P57" s="224" t="s">
        <v>79</v>
      </c>
      <c r="Q57" s="223"/>
      <c r="R57" s="223"/>
      <c r="S57" s="223"/>
      <c r="T57" s="224" t="s">
        <v>79</v>
      </c>
      <c r="V57" s="5"/>
      <c r="W57" s="5"/>
    </row>
    <row r="58" spans="1:23" ht="13" x14ac:dyDescent="0.3">
      <c r="C58" s="68"/>
      <c r="D58" s="71"/>
      <c r="F58" s="67"/>
      <c r="G58" s="98">
        <f>E58*F58</f>
        <v>0</v>
      </c>
      <c r="H58" s="93"/>
      <c r="I58" s="216">
        <f>E58</f>
        <v>0</v>
      </c>
      <c r="J58" s="80">
        <f>K58-G58</f>
        <v>0</v>
      </c>
      <c r="K58" s="80">
        <f t="shared" ref="K58:K62" si="35">I58*F58</f>
        <v>0</v>
      </c>
      <c r="L58" s="80"/>
      <c r="O58" s="80"/>
      <c r="P58" s="97">
        <f>N58*O58</f>
        <v>0</v>
      </c>
      <c r="Q58" s="27"/>
      <c r="R58" s="12"/>
      <c r="S58" s="82"/>
      <c r="T58" s="97">
        <f>R58*S58</f>
        <v>0</v>
      </c>
    </row>
    <row r="59" spans="1:23" ht="13" x14ac:dyDescent="0.3">
      <c r="C59" s="68"/>
      <c r="D59" s="71"/>
      <c r="F59" s="67"/>
      <c r="G59" s="98">
        <f>E59*F59</f>
        <v>0</v>
      </c>
      <c r="H59" s="93"/>
      <c r="I59" s="216">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ht="13" x14ac:dyDescent="0.3">
      <c r="C60" s="68"/>
      <c r="D60" s="71"/>
      <c r="F60" s="67"/>
      <c r="G60" s="98">
        <f>E60*F60</f>
        <v>0</v>
      </c>
      <c r="H60" s="93"/>
      <c r="I60" s="216">
        <f t="shared" si="36"/>
        <v>0</v>
      </c>
      <c r="J60" s="80">
        <f t="shared" si="37"/>
        <v>0</v>
      </c>
      <c r="K60" s="80">
        <f t="shared" si="35"/>
        <v>0</v>
      </c>
      <c r="L60" s="80"/>
      <c r="O60" s="80"/>
      <c r="P60" s="97">
        <f t="shared" si="38"/>
        <v>0</v>
      </c>
      <c r="Q60" s="27"/>
      <c r="R60" s="12"/>
      <c r="S60" s="82"/>
      <c r="T60" s="97">
        <f t="shared" si="39"/>
        <v>0</v>
      </c>
    </row>
    <row r="61" spans="1:23" ht="13" x14ac:dyDescent="0.3">
      <c r="C61" s="68"/>
      <c r="D61" s="71"/>
      <c r="F61" s="67"/>
      <c r="G61" s="98">
        <f>E61*F61</f>
        <v>0</v>
      </c>
      <c r="H61" s="93"/>
      <c r="I61" s="216">
        <f t="shared" si="36"/>
        <v>0</v>
      </c>
      <c r="J61" s="80">
        <f t="shared" si="37"/>
        <v>0</v>
      </c>
      <c r="K61" s="80">
        <f t="shared" si="35"/>
        <v>0</v>
      </c>
      <c r="L61" s="80"/>
      <c r="O61" s="80"/>
      <c r="P61" s="97">
        <f t="shared" si="38"/>
        <v>0</v>
      </c>
      <c r="Q61" s="27"/>
      <c r="R61" s="12"/>
      <c r="S61" s="82"/>
      <c r="T61" s="97">
        <f t="shared" si="39"/>
        <v>0</v>
      </c>
    </row>
    <row r="62" spans="1:23" ht="13" x14ac:dyDescent="0.3">
      <c r="C62" s="70"/>
      <c r="D62" s="71"/>
      <c r="E62" s="21"/>
      <c r="F62" s="67"/>
      <c r="G62" s="100">
        <f>E62*F62</f>
        <v>0</v>
      </c>
      <c r="H62" s="93"/>
      <c r="I62" s="100">
        <f t="shared" si="36"/>
        <v>0</v>
      </c>
      <c r="J62" s="164">
        <f t="shared" si="37"/>
        <v>0</v>
      </c>
      <c r="K62" s="164">
        <f t="shared" si="35"/>
        <v>0</v>
      </c>
      <c r="L62" s="80"/>
      <c r="O62" s="80"/>
      <c r="P62" s="219">
        <f t="shared" si="38"/>
        <v>0</v>
      </c>
      <c r="Q62" s="97"/>
      <c r="R62" s="12"/>
      <c r="S62" s="82"/>
      <c r="T62" s="219">
        <f t="shared" si="39"/>
        <v>0</v>
      </c>
      <c r="V62" s="5"/>
      <c r="W62" s="5"/>
    </row>
    <row r="63" spans="1:23" x14ac:dyDescent="0.25">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5">
      <c r="B64" s="11"/>
      <c r="G64" s="99"/>
      <c r="H64" s="32"/>
      <c r="I64" s="32"/>
      <c r="J64" s="97"/>
      <c r="K64" s="97"/>
      <c r="L64" s="97"/>
      <c r="P64" s="27"/>
      <c r="Q64" s="27"/>
      <c r="T64" s="27"/>
      <c r="V64" s="27"/>
      <c r="W64" s="30"/>
    </row>
    <row r="65" spans="1:24" ht="13" x14ac:dyDescent="0.3">
      <c r="A65" s="151" t="s">
        <v>22</v>
      </c>
      <c r="B65" s="162" t="s">
        <v>37</v>
      </c>
      <c r="C65" s="153"/>
      <c r="D65" s="153"/>
      <c r="E65" s="153"/>
      <c r="F65" s="153"/>
      <c r="G65" s="154"/>
      <c r="H65" s="32"/>
      <c r="I65" s="32"/>
      <c r="J65" s="97"/>
      <c r="K65" s="97"/>
      <c r="L65" s="97"/>
    </row>
    <row r="66" spans="1:24" ht="25" x14ac:dyDescent="0.25">
      <c r="A66" s="53"/>
      <c r="B66" s="160" t="s">
        <v>76</v>
      </c>
      <c r="C66" s="53" t="s">
        <v>8</v>
      </c>
      <c r="D66" s="231" t="s">
        <v>121</v>
      </c>
      <c r="E66" s="54" t="s">
        <v>39</v>
      </c>
      <c r="F66" s="149" t="s">
        <v>82</v>
      </c>
      <c r="G66" s="166" t="s">
        <v>79</v>
      </c>
      <c r="H66" s="85"/>
      <c r="I66" s="85"/>
      <c r="J66" s="97"/>
      <c r="K66" s="97"/>
      <c r="L66" s="97"/>
      <c r="N66" s="223"/>
      <c r="O66" s="223"/>
      <c r="P66" s="224" t="s">
        <v>79</v>
      </c>
      <c r="Q66" s="223"/>
      <c r="R66" s="223"/>
      <c r="S66" s="223"/>
      <c r="T66" s="224" t="s">
        <v>79</v>
      </c>
      <c r="V66" s="5"/>
      <c r="W66" s="5"/>
    </row>
    <row r="67" spans="1:24" ht="13" x14ac:dyDescent="0.3">
      <c r="C67" s="68"/>
      <c r="D67" s="71"/>
      <c r="F67" s="67"/>
      <c r="G67" s="98">
        <f t="shared" ref="G67:G72" si="40">E67*F67</f>
        <v>0</v>
      </c>
      <c r="H67" s="93"/>
      <c r="I67" s="216">
        <f>E67</f>
        <v>0</v>
      </c>
      <c r="J67" s="80">
        <f>K67-G67</f>
        <v>0</v>
      </c>
      <c r="K67" s="80">
        <f t="shared" ref="K67:K72" si="41">I67*F67</f>
        <v>0</v>
      </c>
      <c r="L67" s="80"/>
      <c r="O67" s="80"/>
      <c r="P67" s="97">
        <f t="shared" ref="P67:P72" si="42">N67*O67</f>
        <v>0</v>
      </c>
      <c r="Q67" s="27"/>
      <c r="R67" s="12"/>
      <c r="S67" s="82"/>
      <c r="T67" s="97">
        <f t="shared" ref="T67:T72" si="43">R67*S67</f>
        <v>0</v>
      </c>
    </row>
    <row r="68" spans="1:24" ht="13" x14ac:dyDescent="0.3">
      <c r="C68" s="68"/>
      <c r="D68" s="71"/>
      <c r="F68" s="67"/>
      <c r="G68" s="98">
        <f t="shared" si="40"/>
        <v>0</v>
      </c>
      <c r="H68" s="93"/>
      <c r="I68" s="216">
        <f>E68</f>
        <v>0</v>
      </c>
      <c r="J68" s="80">
        <f>K68-G68</f>
        <v>0</v>
      </c>
      <c r="K68" s="80">
        <f t="shared" si="41"/>
        <v>0</v>
      </c>
      <c r="L68" s="80"/>
      <c r="O68" s="80"/>
      <c r="P68" s="97">
        <f t="shared" si="42"/>
        <v>0</v>
      </c>
      <c r="Q68" s="27"/>
      <c r="R68" s="12"/>
      <c r="S68" s="82"/>
      <c r="T68" s="97">
        <f t="shared" si="43"/>
        <v>0</v>
      </c>
    </row>
    <row r="69" spans="1:24" ht="13" x14ac:dyDescent="0.3">
      <c r="C69" s="68"/>
      <c r="D69" s="71"/>
      <c r="F69" s="67"/>
      <c r="G69" s="98">
        <f t="shared" si="40"/>
        <v>0</v>
      </c>
      <c r="H69" s="93"/>
      <c r="I69" s="216">
        <f t="shared" ref="I69:I72" si="44">E69</f>
        <v>0</v>
      </c>
      <c r="J69" s="80">
        <f t="shared" ref="J69:J72" si="45">K69-G69</f>
        <v>0</v>
      </c>
      <c r="K69" s="80">
        <f t="shared" si="41"/>
        <v>0</v>
      </c>
      <c r="L69" s="80"/>
      <c r="O69" s="80"/>
      <c r="P69" s="97">
        <f t="shared" si="42"/>
        <v>0</v>
      </c>
      <c r="Q69" s="27"/>
      <c r="R69" s="12"/>
      <c r="S69" s="82"/>
      <c r="T69" s="97">
        <f t="shared" si="43"/>
        <v>0</v>
      </c>
    </row>
    <row r="70" spans="1:24" ht="13" x14ac:dyDescent="0.3">
      <c r="C70" s="68"/>
      <c r="D70" s="71"/>
      <c r="F70" s="67"/>
      <c r="G70" s="98">
        <f t="shared" si="40"/>
        <v>0</v>
      </c>
      <c r="H70" s="93"/>
      <c r="I70" s="216">
        <f t="shared" si="44"/>
        <v>0</v>
      </c>
      <c r="J70" s="80">
        <f t="shared" si="45"/>
        <v>0</v>
      </c>
      <c r="K70" s="80">
        <f t="shared" si="41"/>
        <v>0</v>
      </c>
      <c r="L70" s="80"/>
      <c r="O70" s="80"/>
      <c r="P70" s="97">
        <f t="shared" si="42"/>
        <v>0</v>
      </c>
      <c r="Q70" s="27"/>
      <c r="R70" s="12"/>
      <c r="S70" s="82"/>
      <c r="T70" s="97">
        <f t="shared" si="43"/>
        <v>0</v>
      </c>
    </row>
    <row r="71" spans="1:24" ht="13" x14ac:dyDescent="0.3">
      <c r="C71" s="70"/>
      <c r="D71" s="71"/>
      <c r="F71" s="67"/>
      <c r="G71" s="98">
        <f t="shared" si="40"/>
        <v>0</v>
      </c>
      <c r="H71" s="93"/>
      <c r="I71" s="216">
        <f t="shared" si="44"/>
        <v>0</v>
      </c>
      <c r="J71" s="80">
        <f t="shared" si="45"/>
        <v>0</v>
      </c>
      <c r="K71" s="80">
        <f t="shared" si="41"/>
        <v>0</v>
      </c>
      <c r="L71" s="80"/>
      <c r="O71" s="80"/>
      <c r="P71" s="97">
        <f t="shared" si="42"/>
        <v>0</v>
      </c>
      <c r="Q71" s="27"/>
      <c r="R71" s="12"/>
      <c r="S71" s="82"/>
      <c r="T71" s="97">
        <f t="shared" si="43"/>
        <v>0</v>
      </c>
    </row>
    <row r="72" spans="1:24" ht="13" x14ac:dyDescent="0.3">
      <c r="E72" s="18"/>
      <c r="F72" s="67"/>
      <c r="G72" s="100">
        <f t="shared" si="40"/>
        <v>0</v>
      </c>
      <c r="H72" s="32"/>
      <c r="I72" s="100">
        <f t="shared" si="44"/>
        <v>0</v>
      </c>
      <c r="J72" s="164">
        <f t="shared" si="45"/>
        <v>0</v>
      </c>
      <c r="K72" s="164">
        <f t="shared" si="41"/>
        <v>0</v>
      </c>
      <c r="L72" s="80"/>
      <c r="O72" s="80"/>
      <c r="P72" s="219">
        <f t="shared" si="42"/>
        <v>0</v>
      </c>
      <c r="Q72" s="97"/>
      <c r="R72" s="12"/>
      <c r="S72" s="82"/>
      <c r="T72" s="219">
        <f t="shared" si="43"/>
        <v>0</v>
      </c>
      <c r="V72" s="5"/>
      <c r="W72" s="5"/>
    </row>
    <row r="73" spans="1:24" x14ac:dyDescent="0.25">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5">
      <c r="G74" s="99"/>
      <c r="H74" s="32"/>
      <c r="I74" s="32"/>
      <c r="J74" s="97"/>
      <c r="K74" s="97"/>
      <c r="L74" s="97"/>
      <c r="P74" s="27"/>
      <c r="Q74" s="27"/>
      <c r="T74" s="27"/>
      <c r="V74" s="27"/>
      <c r="W74" s="30"/>
    </row>
    <row r="75" spans="1:24" x14ac:dyDescent="0.25">
      <c r="B75" s="11"/>
      <c r="F75" s="31"/>
      <c r="G75" s="99"/>
      <c r="H75" s="32"/>
      <c r="I75" s="32"/>
      <c r="J75" s="97"/>
      <c r="K75" s="97"/>
      <c r="L75" s="97"/>
      <c r="P75" s="27"/>
      <c r="Q75" s="27"/>
      <c r="T75" s="27"/>
      <c r="V75" s="27"/>
      <c r="W75" s="30"/>
    </row>
    <row r="76" spans="1:24" x14ac:dyDescent="0.25">
      <c r="B76" s="9"/>
      <c r="F76" s="31"/>
      <c r="G76" s="102"/>
      <c r="H76" s="32"/>
      <c r="I76" s="32"/>
      <c r="J76" s="97"/>
      <c r="K76" s="97"/>
      <c r="L76" s="97"/>
      <c r="P76" s="27"/>
      <c r="Q76" s="27"/>
      <c r="T76" s="27"/>
      <c r="V76" s="27"/>
      <c r="W76" s="30"/>
    </row>
    <row r="77" spans="1:24" x14ac:dyDescent="0.25">
      <c r="B77" s="11"/>
      <c r="F77" s="31"/>
      <c r="G77" s="99"/>
      <c r="H77" s="32"/>
      <c r="I77" s="32"/>
      <c r="J77" s="97"/>
      <c r="K77" s="97"/>
      <c r="L77" s="97"/>
      <c r="Q77" s="27"/>
      <c r="T77" s="27"/>
      <c r="V77" s="27"/>
      <c r="W77" s="30"/>
    </row>
    <row r="78" spans="1:24" ht="13" thickBot="1" x14ac:dyDescent="0.3">
      <c r="B78" s="6"/>
      <c r="G78" s="99"/>
      <c r="H78" s="95"/>
      <c r="I78" s="95"/>
      <c r="J78" s="97"/>
      <c r="K78" s="97"/>
      <c r="L78" s="97"/>
    </row>
    <row r="79" spans="1:24" ht="13.5" thickBot="1" x14ac:dyDescent="0.35">
      <c r="A79" s="17"/>
      <c r="B79" s="269" t="s">
        <v>2</v>
      </c>
      <c r="C79" s="270"/>
      <c r="D79" s="109"/>
      <c r="E79" s="109"/>
      <c r="F79" s="109"/>
      <c r="G79" s="174">
        <f>G73+G63+G54+G46+G37+G29+G14</f>
        <v>0</v>
      </c>
      <c r="H79" s="170"/>
      <c r="I79" s="170"/>
      <c r="J79" s="174">
        <f>J37+J29+J46+J54+J63+J73+J14</f>
        <v>0</v>
      </c>
      <c r="K79" s="174">
        <f>K37+K29+K46+K54+K63+K73+K14</f>
        <v>0</v>
      </c>
      <c r="L79" s="174"/>
      <c r="M79" s="169"/>
      <c r="N79" s="169"/>
      <c r="O79" s="169"/>
      <c r="P79" s="174">
        <f>P73+P63+P54+P46+P37+P29+P14</f>
        <v>0</v>
      </c>
      <c r="Q79" s="169"/>
      <c r="R79" s="169"/>
      <c r="S79" s="169"/>
      <c r="T79" s="174">
        <f>T73+T63+T54+T46+T37+T29+T14</f>
        <v>0</v>
      </c>
      <c r="U79" s="169"/>
      <c r="V79" s="174">
        <f>V14+V29+V37+V46+V54+V63+V73</f>
        <v>0</v>
      </c>
      <c r="W79" s="173">
        <f>G79-V79</f>
        <v>0</v>
      </c>
    </row>
    <row r="80" spans="1:24" x14ac:dyDescent="0.25">
      <c r="G80" s="23"/>
      <c r="H80" s="23"/>
      <c r="I80" s="23"/>
      <c r="N80" s="14"/>
      <c r="O80" s="14"/>
      <c r="X80" s="14"/>
    </row>
    <row r="82" spans="5:9" x14ac:dyDescent="0.25">
      <c r="E82" s="25"/>
      <c r="G82" s="16"/>
      <c r="H82" s="16"/>
      <c r="I82" s="16"/>
    </row>
    <row r="83" spans="5:9" x14ac:dyDescent="0.25">
      <c r="E83" s="25"/>
      <c r="G83" s="16"/>
      <c r="H83" s="16"/>
      <c r="I83" s="16"/>
    </row>
    <row r="84" spans="5:9" x14ac:dyDescent="0.25">
      <c r="E84" s="25"/>
      <c r="G84" s="16"/>
      <c r="H84" s="16"/>
      <c r="I84" s="16"/>
    </row>
    <row r="85" spans="5:9" x14ac:dyDescent="0.25">
      <c r="E85" s="25"/>
      <c r="G85" s="16"/>
      <c r="H85" s="16"/>
      <c r="I85" s="16"/>
    </row>
    <row r="86" spans="5:9" x14ac:dyDescent="0.25">
      <c r="E86" s="25"/>
      <c r="G86" s="16"/>
      <c r="H86" s="16"/>
      <c r="I86" s="16"/>
    </row>
    <row r="87" spans="5:9" x14ac:dyDescent="0.25">
      <c r="E87" s="25"/>
      <c r="G87" s="16"/>
      <c r="H87" s="16"/>
      <c r="I87" s="16"/>
    </row>
    <row r="88" spans="5:9" x14ac:dyDescent="0.25">
      <c r="E88" s="25"/>
      <c r="G88" s="16"/>
      <c r="H88" s="16"/>
      <c r="I88" s="16"/>
    </row>
    <row r="89" spans="5:9" x14ac:dyDescent="0.25">
      <c r="E89" s="25"/>
      <c r="G89" s="16"/>
      <c r="H89" s="16"/>
      <c r="I89" s="16"/>
    </row>
  </sheetData>
  <mergeCells count="5">
    <mergeCell ref="R1:T1"/>
    <mergeCell ref="N2:P2"/>
    <mergeCell ref="R2:T2"/>
    <mergeCell ref="B79:C79"/>
    <mergeCell ref="N1:P1"/>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1E46-81D5-45ED-8621-542BE382963E}">
  <sheetPr>
    <pageSetUpPr fitToPage="1"/>
  </sheetPr>
  <dimension ref="A1:X89"/>
  <sheetViews>
    <sheetView zoomScaleNormal="100" workbookViewId="0">
      <selection activeCell="B3" sqref="B3"/>
    </sheetView>
  </sheetViews>
  <sheetFormatPr defaultRowHeight="12.5" x14ac:dyDescent="0.25"/>
  <cols>
    <col min="1" max="1" width="3.6328125" style="16" customWidth="1"/>
    <col min="2" max="2" width="43.6328125" customWidth="1"/>
    <col min="3" max="3" width="21" style="16" customWidth="1"/>
    <col min="4" max="4" width="20.6328125" style="16" customWidth="1"/>
    <col min="5" max="5" width="14.36328125" style="16" customWidth="1"/>
    <col min="6" max="6" width="13.08984375" style="16" bestFit="1" customWidth="1"/>
    <col min="7" max="7" width="14.6328125" style="25" customWidth="1"/>
    <col min="8" max="8" width="5.453125" style="25" customWidth="1"/>
    <col min="9" max="9" width="23.90625" style="25" hidden="1" customWidth="1"/>
    <col min="10" max="12" width="16.6328125" hidden="1" customWidth="1"/>
    <col min="13" max="13" width="8" hidden="1" customWidth="1"/>
    <col min="14" max="14" width="23.6328125" hidden="1" customWidth="1"/>
    <col min="15" max="15" width="13.08984375" hidden="1" customWidth="1"/>
    <col min="16" max="16" width="14.36328125" hidden="1" customWidth="1"/>
    <col min="17" max="17" width="10.36328125" hidden="1" customWidth="1"/>
    <col min="18" max="18" width="21.6328125" hidden="1" customWidth="1"/>
    <col min="19" max="19" width="13.08984375" hidden="1" customWidth="1"/>
    <col min="20" max="20" width="14.6328125" hidden="1" customWidth="1"/>
    <col min="21" max="21" width="8.6328125" hidden="1" customWidth="1"/>
    <col min="22" max="22" width="13.54296875" hidden="1" customWidth="1"/>
    <col min="23" max="23" width="11.90625" hidden="1" customWidth="1"/>
    <col min="24" max="24" width="13.453125" customWidth="1"/>
  </cols>
  <sheetData>
    <row r="1" spans="1:23" ht="13" x14ac:dyDescent="0.3">
      <c r="I1" s="225" t="s">
        <v>108</v>
      </c>
      <c r="J1" s="84" t="s">
        <v>40</v>
      </c>
      <c r="K1" s="84" t="s">
        <v>107</v>
      </c>
      <c r="L1" s="84" t="s">
        <v>66</v>
      </c>
      <c r="M1" s="12"/>
      <c r="N1" s="267" t="s">
        <v>77</v>
      </c>
      <c r="O1" s="267"/>
      <c r="P1" s="267"/>
      <c r="Q1" s="87"/>
      <c r="R1" s="267" t="s">
        <v>41</v>
      </c>
      <c r="S1" s="267"/>
      <c r="T1" s="267"/>
    </row>
    <row r="2" spans="1:23" ht="14" x14ac:dyDescent="0.3">
      <c r="B2" s="108" t="s">
        <v>128</v>
      </c>
      <c r="C2" s="108"/>
      <c r="G2" s="89" t="s">
        <v>42</v>
      </c>
      <c r="H2" s="91"/>
      <c r="I2" s="91"/>
      <c r="J2" s="96"/>
      <c r="K2" s="96"/>
      <c r="L2" s="96"/>
      <c r="N2" s="268" t="s">
        <v>78</v>
      </c>
      <c r="O2" s="268"/>
      <c r="P2" s="268"/>
      <c r="Q2" s="88"/>
      <c r="R2" s="268" t="s">
        <v>106</v>
      </c>
      <c r="S2" s="268"/>
      <c r="T2" s="268"/>
    </row>
    <row r="3" spans="1:23" ht="13" x14ac:dyDescent="0.3">
      <c r="G3" s="90" t="s">
        <v>4</v>
      </c>
      <c r="H3" s="92"/>
      <c r="I3" s="92"/>
      <c r="J3" s="96"/>
      <c r="K3" s="96"/>
      <c r="L3" s="96"/>
      <c r="N3" t="s">
        <v>13</v>
      </c>
      <c r="R3" t="s">
        <v>13</v>
      </c>
      <c r="V3" s="59" t="s">
        <v>14</v>
      </c>
      <c r="W3" s="61" t="s">
        <v>83</v>
      </c>
    </row>
    <row r="4" spans="1:23" ht="13" x14ac:dyDescent="0.3">
      <c r="A4" s="28"/>
      <c r="B4" s="5"/>
      <c r="C4" s="21"/>
      <c r="D4" s="21"/>
      <c r="E4" s="21"/>
      <c r="F4" s="21"/>
      <c r="G4" s="24"/>
      <c r="H4" s="32"/>
      <c r="I4" s="32"/>
      <c r="P4" s="165"/>
      <c r="Q4" s="165"/>
      <c r="T4" s="165"/>
      <c r="V4" s="60" t="s">
        <v>1</v>
      </c>
      <c r="W4" s="60" t="s">
        <v>32</v>
      </c>
    </row>
    <row r="5" spans="1:23" ht="13" x14ac:dyDescent="0.3">
      <c r="A5" s="28" t="s">
        <v>16</v>
      </c>
      <c r="B5" s="150" t="s">
        <v>35</v>
      </c>
      <c r="C5" s="21"/>
      <c r="D5" s="21"/>
      <c r="E5" s="21"/>
      <c r="F5" s="21"/>
      <c r="G5" s="24"/>
      <c r="H5" s="32"/>
      <c r="I5" s="32"/>
      <c r="N5" s="5"/>
      <c r="O5" s="5"/>
      <c r="P5" s="29"/>
      <c r="Q5" s="29"/>
      <c r="R5" s="5"/>
      <c r="S5" s="5"/>
      <c r="T5" s="29"/>
      <c r="V5" s="60"/>
      <c r="W5" s="60"/>
    </row>
    <row r="6" spans="1:23" ht="25" x14ac:dyDescent="0.25">
      <c r="A6" s="56"/>
      <c r="B6" s="171" t="s">
        <v>123</v>
      </c>
      <c r="C6" s="56" t="s">
        <v>5</v>
      </c>
      <c r="D6" s="171" t="s">
        <v>119</v>
      </c>
      <c r="E6" s="57" t="s">
        <v>6</v>
      </c>
      <c r="F6" s="57" t="s">
        <v>7</v>
      </c>
      <c r="G6" s="172" t="s">
        <v>79</v>
      </c>
      <c r="H6" s="85"/>
      <c r="I6" s="85"/>
      <c r="N6" s="18" t="s">
        <v>6</v>
      </c>
      <c r="O6" s="18" t="s">
        <v>7</v>
      </c>
      <c r="P6" s="167" t="s">
        <v>79</v>
      </c>
      <c r="Q6" s="18"/>
      <c r="R6" s="18" t="s">
        <v>6</v>
      </c>
      <c r="S6" s="18" t="s">
        <v>7</v>
      </c>
      <c r="T6" s="167" t="s">
        <v>79</v>
      </c>
      <c r="V6" s="5"/>
      <c r="W6" s="5"/>
    </row>
    <row r="7" spans="1:23" ht="13" x14ac:dyDescent="0.3">
      <c r="B7" s="233"/>
      <c r="C7" s="234"/>
      <c r="D7" s="234"/>
      <c r="E7" s="235"/>
      <c r="F7" s="236"/>
      <c r="G7" s="237">
        <f>E7*F7</f>
        <v>0</v>
      </c>
      <c r="H7" s="93"/>
      <c r="I7" s="216">
        <f>E7</f>
        <v>0</v>
      </c>
      <c r="J7" s="80">
        <f>K7-G7</f>
        <v>0</v>
      </c>
      <c r="K7" s="80">
        <f>I7*F7</f>
        <v>0</v>
      </c>
      <c r="L7" s="80"/>
      <c r="O7" s="80">
        <f>F7</f>
        <v>0</v>
      </c>
      <c r="P7" s="97">
        <f>N7*O7</f>
        <v>0</v>
      </c>
      <c r="Q7" s="27"/>
      <c r="S7" s="80">
        <f>F7</f>
        <v>0</v>
      </c>
      <c r="T7" s="97">
        <f>R7*S7</f>
        <v>0</v>
      </c>
    </row>
    <row r="8" spans="1:23" x14ac:dyDescent="0.25">
      <c r="B8" s="26"/>
      <c r="C8" s="68"/>
      <c r="D8" s="68"/>
      <c r="F8" s="163"/>
      <c r="G8" s="98">
        <f t="shared" ref="G8:G13" si="0">E8*F8</f>
        <v>0</v>
      </c>
      <c r="H8" s="93"/>
      <c r="I8" s="216">
        <f>E8</f>
        <v>0</v>
      </c>
      <c r="J8" s="80">
        <f t="shared" ref="J8:J13" si="1">K8-G8</f>
        <v>0</v>
      </c>
      <c r="K8" s="80">
        <f t="shared" ref="K8:K13" si="2">I8*F8</f>
        <v>0</v>
      </c>
      <c r="L8" s="80"/>
      <c r="O8" s="80">
        <f t="shared" ref="O8:O13" si="3">F8</f>
        <v>0</v>
      </c>
      <c r="P8" s="97">
        <f t="shared" ref="P8:P13" si="4">N8*O8</f>
        <v>0</v>
      </c>
      <c r="Q8" s="27"/>
      <c r="S8" s="80">
        <f t="shared" ref="S8:S13" si="5">F8</f>
        <v>0</v>
      </c>
      <c r="T8" s="97">
        <f t="shared" ref="T8:T13" si="6">R8*S8</f>
        <v>0</v>
      </c>
    </row>
    <row r="9" spans="1:23" x14ac:dyDescent="0.25">
      <c r="B9" s="26"/>
      <c r="C9" s="68"/>
      <c r="D9" s="68"/>
      <c r="F9" s="163"/>
      <c r="G9" s="98">
        <f t="shared" si="0"/>
        <v>0</v>
      </c>
      <c r="H9" s="93"/>
      <c r="I9" s="216">
        <f t="shared" ref="I9:I13" si="7">E9</f>
        <v>0</v>
      </c>
      <c r="J9" s="80">
        <f t="shared" si="1"/>
        <v>0</v>
      </c>
      <c r="K9" s="80">
        <f t="shared" si="2"/>
        <v>0</v>
      </c>
      <c r="L9" s="80"/>
      <c r="O9" s="80">
        <f t="shared" si="3"/>
        <v>0</v>
      </c>
      <c r="P9" s="97">
        <f t="shared" si="4"/>
        <v>0</v>
      </c>
      <c r="Q9" s="27"/>
      <c r="S9" s="80">
        <f t="shared" si="5"/>
        <v>0</v>
      </c>
      <c r="T9" s="97">
        <f t="shared" si="6"/>
        <v>0</v>
      </c>
    </row>
    <row r="10" spans="1:23" x14ac:dyDescent="0.25">
      <c r="B10" s="26"/>
      <c r="C10" s="19"/>
      <c r="D10" s="19"/>
      <c r="F10" s="163"/>
      <c r="G10" s="98">
        <f t="shared" si="0"/>
        <v>0</v>
      </c>
      <c r="H10" s="93"/>
      <c r="I10" s="216">
        <f t="shared" si="7"/>
        <v>0</v>
      </c>
      <c r="J10" s="80">
        <f t="shared" si="1"/>
        <v>0</v>
      </c>
      <c r="K10" s="80">
        <f t="shared" si="2"/>
        <v>0</v>
      </c>
      <c r="L10" s="80"/>
      <c r="O10" s="80">
        <f t="shared" si="3"/>
        <v>0</v>
      </c>
      <c r="P10" s="97">
        <f t="shared" si="4"/>
        <v>0</v>
      </c>
      <c r="Q10" s="27"/>
      <c r="S10" s="80">
        <f t="shared" si="5"/>
        <v>0</v>
      </c>
      <c r="T10" s="97">
        <f t="shared" si="6"/>
        <v>0</v>
      </c>
    </row>
    <row r="11" spans="1:23" x14ac:dyDescent="0.25">
      <c r="B11" s="26"/>
      <c r="C11" s="68"/>
      <c r="D11" s="68"/>
      <c r="F11" s="163"/>
      <c r="G11" s="98">
        <f t="shared" si="0"/>
        <v>0</v>
      </c>
      <c r="H11" s="93"/>
      <c r="I11" s="216">
        <f t="shared" si="7"/>
        <v>0</v>
      </c>
      <c r="J11" s="80">
        <f t="shared" si="1"/>
        <v>0</v>
      </c>
      <c r="K11" s="80">
        <f t="shared" si="2"/>
        <v>0</v>
      </c>
      <c r="L11" s="80"/>
      <c r="O11" s="80">
        <f t="shared" si="3"/>
        <v>0</v>
      </c>
      <c r="P11" s="97">
        <f t="shared" si="4"/>
        <v>0</v>
      </c>
      <c r="Q11" s="27"/>
      <c r="S11" s="80">
        <f t="shared" si="5"/>
        <v>0</v>
      </c>
      <c r="T11" s="97">
        <f t="shared" si="6"/>
        <v>0</v>
      </c>
    </row>
    <row r="12" spans="1:23" x14ac:dyDescent="0.25">
      <c r="B12" s="26"/>
      <c r="C12" s="19"/>
      <c r="D12" s="19"/>
      <c r="F12" s="163"/>
      <c r="G12" s="98">
        <f t="shared" si="0"/>
        <v>0</v>
      </c>
      <c r="H12" s="93"/>
      <c r="I12" s="216">
        <f t="shared" si="7"/>
        <v>0</v>
      </c>
      <c r="J12" s="80">
        <f t="shared" si="1"/>
        <v>0</v>
      </c>
      <c r="K12" s="80">
        <f t="shared" si="2"/>
        <v>0</v>
      </c>
      <c r="L12" s="80"/>
      <c r="O12" s="80">
        <f t="shared" si="3"/>
        <v>0</v>
      </c>
      <c r="P12" s="97">
        <f t="shared" si="4"/>
        <v>0</v>
      </c>
      <c r="Q12" s="27"/>
      <c r="S12" s="80">
        <f t="shared" si="5"/>
        <v>0</v>
      </c>
      <c r="T12" s="97">
        <f t="shared" si="6"/>
        <v>0</v>
      </c>
    </row>
    <row r="13" spans="1:23" x14ac:dyDescent="0.25">
      <c r="B13" s="6"/>
      <c r="C13" s="20"/>
      <c r="D13" s="20"/>
      <c r="E13" s="21"/>
      <c r="F13" s="163"/>
      <c r="G13" s="100">
        <f t="shared" si="0"/>
        <v>0</v>
      </c>
      <c r="H13" s="93"/>
      <c r="I13" s="100">
        <f t="shared" si="7"/>
        <v>0</v>
      </c>
      <c r="J13" s="164">
        <f t="shared" si="1"/>
        <v>0</v>
      </c>
      <c r="K13" s="164">
        <f t="shared" si="2"/>
        <v>0</v>
      </c>
      <c r="L13" s="80"/>
      <c r="O13" s="80">
        <f t="shared" si="3"/>
        <v>0</v>
      </c>
      <c r="P13" s="219">
        <f t="shared" si="4"/>
        <v>0</v>
      </c>
      <c r="Q13" s="97"/>
      <c r="S13" s="80">
        <f t="shared" si="5"/>
        <v>0</v>
      </c>
      <c r="T13" s="219">
        <f t="shared" si="6"/>
        <v>0</v>
      </c>
      <c r="V13" s="5"/>
      <c r="W13" s="5"/>
    </row>
    <row r="14" spans="1:23" x14ac:dyDescent="0.25">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5">
      <c r="B15" s="11"/>
      <c r="G15" s="99"/>
      <c r="H15" s="32"/>
      <c r="I15" s="32"/>
      <c r="J15" s="97"/>
      <c r="K15" s="97"/>
      <c r="L15" s="97"/>
      <c r="P15" s="27"/>
      <c r="Q15" s="27"/>
      <c r="T15" s="27"/>
      <c r="V15" s="27"/>
      <c r="W15" s="30"/>
    </row>
    <row r="16" spans="1:23" x14ac:dyDescent="0.25">
      <c r="B16" s="11"/>
      <c r="G16" s="99"/>
      <c r="H16" s="32"/>
      <c r="I16" s="32"/>
      <c r="J16" s="97"/>
      <c r="K16" s="97"/>
      <c r="L16" s="97"/>
      <c r="P16" s="27"/>
      <c r="Q16" s="27"/>
      <c r="T16" s="27"/>
      <c r="V16" s="27"/>
      <c r="W16" s="30"/>
    </row>
    <row r="17" spans="1:23" ht="13" x14ac:dyDescent="0.3">
      <c r="A17" s="151" t="s">
        <v>17</v>
      </c>
      <c r="B17" s="152" t="s">
        <v>36</v>
      </c>
      <c r="C17" s="153"/>
      <c r="D17" s="153"/>
      <c r="E17" s="153"/>
      <c r="F17" s="153"/>
      <c r="G17" s="154"/>
      <c r="H17" s="32"/>
      <c r="I17" s="32"/>
      <c r="J17" s="97"/>
      <c r="K17" s="97"/>
      <c r="L17" s="97"/>
    </row>
    <row r="18" spans="1:23" ht="25" x14ac:dyDescent="0.25">
      <c r="A18" s="52"/>
      <c r="B18" s="155" t="s">
        <v>123</v>
      </c>
      <c r="C18" s="52" t="s">
        <v>5</v>
      </c>
      <c r="D18" s="171" t="s">
        <v>119</v>
      </c>
      <c r="E18" s="54" t="s">
        <v>6</v>
      </c>
      <c r="F18" s="54" t="s">
        <v>7</v>
      </c>
      <c r="G18" s="166" t="s">
        <v>79</v>
      </c>
      <c r="H18" s="85"/>
      <c r="I18" s="85"/>
      <c r="J18" s="97"/>
      <c r="K18" s="97"/>
      <c r="L18" s="97"/>
      <c r="N18" s="220" t="s">
        <v>6</v>
      </c>
      <c r="O18" s="220" t="s">
        <v>7</v>
      </c>
      <c r="P18" s="220" t="s">
        <v>79</v>
      </c>
      <c r="Q18" s="221"/>
      <c r="R18" s="220" t="s">
        <v>6</v>
      </c>
      <c r="S18" s="220" t="s">
        <v>7</v>
      </c>
      <c r="T18" s="220" t="s">
        <v>79</v>
      </c>
      <c r="V18" s="5"/>
      <c r="W18" s="5"/>
    </row>
    <row r="19" spans="1:23" x14ac:dyDescent="0.25">
      <c r="B19" s="9"/>
      <c r="C19" s="68"/>
      <c r="D19" s="68"/>
      <c r="F19" s="163"/>
      <c r="G19" s="98">
        <f t="shared" ref="G19:G28" si="8">E19*F19</f>
        <v>0</v>
      </c>
      <c r="H19" s="93"/>
      <c r="I19" s="216">
        <f>E19</f>
        <v>0</v>
      </c>
      <c r="J19" s="80">
        <f>K19-G19</f>
        <v>0</v>
      </c>
      <c r="K19" s="80">
        <f>I19*F19</f>
        <v>0</v>
      </c>
      <c r="L19" s="80"/>
      <c r="O19" s="222">
        <f>F19</f>
        <v>0</v>
      </c>
      <c r="P19" s="97">
        <f t="shared" ref="P19:P28" si="9">N19*O19</f>
        <v>0</v>
      </c>
      <c r="Q19" s="27"/>
      <c r="S19" s="80">
        <f>F19</f>
        <v>0</v>
      </c>
      <c r="T19" s="97">
        <f>R19*S19</f>
        <v>0</v>
      </c>
    </row>
    <row r="20" spans="1:23" x14ac:dyDescent="0.25">
      <c r="B20" s="9"/>
      <c r="C20" s="68"/>
      <c r="D20" s="68"/>
      <c r="F20" s="163"/>
      <c r="G20" s="98">
        <f t="shared" si="8"/>
        <v>0</v>
      </c>
      <c r="H20" s="93"/>
      <c r="I20" s="216">
        <f>E20</f>
        <v>0</v>
      </c>
      <c r="J20" s="80">
        <f t="shared" ref="J20:J28" si="10">K20-G20</f>
        <v>0</v>
      </c>
      <c r="K20" s="80">
        <f t="shared" ref="K20:K28" si="11">I20*F20</f>
        <v>0</v>
      </c>
      <c r="L20" s="80"/>
      <c r="O20" s="222">
        <f t="shared" ref="O20:O28" si="12">F20</f>
        <v>0</v>
      </c>
      <c r="P20" s="97">
        <f t="shared" si="9"/>
        <v>0</v>
      </c>
      <c r="Q20" s="27"/>
      <c r="S20" s="80">
        <f t="shared" ref="S20:S28" si="13">F20</f>
        <v>0</v>
      </c>
      <c r="T20" s="97">
        <f t="shared" ref="T20:T28" si="14">R20*S20</f>
        <v>0</v>
      </c>
    </row>
    <row r="21" spans="1:23" x14ac:dyDescent="0.25">
      <c r="B21" s="9"/>
      <c r="C21" s="68"/>
      <c r="D21" s="68"/>
      <c r="F21" s="163"/>
      <c r="G21" s="98">
        <f t="shared" si="8"/>
        <v>0</v>
      </c>
      <c r="H21" s="93"/>
      <c r="I21" s="216">
        <f t="shared" ref="I21:I28" si="15">E21</f>
        <v>0</v>
      </c>
      <c r="J21" s="80">
        <f t="shared" si="10"/>
        <v>0</v>
      </c>
      <c r="K21" s="80">
        <f t="shared" si="11"/>
        <v>0</v>
      </c>
      <c r="L21" s="80"/>
      <c r="O21" s="222">
        <f t="shared" si="12"/>
        <v>0</v>
      </c>
      <c r="P21" s="97">
        <f t="shared" si="9"/>
        <v>0</v>
      </c>
      <c r="Q21" s="27"/>
      <c r="S21" s="80">
        <f t="shared" si="13"/>
        <v>0</v>
      </c>
      <c r="T21" s="97">
        <f t="shared" si="14"/>
        <v>0</v>
      </c>
    </row>
    <row r="22" spans="1:23" x14ac:dyDescent="0.25">
      <c r="B22" s="9"/>
      <c r="C22" s="68"/>
      <c r="D22" s="68"/>
      <c r="F22" s="163"/>
      <c r="G22" s="98">
        <f t="shared" si="8"/>
        <v>0</v>
      </c>
      <c r="H22" s="93"/>
      <c r="I22" s="216">
        <f t="shared" si="15"/>
        <v>0</v>
      </c>
      <c r="J22" s="80">
        <f t="shared" si="10"/>
        <v>0</v>
      </c>
      <c r="K22" s="80">
        <f t="shared" si="11"/>
        <v>0</v>
      </c>
      <c r="L22" s="80"/>
      <c r="O22" s="222">
        <f t="shared" si="12"/>
        <v>0</v>
      </c>
      <c r="P22" s="97">
        <f t="shared" si="9"/>
        <v>0</v>
      </c>
      <c r="Q22" s="27"/>
      <c r="S22" s="80">
        <f t="shared" si="13"/>
        <v>0</v>
      </c>
      <c r="T22" s="97">
        <f t="shared" si="14"/>
        <v>0</v>
      </c>
    </row>
    <row r="23" spans="1:23" x14ac:dyDescent="0.25">
      <c r="B23" s="9"/>
      <c r="C23" s="68"/>
      <c r="D23" s="68"/>
      <c r="F23" s="163"/>
      <c r="G23" s="98">
        <f t="shared" si="8"/>
        <v>0</v>
      </c>
      <c r="H23" s="93"/>
      <c r="I23" s="216">
        <f t="shared" si="15"/>
        <v>0</v>
      </c>
      <c r="J23" s="80">
        <f t="shared" si="10"/>
        <v>0</v>
      </c>
      <c r="K23" s="80">
        <f t="shared" si="11"/>
        <v>0</v>
      </c>
      <c r="L23" s="80"/>
      <c r="O23" s="222">
        <f t="shared" si="12"/>
        <v>0</v>
      </c>
      <c r="P23" s="97">
        <f t="shared" si="9"/>
        <v>0</v>
      </c>
      <c r="Q23" s="27"/>
      <c r="S23" s="80">
        <f t="shared" si="13"/>
        <v>0</v>
      </c>
      <c r="T23" s="97">
        <f t="shared" si="14"/>
        <v>0</v>
      </c>
    </row>
    <row r="24" spans="1:23" x14ac:dyDescent="0.25">
      <c r="B24" s="9"/>
      <c r="C24" s="68"/>
      <c r="D24" s="68"/>
      <c r="F24" s="163"/>
      <c r="G24" s="98">
        <f t="shared" si="8"/>
        <v>0</v>
      </c>
      <c r="H24" s="93"/>
      <c r="I24" s="216">
        <f t="shared" si="15"/>
        <v>0</v>
      </c>
      <c r="J24" s="80">
        <f t="shared" si="10"/>
        <v>0</v>
      </c>
      <c r="K24" s="80">
        <f t="shared" si="11"/>
        <v>0</v>
      </c>
      <c r="L24" s="80"/>
      <c r="O24" s="222">
        <f t="shared" si="12"/>
        <v>0</v>
      </c>
      <c r="P24" s="97">
        <f t="shared" si="9"/>
        <v>0</v>
      </c>
      <c r="Q24" s="27"/>
      <c r="S24" s="80">
        <f t="shared" si="13"/>
        <v>0</v>
      </c>
      <c r="T24" s="97">
        <f t="shared" si="14"/>
        <v>0</v>
      </c>
    </row>
    <row r="25" spans="1:23" x14ac:dyDescent="0.25">
      <c r="B25" s="9"/>
      <c r="C25" s="68"/>
      <c r="D25" s="68"/>
      <c r="F25" s="163"/>
      <c r="G25" s="98">
        <f t="shared" si="8"/>
        <v>0</v>
      </c>
      <c r="H25" s="93"/>
      <c r="I25" s="216">
        <f t="shared" si="15"/>
        <v>0</v>
      </c>
      <c r="J25" s="80">
        <f t="shared" si="10"/>
        <v>0</v>
      </c>
      <c r="K25" s="80">
        <f t="shared" si="11"/>
        <v>0</v>
      </c>
      <c r="L25" s="80"/>
      <c r="O25" s="222">
        <f t="shared" si="12"/>
        <v>0</v>
      </c>
      <c r="P25" s="97">
        <f t="shared" si="9"/>
        <v>0</v>
      </c>
      <c r="Q25" s="27"/>
      <c r="S25" s="80">
        <f t="shared" si="13"/>
        <v>0</v>
      </c>
      <c r="T25" s="97">
        <f t="shared" si="14"/>
        <v>0</v>
      </c>
    </row>
    <row r="26" spans="1:23" x14ac:dyDescent="0.25">
      <c r="B26" s="9"/>
      <c r="C26" s="68"/>
      <c r="D26" s="68"/>
      <c r="F26" s="163"/>
      <c r="G26" s="98">
        <f t="shared" si="8"/>
        <v>0</v>
      </c>
      <c r="H26" s="93"/>
      <c r="I26" s="216">
        <f t="shared" si="15"/>
        <v>0</v>
      </c>
      <c r="J26" s="80">
        <f t="shared" si="10"/>
        <v>0</v>
      </c>
      <c r="K26" s="80">
        <f t="shared" si="11"/>
        <v>0</v>
      </c>
      <c r="L26" s="80"/>
      <c r="O26" s="222">
        <f t="shared" si="12"/>
        <v>0</v>
      </c>
      <c r="P26" s="97">
        <f t="shared" si="9"/>
        <v>0</v>
      </c>
      <c r="Q26" s="27"/>
      <c r="S26" s="80">
        <f t="shared" si="13"/>
        <v>0</v>
      </c>
      <c r="T26" s="97">
        <f t="shared" si="14"/>
        <v>0</v>
      </c>
    </row>
    <row r="27" spans="1:23" x14ac:dyDescent="0.25">
      <c r="B27" s="9"/>
      <c r="C27" s="68"/>
      <c r="D27" s="70"/>
      <c r="F27" s="163"/>
      <c r="G27" s="98">
        <f t="shared" si="8"/>
        <v>0</v>
      </c>
      <c r="H27" s="93"/>
      <c r="I27" s="216">
        <f t="shared" si="15"/>
        <v>0</v>
      </c>
      <c r="J27" s="80">
        <f t="shared" si="10"/>
        <v>0</v>
      </c>
      <c r="K27" s="80">
        <f t="shared" si="11"/>
        <v>0</v>
      </c>
      <c r="L27" s="80"/>
      <c r="O27" s="222">
        <f t="shared" si="12"/>
        <v>0</v>
      </c>
      <c r="P27" s="97">
        <f t="shared" si="9"/>
        <v>0</v>
      </c>
      <c r="Q27" s="27"/>
      <c r="S27" s="80">
        <f t="shared" si="13"/>
        <v>0</v>
      </c>
      <c r="T27" s="97">
        <f t="shared" si="14"/>
        <v>0</v>
      </c>
    </row>
    <row r="28" spans="1:23" x14ac:dyDescent="0.25">
      <c r="B28" s="6"/>
      <c r="C28" s="70"/>
      <c r="D28" s="70"/>
      <c r="E28" s="21"/>
      <c r="F28" s="163"/>
      <c r="G28" s="100">
        <f t="shared" si="8"/>
        <v>0</v>
      </c>
      <c r="H28" s="93"/>
      <c r="I28" s="100">
        <f t="shared" si="15"/>
        <v>0</v>
      </c>
      <c r="J28" s="164">
        <f t="shared" si="10"/>
        <v>0</v>
      </c>
      <c r="K28" s="164">
        <f t="shared" si="11"/>
        <v>0</v>
      </c>
      <c r="L28" s="80"/>
      <c r="O28" s="222">
        <f t="shared" si="12"/>
        <v>0</v>
      </c>
      <c r="P28" s="219">
        <f t="shared" si="9"/>
        <v>0</v>
      </c>
      <c r="Q28" s="97"/>
      <c r="S28" s="80">
        <f t="shared" si="13"/>
        <v>0</v>
      </c>
      <c r="T28" s="219">
        <f t="shared" si="14"/>
        <v>0</v>
      </c>
      <c r="V28" s="5"/>
      <c r="W28" s="5"/>
    </row>
    <row r="29" spans="1:23" x14ac:dyDescent="0.25">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5">
      <c r="B30" s="10"/>
      <c r="G30" s="99"/>
      <c r="H30" s="32"/>
      <c r="I30" s="32"/>
      <c r="J30" s="97"/>
      <c r="K30" s="97"/>
      <c r="L30" s="97"/>
    </row>
    <row r="31" spans="1:23" ht="13" x14ac:dyDescent="0.3">
      <c r="A31" s="156" t="s">
        <v>18</v>
      </c>
      <c r="B31" s="157" t="str">
        <f>Overview!B19</f>
        <v>International travel expenses (flight tickets)</v>
      </c>
      <c r="C31" s="53" t="s">
        <v>24</v>
      </c>
      <c r="D31" s="53" t="s">
        <v>25</v>
      </c>
      <c r="E31" s="54" t="s">
        <v>26</v>
      </c>
      <c r="F31" s="54" t="s">
        <v>7</v>
      </c>
      <c r="G31" s="166" t="s">
        <v>79</v>
      </c>
      <c r="H31" s="85"/>
      <c r="I31" s="85"/>
      <c r="J31" s="97"/>
      <c r="K31" s="97"/>
      <c r="L31" s="97"/>
      <c r="N31" s="223"/>
      <c r="O31" s="223"/>
      <c r="P31" s="224" t="s">
        <v>79</v>
      </c>
      <c r="Q31" s="223"/>
      <c r="R31" s="223"/>
      <c r="S31" s="223"/>
      <c r="T31" s="224" t="s">
        <v>79</v>
      </c>
      <c r="V31" s="5"/>
      <c r="W31" s="5"/>
    </row>
    <row r="32" spans="1:23" x14ac:dyDescent="0.25">
      <c r="B32" s="58"/>
      <c r="C32" s="19"/>
      <c r="D32" s="68"/>
      <c r="F32" s="163"/>
      <c r="G32" s="99">
        <f>E32*F32</f>
        <v>0</v>
      </c>
      <c r="H32" s="86"/>
      <c r="I32" s="216">
        <f>E32</f>
        <v>0</v>
      </c>
      <c r="J32" s="80">
        <f>K32-G32</f>
        <v>0</v>
      </c>
      <c r="K32" s="80">
        <f t="shared" ref="K32:K36" si="16">I32*F32</f>
        <v>0</v>
      </c>
      <c r="L32" s="80"/>
      <c r="O32" s="80"/>
      <c r="P32" s="97">
        <f>N32*O32</f>
        <v>0</v>
      </c>
      <c r="Q32" s="27"/>
      <c r="T32" s="97">
        <f>R32*S32</f>
        <v>0</v>
      </c>
    </row>
    <row r="33" spans="1:23" x14ac:dyDescent="0.25">
      <c r="B33" s="35"/>
      <c r="C33" s="19"/>
      <c r="D33" s="68"/>
      <c r="F33" s="163"/>
      <c r="G33" s="99">
        <f t="shared" ref="G33:G36" si="17">E33*F33</f>
        <v>0</v>
      </c>
      <c r="H33" s="86"/>
      <c r="I33" s="216">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5">
      <c r="C34" s="19"/>
      <c r="D34" s="68"/>
      <c r="F34" s="163"/>
      <c r="G34" s="99">
        <f t="shared" si="17"/>
        <v>0</v>
      </c>
      <c r="H34" s="86"/>
      <c r="I34" s="216">
        <f t="shared" si="18"/>
        <v>0</v>
      </c>
      <c r="J34" s="80">
        <f t="shared" si="19"/>
        <v>0</v>
      </c>
      <c r="K34" s="80">
        <f t="shared" si="16"/>
        <v>0</v>
      </c>
      <c r="L34" s="80"/>
      <c r="O34" s="80"/>
      <c r="P34" s="97">
        <f t="shared" si="20"/>
        <v>0</v>
      </c>
      <c r="Q34" s="27"/>
      <c r="T34" s="97">
        <f t="shared" si="21"/>
        <v>0</v>
      </c>
    </row>
    <row r="35" spans="1:23" x14ac:dyDescent="0.25">
      <c r="C35" s="19"/>
      <c r="D35" s="68"/>
      <c r="F35" s="163"/>
      <c r="G35" s="99">
        <f t="shared" si="17"/>
        <v>0</v>
      </c>
      <c r="H35" s="86"/>
      <c r="I35" s="216">
        <f t="shared" si="18"/>
        <v>0</v>
      </c>
      <c r="J35" s="80">
        <f t="shared" si="19"/>
        <v>0</v>
      </c>
      <c r="K35" s="80">
        <f t="shared" si="16"/>
        <v>0</v>
      </c>
      <c r="L35" s="80"/>
      <c r="O35" s="80"/>
      <c r="P35" s="97">
        <f t="shared" si="20"/>
        <v>0</v>
      </c>
      <c r="Q35" s="27"/>
      <c r="T35" s="97">
        <f t="shared" si="21"/>
        <v>0</v>
      </c>
    </row>
    <row r="36" spans="1:23" x14ac:dyDescent="0.25">
      <c r="B36" s="6"/>
      <c r="C36" s="20"/>
      <c r="D36" s="70"/>
      <c r="E36" s="21"/>
      <c r="F36" s="163"/>
      <c r="G36" s="101">
        <f t="shared" si="17"/>
        <v>0</v>
      </c>
      <c r="H36" s="86"/>
      <c r="I36" s="100">
        <f t="shared" si="18"/>
        <v>0</v>
      </c>
      <c r="J36" s="164">
        <f t="shared" si="19"/>
        <v>0</v>
      </c>
      <c r="K36" s="164">
        <f t="shared" si="16"/>
        <v>0</v>
      </c>
      <c r="L36" s="80"/>
      <c r="O36" s="80"/>
      <c r="P36" s="219">
        <f t="shared" si="20"/>
        <v>0</v>
      </c>
      <c r="Q36" s="97"/>
      <c r="T36" s="219">
        <f t="shared" si="21"/>
        <v>0</v>
      </c>
      <c r="V36" s="5"/>
      <c r="W36" s="5"/>
    </row>
    <row r="37" spans="1:23" x14ac:dyDescent="0.25">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5">
      <c r="B38" s="11"/>
      <c r="G38" s="99"/>
      <c r="H38" s="32"/>
      <c r="I38" s="32"/>
      <c r="J38" s="97"/>
      <c r="K38" s="97"/>
      <c r="L38" s="97"/>
      <c r="P38" s="27"/>
      <c r="Q38" s="27"/>
      <c r="T38" s="27"/>
      <c r="V38" s="27"/>
      <c r="W38" s="30"/>
    </row>
    <row r="39" spans="1:23" ht="13" x14ac:dyDescent="0.3">
      <c r="A39" s="159" t="s">
        <v>19</v>
      </c>
      <c r="B39" s="152" t="s">
        <v>23</v>
      </c>
      <c r="C39" s="153"/>
      <c r="D39" s="153"/>
      <c r="E39" s="153"/>
      <c r="F39" s="153"/>
      <c r="G39" s="154"/>
      <c r="H39" s="32"/>
      <c r="I39" s="32"/>
      <c r="J39" s="97"/>
      <c r="K39" s="97"/>
      <c r="L39" s="97"/>
    </row>
    <row r="40" spans="1:23" ht="13" x14ac:dyDescent="0.25">
      <c r="A40" s="156"/>
      <c r="B40" s="160" t="s">
        <v>76</v>
      </c>
      <c r="C40" s="53" t="s">
        <v>5</v>
      </c>
      <c r="D40" s="53" t="s">
        <v>30</v>
      </c>
      <c r="E40" s="54" t="s">
        <v>31</v>
      </c>
      <c r="F40" s="55" t="s">
        <v>7</v>
      </c>
      <c r="G40" s="166" t="s">
        <v>79</v>
      </c>
      <c r="H40" s="85"/>
      <c r="I40" s="85"/>
      <c r="J40" s="97"/>
      <c r="K40" s="97"/>
      <c r="L40" s="97"/>
      <c r="N40" s="223"/>
      <c r="O40" s="223"/>
      <c r="P40" s="224" t="s">
        <v>79</v>
      </c>
      <c r="Q40" s="223"/>
      <c r="R40" s="223"/>
      <c r="S40" s="223"/>
      <c r="T40" s="223" t="s">
        <v>1</v>
      </c>
      <c r="V40" s="5"/>
      <c r="W40" s="5"/>
    </row>
    <row r="41" spans="1:23" x14ac:dyDescent="0.25">
      <c r="B41" s="35"/>
      <c r="C41" s="68"/>
      <c r="D41" s="68"/>
      <c r="F41" s="163"/>
      <c r="G41" s="98">
        <f>E41*F41</f>
        <v>0</v>
      </c>
      <c r="H41" s="93"/>
      <c r="I41" s="216">
        <f>E41</f>
        <v>0</v>
      </c>
      <c r="J41" s="80">
        <f>K41-G41</f>
        <v>0</v>
      </c>
      <c r="K41" s="80">
        <f t="shared" ref="K41:K45" si="22">I41*F41</f>
        <v>0</v>
      </c>
      <c r="L41" s="80"/>
      <c r="O41" s="80"/>
      <c r="P41" s="97">
        <f>N41*O41</f>
        <v>0</v>
      </c>
      <c r="Q41" s="27"/>
      <c r="T41" s="27">
        <f>R41*S41</f>
        <v>0</v>
      </c>
    </row>
    <row r="42" spans="1:23" x14ac:dyDescent="0.25">
      <c r="B42" s="15"/>
      <c r="C42" s="68"/>
      <c r="D42" s="68"/>
      <c r="F42" s="163"/>
      <c r="G42" s="98">
        <f t="shared" ref="G42:G45" si="23">E42*F42</f>
        <v>0</v>
      </c>
      <c r="H42" s="93"/>
      <c r="I42" s="216">
        <f t="shared" ref="I42:I45" si="24">E42</f>
        <v>0</v>
      </c>
      <c r="J42" s="80">
        <f t="shared" ref="J42:J45" si="25">K42-G42</f>
        <v>0</v>
      </c>
      <c r="K42" s="80">
        <f t="shared" si="22"/>
        <v>0</v>
      </c>
      <c r="L42" s="80"/>
      <c r="O42" s="80"/>
      <c r="P42" s="97">
        <f t="shared" ref="P42:P45" si="26">N42*O42</f>
        <v>0</v>
      </c>
      <c r="Q42" s="27"/>
      <c r="T42" s="27">
        <f>R42*S42</f>
        <v>0</v>
      </c>
    </row>
    <row r="43" spans="1:23" x14ac:dyDescent="0.25">
      <c r="B43" s="15"/>
      <c r="C43" s="68"/>
      <c r="D43" s="68"/>
      <c r="F43" s="163"/>
      <c r="G43" s="98">
        <f t="shared" si="23"/>
        <v>0</v>
      </c>
      <c r="H43" s="93"/>
      <c r="I43" s="216">
        <f t="shared" si="24"/>
        <v>0</v>
      </c>
      <c r="J43" s="80">
        <f t="shared" si="25"/>
        <v>0</v>
      </c>
      <c r="K43" s="80">
        <f t="shared" si="22"/>
        <v>0</v>
      </c>
      <c r="L43" s="80"/>
      <c r="O43" s="80"/>
      <c r="P43" s="97">
        <f t="shared" si="26"/>
        <v>0</v>
      </c>
      <c r="Q43" s="27"/>
      <c r="T43" s="27">
        <f>R43*S43</f>
        <v>0</v>
      </c>
    </row>
    <row r="44" spans="1:23" x14ac:dyDescent="0.25">
      <c r="B44" s="15"/>
      <c r="C44" s="68"/>
      <c r="D44" s="68"/>
      <c r="F44" s="163"/>
      <c r="G44" s="98">
        <f t="shared" si="23"/>
        <v>0</v>
      </c>
      <c r="H44" s="93"/>
      <c r="I44" s="216">
        <f t="shared" si="24"/>
        <v>0</v>
      </c>
      <c r="J44" s="80">
        <f t="shared" si="25"/>
        <v>0</v>
      </c>
      <c r="K44" s="80">
        <f t="shared" si="22"/>
        <v>0</v>
      </c>
      <c r="L44" s="80"/>
      <c r="O44" s="80"/>
      <c r="P44" s="97">
        <f t="shared" si="26"/>
        <v>0</v>
      </c>
      <c r="Q44" s="27"/>
      <c r="T44" s="27">
        <f>R44*S44</f>
        <v>0</v>
      </c>
    </row>
    <row r="45" spans="1:23" x14ac:dyDescent="0.25">
      <c r="B45" s="6"/>
      <c r="C45" s="70"/>
      <c r="D45" s="68"/>
      <c r="E45" s="21"/>
      <c r="F45" s="163"/>
      <c r="G45" s="100">
        <f t="shared" si="23"/>
        <v>0</v>
      </c>
      <c r="H45" s="93"/>
      <c r="I45" s="100">
        <f t="shared" si="24"/>
        <v>0</v>
      </c>
      <c r="J45" s="164">
        <f t="shared" si="25"/>
        <v>0</v>
      </c>
      <c r="K45" s="164">
        <f t="shared" si="22"/>
        <v>0</v>
      </c>
      <c r="L45" s="80"/>
      <c r="O45" s="80"/>
      <c r="P45" s="219">
        <f t="shared" si="26"/>
        <v>0</v>
      </c>
      <c r="Q45" s="97"/>
      <c r="T45" s="219">
        <f>R45*S45</f>
        <v>0</v>
      </c>
      <c r="V45" s="5"/>
      <c r="W45" s="5"/>
    </row>
    <row r="46" spans="1:23" x14ac:dyDescent="0.25">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5">
      <c r="B47" s="10"/>
      <c r="G47" s="99"/>
      <c r="H47" s="32"/>
      <c r="I47" s="32"/>
      <c r="J47" s="97"/>
      <c r="K47" s="97"/>
      <c r="L47" s="97"/>
    </row>
    <row r="48" spans="1:23" ht="13" x14ac:dyDescent="0.3">
      <c r="A48" s="156" t="s">
        <v>20</v>
      </c>
      <c r="B48" s="158" t="str">
        <f>Overview!B21</f>
        <v>Daily Subsistence Allowance (DSA)</v>
      </c>
      <c r="C48" s="148" t="s">
        <v>5</v>
      </c>
      <c r="D48" s="53" t="s">
        <v>27</v>
      </c>
      <c r="E48" s="54" t="s">
        <v>6</v>
      </c>
      <c r="F48" s="149" t="s">
        <v>81</v>
      </c>
      <c r="G48" s="166" t="s">
        <v>79</v>
      </c>
      <c r="H48" s="85"/>
      <c r="I48" s="85"/>
      <c r="J48" s="97"/>
      <c r="K48" s="97"/>
      <c r="L48" s="97"/>
      <c r="N48" s="224" t="s">
        <v>6</v>
      </c>
      <c r="O48" s="224" t="s">
        <v>80</v>
      </c>
      <c r="P48" s="224" t="s">
        <v>79</v>
      </c>
      <c r="Q48" s="223"/>
      <c r="R48" s="224" t="s">
        <v>6</v>
      </c>
      <c r="S48" s="224" t="s">
        <v>80</v>
      </c>
      <c r="T48" s="224" t="s">
        <v>79</v>
      </c>
      <c r="V48" s="5"/>
      <c r="W48" s="5"/>
    </row>
    <row r="49" spans="1:23" x14ac:dyDescent="0.25">
      <c r="B49" s="115"/>
      <c r="C49" s="68"/>
      <c r="D49" s="19"/>
      <c r="F49" s="67"/>
      <c r="G49" s="98">
        <f>E49*F49</f>
        <v>0</v>
      </c>
      <c r="H49" s="94"/>
      <c r="I49" s="216">
        <f>E49</f>
        <v>0</v>
      </c>
      <c r="J49" s="80">
        <f>K49-G49</f>
        <v>0</v>
      </c>
      <c r="K49" s="80">
        <f t="shared" ref="K49:K53" si="27">I49*F49</f>
        <v>0</v>
      </c>
      <c r="L49" s="80"/>
      <c r="O49" s="80">
        <f>F49</f>
        <v>0</v>
      </c>
      <c r="P49" s="97">
        <f>N49*O49</f>
        <v>0</v>
      </c>
      <c r="Q49" s="27"/>
      <c r="S49" s="80">
        <f>F49</f>
        <v>0</v>
      </c>
      <c r="T49" s="97">
        <f>R49*S49</f>
        <v>0</v>
      </c>
    </row>
    <row r="50" spans="1:23" x14ac:dyDescent="0.25">
      <c r="C50" s="68"/>
      <c r="D50" s="19"/>
      <c r="F50" s="67"/>
      <c r="G50" s="98">
        <f t="shared" ref="G50:G53" si="28">E50*F50</f>
        <v>0</v>
      </c>
      <c r="H50" s="94"/>
      <c r="I50" s="216">
        <f t="shared" ref="I50:I53" si="29">E50</f>
        <v>0</v>
      </c>
      <c r="J50" s="80">
        <f t="shared" ref="J50:J53" si="30">K50-G50</f>
        <v>0</v>
      </c>
      <c r="K50" s="80">
        <f t="shared" si="27"/>
        <v>0</v>
      </c>
      <c r="L50" s="80"/>
      <c r="O50" s="80">
        <f t="shared" ref="O50:O53" si="31">F50</f>
        <v>0</v>
      </c>
      <c r="P50" s="97">
        <f t="shared" ref="P50:P53" si="32">N50*O50</f>
        <v>0</v>
      </c>
      <c r="Q50" s="27"/>
      <c r="S50" s="80">
        <f t="shared" ref="S50:S53" si="33">F50</f>
        <v>0</v>
      </c>
      <c r="T50" s="97">
        <f t="shared" ref="T50:T53" si="34">R50*S50</f>
        <v>0</v>
      </c>
    </row>
    <row r="51" spans="1:23" x14ac:dyDescent="0.25">
      <c r="C51" s="68"/>
      <c r="D51" s="19"/>
      <c r="F51" s="67"/>
      <c r="G51" s="98">
        <f t="shared" si="28"/>
        <v>0</v>
      </c>
      <c r="H51" s="94"/>
      <c r="I51" s="216">
        <f t="shared" si="29"/>
        <v>0</v>
      </c>
      <c r="J51" s="80">
        <f t="shared" si="30"/>
        <v>0</v>
      </c>
      <c r="K51" s="80">
        <f t="shared" si="27"/>
        <v>0</v>
      </c>
      <c r="L51" s="80"/>
      <c r="O51" s="80">
        <f t="shared" si="31"/>
        <v>0</v>
      </c>
      <c r="P51" s="97">
        <f t="shared" si="32"/>
        <v>0</v>
      </c>
      <c r="Q51" s="27"/>
      <c r="S51" s="80">
        <f t="shared" si="33"/>
        <v>0</v>
      </c>
      <c r="T51" s="97">
        <f t="shared" si="34"/>
        <v>0</v>
      </c>
    </row>
    <row r="52" spans="1:23" x14ac:dyDescent="0.25">
      <c r="C52" s="68"/>
      <c r="D52" s="19"/>
      <c r="F52" s="67"/>
      <c r="G52" s="98">
        <f t="shared" si="28"/>
        <v>0</v>
      </c>
      <c r="H52" s="94"/>
      <c r="I52" s="216">
        <f t="shared" si="29"/>
        <v>0</v>
      </c>
      <c r="J52" s="80">
        <f t="shared" si="30"/>
        <v>0</v>
      </c>
      <c r="K52" s="80">
        <f t="shared" si="27"/>
        <v>0</v>
      </c>
      <c r="L52" s="80"/>
      <c r="O52" s="80">
        <f t="shared" si="31"/>
        <v>0</v>
      </c>
      <c r="P52" s="97">
        <f t="shared" si="32"/>
        <v>0</v>
      </c>
      <c r="Q52" s="27"/>
      <c r="S52" s="80">
        <f t="shared" si="33"/>
        <v>0</v>
      </c>
      <c r="T52" s="97">
        <f t="shared" si="34"/>
        <v>0</v>
      </c>
    </row>
    <row r="53" spans="1:23" x14ac:dyDescent="0.25">
      <c r="C53" s="70"/>
      <c r="D53" s="22"/>
      <c r="F53" s="67"/>
      <c r="G53" s="100">
        <f t="shared" si="28"/>
        <v>0</v>
      </c>
      <c r="H53" s="94"/>
      <c r="I53" s="100">
        <f t="shared" si="29"/>
        <v>0</v>
      </c>
      <c r="J53" s="164">
        <f t="shared" si="30"/>
        <v>0</v>
      </c>
      <c r="K53" s="164">
        <f t="shared" si="27"/>
        <v>0</v>
      </c>
      <c r="L53" s="80"/>
      <c r="O53" s="80">
        <f t="shared" si="31"/>
        <v>0</v>
      </c>
      <c r="P53" s="219">
        <f t="shared" si="32"/>
        <v>0</v>
      </c>
      <c r="Q53" s="97"/>
      <c r="S53" s="80">
        <f t="shared" si="33"/>
        <v>0</v>
      </c>
      <c r="T53" s="219">
        <f t="shared" si="34"/>
        <v>0</v>
      </c>
      <c r="V53" s="5"/>
      <c r="W53" s="5"/>
    </row>
    <row r="54" spans="1:23" x14ac:dyDescent="0.25">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5">
      <c r="B55" s="11"/>
      <c r="G55" s="98"/>
      <c r="H55" s="94"/>
      <c r="I55" s="94"/>
      <c r="J55" s="97"/>
      <c r="K55" s="97"/>
      <c r="L55" s="97"/>
      <c r="P55" s="27"/>
      <c r="Q55" s="27"/>
      <c r="T55" s="27"/>
      <c r="V55" s="27"/>
      <c r="W55" s="30"/>
    </row>
    <row r="56" spans="1:23" ht="13" x14ac:dyDescent="0.3">
      <c r="A56" s="161" t="s">
        <v>21</v>
      </c>
      <c r="B56" s="152" t="s">
        <v>117</v>
      </c>
      <c r="C56" s="153"/>
      <c r="D56" s="153"/>
      <c r="E56" s="153"/>
      <c r="F56" s="153"/>
      <c r="G56" s="154"/>
      <c r="H56" s="32"/>
      <c r="I56" s="32"/>
      <c r="J56" s="97"/>
      <c r="K56" s="97"/>
      <c r="L56" s="97"/>
    </row>
    <row r="57" spans="1:23" ht="25" x14ac:dyDescent="0.25">
      <c r="A57" s="53"/>
      <c r="B57" s="160" t="s">
        <v>76</v>
      </c>
      <c r="C57" s="53" t="s">
        <v>8</v>
      </c>
      <c r="D57" s="231" t="s">
        <v>121</v>
      </c>
      <c r="E57" s="54" t="s">
        <v>39</v>
      </c>
      <c r="F57" s="149" t="s">
        <v>82</v>
      </c>
      <c r="G57" s="166" t="s">
        <v>79</v>
      </c>
      <c r="H57" s="85"/>
      <c r="I57" s="85"/>
      <c r="J57" s="97"/>
      <c r="K57" s="97"/>
      <c r="L57" s="97"/>
      <c r="N57" s="223"/>
      <c r="O57" s="223"/>
      <c r="P57" s="224" t="s">
        <v>79</v>
      </c>
      <c r="Q57" s="223"/>
      <c r="R57" s="223"/>
      <c r="S57" s="223"/>
      <c r="T57" s="224" t="s">
        <v>79</v>
      </c>
      <c r="V57" s="5"/>
      <c r="W57" s="5"/>
    </row>
    <row r="58" spans="1:23" ht="13" x14ac:dyDescent="0.3">
      <c r="C58" s="68"/>
      <c r="D58" s="71"/>
      <c r="F58" s="67"/>
      <c r="G58" s="98">
        <f>E58*F58</f>
        <v>0</v>
      </c>
      <c r="H58" s="93"/>
      <c r="I58" s="216">
        <f>E58</f>
        <v>0</v>
      </c>
      <c r="J58" s="80">
        <f>K58-G58</f>
        <v>0</v>
      </c>
      <c r="K58" s="80">
        <f t="shared" ref="K58:K62" si="35">I58*F58</f>
        <v>0</v>
      </c>
      <c r="L58" s="80"/>
      <c r="O58" s="80"/>
      <c r="P58" s="97">
        <f>N58*O58</f>
        <v>0</v>
      </c>
      <c r="Q58" s="27"/>
      <c r="R58" s="12"/>
      <c r="S58" s="82"/>
      <c r="T58" s="97">
        <f>R58*S58</f>
        <v>0</v>
      </c>
    </row>
    <row r="59" spans="1:23" ht="13" x14ac:dyDescent="0.3">
      <c r="C59" s="68"/>
      <c r="D59" s="71"/>
      <c r="F59" s="67"/>
      <c r="G59" s="98">
        <f>E59*F59</f>
        <v>0</v>
      </c>
      <c r="H59" s="93"/>
      <c r="I59" s="216">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ht="13" x14ac:dyDescent="0.3">
      <c r="C60" s="68"/>
      <c r="D60" s="71"/>
      <c r="F60" s="67"/>
      <c r="G60" s="98">
        <f>E60*F60</f>
        <v>0</v>
      </c>
      <c r="H60" s="93"/>
      <c r="I60" s="216">
        <f t="shared" si="36"/>
        <v>0</v>
      </c>
      <c r="J60" s="80">
        <f t="shared" si="37"/>
        <v>0</v>
      </c>
      <c r="K60" s="80">
        <f t="shared" si="35"/>
        <v>0</v>
      </c>
      <c r="L60" s="80"/>
      <c r="O60" s="80"/>
      <c r="P60" s="97">
        <f t="shared" si="38"/>
        <v>0</v>
      </c>
      <c r="Q60" s="27"/>
      <c r="R60" s="12"/>
      <c r="S60" s="82"/>
      <c r="T60" s="97">
        <f t="shared" si="39"/>
        <v>0</v>
      </c>
    </row>
    <row r="61" spans="1:23" ht="13" x14ac:dyDescent="0.3">
      <c r="C61" s="68"/>
      <c r="D61" s="71"/>
      <c r="F61" s="67"/>
      <c r="G61" s="98">
        <f>E61*F61</f>
        <v>0</v>
      </c>
      <c r="H61" s="93"/>
      <c r="I61" s="216">
        <f t="shared" si="36"/>
        <v>0</v>
      </c>
      <c r="J61" s="80">
        <f t="shared" si="37"/>
        <v>0</v>
      </c>
      <c r="K61" s="80">
        <f t="shared" si="35"/>
        <v>0</v>
      </c>
      <c r="L61" s="80"/>
      <c r="O61" s="80"/>
      <c r="P61" s="97">
        <f t="shared" si="38"/>
        <v>0</v>
      </c>
      <c r="Q61" s="27"/>
      <c r="R61" s="12"/>
      <c r="S61" s="82"/>
      <c r="T61" s="97">
        <f t="shared" si="39"/>
        <v>0</v>
      </c>
    </row>
    <row r="62" spans="1:23" ht="13" x14ac:dyDescent="0.3">
      <c r="C62" s="70"/>
      <c r="D62" s="71"/>
      <c r="E62" s="21"/>
      <c r="F62" s="67"/>
      <c r="G62" s="100">
        <f>E62*F62</f>
        <v>0</v>
      </c>
      <c r="H62" s="93"/>
      <c r="I62" s="100">
        <f t="shared" si="36"/>
        <v>0</v>
      </c>
      <c r="J62" s="164">
        <f t="shared" si="37"/>
        <v>0</v>
      </c>
      <c r="K62" s="164">
        <f t="shared" si="35"/>
        <v>0</v>
      </c>
      <c r="L62" s="80"/>
      <c r="O62" s="80"/>
      <c r="P62" s="219">
        <f t="shared" si="38"/>
        <v>0</v>
      </c>
      <c r="Q62" s="97"/>
      <c r="R62" s="12"/>
      <c r="S62" s="82"/>
      <c r="T62" s="219">
        <f t="shared" si="39"/>
        <v>0</v>
      </c>
      <c r="V62" s="5"/>
      <c r="W62" s="5"/>
    </row>
    <row r="63" spans="1:23" x14ac:dyDescent="0.25">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5">
      <c r="B64" s="11"/>
      <c r="G64" s="99"/>
      <c r="H64" s="32"/>
      <c r="I64" s="32"/>
      <c r="J64" s="97"/>
      <c r="K64" s="97"/>
      <c r="L64" s="97"/>
      <c r="P64" s="27"/>
      <c r="Q64" s="27"/>
      <c r="T64" s="27"/>
      <c r="V64" s="27"/>
      <c r="W64" s="30"/>
    </row>
    <row r="65" spans="1:24" ht="13" x14ac:dyDescent="0.3">
      <c r="A65" s="151" t="s">
        <v>22</v>
      </c>
      <c r="B65" s="162" t="s">
        <v>37</v>
      </c>
      <c r="C65" s="153"/>
      <c r="D65" s="153"/>
      <c r="E65" s="153"/>
      <c r="F65" s="153"/>
      <c r="G65" s="154"/>
      <c r="H65" s="32"/>
      <c r="I65" s="32"/>
      <c r="J65" s="97"/>
      <c r="K65" s="97"/>
      <c r="L65" s="97"/>
    </row>
    <row r="66" spans="1:24" ht="25" x14ac:dyDescent="0.25">
      <c r="A66" s="53"/>
      <c r="B66" s="160" t="s">
        <v>76</v>
      </c>
      <c r="C66" s="53" t="s">
        <v>8</v>
      </c>
      <c r="D66" s="231" t="s">
        <v>121</v>
      </c>
      <c r="E66" s="54" t="s">
        <v>39</v>
      </c>
      <c r="F66" s="149" t="s">
        <v>82</v>
      </c>
      <c r="G66" s="166" t="s">
        <v>79</v>
      </c>
      <c r="H66" s="85"/>
      <c r="I66" s="85"/>
      <c r="J66" s="97"/>
      <c r="K66" s="97"/>
      <c r="L66" s="97"/>
      <c r="N66" s="223"/>
      <c r="O66" s="223"/>
      <c r="P66" s="224" t="s">
        <v>79</v>
      </c>
      <c r="Q66" s="223"/>
      <c r="R66" s="223"/>
      <c r="S66" s="223"/>
      <c r="T66" s="224" t="s">
        <v>79</v>
      </c>
      <c r="V66" s="5"/>
      <c r="W66" s="5"/>
    </row>
    <row r="67" spans="1:24" ht="13" x14ac:dyDescent="0.3">
      <c r="B67" s="238"/>
      <c r="C67" s="68"/>
      <c r="D67" s="71"/>
      <c r="F67" s="67"/>
      <c r="G67" s="98">
        <f t="shared" ref="G67:G72" si="40">E67*F67</f>
        <v>0</v>
      </c>
      <c r="H67" s="93"/>
      <c r="I67" s="216">
        <f>E67</f>
        <v>0</v>
      </c>
      <c r="J67" s="80">
        <f>K67-G67</f>
        <v>0</v>
      </c>
      <c r="K67" s="80">
        <f t="shared" ref="K67:K72" si="41">I67*F67</f>
        <v>0</v>
      </c>
      <c r="L67" s="80"/>
      <c r="O67" s="80"/>
      <c r="P67" s="97">
        <f t="shared" ref="P67:P72" si="42">N67*O67</f>
        <v>0</v>
      </c>
      <c r="Q67" s="27"/>
      <c r="R67" s="12"/>
      <c r="S67" s="82"/>
      <c r="T67" s="97">
        <f t="shared" ref="T67:T72" si="43">R67*S67</f>
        <v>0</v>
      </c>
    </row>
    <row r="68" spans="1:24" ht="13" x14ac:dyDescent="0.3">
      <c r="C68" s="68"/>
      <c r="D68" s="71"/>
      <c r="F68" s="67"/>
      <c r="G68" s="98">
        <f t="shared" si="40"/>
        <v>0</v>
      </c>
      <c r="H68" s="93"/>
      <c r="I68" s="216">
        <f>E68</f>
        <v>0</v>
      </c>
      <c r="J68" s="80">
        <f>K68-G68</f>
        <v>0</v>
      </c>
      <c r="K68" s="80">
        <f t="shared" si="41"/>
        <v>0</v>
      </c>
      <c r="L68" s="80"/>
      <c r="O68" s="80"/>
      <c r="P68" s="97">
        <f t="shared" si="42"/>
        <v>0</v>
      </c>
      <c r="Q68" s="27"/>
      <c r="R68" s="12"/>
      <c r="S68" s="82"/>
      <c r="T68" s="97">
        <f t="shared" si="43"/>
        <v>0</v>
      </c>
    </row>
    <row r="69" spans="1:24" ht="13" x14ac:dyDescent="0.3">
      <c r="C69" s="68"/>
      <c r="D69" s="71"/>
      <c r="F69" s="67"/>
      <c r="G69" s="98">
        <f t="shared" si="40"/>
        <v>0</v>
      </c>
      <c r="H69" s="93"/>
      <c r="I69" s="216">
        <f t="shared" ref="I69:I72" si="44">E69</f>
        <v>0</v>
      </c>
      <c r="J69" s="80">
        <f t="shared" ref="J69:J72" si="45">K69-G69</f>
        <v>0</v>
      </c>
      <c r="K69" s="80">
        <f t="shared" si="41"/>
        <v>0</v>
      </c>
      <c r="L69" s="80"/>
      <c r="O69" s="80"/>
      <c r="P69" s="97">
        <f t="shared" si="42"/>
        <v>0</v>
      </c>
      <c r="Q69" s="27"/>
      <c r="R69" s="12"/>
      <c r="S69" s="82"/>
      <c r="T69" s="97">
        <f t="shared" si="43"/>
        <v>0</v>
      </c>
    </row>
    <row r="70" spans="1:24" ht="13" x14ac:dyDescent="0.3">
      <c r="C70" s="68"/>
      <c r="D70" s="71"/>
      <c r="F70" s="67"/>
      <c r="G70" s="98">
        <f t="shared" si="40"/>
        <v>0</v>
      </c>
      <c r="H70" s="93"/>
      <c r="I70" s="216">
        <f t="shared" si="44"/>
        <v>0</v>
      </c>
      <c r="J70" s="80">
        <f t="shared" si="45"/>
        <v>0</v>
      </c>
      <c r="K70" s="80">
        <f t="shared" si="41"/>
        <v>0</v>
      </c>
      <c r="L70" s="80"/>
      <c r="O70" s="80"/>
      <c r="P70" s="97">
        <f t="shared" si="42"/>
        <v>0</v>
      </c>
      <c r="Q70" s="27"/>
      <c r="R70" s="12"/>
      <c r="S70" s="82"/>
      <c r="T70" s="97">
        <f t="shared" si="43"/>
        <v>0</v>
      </c>
    </row>
    <row r="71" spans="1:24" ht="13" x14ac:dyDescent="0.3">
      <c r="C71" s="70"/>
      <c r="D71" s="71"/>
      <c r="F71" s="67"/>
      <c r="G71" s="98">
        <f t="shared" si="40"/>
        <v>0</v>
      </c>
      <c r="H71" s="93"/>
      <c r="I71" s="216">
        <f t="shared" si="44"/>
        <v>0</v>
      </c>
      <c r="J71" s="80">
        <f t="shared" si="45"/>
        <v>0</v>
      </c>
      <c r="K71" s="80">
        <f t="shared" si="41"/>
        <v>0</v>
      </c>
      <c r="L71" s="80"/>
      <c r="O71" s="80"/>
      <c r="P71" s="97">
        <f t="shared" si="42"/>
        <v>0</v>
      </c>
      <c r="Q71" s="27"/>
      <c r="R71" s="12"/>
      <c r="S71" s="82"/>
      <c r="T71" s="97">
        <f t="shared" si="43"/>
        <v>0</v>
      </c>
    </row>
    <row r="72" spans="1:24" ht="13" x14ac:dyDescent="0.3">
      <c r="E72" s="18"/>
      <c r="F72" s="67"/>
      <c r="G72" s="100">
        <f t="shared" si="40"/>
        <v>0</v>
      </c>
      <c r="H72" s="32"/>
      <c r="I72" s="100">
        <f t="shared" si="44"/>
        <v>0</v>
      </c>
      <c r="J72" s="164">
        <f t="shared" si="45"/>
        <v>0</v>
      </c>
      <c r="K72" s="164">
        <f t="shared" si="41"/>
        <v>0</v>
      </c>
      <c r="L72" s="80"/>
      <c r="O72" s="80"/>
      <c r="P72" s="219">
        <f t="shared" si="42"/>
        <v>0</v>
      </c>
      <c r="Q72" s="97"/>
      <c r="R72" s="12"/>
      <c r="S72" s="82"/>
      <c r="T72" s="219">
        <f t="shared" si="43"/>
        <v>0</v>
      </c>
      <c r="V72" s="5"/>
      <c r="W72" s="5"/>
    </row>
    <row r="73" spans="1:24" x14ac:dyDescent="0.25">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5">
      <c r="G74" s="99"/>
      <c r="H74" s="32"/>
      <c r="I74" s="32"/>
      <c r="J74" s="97"/>
      <c r="K74" s="97"/>
      <c r="L74" s="97"/>
      <c r="P74" s="27"/>
      <c r="Q74" s="27"/>
      <c r="T74" s="27"/>
      <c r="V74" s="27"/>
      <c r="W74" s="30"/>
    </row>
    <row r="75" spans="1:24" x14ac:dyDescent="0.25">
      <c r="B75" s="11"/>
      <c r="F75" s="31"/>
      <c r="G75" s="99"/>
      <c r="H75" s="32"/>
      <c r="I75" s="32"/>
      <c r="J75" s="97"/>
      <c r="K75" s="97"/>
      <c r="L75" s="97"/>
      <c r="P75" s="27"/>
      <c r="Q75" s="27"/>
      <c r="T75" s="27"/>
      <c r="V75" s="27"/>
      <c r="W75" s="30"/>
    </row>
    <row r="76" spans="1:24" x14ac:dyDescent="0.25">
      <c r="B76" s="9"/>
      <c r="F76" s="31"/>
      <c r="G76" s="102"/>
      <c r="H76" s="32"/>
      <c r="I76" s="32"/>
      <c r="J76" s="97"/>
      <c r="K76" s="97"/>
      <c r="L76" s="97"/>
      <c r="P76" s="27"/>
      <c r="Q76" s="27"/>
      <c r="T76" s="27"/>
      <c r="V76" s="27"/>
      <c r="W76" s="30"/>
    </row>
    <row r="77" spans="1:24" x14ac:dyDescent="0.25">
      <c r="B77" s="11"/>
      <c r="F77" s="31"/>
      <c r="G77" s="99"/>
      <c r="H77" s="32"/>
      <c r="I77" s="32"/>
      <c r="J77" s="97"/>
      <c r="K77" s="97"/>
      <c r="L77" s="97"/>
      <c r="Q77" s="27"/>
      <c r="T77" s="27"/>
      <c r="V77" s="27"/>
      <c r="W77" s="30"/>
    </row>
    <row r="78" spans="1:24" ht="13" thickBot="1" x14ac:dyDescent="0.3">
      <c r="B78" s="6"/>
      <c r="G78" s="99"/>
      <c r="H78" s="95"/>
      <c r="I78" s="95"/>
      <c r="J78" s="97"/>
      <c r="K78" s="97"/>
      <c r="L78" s="97"/>
    </row>
    <row r="79" spans="1:24" ht="13.5" thickBot="1" x14ac:dyDescent="0.35">
      <c r="A79" s="17"/>
      <c r="B79" s="269" t="s">
        <v>2</v>
      </c>
      <c r="C79" s="270"/>
      <c r="D79" s="109"/>
      <c r="E79" s="109"/>
      <c r="F79" s="109"/>
      <c r="G79" s="174">
        <f>G73+G63+G54+G46+G37+G29+G14</f>
        <v>0</v>
      </c>
      <c r="H79" s="170"/>
      <c r="I79" s="170"/>
      <c r="J79" s="174">
        <f>J37+J29+J46+J54+J63+J73+J14</f>
        <v>0</v>
      </c>
      <c r="K79" s="174">
        <f>K37+K29+K46+K54+K63+K73+K14</f>
        <v>0</v>
      </c>
      <c r="L79" s="174"/>
      <c r="M79" s="169"/>
      <c r="N79" s="169"/>
      <c r="O79" s="169"/>
      <c r="P79" s="174">
        <f>P73+P63+P54+P46+P37+P29+P14</f>
        <v>0</v>
      </c>
      <c r="Q79" s="169"/>
      <c r="R79" s="169"/>
      <c r="S79" s="169"/>
      <c r="T79" s="174">
        <f>T73+T63+T54+T46+T37+T29+T14</f>
        <v>0</v>
      </c>
      <c r="U79" s="169"/>
      <c r="V79" s="174">
        <f>V14+V29+V37+V46+V54+V63+V73</f>
        <v>0</v>
      </c>
      <c r="W79" s="173">
        <f>G79-V79</f>
        <v>0</v>
      </c>
    </row>
    <row r="80" spans="1:24" x14ac:dyDescent="0.25">
      <c r="G80" s="23"/>
      <c r="H80" s="23"/>
      <c r="I80" s="23"/>
      <c r="N80" s="14"/>
      <c r="O80" s="14"/>
      <c r="X80" s="14"/>
    </row>
    <row r="82" spans="5:9" x14ac:dyDescent="0.25">
      <c r="E82" s="25"/>
      <c r="G82" s="16"/>
      <c r="H82" s="16"/>
      <c r="I82" s="16"/>
    </row>
    <row r="83" spans="5:9" x14ac:dyDescent="0.25">
      <c r="E83" s="25"/>
      <c r="G83" s="16"/>
      <c r="H83" s="16"/>
      <c r="I83" s="16"/>
    </row>
    <row r="84" spans="5:9" x14ac:dyDescent="0.25">
      <c r="E84" s="25"/>
      <c r="G84" s="16"/>
      <c r="H84" s="16"/>
      <c r="I84" s="16"/>
    </row>
    <row r="85" spans="5:9" x14ac:dyDescent="0.25">
      <c r="E85" s="25"/>
      <c r="G85" s="16"/>
      <c r="H85" s="16"/>
      <c r="I85" s="16"/>
    </row>
    <row r="86" spans="5:9" x14ac:dyDescent="0.25">
      <c r="E86" s="25"/>
      <c r="G86" s="16"/>
      <c r="H86" s="16"/>
      <c r="I86" s="16"/>
    </row>
    <row r="87" spans="5:9" x14ac:dyDescent="0.25">
      <c r="E87" s="25"/>
      <c r="G87" s="16"/>
      <c r="H87" s="16"/>
      <c r="I87" s="16"/>
    </row>
    <row r="88" spans="5:9" x14ac:dyDescent="0.25">
      <c r="E88" s="25"/>
      <c r="G88" s="16"/>
      <c r="H88" s="16"/>
      <c r="I88" s="16"/>
    </row>
    <row r="89" spans="5:9" x14ac:dyDescent="0.25">
      <c r="E89" s="25"/>
      <c r="G89" s="16"/>
      <c r="H89" s="16"/>
      <c r="I89" s="16"/>
    </row>
  </sheetData>
  <mergeCells count="5">
    <mergeCell ref="R1:T1"/>
    <mergeCell ref="N2:P2"/>
    <mergeCell ref="R2:T2"/>
    <mergeCell ref="B79:C79"/>
    <mergeCell ref="N1:P1"/>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0C99D-B83A-406A-B83E-69F0D6C01810}">
  <sheetPr>
    <pageSetUpPr fitToPage="1"/>
  </sheetPr>
  <dimension ref="A1:X89"/>
  <sheetViews>
    <sheetView zoomScaleNormal="100" workbookViewId="0">
      <selection activeCell="AC24" sqref="AC24"/>
    </sheetView>
  </sheetViews>
  <sheetFormatPr defaultRowHeight="12.5" x14ac:dyDescent="0.25"/>
  <cols>
    <col min="1" max="1" width="3.6328125" style="16" customWidth="1"/>
    <col min="2" max="2" width="43.6328125" customWidth="1"/>
    <col min="3" max="3" width="21" style="16" customWidth="1"/>
    <col min="4" max="4" width="20.6328125" style="16" customWidth="1"/>
    <col min="5" max="5" width="14.36328125" style="16" customWidth="1"/>
    <col min="6" max="6" width="13.08984375" style="16" bestFit="1" customWidth="1"/>
    <col min="7" max="7" width="14.6328125" style="25" customWidth="1"/>
    <col min="8" max="8" width="5.453125" style="25" customWidth="1"/>
    <col min="9" max="9" width="24.54296875" style="25" hidden="1" customWidth="1"/>
    <col min="10" max="12" width="16.6328125" hidden="1" customWidth="1"/>
    <col min="13" max="13" width="8" hidden="1" customWidth="1"/>
    <col min="14" max="14" width="23.6328125" hidden="1" customWidth="1"/>
    <col min="15" max="15" width="13.08984375" hidden="1" customWidth="1"/>
    <col min="16" max="16" width="14.36328125" hidden="1" customWidth="1"/>
    <col min="17" max="17" width="10.36328125" hidden="1" customWidth="1"/>
    <col min="18" max="18" width="21.6328125" hidden="1" customWidth="1"/>
    <col min="19" max="19" width="13.08984375" hidden="1" customWidth="1"/>
    <col min="20" max="20" width="14.6328125" hidden="1" customWidth="1"/>
    <col min="21" max="21" width="8.6328125" hidden="1" customWidth="1"/>
    <col min="22" max="22" width="13.54296875" hidden="1" customWidth="1"/>
    <col min="23" max="23" width="11.90625" hidden="1" customWidth="1"/>
    <col min="24" max="24" width="13.453125" customWidth="1"/>
  </cols>
  <sheetData>
    <row r="1" spans="1:23" ht="13" x14ac:dyDescent="0.3">
      <c r="I1" s="225" t="s">
        <v>108</v>
      </c>
      <c r="J1" s="84" t="s">
        <v>40</v>
      </c>
      <c r="K1" s="84" t="s">
        <v>107</v>
      </c>
      <c r="L1" s="84" t="s">
        <v>66</v>
      </c>
      <c r="M1" s="12"/>
      <c r="N1" s="267" t="s">
        <v>77</v>
      </c>
      <c r="O1" s="267"/>
      <c r="P1" s="267"/>
      <c r="Q1" s="87"/>
      <c r="R1" s="267" t="s">
        <v>41</v>
      </c>
      <c r="S1" s="267"/>
      <c r="T1" s="267"/>
    </row>
    <row r="2" spans="1:23" ht="14" x14ac:dyDescent="0.3">
      <c r="B2" s="108" t="s">
        <v>127</v>
      </c>
      <c r="C2" s="108"/>
      <c r="G2" s="89" t="s">
        <v>42</v>
      </c>
      <c r="H2" s="91"/>
      <c r="I2" s="91"/>
      <c r="J2" s="96"/>
      <c r="K2" s="96"/>
      <c r="L2" s="96"/>
      <c r="N2" s="268" t="s">
        <v>78</v>
      </c>
      <c r="O2" s="268"/>
      <c r="P2" s="268"/>
      <c r="Q2" s="88"/>
      <c r="R2" s="268" t="s">
        <v>106</v>
      </c>
      <c r="S2" s="268"/>
      <c r="T2" s="268"/>
    </row>
    <row r="3" spans="1:23" ht="13" x14ac:dyDescent="0.3">
      <c r="G3" s="90" t="s">
        <v>4</v>
      </c>
      <c r="H3" s="92"/>
      <c r="I3" s="92"/>
      <c r="J3" s="96"/>
      <c r="K3" s="96"/>
      <c r="L3" s="96"/>
      <c r="N3" t="s">
        <v>13</v>
      </c>
      <c r="R3" t="s">
        <v>13</v>
      </c>
      <c r="V3" s="59" t="s">
        <v>14</v>
      </c>
      <c r="W3" s="61" t="s">
        <v>83</v>
      </c>
    </row>
    <row r="4" spans="1:23" ht="13" x14ac:dyDescent="0.3">
      <c r="A4" s="28"/>
      <c r="B4" s="5"/>
      <c r="C4" s="21"/>
      <c r="D4" s="21"/>
      <c r="E4" s="21"/>
      <c r="F4" s="21"/>
      <c r="G4" s="24"/>
      <c r="H4" s="32"/>
      <c r="I4" s="32"/>
      <c r="P4" s="165"/>
      <c r="Q4" s="165"/>
      <c r="T4" s="165"/>
      <c r="V4" s="60" t="s">
        <v>1</v>
      </c>
      <c r="W4" s="60" t="s">
        <v>32</v>
      </c>
    </row>
    <row r="5" spans="1:23" ht="13" x14ac:dyDescent="0.3">
      <c r="A5" s="28" t="s">
        <v>16</v>
      </c>
      <c r="B5" s="150" t="s">
        <v>35</v>
      </c>
      <c r="C5" s="21"/>
      <c r="D5" s="21"/>
      <c r="E5" s="21"/>
      <c r="F5" s="21"/>
      <c r="G5" s="24"/>
      <c r="H5" s="32"/>
      <c r="I5" s="32"/>
      <c r="N5" s="5"/>
      <c r="O5" s="5"/>
      <c r="P5" s="29"/>
      <c r="Q5" s="29"/>
      <c r="R5" s="5"/>
      <c r="S5" s="5"/>
      <c r="T5" s="29"/>
      <c r="V5" s="60"/>
      <c r="W5" s="60"/>
    </row>
    <row r="6" spans="1:23" ht="25" x14ac:dyDescent="0.25">
      <c r="A6" s="56"/>
      <c r="B6" s="171" t="s">
        <v>123</v>
      </c>
      <c r="C6" s="56" t="s">
        <v>5</v>
      </c>
      <c r="D6" s="171" t="s">
        <v>119</v>
      </c>
      <c r="E6" s="57" t="s">
        <v>6</v>
      </c>
      <c r="F6" s="57" t="s">
        <v>7</v>
      </c>
      <c r="G6" s="172" t="s">
        <v>79</v>
      </c>
      <c r="H6" s="85"/>
      <c r="I6" s="85"/>
      <c r="N6" s="18" t="s">
        <v>6</v>
      </c>
      <c r="O6" s="18" t="s">
        <v>7</v>
      </c>
      <c r="P6" s="167" t="s">
        <v>79</v>
      </c>
      <c r="Q6" s="18"/>
      <c r="R6" s="18" t="s">
        <v>6</v>
      </c>
      <c r="S6" s="18" t="s">
        <v>7</v>
      </c>
      <c r="T6" s="167" t="s">
        <v>79</v>
      </c>
      <c r="V6" s="5"/>
      <c r="W6" s="5"/>
    </row>
    <row r="7" spans="1:23" ht="13" x14ac:dyDescent="0.25">
      <c r="B7" s="26"/>
      <c r="C7" s="69"/>
      <c r="D7" s="68"/>
      <c r="F7" s="163"/>
      <c r="G7" s="98">
        <f>E7*F7</f>
        <v>0</v>
      </c>
      <c r="H7" s="93"/>
      <c r="I7" s="216">
        <f>E7</f>
        <v>0</v>
      </c>
      <c r="J7" s="80">
        <f>K7-G7</f>
        <v>0</v>
      </c>
      <c r="K7" s="80">
        <f>I7*F7</f>
        <v>0</v>
      </c>
      <c r="L7" s="80"/>
      <c r="O7" s="80">
        <f>F7</f>
        <v>0</v>
      </c>
      <c r="P7" s="97">
        <f>N7*O7</f>
        <v>0</v>
      </c>
      <c r="Q7" s="27"/>
      <c r="S7" s="80">
        <f>O7</f>
        <v>0</v>
      </c>
      <c r="T7" s="97">
        <f>R7*S7</f>
        <v>0</v>
      </c>
    </row>
    <row r="8" spans="1:23" x14ac:dyDescent="0.25">
      <c r="B8" s="26"/>
      <c r="C8" s="68"/>
      <c r="D8" s="68"/>
      <c r="F8" s="163"/>
      <c r="G8" s="98">
        <f t="shared" ref="G8:G13" si="0">E8*F8</f>
        <v>0</v>
      </c>
      <c r="H8" s="93"/>
      <c r="I8" s="216">
        <f>E8</f>
        <v>0</v>
      </c>
      <c r="J8" s="80">
        <f t="shared" ref="J8:J13" si="1">K8-G8</f>
        <v>0</v>
      </c>
      <c r="K8" s="80">
        <f t="shared" ref="K8:K13" si="2">I8*F8</f>
        <v>0</v>
      </c>
      <c r="L8" s="80"/>
      <c r="O8" s="80">
        <f t="shared" ref="O8:O13" si="3">F8</f>
        <v>0</v>
      </c>
      <c r="P8" s="97">
        <f t="shared" ref="P8:P13" si="4">N8*O8</f>
        <v>0</v>
      </c>
      <c r="Q8" s="27"/>
      <c r="S8" s="80">
        <f t="shared" ref="S8:S13" si="5">O8</f>
        <v>0</v>
      </c>
      <c r="T8" s="97">
        <f t="shared" ref="T8:T13" si="6">R8*S8</f>
        <v>0</v>
      </c>
    </row>
    <row r="9" spans="1:23" x14ac:dyDescent="0.25">
      <c r="B9" s="26"/>
      <c r="C9" s="68"/>
      <c r="D9" s="68"/>
      <c r="F9" s="163"/>
      <c r="G9" s="98">
        <f t="shared" si="0"/>
        <v>0</v>
      </c>
      <c r="H9" s="93"/>
      <c r="I9" s="216">
        <f t="shared" ref="I9:I13" si="7">E9</f>
        <v>0</v>
      </c>
      <c r="J9" s="80">
        <f t="shared" si="1"/>
        <v>0</v>
      </c>
      <c r="K9" s="80">
        <f t="shared" si="2"/>
        <v>0</v>
      </c>
      <c r="L9" s="80"/>
      <c r="O9" s="80">
        <f t="shared" si="3"/>
        <v>0</v>
      </c>
      <c r="P9" s="97">
        <f t="shared" si="4"/>
        <v>0</v>
      </c>
      <c r="Q9" s="27"/>
      <c r="S9" s="80">
        <f t="shared" si="5"/>
        <v>0</v>
      </c>
      <c r="T9" s="97">
        <f t="shared" si="6"/>
        <v>0</v>
      </c>
    </row>
    <row r="10" spans="1:23" x14ac:dyDescent="0.25">
      <c r="B10" s="26"/>
      <c r="C10" s="19"/>
      <c r="D10" s="19"/>
      <c r="F10" s="163"/>
      <c r="G10" s="98">
        <f t="shared" si="0"/>
        <v>0</v>
      </c>
      <c r="H10" s="93"/>
      <c r="I10" s="216">
        <f t="shared" si="7"/>
        <v>0</v>
      </c>
      <c r="J10" s="80">
        <f t="shared" si="1"/>
        <v>0</v>
      </c>
      <c r="K10" s="80">
        <f t="shared" si="2"/>
        <v>0</v>
      </c>
      <c r="L10" s="80"/>
      <c r="O10" s="80">
        <f t="shared" si="3"/>
        <v>0</v>
      </c>
      <c r="P10" s="97">
        <f t="shared" si="4"/>
        <v>0</v>
      </c>
      <c r="Q10" s="27"/>
      <c r="S10" s="80">
        <f t="shared" si="5"/>
        <v>0</v>
      </c>
      <c r="T10" s="97">
        <f t="shared" si="6"/>
        <v>0</v>
      </c>
    </row>
    <row r="11" spans="1:23" x14ac:dyDescent="0.25">
      <c r="B11" s="26"/>
      <c r="C11" s="68"/>
      <c r="D11" s="68"/>
      <c r="F11" s="163"/>
      <c r="G11" s="98">
        <f t="shared" si="0"/>
        <v>0</v>
      </c>
      <c r="H11" s="93"/>
      <c r="I11" s="216">
        <f t="shared" si="7"/>
        <v>0</v>
      </c>
      <c r="J11" s="80">
        <f t="shared" si="1"/>
        <v>0</v>
      </c>
      <c r="K11" s="80">
        <f t="shared" si="2"/>
        <v>0</v>
      </c>
      <c r="L11" s="80"/>
      <c r="O11" s="80">
        <f t="shared" si="3"/>
        <v>0</v>
      </c>
      <c r="P11" s="97">
        <f t="shared" si="4"/>
        <v>0</v>
      </c>
      <c r="Q11" s="27"/>
      <c r="S11" s="80">
        <f t="shared" si="5"/>
        <v>0</v>
      </c>
      <c r="T11" s="97">
        <f t="shared" si="6"/>
        <v>0</v>
      </c>
    </row>
    <row r="12" spans="1:23" x14ac:dyDescent="0.25">
      <c r="B12" s="26"/>
      <c r="C12" s="19"/>
      <c r="D12" s="19"/>
      <c r="F12" s="163"/>
      <c r="G12" s="98">
        <f t="shared" si="0"/>
        <v>0</v>
      </c>
      <c r="H12" s="93"/>
      <c r="I12" s="216">
        <f t="shared" si="7"/>
        <v>0</v>
      </c>
      <c r="J12" s="80">
        <f t="shared" si="1"/>
        <v>0</v>
      </c>
      <c r="K12" s="80">
        <f t="shared" si="2"/>
        <v>0</v>
      </c>
      <c r="L12" s="80"/>
      <c r="O12" s="80">
        <f t="shared" si="3"/>
        <v>0</v>
      </c>
      <c r="P12" s="97">
        <f t="shared" si="4"/>
        <v>0</v>
      </c>
      <c r="Q12" s="27"/>
      <c r="S12" s="80">
        <f t="shared" si="5"/>
        <v>0</v>
      </c>
      <c r="T12" s="97">
        <f t="shared" si="6"/>
        <v>0</v>
      </c>
    </row>
    <row r="13" spans="1:23" x14ac:dyDescent="0.25">
      <c r="B13" s="6"/>
      <c r="C13" s="20"/>
      <c r="D13" s="20"/>
      <c r="E13" s="21"/>
      <c r="F13" s="163"/>
      <c r="G13" s="100">
        <f t="shared" si="0"/>
        <v>0</v>
      </c>
      <c r="H13" s="93"/>
      <c r="I13" s="100">
        <f t="shared" si="7"/>
        <v>0</v>
      </c>
      <c r="J13" s="164">
        <f t="shared" si="1"/>
        <v>0</v>
      </c>
      <c r="K13" s="164">
        <f t="shared" si="2"/>
        <v>0</v>
      </c>
      <c r="L13" s="80"/>
      <c r="O13" s="80">
        <f t="shared" si="3"/>
        <v>0</v>
      </c>
      <c r="P13" s="219">
        <f t="shared" si="4"/>
        <v>0</v>
      </c>
      <c r="Q13" s="97"/>
      <c r="S13" s="80">
        <f t="shared" si="5"/>
        <v>0</v>
      </c>
      <c r="T13" s="219">
        <f t="shared" si="6"/>
        <v>0</v>
      </c>
      <c r="V13" s="5"/>
      <c r="W13" s="5"/>
    </row>
    <row r="14" spans="1:23" x14ac:dyDescent="0.25">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5">
      <c r="B15" s="11"/>
      <c r="G15" s="99"/>
      <c r="H15" s="32"/>
      <c r="I15" s="32"/>
      <c r="J15" s="97"/>
      <c r="K15" s="97"/>
      <c r="L15" s="97"/>
      <c r="P15" s="27"/>
      <c r="Q15" s="27"/>
      <c r="T15" s="27"/>
      <c r="V15" s="27"/>
      <c r="W15" s="30"/>
    </row>
    <row r="16" spans="1:23" x14ac:dyDescent="0.25">
      <c r="B16" s="11"/>
      <c r="G16" s="99"/>
      <c r="H16" s="32"/>
      <c r="I16" s="32"/>
      <c r="J16" s="97"/>
      <c r="K16" s="97"/>
      <c r="L16" s="97"/>
      <c r="P16" s="27"/>
      <c r="Q16" s="27"/>
      <c r="T16" s="27"/>
      <c r="V16" s="27"/>
      <c r="W16" s="30"/>
    </row>
    <row r="17" spans="1:23" ht="13" x14ac:dyDescent="0.3">
      <c r="A17" s="151" t="s">
        <v>17</v>
      </c>
      <c r="B17" s="152" t="s">
        <v>36</v>
      </c>
      <c r="C17" s="153"/>
      <c r="D17" s="153"/>
      <c r="E17" s="153"/>
      <c r="F17" s="153"/>
      <c r="G17" s="154"/>
      <c r="H17" s="32"/>
      <c r="I17" s="32"/>
      <c r="J17" s="97"/>
      <c r="K17" s="97"/>
      <c r="L17" s="97"/>
    </row>
    <row r="18" spans="1:23" ht="25" x14ac:dyDescent="0.25">
      <c r="A18" s="52"/>
      <c r="B18" s="155" t="s">
        <v>123</v>
      </c>
      <c r="C18" s="52" t="s">
        <v>5</v>
      </c>
      <c r="D18" s="171" t="s">
        <v>119</v>
      </c>
      <c r="E18" s="54" t="s">
        <v>6</v>
      </c>
      <c r="F18" s="54" t="s">
        <v>7</v>
      </c>
      <c r="G18" s="166" t="s">
        <v>79</v>
      </c>
      <c r="H18" s="85"/>
      <c r="I18" s="85"/>
      <c r="J18" s="97"/>
      <c r="K18" s="97"/>
      <c r="L18" s="97"/>
      <c r="N18" s="220" t="s">
        <v>6</v>
      </c>
      <c r="O18" s="220" t="s">
        <v>7</v>
      </c>
      <c r="P18" s="220" t="s">
        <v>79</v>
      </c>
      <c r="Q18" s="221"/>
      <c r="R18" s="220" t="s">
        <v>6</v>
      </c>
      <c r="S18" s="220" t="s">
        <v>7</v>
      </c>
      <c r="T18" s="220" t="s">
        <v>79</v>
      </c>
      <c r="V18" s="5"/>
      <c r="W18" s="5"/>
    </row>
    <row r="19" spans="1:23" x14ac:dyDescent="0.25">
      <c r="B19" s="9"/>
      <c r="C19" s="68"/>
      <c r="D19" s="68"/>
      <c r="F19" s="163"/>
      <c r="G19" s="98">
        <f t="shared" ref="G19:G28" si="8">E19*F19</f>
        <v>0</v>
      </c>
      <c r="H19" s="93"/>
      <c r="I19" s="216">
        <f>E19</f>
        <v>0</v>
      </c>
      <c r="J19" s="80">
        <f>K19-G19</f>
        <v>0</v>
      </c>
      <c r="K19" s="80">
        <f>I19*F19</f>
        <v>0</v>
      </c>
      <c r="L19" s="80"/>
      <c r="O19" s="222">
        <f>F19</f>
        <v>0</v>
      </c>
      <c r="P19" s="97">
        <f t="shared" ref="P19:P28" si="9">N19*O19</f>
        <v>0</v>
      </c>
      <c r="Q19" s="27"/>
      <c r="S19" s="80">
        <f>F19</f>
        <v>0</v>
      </c>
      <c r="T19" s="97">
        <f>R19*S19</f>
        <v>0</v>
      </c>
    </row>
    <row r="20" spans="1:23" x14ac:dyDescent="0.25">
      <c r="B20" s="9"/>
      <c r="C20" s="68"/>
      <c r="D20" s="68"/>
      <c r="F20" s="163"/>
      <c r="G20" s="98">
        <f t="shared" si="8"/>
        <v>0</v>
      </c>
      <c r="H20" s="93"/>
      <c r="I20" s="216">
        <f>E20</f>
        <v>0</v>
      </c>
      <c r="J20" s="80">
        <f t="shared" ref="J20:J28" si="10">K20-G20</f>
        <v>0</v>
      </c>
      <c r="K20" s="80">
        <f t="shared" ref="K20:K28" si="11">I20*F20</f>
        <v>0</v>
      </c>
      <c r="L20" s="80"/>
      <c r="O20" s="222">
        <f t="shared" ref="O20:O28" si="12">F20</f>
        <v>0</v>
      </c>
      <c r="P20" s="97">
        <f t="shared" si="9"/>
        <v>0</v>
      </c>
      <c r="Q20" s="27"/>
      <c r="S20" s="80">
        <f t="shared" ref="S20:S28" si="13">F20</f>
        <v>0</v>
      </c>
      <c r="T20" s="97">
        <f t="shared" ref="T20:T28" si="14">R20*S20</f>
        <v>0</v>
      </c>
    </row>
    <row r="21" spans="1:23" x14ac:dyDescent="0.25">
      <c r="B21" s="9"/>
      <c r="C21" s="68"/>
      <c r="D21" s="68"/>
      <c r="F21" s="163"/>
      <c r="G21" s="98">
        <f t="shared" si="8"/>
        <v>0</v>
      </c>
      <c r="H21" s="93"/>
      <c r="I21" s="216">
        <f t="shared" ref="I21:I28" si="15">E21</f>
        <v>0</v>
      </c>
      <c r="J21" s="80">
        <f t="shared" si="10"/>
        <v>0</v>
      </c>
      <c r="K21" s="80">
        <f t="shared" si="11"/>
        <v>0</v>
      </c>
      <c r="L21" s="80"/>
      <c r="O21" s="222">
        <f t="shared" si="12"/>
        <v>0</v>
      </c>
      <c r="P21" s="97">
        <f t="shared" si="9"/>
        <v>0</v>
      </c>
      <c r="Q21" s="27"/>
      <c r="S21" s="80">
        <f t="shared" si="13"/>
        <v>0</v>
      </c>
      <c r="T21" s="97">
        <f t="shared" si="14"/>
        <v>0</v>
      </c>
    </row>
    <row r="22" spans="1:23" x14ac:dyDescent="0.25">
      <c r="B22" s="9"/>
      <c r="C22" s="68"/>
      <c r="D22" s="68"/>
      <c r="F22" s="163"/>
      <c r="G22" s="98">
        <f t="shared" si="8"/>
        <v>0</v>
      </c>
      <c r="H22" s="93"/>
      <c r="I22" s="216">
        <f t="shared" si="15"/>
        <v>0</v>
      </c>
      <c r="J22" s="80">
        <f t="shared" si="10"/>
        <v>0</v>
      </c>
      <c r="K22" s="80">
        <f t="shared" si="11"/>
        <v>0</v>
      </c>
      <c r="L22" s="80"/>
      <c r="O22" s="222">
        <f t="shared" si="12"/>
        <v>0</v>
      </c>
      <c r="P22" s="97">
        <f t="shared" si="9"/>
        <v>0</v>
      </c>
      <c r="Q22" s="27"/>
      <c r="S22" s="80">
        <f t="shared" si="13"/>
        <v>0</v>
      </c>
      <c r="T22" s="97">
        <f t="shared" si="14"/>
        <v>0</v>
      </c>
    </row>
    <row r="23" spans="1:23" x14ac:dyDescent="0.25">
      <c r="B23" s="9"/>
      <c r="C23" s="68"/>
      <c r="D23" s="68"/>
      <c r="F23" s="163"/>
      <c r="G23" s="98">
        <f t="shared" si="8"/>
        <v>0</v>
      </c>
      <c r="H23" s="93"/>
      <c r="I23" s="216">
        <f t="shared" si="15"/>
        <v>0</v>
      </c>
      <c r="J23" s="80">
        <f t="shared" si="10"/>
        <v>0</v>
      </c>
      <c r="K23" s="80">
        <f t="shared" si="11"/>
        <v>0</v>
      </c>
      <c r="L23" s="80"/>
      <c r="O23" s="222">
        <f t="shared" si="12"/>
        <v>0</v>
      </c>
      <c r="P23" s="97">
        <f t="shared" si="9"/>
        <v>0</v>
      </c>
      <c r="Q23" s="27"/>
      <c r="S23" s="80">
        <f t="shared" si="13"/>
        <v>0</v>
      </c>
      <c r="T23" s="97">
        <f t="shared" si="14"/>
        <v>0</v>
      </c>
    </row>
    <row r="24" spans="1:23" x14ac:dyDescent="0.25">
      <c r="B24" s="9"/>
      <c r="C24" s="68"/>
      <c r="D24" s="68"/>
      <c r="F24" s="163"/>
      <c r="G24" s="98">
        <f t="shared" si="8"/>
        <v>0</v>
      </c>
      <c r="H24" s="93"/>
      <c r="I24" s="216">
        <f t="shared" si="15"/>
        <v>0</v>
      </c>
      <c r="J24" s="80">
        <f t="shared" si="10"/>
        <v>0</v>
      </c>
      <c r="K24" s="80">
        <f t="shared" si="11"/>
        <v>0</v>
      </c>
      <c r="L24" s="80"/>
      <c r="O24" s="222">
        <f t="shared" si="12"/>
        <v>0</v>
      </c>
      <c r="P24" s="97">
        <f t="shared" si="9"/>
        <v>0</v>
      </c>
      <c r="Q24" s="27"/>
      <c r="S24" s="80">
        <f t="shared" si="13"/>
        <v>0</v>
      </c>
      <c r="T24" s="97">
        <f t="shared" si="14"/>
        <v>0</v>
      </c>
    </row>
    <row r="25" spans="1:23" x14ac:dyDescent="0.25">
      <c r="B25" s="9"/>
      <c r="C25" s="68"/>
      <c r="D25" s="68"/>
      <c r="F25" s="163"/>
      <c r="G25" s="98">
        <f t="shared" si="8"/>
        <v>0</v>
      </c>
      <c r="H25" s="93"/>
      <c r="I25" s="216">
        <f t="shared" si="15"/>
        <v>0</v>
      </c>
      <c r="J25" s="80">
        <f t="shared" si="10"/>
        <v>0</v>
      </c>
      <c r="K25" s="80">
        <f t="shared" si="11"/>
        <v>0</v>
      </c>
      <c r="L25" s="80"/>
      <c r="O25" s="222">
        <f t="shared" si="12"/>
        <v>0</v>
      </c>
      <c r="P25" s="97">
        <f t="shared" si="9"/>
        <v>0</v>
      </c>
      <c r="Q25" s="27"/>
      <c r="S25" s="80">
        <f t="shared" si="13"/>
        <v>0</v>
      </c>
      <c r="T25" s="97">
        <f t="shared" si="14"/>
        <v>0</v>
      </c>
    </row>
    <row r="26" spans="1:23" x14ac:dyDescent="0.25">
      <c r="B26" s="9"/>
      <c r="C26" s="68"/>
      <c r="D26" s="68"/>
      <c r="F26" s="163"/>
      <c r="G26" s="98">
        <f t="shared" si="8"/>
        <v>0</v>
      </c>
      <c r="H26" s="93"/>
      <c r="I26" s="216">
        <f t="shared" si="15"/>
        <v>0</v>
      </c>
      <c r="J26" s="80">
        <f t="shared" si="10"/>
        <v>0</v>
      </c>
      <c r="K26" s="80">
        <f t="shared" si="11"/>
        <v>0</v>
      </c>
      <c r="L26" s="80"/>
      <c r="O26" s="222">
        <f t="shared" si="12"/>
        <v>0</v>
      </c>
      <c r="P26" s="97">
        <f t="shared" si="9"/>
        <v>0</v>
      </c>
      <c r="Q26" s="27"/>
      <c r="S26" s="80">
        <f t="shared" si="13"/>
        <v>0</v>
      </c>
      <c r="T26" s="97">
        <f t="shared" si="14"/>
        <v>0</v>
      </c>
    </row>
    <row r="27" spans="1:23" x14ac:dyDescent="0.25">
      <c r="B27" s="9"/>
      <c r="C27" s="68"/>
      <c r="D27" s="70"/>
      <c r="F27" s="163"/>
      <c r="G27" s="98">
        <f t="shared" si="8"/>
        <v>0</v>
      </c>
      <c r="H27" s="93"/>
      <c r="I27" s="216">
        <f t="shared" si="15"/>
        <v>0</v>
      </c>
      <c r="J27" s="80">
        <f t="shared" si="10"/>
        <v>0</v>
      </c>
      <c r="K27" s="80">
        <f t="shared" si="11"/>
        <v>0</v>
      </c>
      <c r="L27" s="80"/>
      <c r="O27" s="222">
        <f t="shared" si="12"/>
        <v>0</v>
      </c>
      <c r="P27" s="97">
        <f t="shared" si="9"/>
        <v>0</v>
      </c>
      <c r="Q27" s="27"/>
      <c r="S27" s="80">
        <f t="shared" si="13"/>
        <v>0</v>
      </c>
      <c r="T27" s="97">
        <f t="shared" si="14"/>
        <v>0</v>
      </c>
    </row>
    <row r="28" spans="1:23" x14ac:dyDescent="0.25">
      <c r="B28" s="6"/>
      <c r="C28" s="70"/>
      <c r="D28" s="70"/>
      <c r="E28" s="21"/>
      <c r="F28" s="163"/>
      <c r="G28" s="100">
        <f t="shared" si="8"/>
        <v>0</v>
      </c>
      <c r="H28" s="93"/>
      <c r="I28" s="100">
        <f t="shared" si="15"/>
        <v>0</v>
      </c>
      <c r="J28" s="164">
        <f t="shared" si="10"/>
        <v>0</v>
      </c>
      <c r="K28" s="164">
        <f t="shared" si="11"/>
        <v>0</v>
      </c>
      <c r="L28" s="80"/>
      <c r="O28" s="222">
        <f t="shared" si="12"/>
        <v>0</v>
      </c>
      <c r="P28" s="219">
        <f t="shared" si="9"/>
        <v>0</v>
      </c>
      <c r="Q28" s="97"/>
      <c r="S28" s="80">
        <f t="shared" si="13"/>
        <v>0</v>
      </c>
      <c r="T28" s="219">
        <f t="shared" si="14"/>
        <v>0</v>
      </c>
      <c r="V28" s="5"/>
      <c r="W28" s="5"/>
    </row>
    <row r="29" spans="1:23" x14ac:dyDescent="0.25">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5">
      <c r="B30" s="10"/>
      <c r="G30" s="99"/>
      <c r="H30" s="32"/>
      <c r="I30" s="32"/>
      <c r="J30" s="97"/>
      <c r="K30" s="97"/>
      <c r="L30" s="97"/>
    </row>
    <row r="31" spans="1:23" ht="13" x14ac:dyDescent="0.3">
      <c r="A31" s="156" t="s">
        <v>18</v>
      </c>
      <c r="B31" s="157" t="str">
        <f>Overview!B19</f>
        <v>International travel expenses (flight tickets)</v>
      </c>
      <c r="C31" s="53" t="s">
        <v>24</v>
      </c>
      <c r="D31" s="53" t="s">
        <v>25</v>
      </c>
      <c r="E31" s="54" t="s">
        <v>26</v>
      </c>
      <c r="F31" s="54" t="s">
        <v>7</v>
      </c>
      <c r="G31" s="166" t="s">
        <v>79</v>
      </c>
      <c r="H31" s="85"/>
      <c r="I31" s="85"/>
      <c r="J31" s="97"/>
      <c r="K31" s="97"/>
      <c r="L31" s="97"/>
      <c r="N31" s="223"/>
      <c r="O31" s="223"/>
      <c r="P31" s="224" t="s">
        <v>79</v>
      </c>
      <c r="Q31" s="223"/>
      <c r="R31" s="223"/>
      <c r="S31" s="223"/>
      <c r="T31" s="224" t="s">
        <v>79</v>
      </c>
      <c r="V31" s="5"/>
      <c r="W31" s="5"/>
    </row>
    <row r="32" spans="1:23" x14ac:dyDescent="0.25">
      <c r="B32" s="58"/>
      <c r="C32" s="19"/>
      <c r="D32" s="68"/>
      <c r="F32" s="163"/>
      <c r="G32" s="99">
        <f>E32*F32</f>
        <v>0</v>
      </c>
      <c r="H32" s="86"/>
      <c r="I32" s="216">
        <f>E32</f>
        <v>0</v>
      </c>
      <c r="J32" s="80">
        <f>K32-G32</f>
        <v>0</v>
      </c>
      <c r="K32" s="80">
        <f t="shared" ref="K32:K36" si="16">I32*F32</f>
        <v>0</v>
      </c>
      <c r="L32" s="80"/>
      <c r="O32" s="80"/>
      <c r="P32" s="97">
        <f>N32*O32</f>
        <v>0</v>
      </c>
      <c r="Q32" s="27"/>
      <c r="T32" s="97">
        <f>R32*S32</f>
        <v>0</v>
      </c>
    </row>
    <row r="33" spans="1:23" x14ac:dyDescent="0.25">
      <c r="B33" s="35"/>
      <c r="C33" s="19"/>
      <c r="D33" s="68"/>
      <c r="F33" s="163"/>
      <c r="G33" s="99">
        <f t="shared" ref="G33:G36" si="17">E33*F33</f>
        <v>0</v>
      </c>
      <c r="H33" s="86"/>
      <c r="I33" s="216">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5">
      <c r="C34" s="19"/>
      <c r="D34" s="68"/>
      <c r="F34" s="163"/>
      <c r="G34" s="99">
        <f t="shared" si="17"/>
        <v>0</v>
      </c>
      <c r="H34" s="86"/>
      <c r="I34" s="216">
        <f t="shared" si="18"/>
        <v>0</v>
      </c>
      <c r="J34" s="80">
        <f t="shared" si="19"/>
        <v>0</v>
      </c>
      <c r="K34" s="80">
        <f t="shared" si="16"/>
        <v>0</v>
      </c>
      <c r="L34" s="80"/>
      <c r="O34" s="80"/>
      <c r="P34" s="97">
        <f t="shared" si="20"/>
        <v>0</v>
      </c>
      <c r="Q34" s="27"/>
      <c r="T34" s="97">
        <f t="shared" si="21"/>
        <v>0</v>
      </c>
    </row>
    <row r="35" spans="1:23" x14ac:dyDescent="0.25">
      <c r="C35" s="19"/>
      <c r="D35" s="68"/>
      <c r="F35" s="163"/>
      <c r="G35" s="99">
        <f t="shared" si="17"/>
        <v>0</v>
      </c>
      <c r="H35" s="86"/>
      <c r="I35" s="216">
        <f t="shared" si="18"/>
        <v>0</v>
      </c>
      <c r="J35" s="80">
        <f t="shared" si="19"/>
        <v>0</v>
      </c>
      <c r="K35" s="80">
        <f t="shared" si="16"/>
        <v>0</v>
      </c>
      <c r="L35" s="80"/>
      <c r="O35" s="80"/>
      <c r="P35" s="97">
        <f t="shared" si="20"/>
        <v>0</v>
      </c>
      <c r="Q35" s="27"/>
      <c r="T35" s="97">
        <f t="shared" si="21"/>
        <v>0</v>
      </c>
    </row>
    <row r="36" spans="1:23" x14ac:dyDescent="0.25">
      <c r="B36" s="6"/>
      <c r="C36" s="20"/>
      <c r="D36" s="70"/>
      <c r="E36" s="21"/>
      <c r="F36" s="163"/>
      <c r="G36" s="101">
        <f t="shared" si="17"/>
        <v>0</v>
      </c>
      <c r="H36" s="86"/>
      <c r="I36" s="100">
        <f t="shared" si="18"/>
        <v>0</v>
      </c>
      <c r="J36" s="164">
        <f t="shared" si="19"/>
        <v>0</v>
      </c>
      <c r="K36" s="164">
        <f t="shared" si="16"/>
        <v>0</v>
      </c>
      <c r="L36" s="80"/>
      <c r="O36" s="80"/>
      <c r="P36" s="219">
        <f t="shared" si="20"/>
        <v>0</v>
      </c>
      <c r="Q36" s="97"/>
      <c r="T36" s="219">
        <f t="shared" si="21"/>
        <v>0</v>
      </c>
      <c r="V36" s="5"/>
      <c r="W36" s="5"/>
    </row>
    <row r="37" spans="1:23" x14ac:dyDescent="0.25">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5">
      <c r="B38" s="11"/>
      <c r="G38" s="99"/>
      <c r="H38" s="32"/>
      <c r="I38" s="32"/>
      <c r="J38" s="97"/>
      <c r="K38" s="97"/>
      <c r="L38" s="97"/>
      <c r="P38" s="27"/>
      <c r="Q38" s="27"/>
      <c r="T38" s="27"/>
      <c r="V38" s="27"/>
      <c r="W38" s="30"/>
    </row>
    <row r="39" spans="1:23" ht="13" x14ac:dyDescent="0.3">
      <c r="A39" s="159" t="s">
        <v>19</v>
      </c>
      <c r="B39" s="152" t="s">
        <v>23</v>
      </c>
      <c r="C39" s="153"/>
      <c r="D39" s="153"/>
      <c r="E39" s="153"/>
      <c r="F39" s="153"/>
      <c r="G39" s="154"/>
      <c r="H39" s="32"/>
      <c r="I39" s="32"/>
      <c r="J39" s="97"/>
      <c r="K39" s="97"/>
      <c r="L39" s="97"/>
    </row>
    <row r="40" spans="1:23" ht="13" x14ac:dyDescent="0.25">
      <c r="A40" s="156"/>
      <c r="B40" s="160" t="s">
        <v>76</v>
      </c>
      <c r="C40" s="53" t="s">
        <v>5</v>
      </c>
      <c r="D40" s="53" t="s">
        <v>30</v>
      </c>
      <c r="E40" s="54" t="s">
        <v>31</v>
      </c>
      <c r="F40" s="55" t="s">
        <v>7</v>
      </c>
      <c r="G40" s="166" t="s">
        <v>79</v>
      </c>
      <c r="H40" s="85"/>
      <c r="I40" s="85"/>
      <c r="J40" s="97"/>
      <c r="K40" s="97"/>
      <c r="L40" s="97"/>
      <c r="N40" s="223"/>
      <c r="O40" s="223"/>
      <c r="P40" s="224" t="s">
        <v>79</v>
      </c>
      <c r="Q40" s="223"/>
      <c r="R40" s="223"/>
      <c r="S40" s="223"/>
      <c r="T40" s="223" t="s">
        <v>1</v>
      </c>
      <c r="V40" s="5"/>
      <c r="W40" s="5"/>
    </row>
    <row r="41" spans="1:23" x14ac:dyDescent="0.25">
      <c r="B41" s="35"/>
      <c r="C41" s="68"/>
      <c r="D41" s="68"/>
      <c r="F41" s="163"/>
      <c r="G41" s="98">
        <f>E41*F41</f>
        <v>0</v>
      </c>
      <c r="H41" s="93"/>
      <c r="I41" s="216">
        <f>E41</f>
        <v>0</v>
      </c>
      <c r="J41" s="80">
        <f>K41-G41</f>
        <v>0</v>
      </c>
      <c r="K41" s="80">
        <f t="shared" ref="K41:K45" si="22">I41*F41</f>
        <v>0</v>
      </c>
      <c r="L41" s="80"/>
      <c r="O41" s="80"/>
      <c r="P41" s="97">
        <f>N41*O41</f>
        <v>0</v>
      </c>
      <c r="Q41" s="27"/>
      <c r="T41" s="27">
        <f>R41*S41</f>
        <v>0</v>
      </c>
    </row>
    <row r="42" spans="1:23" x14ac:dyDescent="0.25">
      <c r="B42" s="15"/>
      <c r="C42" s="68"/>
      <c r="D42" s="68"/>
      <c r="F42" s="163"/>
      <c r="G42" s="98">
        <f t="shared" ref="G42:G45" si="23">E42*F42</f>
        <v>0</v>
      </c>
      <c r="H42" s="93"/>
      <c r="I42" s="216">
        <f t="shared" ref="I42:I45" si="24">E42</f>
        <v>0</v>
      </c>
      <c r="J42" s="80">
        <f t="shared" ref="J42:J45" si="25">K42-G42</f>
        <v>0</v>
      </c>
      <c r="K42" s="80">
        <f t="shared" si="22"/>
        <v>0</v>
      </c>
      <c r="L42" s="80"/>
      <c r="O42" s="80"/>
      <c r="P42" s="97">
        <f t="shared" ref="P42:P45" si="26">N42*O42</f>
        <v>0</v>
      </c>
      <c r="Q42" s="27"/>
      <c r="T42" s="27">
        <f>R42*S42</f>
        <v>0</v>
      </c>
    </row>
    <row r="43" spans="1:23" x14ac:dyDescent="0.25">
      <c r="B43" s="15"/>
      <c r="C43" s="68"/>
      <c r="D43" s="68"/>
      <c r="F43" s="163"/>
      <c r="G43" s="98">
        <f t="shared" si="23"/>
        <v>0</v>
      </c>
      <c r="H43" s="93"/>
      <c r="I43" s="216">
        <f t="shared" si="24"/>
        <v>0</v>
      </c>
      <c r="J43" s="80">
        <f t="shared" si="25"/>
        <v>0</v>
      </c>
      <c r="K43" s="80">
        <f t="shared" si="22"/>
        <v>0</v>
      </c>
      <c r="L43" s="80"/>
      <c r="O43" s="80"/>
      <c r="P43" s="97">
        <f t="shared" si="26"/>
        <v>0</v>
      </c>
      <c r="Q43" s="27"/>
      <c r="T43" s="27">
        <f>R43*S43</f>
        <v>0</v>
      </c>
    </row>
    <row r="44" spans="1:23" x14ac:dyDescent="0.25">
      <c r="B44" s="15"/>
      <c r="C44" s="68"/>
      <c r="D44" s="68"/>
      <c r="F44" s="163"/>
      <c r="G44" s="98">
        <f t="shared" si="23"/>
        <v>0</v>
      </c>
      <c r="H44" s="93"/>
      <c r="I44" s="216">
        <f t="shared" si="24"/>
        <v>0</v>
      </c>
      <c r="J44" s="80">
        <f t="shared" si="25"/>
        <v>0</v>
      </c>
      <c r="K44" s="80">
        <f t="shared" si="22"/>
        <v>0</v>
      </c>
      <c r="L44" s="80"/>
      <c r="O44" s="80"/>
      <c r="P44" s="97">
        <f t="shared" si="26"/>
        <v>0</v>
      </c>
      <c r="Q44" s="27"/>
      <c r="T44" s="27">
        <f>R44*S44</f>
        <v>0</v>
      </c>
    </row>
    <row r="45" spans="1:23" x14ac:dyDescent="0.25">
      <c r="B45" s="6"/>
      <c r="C45" s="70"/>
      <c r="D45" s="68"/>
      <c r="E45" s="21"/>
      <c r="F45" s="163"/>
      <c r="G45" s="100">
        <f t="shared" si="23"/>
        <v>0</v>
      </c>
      <c r="H45" s="93"/>
      <c r="I45" s="100">
        <f t="shared" si="24"/>
        <v>0</v>
      </c>
      <c r="J45" s="164">
        <f t="shared" si="25"/>
        <v>0</v>
      </c>
      <c r="K45" s="164">
        <f t="shared" si="22"/>
        <v>0</v>
      </c>
      <c r="L45" s="80"/>
      <c r="O45" s="80"/>
      <c r="P45" s="219">
        <f t="shared" si="26"/>
        <v>0</v>
      </c>
      <c r="Q45" s="97"/>
      <c r="T45" s="219">
        <f>R45*S45</f>
        <v>0</v>
      </c>
      <c r="V45" s="5"/>
      <c r="W45" s="5"/>
    </row>
    <row r="46" spans="1:23" x14ac:dyDescent="0.25">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5">
      <c r="B47" s="10"/>
      <c r="G47" s="99"/>
      <c r="H47" s="32"/>
      <c r="I47" s="32"/>
      <c r="J47" s="97"/>
      <c r="K47" s="97"/>
      <c r="L47" s="97"/>
    </row>
    <row r="48" spans="1:23" ht="13" x14ac:dyDescent="0.3">
      <c r="A48" s="156" t="s">
        <v>20</v>
      </c>
      <c r="B48" s="158" t="str">
        <f>Overview!B21</f>
        <v>Daily Subsistence Allowance (DSA)</v>
      </c>
      <c r="C48" s="148" t="s">
        <v>5</v>
      </c>
      <c r="D48" s="53" t="s">
        <v>27</v>
      </c>
      <c r="E48" s="54" t="s">
        <v>6</v>
      </c>
      <c r="F48" s="149" t="s">
        <v>81</v>
      </c>
      <c r="G48" s="166" t="s">
        <v>79</v>
      </c>
      <c r="H48" s="85"/>
      <c r="I48" s="85"/>
      <c r="J48" s="97"/>
      <c r="K48" s="97"/>
      <c r="L48" s="97"/>
      <c r="N48" s="224" t="s">
        <v>6</v>
      </c>
      <c r="O48" s="224" t="s">
        <v>80</v>
      </c>
      <c r="P48" s="224" t="s">
        <v>79</v>
      </c>
      <c r="Q48" s="223"/>
      <c r="R48" s="224" t="s">
        <v>6</v>
      </c>
      <c r="S48" s="224" t="s">
        <v>80</v>
      </c>
      <c r="T48" s="224" t="s">
        <v>79</v>
      </c>
      <c r="V48" s="5"/>
      <c r="W48" s="5"/>
    </row>
    <row r="49" spans="1:23" x14ac:dyDescent="0.25">
      <c r="B49" s="115"/>
      <c r="C49" s="68"/>
      <c r="D49" s="19"/>
      <c r="F49" s="67"/>
      <c r="G49" s="98">
        <f>E49*F49</f>
        <v>0</v>
      </c>
      <c r="H49" s="94"/>
      <c r="I49" s="216">
        <f>E49</f>
        <v>0</v>
      </c>
      <c r="J49" s="80">
        <f>K49-G49</f>
        <v>0</v>
      </c>
      <c r="K49" s="80">
        <f t="shared" ref="K49:K53" si="27">I49*F49</f>
        <v>0</v>
      </c>
      <c r="L49" s="80"/>
      <c r="O49" s="80">
        <f>F49</f>
        <v>0</v>
      </c>
      <c r="P49" s="97">
        <f>N49*O49</f>
        <v>0</v>
      </c>
      <c r="Q49" s="27"/>
      <c r="S49" s="80">
        <f>F49</f>
        <v>0</v>
      </c>
      <c r="T49" s="97">
        <f>R49*S49</f>
        <v>0</v>
      </c>
    </row>
    <row r="50" spans="1:23" x14ac:dyDescent="0.25">
      <c r="C50" s="68"/>
      <c r="D50" s="19"/>
      <c r="F50" s="67"/>
      <c r="G50" s="98">
        <f t="shared" ref="G50:G53" si="28">E50*F50</f>
        <v>0</v>
      </c>
      <c r="H50" s="94"/>
      <c r="I50" s="216">
        <f t="shared" ref="I50:I53" si="29">E50</f>
        <v>0</v>
      </c>
      <c r="J50" s="80">
        <f t="shared" ref="J50:J53" si="30">K50-G50</f>
        <v>0</v>
      </c>
      <c r="K50" s="80">
        <f t="shared" si="27"/>
        <v>0</v>
      </c>
      <c r="L50" s="80"/>
      <c r="O50" s="80">
        <f t="shared" ref="O50:O53" si="31">F50</f>
        <v>0</v>
      </c>
      <c r="P50" s="97">
        <f t="shared" ref="P50:P53" si="32">N50*O50</f>
        <v>0</v>
      </c>
      <c r="Q50" s="27"/>
      <c r="S50" s="80">
        <f t="shared" ref="S50:S53" si="33">F50</f>
        <v>0</v>
      </c>
      <c r="T50" s="97">
        <f t="shared" ref="T50:T53" si="34">R50*S50</f>
        <v>0</v>
      </c>
    </row>
    <row r="51" spans="1:23" x14ac:dyDescent="0.25">
      <c r="C51" s="68"/>
      <c r="D51" s="19"/>
      <c r="F51" s="67"/>
      <c r="G51" s="98">
        <f t="shared" si="28"/>
        <v>0</v>
      </c>
      <c r="H51" s="94"/>
      <c r="I51" s="216">
        <f t="shared" si="29"/>
        <v>0</v>
      </c>
      <c r="J51" s="80">
        <f t="shared" si="30"/>
        <v>0</v>
      </c>
      <c r="K51" s="80">
        <f t="shared" si="27"/>
        <v>0</v>
      </c>
      <c r="L51" s="80"/>
      <c r="O51" s="80">
        <f t="shared" si="31"/>
        <v>0</v>
      </c>
      <c r="P51" s="97">
        <f t="shared" si="32"/>
        <v>0</v>
      </c>
      <c r="Q51" s="27"/>
      <c r="S51" s="80">
        <f t="shared" si="33"/>
        <v>0</v>
      </c>
      <c r="T51" s="97">
        <f t="shared" si="34"/>
        <v>0</v>
      </c>
    </row>
    <row r="52" spans="1:23" x14ac:dyDescent="0.25">
      <c r="C52" s="68"/>
      <c r="D52" s="19"/>
      <c r="F52" s="67"/>
      <c r="G52" s="98">
        <f t="shared" si="28"/>
        <v>0</v>
      </c>
      <c r="H52" s="94"/>
      <c r="I52" s="216">
        <f t="shared" si="29"/>
        <v>0</v>
      </c>
      <c r="J52" s="80">
        <f t="shared" si="30"/>
        <v>0</v>
      </c>
      <c r="K52" s="80">
        <f t="shared" si="27"/>
        <v>0</v>
      </c>
      <c r="L52" s="80"/>
      <c r="O52" s="80">
        <f t="shared" si="31"/>
        <v>0</v>
      </c>
      <c r="P52" s="97">
        <f t="shared" si="32"/>
        <v>0</v>
      </c>
      <c r="Q52" s="27"/>
      <c r="S52" s="80">
        <f t="shared" si="33"/>
        <v>0</v>
      </c>
      <c r="T52" s="97">
        <f t="shared" si="34"/>
        <v>0</v>
      </c>
    </row>
    <row r="53" spans="1:23" x14ac:dyDescent="0.25">
      <c r="C53" s="70"/>
      <c r="D53" s="22"/>
      <c r="F53" s="67"/>
      <c r="G53" s="100">
        <f t="shared" si="28"/>
        <v>0</v>
      </c>
      <c r="H53" s="94"/>
      <c r="I53" s="100">
        <f t="shared" si="29"/>
        <v>0</v>
      </c>
      <c r="J53" s="164">
        <f t="shared" si="30"/>
        <v>0</v>
      </c>
      <c r="K53" s="164">
        <f t="shared" si="27"/>
        <v>0</v>
      </c>
      <c r="L53" s="80"/>
      <c r="O53" s="80">
        <f t="shared" si="31"/>
        <v>0</v>
      </c>
      <c r="P53" s="219">
        <f t="shared" si="32"/>
        <v>0</v>
      </c>
      <c r="Q53" s="97"/>
      <c r="S53" s="80">
        <f t="shared" si="33"/>
        <v>0</v>
      </c>
      <c r="T53" s="219">
        <f t="shared" si="34"/>
        <v>0</v>
      </c>
      <c r="V53" s="5"/>
      <c r="W53" s="5"/>
    </row>
    <row r="54" spans="1:23" x14ac:dyDescent="0.25">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5">
      <c r="B55" s="11"/>
      <c r="G55" s="98"/>
      <c r="H55" s="94"/>
      <c r="I55" s="94"/>
      <c r="J55" s="97"/>
      <c r="K55" s="97"/>
      <c r="L55" s="97"/>
      <c r="P55" s="27"/>
      <c r="Q55" s="27"/>
      <c r="T55" s="27"/>
      <c r="V55" s="27"/>
      <c r="W55" s="30"/>
    </row>
    <row r="56" spans="1:23" ht="13" x14ac:dyDescent="0.3">
      <c r="A56" s="161" t="s">
        <v>21</v>
      </c>
      <c r="B56" s="152" t="s">
        <v>117</v>
      </c>
      <c r="C56" s="153"/>
      <c r="D56" s="153"/>
      <c r="E56" s="153"/>
      <c r="F56" s="153"/>
      <c r="G56" s="154"/>
      <c r="H56" s="32"/>
      <c r="I56" s="32"/>
      <c r="J56" s="97"/>
      <c r="K56" s="97"/>
      <c r="L56" s="97"/>
    </row>
    <row r="57" spans="1:23" ht="25" x14ac:dyDescent="0.25">
      <c r="A57" s="53"/>
      <c r="B57" s="160" t="s">
        <v>76</v>
      </c>
      <c r="C57" s="53" t="s">
        <v>8</v>
      </c>
      <c r="D57" s="231" t="s">
        <v>121</v>
      </c>
      <c r="E57" s="54" t="s">
        <v>39</v>
      </c>
      <c r="F57" s="149" t="s">
        <v>82</v>
      </c>
      <c r="G57" s="166" t="s">
        <v>79</v>
      </c>
      <c r="H57" s="85"/>
      <c r="I57" s="85"/>
      <c r="J57" s="97"/>
      <c r="K57" s="97"/>
      <c r="L57" s="97"/>
      <c r="N57" s="223"/>
      <c r="O57" s="223"/>
      <c r="P57" s="224" t="s">
        <v>79</v>
      </c>
      <c r="Q57" s="223"/>
      <c r="R57" s="223"/>
      <c r="S57" s="223"/>
      <c r="T57" s="224" t="s">
        <v>79</v>
      </c>
      <c r="V57" s="5"/>
      <c r="W57" s="5"/>
    </row>
    <row r="58" spans="1:23" ht="13" x14ac:dyDescent="0.3">
      <c r="C58" s="68"/>
      <c r="D58" s="71"/>
      <c r="F58" s="67"/>
      <c r="G58" s="98">
        <f>E58*F58</f>
        <v>0</v>
      </c>
      <c r="H58" s="93"/>
      <c r="I58" s="216">
        <f>E58</f>
        <v>0</v>
      </c>
      <c r="J58" s="80">
        <f>K58-G58</f>
        <v>0</v>
      </c>
      <c r="K58" s="80">
        <f t="shared" ref="K58:K62" si="35">I58*F58</f>
        <v>0</v>
      </c>
      <c r="L58" s="80"/>
      <c r="O58" s="80"/>
      <c r="P58" s="97">
        <f>N58*O58</f>
        <v>0</v>
      </c>
      <c r="Q58" s="27"/>
      <c r="R58" s="12"/>
      <c r="S58" s="82"/>
      <c r="T58" s="97">
        <f>R58*S58</f>
        <v>0</v>
      </c>
    </row>
    <row r="59" spans="1:23" ht="13" x14ac:dyDescent="0.3">
      <c r="C59" s="68"/>
      <c r="D59" s="71"/>
      <c r="F59" s="67"/>
      <c r="G59" s="98">
        <f>E59*F59</f>
        <v>0</v>
      </c>
      <c r="H59" s="93"/>
      <c r="I59" s="216">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ht="13" x14ac:dyDescent="0.3">
      <c r="C60" s="68"/>
      <c r="D60" s="71"/>
      <c r="F60" s="67"/>
      <c r="G60" s="98">
        <f>E60*F60</f>
        <v>0</v>
      </c>
      <c r="H60" s="93"/>
      <c r="I60" s="216">
        <f t="shared" si="36"/>
        <v>0</v>
      </c>
      <c r="J60" s="80">
        <f t="shared" si="37"/>
        <v>0</v>
      </c>
      <c r="K60" s="80">
        <f t="shared" si="35"/>
        <v>0</v>
      </c>
      <c r="L60" s="80"/>
      <c r="O60" s="80"/>
      <c r="P60" s="97">
        <f t="shared" si="38"/>
        <v>0</v>
      </c>
      <c r="Q60" s="27"/>
      <c r="R60" s="12"/>
      <c r="S60" s="82"/>
      <c r="T60" s="97">
        <f t="shared" si="39"/>
        <v>0</v>
      </c>
    </row>
    <row r="61" spans="1:23" ht="13" x14ac:dyDescent="0.3">
      <c r="C61" s="68"/>
      <c r="D61" s="71"/>
      <c r="F61" s="67"/>
      <c r="G61" s="98">
        <f>E61*F61</f>
        <v>0</v>
      </c>
      <c r="H61" s="93"/>
      <c r="I61" s="216">
        <f t="shared" si="36"/>
        <v>0</v>
      </c>
      <c r="J61" s="80">
        <f t="shared" si="37"/>
        <v>0</v>
      </c>
      <c r="K61" s="80">
        <f t="shared" si="35"/>
        <v>0</v>
      </c>
      <c r="L61" s="80"/>
      <c r="O61" s="80"/>
      <c r="P61" s="97">
        <f t="shared" si="38"/>
        <v>0</v>
      </c>
      <c r="Q61" s="27"/>
      <c r="R61" s="12"/>
      <c r="S61" s="82"/>
      <c r="T61" s="97">
        <f t="shared" si="39"/>
        <v>0</v>
      </c>
    </row>
    <row r="62" spans="1:23" ht="13" x14ac:dyDescent="0.3">
      <c r="C62" s="70"/>
      <c r="D62" s="71"/>
      <c r="E62" s="21"/>
      <c r="F62" s="67"/>
      <c r="G62" s="100">
        <f>E62*F62</f>
        <v>0</v>
      </c>
      <c r="H62" s="93"/>
      <c r="I62" s="100">
        <f t="shared" si="36"/>
        <v>0</v>
      </c>
      <c r="J62" s="164">
        <f t="shared" si="37"/>
        <v>0</v>
      </c>
      <c r="K62" s="164">
        <f t="shared" si="35"/>
        <v>0</v>
      </c>
      <c r="L62" s="80"/>
      <c r="O62" s="80"/>
      <c r="P62" s="219">
        <f t="shared" si="38"/>
        <v>0</v>
      </c>
      <c r="Q62" s="97"/>
      <c r="R62" s="12"/>
      <c r="S62" s="82"/>
      <c r="T62" s="219">
        <f t="shared" si="39"/>
        <v>0</v>
      </c>
      <c r="V62" s="5"/>
      <c r="W62" s="5"/>
    </row>
    <row r="63" spans="1:23" x14ac:dyDescent="0.25">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5">
      <c r="B64" s="11"/>
      <c r="G64" s="99"/>
      <c r="H64" s="32"/>
      <c r="I64" s="32"/>
      <c r="J64" s="97"/>
      <c r="K64" s="97"/>
      <c r="L64" s="97"/>
      <c r="P64" s="27"/>
      <c r="Q64" s="27"/>
      <c r="T64" s="27"/>
      <c r="V64" s="27"/>
      <c r="W64" s="30"/>
    </row>
    <row r="65" spans="1:24" ht="13" x14ac:dyDescent="0.3">
      <c r="A65" s="151" t="s">
        <v>22</v>
      </c>
      <c r="B65" s="162" t="s">
        <v>37</v>
      </c>
      <c r="C65" s="153"/>
      <c r="D65" s="153"/>
      <c r="E65" s="153"/>
      <c r="F65" s="153"/>
      <c r="G65" s="154"/>
      <c r="H65" s="32"/>
      <c r="I65" s="32"/>
      <c r="J65" s="97"/>
      <c r="K65" s="97"/>
      <c r="L65" s="97"/>
    </row>
    <row r="66" spans="1:24" ht="25" x14ac:dyDescent="0.25">
      <c r="A66" s="53"/>
      <c r="B66" s="160" t="s">
        <v>76</v>
      </c>
      <c r="C66" s="53" t="s">
        <v>8</v>
      </c>
      <c r="D66" s="231" t="s">
        <v>121</v>
      </c>
      <c r="E66" s="54" t="s">
        <v>39</v>
      </c>
      <c r="F66" s="149" t="s">
        <v>82</v>
      </c>
      <c r="G66" s="166" t="s">
        <v>79</v>
      </c>
      <c r="H66" s="85"/>
      <c r="I66" s="85"/>
      <c r="J66" s="97"/>
      <c r="K66" s="97"/>
      <c r="L66" s="97"/>
      <c r="N66" s="223"/>
      <c r="O66" s="223"/>
      <c r="P66" s="224" t="s">
        <v>79</v>
      </c>
      <c r="Q66" s="223"/>
      <c r="R66" s="223"/>
      <c r="S66" s="223"/>
      <c r="T66" s="224" t="s">
        <v>79</v>
      </c>
      <c r="V66" s="5"/>
      <c r="W66" s="5"/>
    </row>
    <row r="67" spans="1:24" ht="13" x14ac:dyDescent="0.3">
      <c r="C67" s="68"/>
      <c r="D67" s="71"/>
      <c r="F67" s="67"/>
      <c r="G67" s="98">
        <f t="shared" ref="G67:G72" si="40">E67*F67</f>
        <v>0</v>
      </c>
      <c r="H67" s="93"/>
      <c r="I67" s="216">
        <f>E67</f>
        <v>0</v>
      </c>
      <c r="J67" s="80">
        <f>K67-G67</f>
        <v>0</v>
      </c>
      <c r="K67" s="80">
        <f t="shared" ref="K67:K72" si="41">I67*F67</f>
        <v>0</v>
      </c>
      <c r="L67" s="80"/>
      <c r="O67" s="80"/>
      <c r="P67" s="97">
        <f t="shared" ref="P67:P72" si="42">N67*O67</f>
        <v>0</v>
      </c>
      <c r="Q67" s="27"/>
      <c r="R67" s="12"/>
      <c r="S67" s="82"/>
      <c r="T67" s="97">
        <f t="shared" ref="T67:T72" si="43">R67*S67</f>
        <v>0</v>
      </c>
    </row>
    <row r="68" spans="1:24" ht="13" x14ac:dyDescent="0.3">
      <c r="C68" s="68"/>
      <c r="D68" s="71"/>
      <c r="F68" s="67"/>
      <c r="G68" s="98">
        <f t="shared" si="40"/>
        <v>0</v>
      </c>
      <c r="H68" s="93"/>
      <c r="I68" s="216">
        <f>E68</f>
        <v>0</v>
      </c>
      <c r="J68" s="80">
        <f>K68-G68</f>
        <v>0</v>
      </c>
      <c r="K68" s="80">
        <f t="shared" si="41"/>
        <v>0</v>
      </c>
      <c r="L68" s="80"/>
      <c r="O68" s="80"/>
      <c r="P68" s="97">
        <f t="shared" si="42"/>
        <v>0</v>
      </c>
      <c r="Q68" s="27"/>
      <c r="R68" s="12"/>
      <c r="S68" s="82"/>
      <c r="T68" s="97">
        <f t="shared" si="43"/>
        <v>0</v>
      </c>
    </row>
    <row r="69" spans="1:24" ht="13" x14ac:dyDescent="0.3">
      <c r="C69" s="68"/>
      <c r="D69" s="71"/>
      <c r="F69" s="67"/>
      <c r="G69" s="98">
        <f t="shared" si="40"/>
        <v>0</v>
      </c>
      <c r="H69" s="93"/>
      <c r="I69" s="216">
        <f t="shared" ref="I69:I72" si="44">E69</f>
        <v>0</v>
      </c>
      <c r="J69" s="80">
        <f t="shared" ref="J69:J72" si="45">K69-G69</f>
        <v>0</v>
      </c>
      <c r="K69" s="80">
        <f t="shared" si="41"/>
        <v>0</v>
      </c>
      <c r="L69" s="80"/>
      <c r="O69" s="80"/>
      <c r="P69" s="97">
        <f t="shared" si="42"/>
        <v>0</v>
      </c>
      <c r="Q69" s="27"/>
      <c r="R69" s="12"/>
      <c r="S69" s="82"/>
      <c r="T69" s="97">
        <f t="shared" si="43"/>
        <v>0</v>
      </c>
    </row>
    <row r="70" spans="1:24" ht="13" x14ac:dyDescent="0.3">
      <c r="C70" s="68"/>
      <c r="D70" s="71"/>
      <c r="F70" s="67"/>
      <c r="G70" s="98">
        <f t="shared" si="40"/>
        <v>0</v>
      </c>
      <c r="H70" s="93"/>
      <c r="I70" s="216">
        <f t="shared" si="44"/>
        <v>0</v>
      </c>
      <c r="J70" s="80">
        <f t="shared" si="45"/>
        <v>0</v>
      </c>
      <c r="K70" s="80">
        <f t="shared" si="41"/>
        <v>0</v>
      </c>
      <c r="L70" s="80"/>
      <c r="O70" s="80"/>
      <c r="P70" s="97">
        <f t="shared" si="42"/>
        <v>0</v>
      </c>
      <c r="Q70" s="27"/>
      <c r="R70" s="12"/>
      <c r="S70" s="82"/>
      <c r="T70" s="97">
        <f t="shared" si="43"/>
        <v>0</v>
      </c>
    </row>
    <row r="71" spans="1:24" ht="13" x14ac:dyDescent="0.3">
      <c r="C71" s="70"/>
      <c r="D71" s="71"/>
      <c r="F71" s="67"/>
      <c r="G71" s="98">
        <f t="shared" si="40"/>
        <v>0</v>
      </c>
      <c r="H71" s="93"/>
      <c r="I71" s="216">
        <f t="shared" si="44"/>
        <v>0</v>
      </c>
      <c r="J71" s="80">
        <f t="shared" si="45"/>
        <v>0</v>
      </c>
      <c r="K71" s="80">
        <f t="shared" si="41"/>
        <v>0</v>
      </c>
      <c r="L71" s="80"/>
      <c r="O71" s="80"/>
      <c r="P71" s="97">
        <f t="shared" si="42"/>
        <v>0</v>
      </c>
      <c r="Q71" s="27"/>
      <c r="R71" s="12"/>
      <c r="S71" s="82"/>
      <c r="T71" s="97">
        <f t="shared" si="43"/>
        <v>0</v>
      </c>
    </row>
    <row r="72" spans="1:24" ht="13" x14ac:dyDescent="0.3">
      <c r="E72" s="18"/>
      <c r="F72" s="67"/>
      <c r="G72" s="100">
        <f t="shared" si="40"/>
        <v>0</v>
      </c>
      <c r="H72" s="32"/>
      <c r="I72" s="100">
        <f t="shared" si="44"/>
        <v>0</v>
      </c>
      <c r="J72" s="164">
        <f t="shared" si="45"/>
        <v>0</v>
      </c>
      <c r="K72" s="164">
        <f t="shared" si="41"/>
        <v>0</v>
      </c>
      <c r="L72" s="80"/>
      <c r="O72" s="80"/>
      <c r="P72" s="219">
        <f t="shared" si="42"/>
        <v>0</v>
      </c>
      <c r="Q72" s="97"/>
      <c r="R72" s="12"/>
      <c r="S72" s="82"/>
      <c r="T72" s="219">
        <f t="shared" si="43"/>
        <v>0</v>
      </c>
      <c r="V72" s="5"/>
      <c r="W72" s="5"/>
    </row>
    <row r="73" spans="1:24" x14ac:dyDescent="0.25">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5">
      <c r="G74" s="99"/>
      <c r="H74" s="32"/>
      <c r="I74" s="32"/>
      <c r="J74" s="97"/>
      <c r="K74" s="97"/>
      <c r="L74" s="97"/>
      <c r="P74" s="27"/>
      <c r="Q74" s="27"/>
      <c r="T74" s="27"/>
      <c r="V74" s="27"/>
      <c r="W74" s="30"/>
    </row>
    <row r="75" spans="1:24" x14ac:dyDescent="0.25">
      <c r="B75" s="11"/>
      <c r="F75" s="31"/>
      <c r="G75" s="99"/>
      <c r="H75" s="32"/>
      <c r="I75" s="32"/>
      <c r="J75" s="97"/>
      <c r="K75" s="97"/>
      <c r="L75" s="97"/>
      <c r="P75" s="27"/>
      <c r="Q75" s="27"/>
      <c r="T75" s="27"/>
      <c r="V75" s="27"/>
      <c r="W75" s="30"/>
    </row>
    <row r="76" spans="1:24" x14ac:dyDescent="0.25">
      <c r="B76" s="9"/>
      <c r="F76" s="31"/>
      <c r="G76" s="102"/>
      <c r="H76" s="32"/>
      <c r="I76" s="32"/>
      <c r="J76" s="97"/>
      <c r="K76" s="97"/>
      <c r="L76" s="97"/>
      <c r="P76" s="27"/>
      <c r="Q76" s="27"/>
      <c r="T76" s="27"/>
      <c r="V76" s="27"/>
      <c r="W76" s="30"/>
    </row>
    <row r="77" spans="1:24" x14ac:dyDescent="0.25">
      <c r="B77" s="11"/>
      <c r="F77" s="31"/>
      <c r="G77" s="99"/>
      <c r="H77" s="32"/>
      <c r="I77" s="32"/>
      <c r="J77" s="97"/>
      <c r="K77" s="97"/>
      <c r="L77" s="97"/>
      <c r="Q77" s="27"/>
      <c r="T77" s="27"/>
      <c r="V77" s="27"/>
      <c r="W77" s="30"/>
    </row>
    <row r="78" spans="1:24" ht="13" thickBot="1" x14ac:dyDescent="0.3">
      <c r="B78" s="6"/>
      <c r="G78" s="99"/>
      <c r="H78" s="95"/>
      <c r="I78" s="95"/>
      <c r="J78" s="97"/>
      <c r="K78" s="97"/>
      <c r="L78" s="97"/>
    </row>
    <row r="79" spans="1:24" ht="13.5" thickBot="1" x14ac:dyDescent="0.35">
      <c r="A79" s="17"/>
      <c r="B79" s="269" t="s">
        <v>2</v>
      </c>
      <c r="C79" s="270"/>
      <c r="D79" s="109"/>
      <c r="E79" s="109"/>
      <c r="F79" s="109"/>
      <c r="G79" s="174">
        <f>G73+G63+G54+G46+G37+G29+G14</f>
        <v>0</v>
      </c>
      <c r="H79" s="170"/>
      <c r="I79" s="170"/>
      <c r="J79" s="174">
        <f>J37+J29+J46+J54+J63+J73+J14</f>
        <v>0</v>
      </c>
      <c r="K79" s="174">
        <f>K37+K29+K46+K54+K63+K73+K14</f>
        <v>0</v>
      </c>
      <c r="L79" s="174"/>
      <c r="M79" s="169"/>
      <c r="N79" s="169"/>
      <c r="O79" s="169"/>
      <c r="P79" s="174">
        <f>P73+P63+P54+P46+P37+P29+P14</f>
        <v>0</v>
      </c>
      <c r="Q79" s="169"/>
      <c r="R79" s="169"/>
      <c r="S79" s="169"/>
      <c r="T79" s="174">
        <f>T73+T63+T54+T46+T37+T29+T14</f>
        <v>0</v>
      </c>
      <c r="U79" s="169"/>
      <c r="V79" s="174">
        <f>V14+V29+V37+V46+V54+V63+V73</f>
        <v>0</v>
      </c>
      <c r="W79" s="173">
        <f>G79-V79</f>
        <v>0</v>
      </c>
    </row>
    <row r="80" spans="1:24" x14ac:dyDescent="0.25">
      <c r="G80" s="23"/>
      <c r="H80" s="23"/>
      <c r="I80" s="23"/>
      <c r="N80" s="14"/>
      <c r="O80" s="14"/>
      <c r="X80" s="14"/>
    </row>
    <row r="82" spans="5:9" x14ac:dyDescent="0.25">
      <c r="E82" s="25"/>
      <c r="G82" s="16"/>
      <c r="H82" s="16"/>
      <c r="I82" s="16"/>
    </row>
    <row r="83" spans="5:9" x14ac:dyDescent="0.25">
      <c r="E83" s="25"/>
      <c r="G83" s="16"/>
      <c r="H83" s="16"/>
      <c r="I83" s="16"/>
    </row>
    <row r="84" spans="5:9" x14ac:dyDescent="0.25">
      <c r="E84" s="25"/>
      <c r="G84" s="16"/>
      <c r="H84" s="16"/>
      <c r="I84" s="16"/>
    </row>
    <row r="85" spans="5:9" x14ac:dyDescent="0.25">
      <c r="E85" s="25"/>
      <c r="G85" s="16"/>
      <c r="H85" s="16"/>
      <c r="I85" s="16"/>
    </row>
    <row r="86" spans="5:9" x14ac:dyDescent="0.25">
      <c r="E86" s="25"/>
      <c r="G86" s="16"/>
      <c r="H86" s="16"/>
      <c r="I86" s="16"/>
    </row>
    <row r="87" spans="5:9" x14ac:dyDescent="0.25">
      <c r="E87" s="25"/>
      <c r="G87" s="16"/>
      <c r="H87" s="16"/>
      <c r="I87" s="16"/>
    </row>
    <row r="88" spans="5:9" x14ac:dyDescent="0.25">
      <c r="E88" s="25"/>
      <c r="G88" s="16"/>
      <c r="H88" s="16"/>
      <c r="I88" s="16"/>
    </row>
    <row r="89" spans="5:9" x14ac:dyDescent="0.25">
      <c r="E89" s="25"/>
      <c r="G89" s="16"/>
      <c r="H89" s="16"/>
      <c r="I89" s="16"/>
    </row>
  </sheetData>
  <mergeCells count="5">
    <mergeCell ref="R1:T1"/>
    <mergeCell ref="N2:P2"/>
    <mergeCell ref="R2:T2"/>
    <mergeCell ref="B79:C79"/>
    <mergeCell ref="N1:P1"/>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E238-7598-4F37-8D23-FAA087972189}">
  <sheetPr>
    <pageSetUpPr fitToPage="1"/>
  </sheetPr>
  <dimension ref="A1:X89"/>
  <sheetViews>
    <sheetView zoomScaleNormal="100" workbookViewId="0">
      <selection activeCell="D12" sqref="D12"/>
    </sheetView>
  </sheetViews>
  <sheetFormatPr defaultRowHeight="12.5" x14ac:dyDescent="0.25"/>
  <cols>
    <col min="1" max="1" width="3.6328125" style="16" customWidth="1"/>
    <col min="2" max="2" width="43.6328125" customWidth="1"/>
    <col min="3" max="3" width="21" style="16" customWidth="1"/>
    <col min="4" max="4" width="20.6328125" style="16" customWidth="1"/>
    <col min="5" max="5" width="14.36328125" style="16" customWidth="1"/>
    <col min="6" max="6" width="13.08984375" style="16" bestFit="1" customWidth="1"/>
    <col min="7" max="7" width="14.6328125" style="25" customWidth="1"/>
    <col min="8" max="8" width="5.453125" style="25" customWidth="1"/>
    <col min="9" max="9" width="24.54296875" style="25" hidden="1" customWidth="1"/>
    <col min="10" max="12" width="16.6328125" hidden="1" customWidth="1"/>
    <col min="13" max="13" width="8" hidden="1" customWidth="1"/>
    <col min="14" max="14" width="23.6328125" hidden="1" customWidth="1"/>
    <col min="15" max="15" width="13.08984375" hidden="1" customWidth="1"/>
    <col min="16" max="16" width="14.36328125" hidden="1" customWidth="1"/>
    <col min="17" max="17" width="10.36328125" hidden="1" customWidth="1"/>
    <col min="18" max="18" width="21.6328125" hidden="1" customWidth="1"/>
    <col min="19" max="19" width="13.08984375" hidden="1" customWidth="1"/>
    <col min="20" max="20" width="14.6328125" hidden="1" customWidth="1"/>
    <col min="21" max="21" width="8.6328125" hidden="1" customWidth="1"/>
    <col min="22" max="22" width="13.54296875" hidden="1" customWidth="1"/>
    <col min="23" max="23" width="11.90625" hidden="1" customWidth="1"/>
    <col min="24" max="24" width="13.453125" customWidth="1"/>
  </cols>
  <sheetData>
    <row r="1" spans="1:23" ht="13" x14ac:dyDescent="0.3">
      <c r="I1" s="225" t="s">
        <v>108</v>
      </c>
      <c r="J1" s="84" t="s">
        <v>40</v>
      </c>
      <c r="K1" s="84" t="s">
        <v>107</v>
      </c>
      <c r="L1" s="84" t="s">
        <v>66</v>
      </c>
      <c r="M1" s="12"/>
      <c r="N1" s="267" t="s">
        <v>77</v>
      </c>
      <c r="O1" s="267"/>
      <c r="P1" s="267"/>
      <c r="Q1" s="87"/>
      <c r="R1" s="267" t="s">
        <v>41</v>
      </c>
      <c r="S1" s="267"/>
      <c r="T1" s="267"/>
    </row>
    <row r="2" spans="1:23" ht="14" x14ac:dyDescent="0.3">
      <c r="B2" s="108" t="s">
        <v>133</v>
      </c>
      <c r="C2" s="108"/>
      <c r="D2" s="239"/>
      <c r="E2" s="239"/>
      <c r="G2" s="89" t="s">
        <v>42</v>
      </c>
      <c r="H2" s="91"/>
      <c r="I2" s="91"/>
      <c r="J2" s="96"/>
      <c r="K2" s="96"/>
      <c r="L2" s="96"/>
      <c r="N2" s="268" t="s">
        <v>78</v>
      </c>
      <c r="O2" s="268"/>
      <c r="P2" s="268"/>
      <c r="Q2" s="88"/>
      <c r="R2" s="268" t="s">
        <v>106</v>
      </c>
      <c r="S2" s="268"/>
      <c r="T2" s="268"/>
    </row>
    <row r="3" spans="1:23" ht="13" x14ac:dyDescent="0.3">
      <c r="G3" s="90" t="s">
        <v>4</v>
      </c>
      <c r="H3" s="92"/>
      <c r="I3" s="92"/>
      <c r="J3" s="96"/>
      <c r="K3" s="96"/>
      <c r="L3" s="96"/>
      <c r="N3" t="s">
        <v>13</v>
      </c>
      <c r="R3" t="s">
        <v>13</v>
      </c>
      <c r="V3" s="59" t="s">
        <v>14</v>
      </c>
      <c r="W3" s="61" t="s">
        <v>83</v>
      </c>
    </row>
    <row r="4" spans="1:23" ht="13" x14ac:dyDescent="0.3">
      <c r="A4" s="28"/>
      <c r="B4" s="5"/>
      <c r="C4" s="21"/>
      <c r="D4" s="21"/>
      <c r="E4" s="21"/>
      <c r="F4" s="21"/>
      <c r="G4" s="24"/>
      <c r="H4" s="32"/>
      <c r="I4" s="32"/>
      <c r="P4" s="165"/>
      <c r="Q4" s="165"/>
      <c r="T4" s="165"/>
      <c r="V4" s="60" t="s">
        <v>1</v>
      </c>
      <c r="W4" s="60" t="s">
        <v>32</v>
      </c>
    </row>
    <row r="5" spans="1:23" ht="13" x14ac:dyDescent="0.3">
      <c r="A5" s="28" t="s">
        <v>16</v>
      </c>
      <c r="B5" s="150" t="s">
        <v>35</v>
      </c>
      <c r="C5" s="21"/>
      <c r="D5" s="21"/>
      <c r="E5" s="21"/>
      <c r="F5" s="21"/>
      <c r="G5" s="24"/>
      <c r="H5" s="32"/>
      <c r="I5" s="32"/>
      <c r="N5" s="5"/>
      <c r="O5" s="5"/>
      <c r="P5" s="29"/>
      <c r="Q5" s="29"/>
      <c r="R5" s="5"/>
      <c r="S5" s="5"/>
      <c r="T5" s="29"/>
      <c r="V5" s="60"/>
      <c r="W5" s="60"/>
    </row>
    <row r="6" spans="1:23" ht="25" x14ac:dyDescent="0.25">
      <c r="A6" s="56"/>
      <c r="B6" s="171" t="s">
        <v>123</v>
      </c>
      <c r="C6" s="56" t="s">
        <v>5</v>
      </c>
      <c r="D6" s="171" t="s">
        <v>119</v>
      </c>
      <c r="E6" s="57" t="s">
        <v>6</v>
      </c>
      <c r="F6" s="57" t="s">
        <v>7</v>
      </c>
      <c r="G6" s="172" t="s">
        <v>79</v>
      </c>
      <c r="H6" s="85"/>
      <c r="I6" s="85"/>
      <c r="N6" s="18" t="s">
        <v>6</v>
      </c>
      <c r="O6" s="18" t="s">
        <v>7</v>
      </c>
      <c r="P6" s="167" t="s">
        <v>79</v>
      </c>
      <c r="Q6" s="18"/>
      <c r="R6" s="18" t="s">
        <v>6</v>
      </c>
      <c r="S6" s="18" t="s">
        <v>7</v>
      </c>
      <c r="T6" s="167" t="s">
        <v>79</v>
      </c>
      <c r="V6" s="5"/>
      <c r="W6" s="5"/>
    </row>
    <row r="7" spans="1:23" ht="13" x14ac:dyDescent="0.25">
      <c r="B7" s="26"/>
      <c r="C7" s="69"/>
      <c r="D7" s="68"/>
      <c r="F7" s="163"/>
      <c r="G7" s="98">
        <f>E7*F7</f>
        <v>0</v>
      </c>
      <c r="H7" s="93"/>
      <c r="I7" s="216">
        <f>E7</f>
        <v>0</v>
      </c>
      <c r="J7" s="80">
        <f>K7-G7</f>
        <v>0</v>
      </c>
      <c r="K7" s="80">
        <f>I7*F7</f>
        <v>0</v>
      </c>
      <c r="L7" s="80"/>
      <c r="O7" s="80">
        <f>F7</f>
        <v>0</v>
      </c>
      <c r="P7" s="97">
        <f>N7*O7</f>
        <v>0</v>
      </c>
      <c r="Q7" s="27"/>
      <c r="S7" s="80">
        <f>O7</f>
        <v>0</v>
      </c>
      <c r="T7" s="97">
        <f>R7*S7</f>
        <v>0</v>
      </c>
    </row>
    <row r="8" spans="1:23" x14ac:dyDescent="0.25">
      <c r="B8" s="26"/>
      <c r="C8" s="68"/>
      <c r="D8" s="68"/>
      <c r="F8" s="163"/>
      <c r="G8" s="98">
        <f t="shared" ref="G8:G13" si="0">E8*F8</f>
        <v>0</v>
      </c>
      <c r="H8" s="93"/>
      <c r="I8" s="216">
        <f>E8</f>
        <v>0</v>
      </c>
      <c r="J8" s="80">
        <f t="shared" ref="J8:J13" si="1">K8-G8</f>
        <v>0</v>
      </c>
      <c r="K8" s="80">
        <f t="shared" ref="K8:K13" si="2">I8*F8</f>
        <v>0</v>
      </c>
      <c r="L8" s="80"/>
      <c r="O8" s="80">
        <f t="shared" ref="O8:O13" si="3">F8</f>
        <v>0</v>
      </c>
      <c r="P8" s="97">
        <f t="shared" ref="P8:P13" si="4">N8*O8</f>
        <v>0</v>
      </c>
      <c r="Q8" s="27"/>
      <c r="S8" s="80">
        <f t="shared" ref="S8:S13" si="5">O8</f>
        <v>0</v>
      </c>
      <c r="T8" s="97">
        <f t="shared" ref="T8:T13" si="6">R8*S8</f>
        <v>0</v>
      </c>
    </row>
    <row r="9" spans="1:23" x14ac:dyDescent="0.25">
      <c r="B9" s="26"/>
      <c r="C9" s="68"/>
      <c r="D9" s="68"/>
      <c r="F9" s="163"/>
      <c r="G9" s="98">
        <f t="shared" si="0"/>
        <v>0</v>
      </c>
      <c r="H9" s="93"/>
      <c r="I9" s="216">
        <f t="shared" ref="I9:I13" si="7">E9</f>
        <v>0</v>
      </c>
      <c r="J9" s="80">
        <f t="shared" si="1"/>
        <v>0</v>
      </c>
      <c r="K9" s="80">
        <f t="shared" si="2"/>
        <v>0</v>
      </c>
      <c r="L9" s="80"/>
      <c r="O9" s="80">
        <f t="shared" si="3"/>
        <v>0</v>
      </c>
      <c r="P9" s="97">
        <f t="shared" si="4"/>
        <v>0</v>
      </c>
      <c r="Q9" s="27"/>
      <c r="S9" s="80">
        <f t="shared" si="5"/>
        <v>0</v>
      </c>
      <c r="T9" s="97">
        <f t="shared" si="6"/>
        <v>0</v>
      </c>
    </row>
    <row r="10" spans="1:23" x14ac:dyDescent="0.25">
      <c r="B10" s="26"/>
      <c r="C10" s="19"/>
      <c r="D10" s="19"/>
      <c r="F10" s="163"/>
      <c r="G10" s="98">
        <f t="shared" si="0"/>
        <v>0</v>
      </c>
      <c r="H10" s="93"/>
      <c r="I10" s="216">
        <f t="shared" si="7"/>
        <v>0</v>
      </c>
      <c r="J10" s="80">
        <f t="shared" si="1"/>
        <v>0</v>
      </c>
      <c r="K10" s="80">
        <f t="shared" si="2"/>
        <v>0</v>
      </c>
      <c r="L10" s="80"/>
      <c r="O10" s="80">
        <f t="shared" si="3"/>
        <v>0</v>
      </c>
      <c r="P10" s="97">
        <f t="shared" si="4"/>
        <v>0</v>
      </c>
      <c r="Q10" s="27"/>
      <c r="S10" s="80">
        <f t="shared" si="5"/>
        <v>0</v>
      </c>
      <c r="T10" s="97">
        <f t="shared" si="6"/>
        <v>0</v>
      </c>
    </row>
    <row r="11" spans="1:23" x14ac:dyDescent="0.25">
      <c r="B11" s="26"/>
      <c r="C11" s="68"/>
      <c r="D11" s="68"/>
      <c r="F11" s="163"/>
      <c r="G11" s="98">
        <f t="shared" si="0"/>
        <v>0</v>
      </c>
      <c r="H11" s="93"/>
      <c r="I11" s="216">
        <f t="shared" si="7"/>
        <v>0</v>
      </c>
      <c r="J11" s="80">
        <f t="shared" si="1"/>
        <v>0</v>
      </c>
      <c r="K11" s="80">
        <f t="shared" si="2"/>
        <v>0</v>
      </c>
      <c r="L11" s="80"/>
      <c r="O11" s="80">
        <f t="shared" si="3"/>
        <v>0</v>
      </c>
      <c r="P11" s="97">
        <f t="shared" si="4"/>
        <v>0</v>
      </c>
      <c r="Q11" s="27"/>
      <c r="S11" s="80">
        <f t="shared" si="5"/>
        <v>0</v>
      </c>
      <c r="T11" s="97">
        <f t="shared" si="6"/>
        <v>0</v>
      </c>
    </row>
    <row r="12" spans="1:23" x14ac:dyDescent="0.25">
      <c r="B12" s="26"/>
      <c r="C12" s="19"/>
      <c r="D12" s="19"/>
      <c r="F12" s="163"/>
      <c r="G12" s="98">
        <f t="shared" si="0"/>
        <v>0</v>
      </c>
      <c r="H12" s="93"/>
      <c r="I12" s="216">
        <f t="shared" si="7"/>
        <v>0</v>
      </c>
      <c r="J12" s="80">
        <f t="shared" si="1"/>
        <v>0</v>
      </c>
      <c r="K12" s="80">
        <f t="shared" si="2"/>
        <v>0</v>
      </c>
      <c r="L12" s="80"/>
      <c r="O12" s="80">
        <f t="shared" si="3"/>
        <v>0</v>
      </c>
      <c r="P12" s="97">
        <f t="shared" si="4"/>
        <v>0</v>
      </c>
      <c r="Q12" s="27"/>
      <c r="S12" s="80">
        <f t="shared" si="5"/>
        <v>0</v>
      </c>
      <c r="T12" s="97">
        <f t="shared" si="6"/>
        <v>0</v>
      </c>
    </row>
    <row r="13" spans="1:23" x14ac:dyDescent="0.25">
      <c r="B13" s="6"/>
      <c r="C13" s="20"/>
      <c r="D13" s="20"/>
      <c r="E13" s="21"/>
      <c r="F13" s="163"/>
      <c r="G13" s="100">
        <f t="shared" si="0"/>
        <v>0</v>
      </c>
      <c r="H13" s="93"/>
      <c r="I13" s="100">
        <f t="shared" si="7"/>
        <v>0</v>
      </c>
      <c r="J13" s="164">
        <f t="shared" si="1"/>
        <v>0</v>
      </c>
      <c r="K13" s="164">
        <f t="shared" si="2"/>
        <v>0</v>
      </c>
      <c r="L13" s="80"/>
      <c r="O13" s="80">
        <f t="shared" si="3"/>
        <v>0</v>
      </c>
      <c r="P13" s="219">
        <f t="shared" si="4"/>
        <v>0</v>
      </c>
      <c r="Q13" s="97"/>
      <c r="S13" s="80">
        <f t="shared" si="5"/>
        <v>0</v>
      </c>
      <c r="T13" s="219">
        <f t="shared" si="6"/>
        <v>0</v>
      </c>
      <c r="V13" s="5"/>
      <c r="W13" s="5"/>
    </row>
    <row r="14" spans="1:23" x14ac:dyDescent="0.25">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5">
      <c r="B15" s="11"/>
      <c r="G15" s="99"/>
      <c r="H15" s="32"/>
      <c r="I15" s="32"/>
      <c r="J15" s="97"/>
      <c r="K15" s="97"/>
      <c r="L15" s="97"/>
      <c r="P15" s="27"/>
      <c r="Q15" s="27"/>
      <c r="T15" s="27"/>
      <c r="V15" s="27"/>
      <c r="W15" s="30"/>
    </row>
    <row r="16" spans="1:23" x14ac:dyDescent="0.25">
      <c r="B16" s="11"/>
      <c r="G16" s="99"/>
      <c r="H16" s="32"/>
      <c r="I16" s="32"/>
      <c r="J16" s="97"/>
      <c r="K16" s="97"/>
      <c r="L16" s="97"/>
      <c r="P16" s="27"/>
      <c r="Q16" s="27"/>
      <c r="T16" s="27"/>
      <c r="V16" s="27"/>
      <c r="W16" s="30"/>
    </row>
    <row r="17" spans="1:23" ht="13" x14ac:dyDescent="0.3">
      <c r="A17" s="151" t="s">
        <v>17</v>
      </c>
      <c r="B17" s="152" t="s">
        <v>36</v>
      </c>
      <c r="C17" s="153"/>
      <c r="D17" s="153"/>
      <c r="E17" s="153"/>
      <c r="F17" s="153"/>
      <c r="G17" s="154"/>
      <c r="H17" s="32"/>
      <c r="I17" s="32"/>
      <c r="J17" s="97"/>
      <c r="K17" s="97"/>
      <c r="L17" s="97"/>
    </row>
    <row r="18" spans="1:23" ht="25" x14ac:dyDescent="0.25">
      <c r="A18" s="52"/>
      <c r="B18" s="155" t="s">
        <v>123</v>
      </c>
      <c r="C18" s="52" t="s">
        <v>5</v>
      </c>
      <c r="D18" s="171" t="s">
        <v>119</v>
      </c>
      <c r="E18" s="54" t="s">
        <v>6</v>
      </c>
      <c r="F18" s="54" t="s">
        <v>7</v>
      </c>
      <c r="G18" s="166" t="s">
        <v>79</v>
      </c>
      <c r="H18" s="85"/>
      <c r="I18" s="85"/>
      <c r="J18" s="97"/>
      <c r="K18" s="97"/>
      <c r="L18" s="97"/>
      <c r="N18" s="220" t="s">
        <v>6</v>
      </c>
      <c r="O18" s="220" t="s">
        <v>7</v>
      </c>
      <c r="P18" s="220" t="s">
        <v>79</v>
      </c>
      <c r="Q18" s="221"/>
      <c r="R18" s="220" t="s">
        <v>6</v>
      </c>
      <c r="S18" s="220" t="s">
        <v>7</v>
      </c>
      <c r="T18" s="220" t="s">
        <v>79</v>
      </c>
      <c r="V18" s="5"/>
      <c r="W18" s="5"/>
    </row>
    <row r="19" spans="1:23" x14ac:dyDescent="0.25">
      <c r="B19" s="9"/>
      <c r="C19" s="68"/>
      <c r="D19" s="68"/>
      <c r="F19" s="163"/>
      <c r="G19" s="98">
        <f t="shared" ref="G19:G28" si="8">E19*F19</f>
        <v>0</v>
      </c>
      <c r="H19" s="93"/>
      <c r="I19" s="216">
        <f>E19</f>
        <v>0</v>
      </c>
      <c r="J19" s="80">
        <f>K19-G19</f>
        <v>0</v>
      </c>
      <c r="K19" s="80">
        <f>I19*F19</f>
        <v>0</v>
      </c>
      <c r="L19" s="80"/>
      <c r="O19" s="222">
        <f>F19</f>
        <v>0</v>
      </c>
      <c r="P19" s="97">
        <f t="shared" ref="P19:P28" si="9">N19*O19</f>
        <v>0</v>
      </c>
      <c r="Q19" s="27"/>
      <c r="S19" s="80">
        <f>F19</f>
        <v>0</v>
      </c>
      <c r="T19" s="97">
        <f>R19*S19</f>
        <v>0</v>
      </c>
    </row>
    <row r="20" spans="1:23" x14ac:dyDescent="0.25">
      <c r="B20" s="9"/>
      <c r="C20" s="68"/>
      <c r="D20" s="68"/>
      <c r="F20" s="163"/>
      <c r="G20" s="98">
        <f t="shared" si="8"/>
        <v>0</v>
      </c>
      <c r="H20" s="93"/>
      <c r="I20" s="216">
        <f>E20</f>
        <v>0</v>
      </c>
      <c r="J20" s="80">
        <f t="shared" ref="J20:J28" si="10">K20-G20</f>
        <v>0</v>
      </c>
      <c r="K20" s="80">
        <f t="shared" ref="K20:K28" si="11">I20*F20</f>
        <v>0</v>
      </c>
      <c r="L20" s="80"/>
      <c r="O20" s="222">
        <f t="shared" ref="O20:O28" si="12">F20</f>
        <v>0</v>
      </c>
      <c r="P20" s="97">
        <f t="shared" si="9"/>
        <v>0</v>
      </c>
      <c r="Q20" s="27"/>
      <c r="S20" s="80">
        <f t="shared" ref="S20:S28" si="13">F20</f>
        <v>0</v>
      </c>
      <c r="T20" s="97">
        <f t="shared" ref="T20:T28" si="14">R20*S20</f>
        <v>0</v>
      </c>
    </row>
    <row r="21" spans="1:23" x14ac:dyDescent="0.25">
      <c r="B21" s="9"/>
      <c r="C21" s="68"/>
      <c r="D21" s="68"/>
      <c r="F21" s="163"/>
      <c r="G21" s="98">
        <f t="shared" si="8"/>
        <v>0</v>
      </c>
      <c r="H21" s="93"/>
      <c r="I21" s="216">
        <f t="shared" ref="I21:I28" si="15">E21</f>
        <v>0</v>
      </c>
      <c r="J21" s="80">
        <f t="shared" si="10"/>
        <v>0</v>
      </c>
      <c r="K21" s="80">
        <f t="shared" si="11"/>
        <v>0</v>
      </c>
      <c r="L21" s="80"/>
      <c r="O21" s="222">
        <f t="shared" si="12"/>
        <v>0</v>
      </c>
      <c r="P21" s="97">
        <f t="shared" si="9"/>
        <v>0</v>
      </c>
      <c r="Q21" s="27"/>
      <c r="S21" s="80">
        <f t="shared" si="13"/>
        <v>0</v>
      </c>
      <c r="T21" s="97">
        <f t="shared" si="14"/>
        <v>0</v>
      </c>
    </row>
    <row r="22" spans="1:23" x14ac:dyDescent="0.25">
      <c r="B22" s="9"/>
      <c r="C22" s="68"/>
      <c r="D22" s="68"/>
      <c r="F22" s="163"/>
      <c r="G22" s="98">
        <f t="shared" si="8"/>
        <v>0</v>
      </c>
      <c r="H22" s="93"/>
      <c r="I22" s="216">
        <f t="shared" si="15"/>
        <v>0</v>
      </c>
      <c r="J22" s="80">
        <f t="shared" si="10"/>
        <v>0</v>
      </c>
      <c r="K22" s="80">
        <f t="shared" si="11"/>
        <v>0</v>
      </c>
      <c r="L22" s="80"/>
      <c r="O22" s="222">
        <f t="shared" si="12"/>
        <v>0</v>
      </c>
      <c r="P22" s="97">
        <f t="shared" si="9"/>
        <v>0</v>
      </c>
      <c r="Q22" s="27"/>
      <c r="S22" s="80">
        <f t="shared" si="13"/>
        <v>0</v>
      </c>
      <c r="T22" s="97">
        <f t="shared" si="14"/>
        <v>0</v>
      </c>
    </row>
    <row r="23" spans="1:23" x14ac:dyDescent="0.25">
      <c r="B23" s="9"/>
      <c r="C23" s="68"/>
      <c r="D23" s="68"/>
      <c r="F23" s="163"/>
      <c r="G23" s="98">
        <f t="shared" si="8"/>
        <v>0</v>
      </c>
      <c r="H23" s="93"/>
      <c r="I23" s="216">
        <f t="shared" si="15"/>
        <v>0</v>
      </c>
      <c r="J23" s="80">
        <f t="shared" si="10"/>
        <v>0</v>
      </c>
      <c r="K23" s="80">
        <f t="shared" si="11"/>
        <v>0</v>
      </c>
      <c r="L23" s="80"/>
      <c r="O23" s="222">
        <f t="shared" si="12"/>
        <v>0</v>
      </c>
      <c r="P23" s="97">
        <f t="shared" si="9"/>
        <v>0</v>
      </c>
      <c r="Q23" s="27"/>
      <c r="S23" s="80">
        <f t="shared" si="13"/>
        <v>0</v>
      </c>
      <c r="T23" s="97">
        <f t="shared" si="14"/>
        <v>0</v>
      </c>
    </row>
    <row r="24" spans="1:23" x14ac:dyDescent="0.25">
      <c r="B24" s="9"/>
      <c r="C24" s="68"/>
      <c r="D24" s="68"/>
      <c r="F24" s="163"/>
      <c r="G24" s="98">
        <f t="shared" si="8"/>
        <v>0</v>
      </c>
      <c r="H24" s="93"/>
      <c r="I24" s="216">
        <f t="shared" si="15"/>
        <v>0</v>
      </c>
      <c r="J24" s="80">
        <f t="shared" si="10"/>
        <v>0</v>
      </c>
      <c r="K24" s="80">
        <f t="shared" si="11"/>
        <v>0</v>
      </c>
      <c r="L24" s="80"/>
      <c r="O24" s="222">
        <f t="shared" si="12"/>
        <v>0</v>
      </c>
      <c r="P24" s="97">
        <f t="shared" si="9"/>
        <v>0</v>
      </c>
      <c r="Q24" s="27"/>
      <c r="S24" s="80">
        <f t="shared" si="13"/>
        <v>0</v>
      </c>
      <c r="T24" s="97">
        <f t="shared" si="14"/>
        <v>0</v>
      </c>
    </row>
    <row r="25" spans="1:23" x14ac:dyDescent="0.25">
      <c r="B25" s="9"/>
      <c r="C25" s="68"/>
      <c r="D25" s="68"/>
      <c r="F25" s="163"/>
      <c r="G25" s="98">
        <f t="shared" si="8"/>
        <v>0</v>
      </c>
      <c r="H25" s="93"/>
      <c r="I25" s="216">
        <f t="shared" si="15"/>
        <v>0</v>
      </c>
      <c r="J25" s="80">
        <f t="shared" si="10"/>
        <v>0</v>
      </c>
      <c r="K25" s="80">
        <f t="shared" si="11"/>
        <v>0</v>
      </c>
      <c r="L25" s="80"/>
      <c r="O25" s="222">
        <f t="shared" si="12"/>
        <v>0</v>
      </c>
      <c r="P25" s="97">
        <f t="shared" si="9"/>
        <v>0</v>
      </c>
      <c r="Q25" s="27"/>
      <c r="S25" s="80">
        <f t="shared" si="13"/>
        <v>0</v>
      </c>
      <c r="T25" s="97">
        <f t="shared" si="14"/>
        <v>0</v>
      </c>
    </row>
    <row r="26" spans="1:23" x14ac:dyDescent="0.25">
      <c r="B26" s="9"/>
      <c r="C26" s="68"/>
      <c r="D26" s="68"/>
      <c r="F26" s="163"/>
      <c r="G26" s="98">
        <f t="shared" si="8"/>
        <v>0</v>
      </c>
      <c r="H26" s="93"/>
      <c r="I26" s="216">
        <f t="shared" si="15"/>
        <v>0</v>
      </c>
      <c r="J26" s="80">
        <f t="shared" si="10"/>
        <v>0</v>
      </c>
      <c r="K26" s="80">
        <f t="shared" si="11"/>
        <v>0</v>
      </c>
      <c r="L26" s="80"/>
      <c r="O26" s="222">
        <f t="shared" si="12"/>
        <v>0</v>
      </c>
      <c r="P26" s="97">
        <f t="shared" si="9"/>
        <v>0</v>
      </c>
      <c r="Q26" s="27"/>
      <c r="S26" s="80">
        <f t="shared" si="13"/>
        <v>0</v>
      </c>
      <c r="T26" s="97">
        <f t="shared" si="14"/>
        <v>0</v>
      </c>
    </row>
    <row r="27" spans="1:23" x14ac:dyDescent="0.25">
      <c r="B27" s="9"/>
      <c r="C27" s="68"/>
      <c r="D27" s="70"/>
      <c r="F27" s="163"/>
      <c r="G27" s="98">
        <f t="shared" si="8"/>
        <v>0</v>
      </c>
      <c r="H27" s="93"/>
      <c r="I27" s="216">
        <f t="shared" si="15"/>
        <v>0</v>
      </c>
      <c r="J27" s="80">
        <f t="shared" si="10"/>
        <v>0</v>
      </c>
      <c r="K27" s="80">
        <f t="shared" si="11"/>
        <v>0</v>
      </c>
      <c r="L27" s="80"/>
      <c r="O27" s="222">
        <f t="shared" si="12"/>
        <v>0</v>
      </c>
      <c r="P27" s="97">
        <f t="shared" si="9"/>
        <v>0</v>
      </c>
      <c r="Q27" s="27"/>
      <c r="S27" s="80">
        <f t="shared" si="13"/>
        <v>0</v>
      </c>
      <c r="T27" s="97">
        <f t="shared" si="14"/>
        <v>0</v>
      </c>
    </row>
    <row r="28" spans="1:23" x14ac:dyDescent="0.25">
      <c r="B28" s="6"/>
      <c r="C28" s="70"/>
      <c r="D28" s="70"/>
      <c r="E28" s="21"/>
      <c r="F28" s="163"/>
      <c r="G28" s="100">
        <f t="shared" si="8"/>
        <v>0</v>
      </c>
      <c r="H28" s="93"/>
      <c r="I28" s="100">
        <f t="shared" si="15"/>
        <v>0</v>
      </c>
      <c r="J28" s="164">
        <f t="shared" si="10"/>
        <v>0</v>
      </c>
      <c r="K28" s="164">
        <f t="shared" si="11"/>
        <v>0</v>
      </c>
      <c r="L28" s="80"/>
      <c r="O28" s="222">
        <f t="shared" si="12"/>
        <v>0</v>
      </c>
      <c r="P28" s="219">
        <f t="shared" si="9"/>
        <v>0</v>
      </c>
      <c r="Q28" s="97"/>
      <c r="S28" s="80">
        <f t="shared" si="13"/>
        <v>0</v>
      </c>
      <c r="T28" s="219">
        <f t="shared" si="14"/>
        <v>0</v>
      </c>
      <c r="V28" s="5"/>
      <c r="W28" s="5"/>
    </row>
    <row r="29" spans="1:23" x14ac:dyDescent="0.25">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5">
      <c r="B30" s="10"/>
      <c r="G30" s="99"/>
      <c r="H30" s="32"/>
      <c r="I30" s="32"/>
      <c r="J30" s="97"/>
      <c r="K30" s="97"/>
      <c r="L30" s="97"/>
    </row>
    <row r="31" spans="1:23" ht="13" x14ac:dyDescent="0.3">
      <c r="A31" s="156" t="s">
        <v>18</v>
      </c>
      <c r="B31" s="157" t="str">
        <f>Overview!B19</f>
        <v>International travel expenses (flight tickets)</v>
      </c>
      <c r="C31" s="53" t="s">
        <v>24</v>
      </c>
      <c r="D31" s="53" t="s">
        <v>25</v>
      </c>
      <c r="E31" s="54" t="s">
        <v>26</v>
      </c>
      <c r="F31" s="54" t="s">
        <v>7</v>
      </c>
      <c r="G31" s="166" t="s">
        <v>79</v>
      </c>
      <c r="H31" s="85"/>
      <c r="I31" s="85"/>
      <c r="J31" s="97"/>
      <c r="K31" s="97"/>
      <c r="L31" s="97"/>
      <c r="N31" s="223"/>
      <c r="O31" s="223"/>
      <c r="P31" s="224" t="s">
        <v>79</v>
      </c>
      <c r="Q31" s="223"/>
      <c r="R31" s="223"/>
      <c r="S31" s="223"/>
      <c r="T31" s="224" t="s">
        <v>79</v>
      </c>
      <c r="V31" s="5"/>
      <c r="W31" s="5"/>
    </row>
    <row r="32" spans="1:23" x14ac:dyDescent="0.25">
      <c r="B32" s="58"/>
      <c r="C32" s="19"/>
      <c r="D32" s="68"/>
      <c r="F32" s="163"/>
      <c r="G32" s="99">
        <f>E32*F32</f>
        <v>0</v>
      </c>
      <c r="H32" s="86"/>
      <c r="I32" s="216">
        <f>E32</f>
        <v>0</v>
      </c>
      <c r="J32" s="80">
        <f>K32-G32</f>
        <v>0</v>
      </c>
      <c r="K32" s="80">
        <f t="shared" ref="K32:K36" si="16">I32*F32</f>
        <v>0</v>
      </c>
      <c r="L32" s="80"/>
      <c r="O32" s="80"/>
      <c r="P32" s="97">
        <f>N32*O32</f>
        <v>0</v>
      </c>
      <c r="Q32" s="27"/>
      <c r="T32" s="97">
        <f>R32*S32</f>
        <v>0</v>
      </c>
    </row>
    <row r="33" spans="1:23" x14ac:dyDescent="0.25">
      <c r="B33" s="35"/>
      <c r="C33" s="19"/>
      <c r="D33" s="68"/>
      <c r="F33" s="163"/>
      <c r="G33" s="99">
        <f t="shared" ref="G33:G36" si="17">E33*F33</f>
        <v>0</v>
      </c>
      <c r="H33" s="86"/>
      <c r="I33" s="216">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5">
      <c r="C34" s="19"/>
      <c r="D34" s="68"/>
      <c r="F34" s="163"/>
      <c r="G34" s="99">
        <f t="shared" si="17"/>
        <v>0</v>
      </c>
      <c r="H34" s="86"/>
      <c r="I34" s="216">
        <f t="shared" si="18"/>
        <v>0</v>
      </c>
      <c r="J34" s="80">
        <f t="shared" si="19"/>
        <v>0</v>
      </c>
      <c r="K34" s="80">
        <f t="shared" si="16"/>
        <v>0</v>
      </c>
      <c r="L34" s="80"/>
      <c r="O34" s="80"/>
      <c r="P34" s="97">
        <f t="shared" si="20"/>
        <v>0</v>
      </c>
      <c r="Q34" s="27"/>
      <c r="T34" s="97">
        <f t="shared" si="21"/>
        <v>0</v>
      </c>
    </row>
    <row r="35" spans="1:23" x14ac:dyDescent="0.25">
      <c r="C35" s="19"/>
      <c r="D35" s="68"/>
      <c r="F35" s="163"/>
      <c r="G35" s="99">
        <f t="shared" si="17"/>
        <v>0</v>
      </c>
      <c r="H35" s="86"/>
      <c r="I35" s="216">
        <f t="shared" si="18"/>
        <v>0</v>
      </c>
      <c r="J35" s="80">
        <f t="shared" si="19"/>
        <v>0</v>
      </c>
      <c r="K35" s="80">
        <f t="shared" si="16"/>
        <v>0</v>
      </c>
      <c r="L35" s="80"/>
      <c r="O35" s="80"/>
      <c r="P35" s="97">
        <f t="shared" si="20"/>
        <v>0</v>
      </c>
      <c r="Q35" s="27"/>
      <c r="T35" s="97">
        <f t="shared" si="21"/>
        <v>0</v>
      </c>
    </row>
    <row r="36" spans="1:23" x14ac:dyDescent="0.25">
      <c r="B36" s="6"/>
      <c r="C36" s="20"/>
      <c r="D36" s="70"/>
      <c r="E36" s="21"/>
      <c r="F36" s="163"/>
      <c r="G36" s="101">
        <f t="shared" si="17"/>
        <v>0</v>
      </c>
      <c r="H36" s="86"/>
      <c r="I36" s="100">
        <f t="shared" si="18"/>
        <v>0</v>
      </c>
      <c r="J36" s="164">
        <f t="shared" si="19"/>
        <v>0</v>
      </c>
      <c r="K36" s="164">
        <f t="shared" si="16"/>
        <v>0</v>
      </c>
      <c r="L36" s="80"/>
      <c r="O36" s="80"/>
      <c r="P36" s="219">
        <f t="shared" si="20"/>
        <v>0</v>
      </c>
      <c r="Q36" s="97"/>
      <c r="T36" s="219">
        <f t="shared" si="21"/>
        <v>0</v>
      </c>
      <c r="V36" s="5"/>
      <c r="W36" s="5"/>
    </row>
    <row r="37" spans="1:23" x14ac:dyDescent="0.25">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5">
      <c r="B38" s="11"/>
      <c r="G38" s="99"/>
      <c r="H38" s="32"/>
      <c r="I38" s="32"/>
      <c r="J38" s="97"/>
      <c r="K38" s="97"/>
      <c r="L38" s="97"/>
      <c r="P38" s="27"/>
      <c r="Q38" s="27"/>
      <c r="T38" s="27"/>
      <c r="V38" s="27"/>
      <c r="W38" s="30"/>
    </row>
    <row r="39" spans="1:23" ht="13" x14ac:dyDescent="0.3">
      <c r="A39" s="159" t="s">
        <v>19</v>
      </c>
      <c r="B39" s="152" t="s">
        <v>23</v>
      </c>
      <c r="C39" s="153"/>
      <c r="D39" s="153"/>
      <c r="E39" s="153"/>
      <c r="F39" s="153"/>
      <c r="G39" s="154"/>
      <c r="H39" s="32"/>
      <c r="I39" s="32"/>
      <c r="J39" s="97"/>
      <c r="K39" s="97"/>
      <c r="L39" s="97"/>
    </row>
    <row r="40" spans="1:23" ht="13" x14ac:dyDescent="0.25">
      <c r="A40" s="156"/>
      <c r="B40" s="160" t="s">
        <v>76</v>
      </c>
      <c r="C40" s="53" t="s">
        <v>5</v>
      </c>
      <c r="D40" s="53" t="s">
        <v>30</v>
      </c>
      <c r="E40" s="54" t="s">
        <v>31</v>
      </c>
      <c r="F40" s="55" t="s">
        <v>7</v>
      </c>
      <c r="G40" s="166" t="s">
        <v>79</v>
      </c>
      <c r="H40" s="85"/>
      <c r="I40" s="85"/>
      <c r="J40" s="97"/>
      <c r="K40" s="97"/>
      <c r="L40" s="97"/>
      <c r="N40" s="223"/>
      <c r="O40" s="223"/>
      <c r="P40" s="224" t="s">
        <v>79</v>
      </c>
      <c r="Q40" s="223"/>
      <c r="R40" s="223"/>
      <c r="S40" s="223"/>
      <c r="T40" s="223" t="s">
        <v>1</v>
      </c>
      <c r="V40" s="5"/>
      <c r="W40" s="5"/>
    </row>
    <row r="41" spans="1:23" x14ac:dyDescent="0.25">
      <c r="B41" s="35"/>
      <c r="C41" s="68"/>
      <c r="D41" s="68"/>
      <c r="F41" s="163"/>
      <c r="G41" s="98">
        <f>E41*F41</f>
        <v>0</v>
      </c>
      <c r="H41" s="93"/>
      <c r="I41" s="216">
        <f>E41</f>
        <v>0</v>
      </c>
      <c r="J41" s="80">
        <f>K41-G41</f>
        <v>0</v>
      </c>
      <c r="K41" s="80">
        <f t="shared" ref="K41:K45" si="22">I41*F41</f>
        <v>0</v>
      </c>
      <c r="L41" s="80"/>
      <c r="O41" s="80"/>
      <c r="P41" s="97">
        <f>N41*O41</f>
        <v>0</v>
      </c>
      <c r="Q41" s="27"/>
      <c r="T41" s="27">
        <f>R41*S41</f>
        <v>0</v>
      </c>
    </row>
    <row r="42" spans="1:23" x14ac:dyDescent="0.25">
      <c r="B42" s="15"/>
      <c r="C42" s="68"/>
      <c r="D42" s="68"/>
      <c r="F42" s="163"/>
      <c r="G42" s="98">
        <f t="shared" ref="G42:G45" si="23">E42*F42</f>
        <v>0</v>
      </c>
      <c r="H42" s="93"/>
      <c r="I42" s="216">
        <f t="shared" ref="I42:I45" si="24">E42</f>
        <v>0</v>
      </c>
      <c r="J42" s="80">
        <f t="shared" ref="J42:J45" si="25">K42-G42</f>
        <v>0</v>
      </c>
      <c r="K42" s="80">
        <f t="shared" si="22"/>
        <v>0</v>
      </c>
      <c r="L42" s="80"/>
      <c r="O42" s="80"/>
      <c r="P42" s="97">
        <f t="shared" ref="P42:P45" si="26">N42*O42</f>
        <v>0</v>
      </c>
      <c r="Q42" s="27"/>
      <c r="T42" s="27">
        <f>R42*S42</f>
        <v>0</v>
      </c>
    </row>
    <row r="43" spans="1:23" x14ac:dyDescent="0.25">
      <c r="B43" s="15"/>
      <c r="C43" s="68"/>
      <c r="D43" s="68"/>
      <c r="F43" s="163"/>
      <c r="G43" s="98">
        <f t="shared" si="23"/>
        <v>0</v>
      </c>
      <c r="H43" s="93"/>
      <c r="I43" s="216">
        <f t="shared" si="24"/>
        <v>0</v>
      </c>
      <c r="J43" s="80">
        <f t="shared" si="25"/>
        <v>0</v>
      </c>
      <c r="K43" s="80">
        <f t="shared" si="22"/>
        <v>0</v>
      </c>
      <c r="L43" s="80"/>
      <c r="O43" s="80"/>
      <c r="P43" s="97">
        <f t="shared" si="26"/>
        <v>0</v>
      </c>
      <c r="Q43" s="27"/>
      <c r="T43" s="27">
        <f>R43*S43</f>
        <v>0</v>
      </c>
    </row>
    <row r="44" spans="1:23" x14ac:dyDescent="0.25">
      <c r="B44" s="15"/>
      <c r="C44" s="68"/>
      <c r="D44" s="68"/>
      <c r="F44" s="163"/>
      <c r="G44" s="98">
        <f t="shared" si="23"/>
        <v>0</v>
      </c>
      <c r="H44" s="93"/>
      <c r="I44" s="216">
        <f t="shared" si="24"/>
        <v>0</v>
      </c>
      <c r="J44" s="80">
        <f t="shared" si="25"/>
        <v>0</v>
      </c>
      <c r="K44" s="80">
        <f t="shared" si="22"/>
        <v>0</v>
      </c>
      <c r="L44" s="80"/>
      <c r="O44" s="80"/>
      <c r="P44" s="97">
        <f t="shared" si="26"/>
        <v>0</v>
      </c>
      <c r="Q44" s="27"/>
      <c r="T44" s="27">
        <f>R44*S44</f>
        <v>0</v>
      </c>
    </row>
    <row r="45" spans="1:23" x14ac:dyDescent="0.25">
      <c r="B45" s="6"/>
      <c r="C45" s="70"/>
      <c r="D45" s="68"/>
      <c r="E45" s="21"/>
      <c r="F45" s="163"/>
      <c r="G45" s="100">
        <f t="shared" si="23"/>
        <v>0</v>
      </c>
      <c r="H45" s="93"/>
      <c r="I45" s="100">
        <f t="shared" si="24"/>
        <v>0</v>
      </c>
      <c r="J45" s="164">
        <f t="shared" si="25"/>
        <v>0</v>
      </c>
      <c r="K45" s="164">
        <f t="shared" si="22"/>
        <v>0</v>
      </c>
      <c r="L45" s="80"/>
      <c r="O45" s="80"/>
      <c r="P45" s="219">
        <f t="shared" si="26"/>
        <v>0</v>
      </c>
      <c r="Q45" s="97"/>
      <c r="T45" s="219">
        <f>R45*S45</f>
        <v>0</v>
      </c>
      <c r="V45" s="5"/>
      <c r="W45" s="5"/>
    </row>
    <row r="46" spans="1:23" x14ac:dyDescent="0.25">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5">
      <c r="B47" s="10"/>
      <c r="G47" s="99"/>
      <c r="H47" s="32"/>
      <c r="I47" s="32"/>
      <c r="J47" s="97"/>
      <c r="K47" s="97"/>
      <c r="L47" s="97"/>
    </row>
    <row r="48" spans="1:23" ht="13" x14ac:dyDescent="0.3">
      <c r="A48" s="156" t="s">
        <v>20</v>
      </c>
      <c r="B48" s="158" t="str">
        <f>Overview!B21</f>
        <v>Daily Subsistence Allowance (DSA)</v>
      </c>
      <c r="C48" s="148" t="s">
        <v>5</v>
      </c>
      <c r="D48" s="53" t="s">
        <v>27</v>
      </c>
      <c r="E48" s="54" t="s">
        <v>6</v>
      </c>
      <c r="F48" s="149" t="s">
        <v>81</v>
      </c>
      <c r="G48" s="166" t="s">
        <v>79</v>
      </c>
      <c r="H48" s="85"/>
      <c r="I48" s="85"/>
      <c r="J48" s="97"/>
      <c r="K48" s="97"/>
      <c r="L48" s="97"/>
      <c r="N48" s="224" t="s">
        <v>6</v>
      </c>
      <c r="O48" s="224" t="s">
        <v>80</v>
      </c>
      <c r="P48" s="224" t="s">
        <v>79</v>
      </c>
      <c r="Q48" s="223"/>
      <c r="R48" s="224" t="s">
        <v>6</v>
      </c>
      <c r="S48" s="224" t="s">
        <v>80</v>
      </c>
      <c r="T48" s="224" t="s">
        <v>79</v>
      </c>
      <c r="V48" s="5"/>
      <c r="W48" s="5"/>
    </row>
    <row r="49" spans="1:23" x14ac:dyDescent="0.25">
      <c r="B49" s="115"/>
      <c r="C49" s="68"/>
      <c r="D49" s="19"/>
      <c r="F49" s="67"/>
      <c r="G49" s="98">
        <f>E49*F49</f>
        <v>0</v>
      </c>
      <c r="H49" s="94"/>
      <c r="I49" s="216">
        <f>E49</f>
        <v>0</v>
      </c>
      <c r="J49" s="80">
        <f>K49-G49</f>
        <v>0</v>
      </c>
      <c r="K49" s="80">
        <f t="shared" ref="K49:K53" si="27">I49*F49</f>
        <v>0</v>
      </c>
      <c r="L49" s="80"/>
      <c r="O49" s="80">
        <f>F49</f>
        <v>0</v>
      </c>
      <c r="P49" s="97">
        <f>N49*O49</f>
        <v>0</v>
      </c>
      <c r="Q49" s="27"/>
      <c r="S49" s="80">
        <f>F49</f>
        <v>0</v>
      </c>
      <c r="T49" s="97">
        <f>R49*S49</f>
        <v>0</v>
      </c>
    </row>
    <row r="50" spans="1:23" x14ac:dyDescent="0.25">
      <c r="C50" s="68"/>
      <c r="D50" s="19"/>
      <c r="F50" s="67"/>
      <c r="G50" s="98">
        <f t="shared" ref="G50:G53" si="28">E50*F50</f>
        <v>0</v>
      </c>
      <c r="H50" s="94"/>
      <c r="I50" s="216">
        <f t="shared" ref="I50:I53" si="29">E50</f>
        <v>0</v>
      </c>
      <c r="J50" s="80">
        <f t="shared" ref="J50:J53" si="30">K50-G50</f>
        <v>0</v>
      </c>
      <c r="K50" s="80">
        <f t="shared" si="27"/>
        <v>0</v>
      </c>
      <c r="L50" s="80"/>
      <c r="O50" s="80">
        <f t="shared" ref="O50:O53" si="31">F50</f>
        <v>0</v>
      </c>
      <c r="P50" s="97">
        <f t="shared" ref="P50:P53" si="32">N50*O50</f>
        <v>0</v>
      </c>
      <c r="Q50" s="27"/>
      <c r="S50" s="80">
        <f t="shared" ref="S50:S53" si="33">F50</f>
        <v>0</v>
      </c>
      <c r="T50" s="97">
        <f t="shared" ref="T50:T53" si="34">R50*S50</f>
        <v>0</v>
      </c>
    </row>
    <row r="51" spans="1:23" x14ac:dyDescent="0.25">
      <c r="C51" s="68"/>
      <c r="D51" s="19"/>
      <c r="F51" s="67"/>
      <c r="G51" s="98">
        <f t="shared" si="28"/>
        <v>0</v>
      </c>
      <c r="H51" s="94"/>
      <c r="I51" s="216">
        <f t="shared" si="29"/>
        <v>0</v>
      </c>
      <c r="J51" s="80">
        <f t="shared" si="30"/>
        <v>0</v>
      </c>
      <c r="K51" s="80">
        <f t="shared" si="27"/>
        <v>0</v>
      </c>
      <c r="L51" s="80"/>
      <c r="O51" s="80">
        <f t="shared" si="31"/>
        <v>0</v>
      </c>
      <c r="P51" s="97">
        <f t="shared" si="32"/>
        <v>0</v>
      </c>
      <c r="Q51" s="27"/>
      <c r="S51" s="80">
        <f t="shared" si="33"/>
        <v>0</v>
      </c>
      <c r="T51" s="97">
        <f t="shared" si="34"/>
        <v>0</v>
      </c>
    </row>
    <row r="52" spans="1:23" x14ac:dyDescent="0.25">
      <c r="C52" s="68"/>
      <c r="D52" s="19"/>
      <c r="F52" s="67"/>
      <c r="G52" s="98">
        <f t="shared" si="28"/>
        <v>0</v>
      </c>
      <c r="H52" s="94"/>
      <c r="I52" s="216">
        <f t="shared" si="29"/>
        <v>0</v>
      </c>
      <c r="J52" s="80">
        <f t="shared" si="30"/>
        <v>0</v>
      </c>
      <c r="K52" s="80">
        <f t="shared" si="27"/>
        <v>0</v>
      </c>
      <c r="L52" s="80"/>
      <c r="O52" s="80">
        <f t="shared" si="31"/>
        <v>0</v>
      </c>
      <c r="P52" s="97">
        <f t="shared" si="32"/>
        <v>0</v>
      </c>
      <c r="Q52" s="27"/>
      <c r="S52" s="80">
        <f t="shared" si="33"/>
        <v>0</v>
      </c>
      <c r="T52" s="97">
        <f t="shared" si="34"/>
        <v>0</v>
      </c>
    </row>
    <row r="53" spans="1:23" x14ac:dyDescent="0.25">
      <c r="C53" s="70"/>
      <c r="D53" s="22"/>
      <c r="F53" s="67"/>
      <c r="G53" s="100">
        <f t="shared" si="28"/>
        <v>0</v>
      </c>
      <c r="H53" s="94"/>
      <c r="I53" s="100">
        <f t="shared" si="29"/>
        <v>0</v>
      </c>
      <c r="J53" s="164">
        <f t="shared" si="30"/>
        <v>0</v>
      </c>
      <c r="K53" s="164">
        <f t="shared" si="27"/>
        <v>0</v>
      </c>
      <c r="L53" s="80"/>
      <c r="O53" s="80">
        <f t="shared" si="31"/>
        <v>0</v>
      </c>
      <c r="P53" s="219">
        <f t="shared" si="32"/>
        <v>0</v>
      </c>
      <c r="Q53" s="97"/>
      <c r="S53" s="80">
        <f t="shared" si="33"/>
        <v>0</v>
      </c>
      <c r="T53" s="219">
        <f t="shared" si="34"/>
        <v>0</v>
      </c>
      <c r="V53" s="5"/>
      <c r="W53" s="5"/>
    </row>
    <row r="54" spans="1:23" x14ac:dyDescent="0.25">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5">
      <c r="B55" s="11"/>
      <c r="G55" s="98"/>
      <c r="H55" s="94"/>
      <c r="I55" s="94"/>
      <c r="J55" s="97"/>
      <c r="K55" s="97"/>
      <c r="L55" s="97"/>
      <c r="P55" s="27"/>
      <c r="Q55" s="27"/>
      <c r="T55" s="27"/>
      <c r="V55" s="27"/>
      <c r="W55" s="30"/>
    </row>
    <row r="56" spans="1:23" ht="13" x14ac:dyDescent="0.3">
      <c r="A56" s="161" t="s">
        <v>21</v>
      </c>
      <c r="B56" s="152" t="s">
        <v>117</v>
      </c>
      <c r="C56" s="153"/>
      <c r="D56" s="153"/>
      <c r="E56" s="153"/>
      <c r="F56" s="153"/>
      <c r="G56" s="154"/>
      <c r="H56" s="32"/>
      <c r="I56" s="32"/>
      <c r="J56" s="97"/>
      <c r="K56" s="97"/>
      <c r="L56" s="97"/>
    </row>
    <row r="57" spans="1:23" ht="25" x14ac:dyDescent="0.25">
      <c r="A57" s="53"/>
      <c r="B57" s="160" t="s">
        <v>76</v>
      </c>
      <c r="C57" s="53" t="s">
        <v>8</v>
      </c>
      <c r="D57" s="231" t="s">
        <v>121</v>
      </c>
      <c r="E57" s="54" t="s">
        <v>39</v>
      </c>
      <c r="F57" s="149" t="s">
        <v>82</v>
      </c>
      <c r="G57" s="166" t="s">
        <v>79</v>
      </c>
      <c r="H57" s="85"/>
      <c r="I57" s="85"/>
      <c r="J57" s="97"/>
      <c r="K57" s="97"/>
      <c r="L57" s="97"/>
      <c r="N57" s="223"/>
      <c r="O57" s="223"/>
      <c r="P57" s="224" t="s">
        <v>79</v>
      </c>
      <c r="Q57" s="223"/>
      <c r="R57" s="223"/>
      <c r="S57" s="223"/>
      <c r="T57" s="224" t="s">
        <v>79</v>
      </c>
      <c r="V57" s="5"/>
      <c r="W57" s="5"/>
    </row>
    <row r="58" spans="1:23" ht="13" x14ac:dyDescent="0.3">
      <c r="C58" s="68"/>
      <c r="D58" s="71"/>
      <c r="F58" s="67"/>
      <c r="G58" s="98">
        <f>E58*F58</f>
        <v>0</v>
      </c>
      <c r="H58" s="93"/>
      <c r="I58" s="216">
        <f>E58</f>
        <v>0</v>
      </c>
      <c r="J58" s="80">
        <f>K58-G58</f>
        <v>0</v>
      </c>
      <c r="K58" s="80">
        <f t="shared" ref="K58:K62" si="35">I58*F58</f>
        <v>0</v>
      </c>
      <c r="L58" s="80"/>
      <c r="O58" s="80"/>
      <c r="P58" s="97">
        <f>N58*O58</f>
        <v>0</v>
      </c>
      <c r="Q58" s="27"/>
      <c r="R58" s="12"/>
      <c r="S58" s="82"/>
      <c r="T58" s="97">
        <f>R58*S58</f>
        <v>0</v>
      </c>
    </row>
    <row r="59" spans="1:23" ht="13" x14ac:dyDescent="0.3">
      <c r="C59" s="68"/>
      <c r="D59" s="71"/>
      <c r="F59" s="67"/>
      <c r="G59" s="98">
        <f>E59*F59</f>
        <v>0</v>
      </c>
      <c r="H59" s="93"/>
      <c r="I59" s="216">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ht="13" x14ac:dyDescent="0.3">
      <c r="C60" s="68"/>
      <c r="D60" s="71"/>
      <c r="F60" s="67"/>
      <c r="G60" s="98">
        <f>E60*F60</f>
        <v>0</v>
      </c>
      <c r="H60" s="93"/>
      <c r="I60" s="216">
        <f t="shared" si="36"/>
        <v>0</v>
      </c>
      <c r="J60" s="80">
        <f t="shared" si="37"/>
        <v>0</v>
      </c>
      <c r="K60" s="80">
        <f t="shared" si="35"/>
        <v>0</v>
      </c>
      <c r="L60" s="80"/>
      <c r="O60" s="80"/>
      <c r="P60" s="97">
        <f t="shared" si="38"/>
        <v>0</v>
      </c>
      <c r="Q60" s="27"/>
      <c r="R60" s="12"/>
      <c r="S60" s="82"/>
      <c r="T60" s="97">
        <f t="shared" si="39"/>
        <v>0</v>
      </c>
    </row>
    <row r="61" spans="1:23" ht="13" x14ac:dyDescent="0.3">
      <c r="C61" s="68"/>
      <c r="D61" s="71"/>
      <c r="F61" s="67"/>
      <c r="G61" s="98">
        <f>E61*F61</f>
        <v>0</v>
      </c>
      <c r="H61" s="93"/>
      <c r="I61" s="216">
        <f t="shared" si="36"/>
        <v>0</v>
      </c>
      <c r="J61" s="80">
        <f t="shared" si="37"/>
        <v>0</v>
      </c>
      <c r="K61" s="80">
        <f t="shared" si="35"/>
        <v>0</v>
      </c>
      <c r="L61" s="80"/>
      <c r="O61" s="80"/>
      <c r="P61" s="97">
        <f t="shared" si="38"/>
        <v>0</v>
      </c>
      <c r="Q61" s="27"/>
      <c r="R61" s="12"/>
      <c r="S61" s="82"/>
      <c r="T61" s="97">
        <f t="shared" si="39"/>
        <v>0</v>
      </c>
    </row>
    <row r="62" spans="1:23" ht="13" x14ac:dyDescent="0.3">
      <c r="C62" s="70"/>
      <c r="D62" s="71"/>
      <c r="E62" s="21"/>
      <c r="F62" s="67"/>
      <c r="G62" s="100">
        <f>E62*F62</f>
        <v>0</v>
      </c>
      <c r="H62" s="93"/>
      <c r="I62" s="100">
        <f t="shared" si="36"/>
        <v>0</v>
      </c>
      <c r="J62" s="164">
        <f t="shared" si="37"/>
        <v>0</v>
      </c>
      <c r="K62" s="164">
        <f t="shared" si="35"/>
        <v>0</v>
      </c>
      <c r="L62" s="80"/>
      <c r="O62" s="80"/>
      <c r="P62" s="219">
        <f t="shared" si="38"/>
        <v>0</v>
      </c>
      <c r="Q62" s="97"/>
      <c r="R62" s="12"/>
      <c r="S62" s="82"/>
      <c r="T62" s="219">
        <f t="shared" si="39"/>
        <v>0</v>
      </c>
      <c r="V62" s="5"/>
      <c r="W62" s="5"/>
    </row>
    <row r="63" spans="1:23" x14ac:dyDescent="0.25">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5">
      <c r="B64" s="11"/>
      <c r="G64" s="99"/>
      <c r="H64" s="32"/>
      <c r="I64" s="32"/>
      <c r="J64" s="97"/>
      <c r="K64" s="97"/>
      <c r="L64" s="97"/>
      <c r="P64" s="27"/>
      <c r="Q64" s="27"/>
      <c r="T64" s="27"/>
      <c r="V64" s="27"/>
      <c r="W64" s="30"/>
    </row>
    <row r="65" spans="1:24" ht="13" x14ac:dyDescent="0.3">
      <c r="A65" s="151" t="s">
        <v>22</v>
      </c>
      <c r="B65" s="162" t="s">
        <v>37</v>
      </c>
      <c r="C65" s="153"/>
      <c r="D65" s="153"/>
      <c r="E65" s="153"/>
      <c r="F65" s="153"/>
      <c r="G65" s="154"/>
      <c r="H65" s="32"/>
      <c r="I65" s="32"/>
      <c r="J65" s="97"/>
      <c r="K65" s="97"/>
      <c r="L65" s="97"/>
    </row>
    <row r="66" spans="1:24" ht="25" x14ac:dyDescent="0.25">
      <c r="A66" s="53"/>
      <c r="B66" s="160" t="s">
        <v>76</v>
      </c>
      <c r="C66" s="53" t="s">
        <v>8</v>
      </c>
      <c r="D66" s="231" t="s">
        <v>121</v>
      </c>
      <c r="E66" s="54" t="s">
        <v>39</v>
      </c>
      <c r="F66" s="149" t="s">
        <v>82</v>
      </c>
      <c r="G66" s="166" t="s">
        <v>79</v>
      </c>
      <c r="H66" s="85"/>
      <c r="I66" s="85"/>
      <c r="J66" s="97"/>
      <c r="K66" s="97"/>
      <c r="L66" s="97"/>
      <c r="N66" s="223"/>
      <c r="O66" s="223"/>
      <c r="P66" s="224" t="s">
        <v>79</v>
      </c>
      <c r="Q66" s="223"/>
      <c r="R66" s="223"/>
      <c r="S66" s="223"/>
      <c r="T66" s="224" t="s">
        <v>79</v>
      </c>
      <c r="V66" s="5"/>
      <c r="W66" s="5"/>
    </row>
    <row r="67" spans="1:24" ht="13" x14ac:dyDescent="0.3">
      <c r="C67" s="68"/>
      <c r="D67" s="71"/>
      <c r="F67" s="67"/>
      <c r="G67" s="98">
        <f t="shared" ref="G67:G72" si="40">E67*F67</f>
        <v>0</v>
      </c>
      <c r="H67" s="93"/>
      <c r="I67" s="216">
        <f>E67</f>
        <v>0</v>
      </c>
      <c r="J67" s="80">
        <f>K67-G67</f>
        <v>0</v>
      </c>
      <c r="K67" s="80">
        <f t="shared" ref="K67:K72" si="41">I67*F67</f>
        <v>0</v>
      </c>
      <c r="L67" s="80"/>
      <c r="O67" s="80"/>
      <c r="P67" s="97">
        <f t="shared" ref="P67:P72" si="42">N67*O67</f>
        <v>0</v>
      </c>
      <c r="Q67" s="27"/>
      <c r="R67" s="12"/>
      <c r="S67" s="82"/>
      <c r="T67" s="97">
        <f t="shared" ref="T67:T72" si="43">R67*S67</f>
        <v>0</v>
      </c>
    </row>
    <row r="68" spans="1:24" ht="13" x14ac:dyDescent="0.3">
      <c r="C68" s="68"/>
      <c r="D68" s="71"/>
      <c r="F68" s="67"/>
      <c r="G68" s="98">
        <f t="shared" si="40"/>
        <v>0</v>
      </c>
      <c r="H68" s="93"/>
      <c r="I68" s="216">
        <f>E68</f>
        <v>0</v>
      </c>
      <c r="J68" s="80">
        <f>K68-G68</f>
        <v>0</v>
      </c>
      <c r="K68" s="80">
        <f t="shared" si="41"/>
        <v>0</v>
      </c>
      <c r="L68" s="80"/>
      <c r="O68" s="80"/>
      <c r="P68" s="97">
        <f t="shared" si="42"/>
        <v>0</v>
      </c>
      <c r="Q68" s="27"/>
      <c r="R68" s="12"/>
      <c r="S68" s="82"/>
      <c r="T68" s="97">
        <f t="shared" si="43"/>
        <v>0</v>
      </c>
    </row>
    <row r="69" spans="1:24" ht="13" x14ac:dyDescent="0.3">
      <c r="C69" s="68"/>
      <c r="D69" s="71"/>
      <c r="F69" s="67"/>
      <c r="G69" s="98">
        <f t="shared" si="40"/>
        <v>0</v>
      </c>
      <c r="H69" s="93"/>
      <c r="I69" s="216">
        <f t="shared" ref="I69:I72" si="44">E69</f>
        <v>0</v>
      </c>
      <c r="J69" s="80">
        <f t="shared" ref="J69:J72" si="45">K69-G69</f>
        <v>0</v>
      </c>
      <c r="K69" s="80">
        <f t="shared" si="41"/>
        <v>0</v>
      </c>
      <c r="L69" s="80"/>
      <c r="O69" s="80"/>
      <c r="P69" s="97">
        <f t="shared" si="42"/>
        <v>0</v>
      </c>
      <c r="Q69" s="27"/>
      <c r="R69" s="12"/>
      <c r="S69" s="82"/>
      <c r="T69" s="97">
        <f t="shared" si="43"/>
        <v>0</v>
      </c>
    </row>
    <row r="70" spans="1:24" ht="13" x14ac:dyDescent="0.3">
      <c r="C70" s="68"/>
      <c r="D70" s="71"/>
      <c r="F70" s="67"/>
      <c r="G70" s="98">
        <f t="shared" si="40"/>
        <v>0</v>
      </c>
      <c r="H70" s="93"/>
      <c r="I70" s="216">
        <f t="shared" si="44"/>
        <v>0</v>
      </c>
      <c r="J70" s="80">
        <f t="shared" si="45"/>
        <v>0</v>
      </c>
      <c r="K70" s="80">
        <f t="shared" si="41"/>
        <v>0</v>
      </c>
      <c r="L70" s="80"/>
      <c r="O70" s="80"/>
      <c r="P70" s="97">
        <f t="shared" si="42"/>
        <v>0</v>
      </c>
      <c r="Q70" s="27"/>
      <c r="R70" s="12"/>
      <c r="S70" s="82"/>
      <c r="T70" s="97">
        <f t="shared" si="43"/>
        <v>0</v>
      </c>
    </row>
    <row r="71" spans="1:24" ht="13" x14ac:dyDescent="0.3">
      <c r="C71" s="70"/>
      <c r="D71" s="71"/>
      <c r="F71" s="67"/>
      <c r="G71" s="98">
        <f t="shared" si="40"/>
        <v>0</v>
      </c>
      <c r="H71" s="93"/>
      <c r="I71" s="216">
        <f t="shared" si="44"/>
        <v>0</v>
      </c>
      <c r="J71" s="80">
        <f t="shared" si="45"/>
        <v>0</v>
      </c>
      <c r="K71" s="80">
        <f t="shared" si="41"/>
        <v>0</v>
      </c>
      <c r="L71" s="80"/>
      <c r="O71" s="80"/>
      <c r="P71" s="97">
        <f t="shared" si="42"/>
        <v>0</v>
      </c>
      <c r="Q71" s="27"/>
      <c r="R71" s="12"/>
      <c r="S71" s="82"/>
      <c r="T71" s="97">
        <f t="shared" si="43"/>
        <v>0</v>
      </c>
    </row>
    <row r="72" spans="1:24" ht="13" x14ac:dyDescent="0.3">
      <c r="E72" s="18"/>
      <c r="F72" s="67"/>
      <c r="G72" s="100">
        <f t="shared" si="40"/>
        <v>0</v>
      </c>
      <c r="H72" s="32"/>
      <c r="I72" s="100">
        <f t="shared" si="44"/>
        <v>0</v>
      </c>
      <c r="J72" s="164">
        <f t="shared" si="45"/>
        <v>0</v>
      </c>
      <c r="K72" s="164">
        <f t="shared" si="41"/>
        <v>0</v>
      </c>
      <c r="L72" s="80"/>
      <c r="O72" s="80"/>
      <c r="P72" s="219">
        <f t="shared" si="42"/>
        <v>0</v>
      </c>
      <c r="Q72" s="97"/>
      <c r="R72" s="12"/>
      <c r="S72" s="82"/>
      <c r="T72" s="219">
        <f t="shared" si="43"/>
        <v>0</v>
      </c>
      <c r="V72" s="5"/>
      <c r="W72" s="5"/>
    </row>
    <row r="73" spans="1:24" x14ac:dyDescent="0.25">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5">
      <c r="G74" s="99"/>
      <c r="H74" s="32"/>
      <c r="I74" s="32"/>
      <c r="J74" s="97"/>
      <c r="K74" s="97"/>
      <c r="L74" s="97"/>
      <c r="P74" s="27"/>
      <c r="Q74" s="27"/>
      <c r="T74" s="27"/>
      <c r="V74" s="27"/>
      <c r="W74" s="30"/>
    </row>
    <row r="75" spans="1:24" x14ac:dyDescent="0.25">
      <c r="B75" s="11"/>
      <c r="F75" s="31"/>
      <c r="G75" s="99"/>
      <c r="H75" s="32"/>
      <c r="I75" s="32"/>
      <c r="J75" s="97"/>
      <c r="K75" s="97"/>
      <c r="L75" s="97"/>
      <c r="P75" s="27"/>
      <c r="Q75" s="27"/>
      <c r="T75" s="27"/>
      <c r="V75" s="27"/>
      <c r="W75" s="30"/>
    </row>
    <row r="76" spans="1:24" x14ac:dyDescent="0.25">
      <c r="B76" s="9"/>
      <c r="F76" s="31"/>
      <c r="G76" s="102"/>
      <c r="H76" s="32"/>
      <c r="I76" s="32"/>
      <c r="J76" s="97"/>
      <c r="K76" s="97"/>
      <c r="L76" s="97"/>
      <c r="P76" s="27"/>
      <c r="Q76" s="27"/>
      <c r="T76" s="27"/>
      <c r="V76" s="27"/>
      <c r="W76" s="30"/>
    </row>
    <row r="77" spans="1:24" x14ac:dyDescent="0.25">
      <c r="B77" s="11"/>
      <c r="F77" s="31"/>
      <c r="G77" s="99"/>
      <c r="H77" s="32"/>
      <c r="I77" s="32"/>
      <c r="J77" s="97"/>
      <c r="K77" s="97"/>
      <c r="L77" s="97"/>
      <c r="Q77" s="27"/>
      <c r="T77" s="27"/>
      <c r="V77" s="27"/>
      <c r="W77" s="30"/>
    </row>
    <row r="78" spans="1:24" ht="13" thickBot="1" x14ac:dyDescent="0.3">
      <c r="B78" s="6"/>
      <c r="G78" s="99"/>
      <c r="H78" s="95"/>
      <c r="I78" s="95"/>
      <c r="J78" s="97"/>
      <c r="K78" s="97"/>
      <c r="L78" s="97"/>
    </row>
    <row r="79" spans="1:24" ht="13.5" thickBot="1" x14ac:dyDescent="0.35">
      <c r="A79" s="17"/>
      <c r="B79" s="269" t="s">
        <v>2</v>
      </c>
      <c r="C79" s="270"/>
      <c r="D79" s="109"/>
      <c r="E79" s="109"/>
      <c r="F79" s="109"/>
      <c r="G79" s="174">
        <f>G73+G63+G54+G46+G37+G29+G14</f>
        <v>0</v>
      </c>
      <c r="H79" s="170"/>
      <c r="I79" s="170"/>
      <c r="J79" s="174">
        <f>J37+J29+J46+J54+J63+J73+J14</f>
        <v>0</v>
      </c>
      <c r="K79" s="174">
        <f>K37+K29+K46+K54+K63+K73+K14</f>
        <v>0</v>
      </c>
      <c r="L79" s="174"/>
      <c r="M79" s="169"/>
      <c r="N79" s="169"/>
      <c r="O79" s="169"/>
      <c r="P79" s="174">
        <f>P73+P63+P54+P46+P37+P29+P14</f>
        <v>0</v>
      </c>
      <c r="Q79" s="169"/>
      <c r="R79" s="169"/>
      <c r="S79" s="169"/>
      <c r="T79" s="174">
        <f>T73+T63+T54+T46+T37+T29+T14</f>
        <v>0</v>
      </c>
      <c r="U79" s="169"/>
      <c r="V79" s="174">
        <f>V14+V29+V37+V46+V54+V63+V73</f>
        <v>0</v>
      </c>
      <c r="W79" s="173">
        <f>G79-V79</f>
        <v>0</v>
      </c>
    </row>
    <row r="80" spans="1:24" x14ac:dyDescent="0.25">
      <c r="G80" s="23"/>
      <c r="H80" s="23"/>
      <c r="I80" s="23"/>
      <c r="N80" s="14"/>
      <c r="O80" s="14"/>
      <c r="X80" s="14"/>
    </row>
    <row r="82" spans="5:9" x14ac:dyDescent="0.25">
      <c r="E82" s="25"/>
      <c r="G82" s="16"/>
      <c r="H82" s="16"/>
      <c r="I82" s="16"/>
    </row>
    <row r="83" spans="5:9" x14ac:dyDescent="0.25">
      <c r="E83" s="25"/>
      <c r="G83" s="16"/>
      <c r="H83" s="16"/>
      <c r="I83" s="16"/>
    </row>
    <row r="84" spans="5:9" x14ac:dyDescent="0.25">
      <c r="E84" s="25"/>
      <c r="G84" s="16"/>
      <c r="H84" s="16"/>
      <c r="I84" s="16"/>
    </row>
    <row r="85" spans="5:9" x14ac:dyDescent="0.25">
      <c r="E85" s="25"/>
      <c r="G85" s="16"/>
      <c r="H85" s="16"/>
      <c r="I85" s="16"/>
    </row>
    <row r="86" spans="5:9" x14ac:dyDescent="0.25">
      <c r="E86" s="25"/>
      <c r="G86" s="16"/>
      <c r="H86" s="16"/>
      <c r="I86" s="16"/>
    </row>
    <row r="87" spans="5:9" x14ac:dyDescent="0.25">
      <c r="E87" s="25"/>
      <c r="G87" s="16"/>
      <c r="H87" s="16"/>
      <c r="I87" s="16"/>
    </row>
    <row r="88" spans="5:9" x14ac:dyDescent="0.25">
      <c r="E88" s="25"/>
      <c r="G88" s="16"/>
      <c r="H88" s="16"/>
      <c r="I88" s="16"/>
    </row>
    <row r="89" spans="5:9" x14ac:dyDescent="0.25">
      <c r="E89" s="25"/>
      <c r="G89" s="16"/>
      <c r="H89" s="16"/>
      <c r="I89" s="16"/>
    </row>
  </sheetData>
  <mergeCells count="5">
    <mergeCell ref="N1:P1"/>
    <mergeCell ref="R1:T1"/>
    <mergeCell ref="N2:P2"/>
    <mergeCell ref="R2:T2"/>
    <mergeCell ref="B79:C79"/>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702A7-A578-418A-AEFB-9AD3C1BA66AF}">
  <sheetPr>
    <pageSetUpPr fitToPage="1"/>
  </sheetPr>
  <dimension ref="A1:X89"/>
  <sheetViews>
    <sheetView zoomScaleNormal="100" workbookViewId="0">
      <selection activeCell="X9" sqref="X9"/>
    </sheetView>
  </sheetViews>
  <sheetFormatPr defaultRowHeight="12.5" x14ac:dyDescent="0.25"/>
  <cols>
    <col min="1" max="1" width="3.6328125" style="16" customWidth="1"/>
    <col min="2" max="2" width="43.6328125" customWidth="1"/>
    <col min="3" max="3" width="21" style="16" customWidth="1"/>
    <col min="4" max="4" width="20.6328125" style="16" customWidth="1"/>
    <col min="5" max="5" width="14.36328125" style="16" customWidth="1"/>
    <col min="6" max="6" width="13.08984375" style="16" bestFit="1" customWidth="1"/>
    <col min="7" max="7" width="14.6328125" style="25" customWidth="1"/>
    <col min="8" max="8" width="5.453125" style="25" customWidth="1"/>
    <col min="9" max="9" width="24.54296875" style="25" hidden="1" customWidth="1"/>
    <col min="10" max="12" width="16.6328125" hidden="1" customWidth="1"/>
    <col min="13" max="13" width="8" hidden="1" customWidth="1"/>
    <col min="14" max="14" width="23.6328125" hidden="1" customWidth="1"/>
    <col min="15" max="15" width="13.08984375" hidden="1" customWidth="1"/>
    <col min="16" max="16" width="14.36328125" hidden="1" customWidth="1"/>
    <col min="17" max="17" width="10.36328125" hidden="1" customWidth="1"/>
    <col min="18" max="18" width="21.6328125" hidden="1" customWidth="1"/>
    <col min="19" max="19" width="13.08984375" hidden="1" customWidth="1"/>
    <col min="20" max="20" width="14.6328125" hidden="1" customWidth="1"/>
    <col min="21" max="21" width="8.6328125" hidden="1" customWidth="1"/>
    <col min="22" max="22" width="13.54296875" hidden="1" customWidth="1"/>
    <col min="23" max="23" width="11.90625" hidden="1" customWidth="1"/>
    <col min="24" max="24" width="13.453125" customWidth="1"/>
  </cols>
  <sheetData>
    <row r="1" spans="1:23" ht="13" x14ac:dyDescent="0.3">
      <c r="I1" s="225" t="s">
        <v>108</v>
      </c>
      <c r="J1" s="84" t="s">
        <v>40</v>
      </c>
      <c r="K1" s="84" t="s">
        <v>107</v>
      </c>
      <c r="L1" s="84" t="s">
        <v>66</v>
      </c>
      <c r="M1" s="12"/>
      <c r="N1" s="267" t="s">
        <v>77</v>
      </c>
      <c r="O1" s="267"/>
      <c r="P1" s="267"/>
      <c r="Q1" s="87"/>
      <c r="R1" s="267" t="s">
        <v>41</v>
      </c>
      <c r="S1" s="267"/>
      <c r="T1" s="267"/>
    </row>
    <row r="2" spans="1:23" ht="14" x14ac:dyDescent="0.3">
      <c r="B2" s="108" t="s">
        <v>137</v>
      </c>
      <c r="C2" s="108"/>
      <c r="D2" s="239"/>
      <c r="E2" s="239"/>
      <c r="G2" s="89" t="s">
        <v>42</v>
      </c>
      <c r="H2" s="91"/>
      <c r="I2" s="91"/>
      <c r="J2" s="96"/>
      <c r="K2" s="96"/>
      <c r="L2" s="96"/>
      <c r="N2" s="268" t="s">
        <v>78</v>
      </c>
      <c r="O2" s="268"/>
      <c r="P2" s="268"/>
      <c r="Q2" s="88"/>
      <c r="R2" s="268" t="s">
        <v>106</v>
      </c>
      <c r="S2" s="268"/>
      <c r="T2" s="268"/>
    </row>
    <row r="3" spans="1:23" ht="13" x14ac:dyDescent="0.3">
      <c r="G3" s="90" t="s">
        <v>4</v>
      </c>
      <c r="H3" s="92"/>
      <c r="I3" s="92"/>
      <c r="J3" s="96"/>
      <c r="K3" s="96"/>
      <c r="L3" s="96"/>
      <c r="N3" t="s">
        <v>13</v>
      </c>
      <c r="R3" t="s">
        <v>13</v>
      </c>
      <c r="V3" s="59" t="s">
        <v>14</v>
      </c>
      <c r="W3" s="61" t="s">
        <v>83</v>
      </c>
    </row>
    <row r="4" spans="1:23" ht="13" x14ac:dyDescent="0.3">
      <c r="A4" s="28"/>
      <c r="B4" s="5"/>
      <c r="C4" s="21"/>
      <c r="D4" s="21"/>
      <c r="E4" s="21"/>
      <c r="F4" s="21"/>
      <c r="G4" s="24"/>
      <c r="H4" s="32"/>
      <c r="I4" s="32"/>
      <c r="P4" s="165"/>
      <c r="Q4" s="165"/>
      <c r="T4" s="165"/>
      <c r="V4" s="60" t="s">
        <v>1</v>
      </c>
      <c r="W4" s="60" t="s">
        <v>32</v>
      </c>
    </row>
    <row r="5" spans="1:23" ht="13" x14ac:dyDescent="0.3">
      <c r="A5" s="28" t="s">
        <v>16</v>
      </c>
      <c r="B5" s="150" t="s">
        <v>35</v>
      </c>
      <c r="C5" s="21"/>
      <c r="D5" s="21"/>
      <c r="E5" s="21"/>
      <c r="F5" s="21"/>
      <c r="G5" s="24"/>
      <c r="H5" s="32"/>
      <c r="I5" s="32"/>
      <c r="N5" s="5"/>
      <c r="O5" s="5"/>
      <c r="P5" s="29"/>
      <c r="Q5" s="29"/>
      <c r="R5" s="5"/>
      <c r="S5" s="5"/>
      <c r="T5" s="29"/>
      <c r="V5" s="60"/>
      <c r="W5" s="60"/>
    </row>
    <row r="6" spans="1:23" ht="25" x14ac:dyDescent="0.25">
      <c r="A6" s="56"/>
      <c r="B6" s="171" t="s">
        <v>123</v>
      </c>
      <c r="C6" s="56" t="s">
        <v>5</v>
      </c>
      <c r="D6" s="171" t="s">
        <v>119</v>
      </c>
      <c r="E6" s="57" t="s">
        <v>6</v>
      </c>
      <c r="F6" s="57" t="s">
        <v>7</v>
      </c>
      <c r="G6" s="172" t="s">
        <v>79</v>
      </c>
      <c r="H6" s="85"/>
      <c r="I6" s="85"/>
      <c r="N6" s="18" t="s">
        <v>6</v>
      </c>
      <c r="O6" s="18" t="s">
        <v>7</v>
      </c>
      <c r="P6" s="167" t="s">
        <v>79</v>
      </c>
      <c r="Q6" s="18"/>
      <c r="R6" s="18" t="s">
        <v>6</v>
      </c>
      <c r="S6" s="18" t="s">
        <v>7</v>
      </c>
      <c r="T6" s="167" t="s">
        <v>79</v>
      </c>
      <c r="V6" s="5"/>
      <c r="W6" s="5"/>
    </row>
    <row r="7" spans="1:23" ht="13" x14ac:dyDescent="0.25">
      <c r="B7" s="26"/>
      <c r="C7" s="69"/>
      <c r="D7" s="68"/>
      <c r="F7" s="163"/>
      <c r="G7" s="98">
        <f>E7*F7</f>
        <v>0</v>
      </c>
      <c r="H7" s="93"/>
      <c r="I7" s="216">
        <f>E7</f>
        <v>0</v>
      </c>
      <c r="J7" s="80">
        <f>K7-G7</f>
        <v>0</v>
      </c>
      <c r="K7" s="80">
        <f>I7*F7</f>
        <v>0</v>
      </c>
      <c r="L7" s="80"/>
      <c r="O7" s="80">
        <f>F7</f>
        <v>0</v>
      </c>
      <c r="P7" s="97">
        <f>N7*O7</f>
        <v>0</v>
      </c>
      <c r="Q7" s="27"/>
      <c r="S7" s="80">
        <f>O7</f>
        <v>0</v>
      </c>
      <c r="T7" s="97">
        <f>R7*S7</f>
        <v>0</v>
      </c>
    </row>
    <row r="8" spans="1:23" x14ac:dyDescent="0.25">
      <c r="B8" s="26"/>
      <c r="C8" s="68"/>
      <c r="D8" s="68"/>
      <c r="F8" s="163"/>
      <c r="G8" s="98">
        <f t="shared" ref="G8:G13" si="0">E8*F8</f>
        <v>0</v>
      </c>
      <c r="H8" s="93"/>
      <c r="I8" s="216">
        <f>E8</f>
        <v>0</v>
      </c>
      <c r="J8" s="80">
        <f t="shared" ref="J8:J13" si="1">K8-G8</f>
        <v>0</v>
      </c>
      <c r="K8" s="80">
        <f t="shared" ref="K8:K13" si="2">I8*F8</f>
        <v>0</v>
      </c>
      <c r="L8" s="80"/>
      <c r="O8" s="80">
        <f t="shared" ref="O8:O13" si="3">F8</f>
        <v>0</v>
      </c>
      <c r="P8" s="97">
        <f t="shared" ref="P8:P13" si="4">N8*O8</f>
        <v>0</v>
      </c>
      <c r="Q8" s="27"/>
      <c r="S8" s="80">
        <f t="shared" ref="S8:S13" si="5">O8</f>
        <v>0</v>
      </c>
      <c r="T8" s="97">
        <f t="shared" ref="T8:T13" si="6">R8*S8</f>
        <v>0</v>
      </c>
    </row>
    <row r="9" spans="1:23" x14ac:dyDescent="0.25">
      <c r="B9" s="26"/>
      <c r="C9" s="68"/>
      <c r="D9" s="68"/>
      <c r="F9" s="163"/>
      <c r="G9" s="98">
        <f t="shared" si="0"/>
        <v>0</v>
      </c>
      <c r="H9" s="93"/>
      <c r="I9" s="216">
        <f t="shared" ref="I9:I13" si="7">E9</f>
        <v>0</v>
      </c>
      <c r="J9" s="80">
        <f t="shared" si="1"/>
        <v>0</v>
      </c>
      <c r="K9" s="80">
        <f t="shared" si="2"/>
        <v>0</v>
      </c>
      <c r="L9" s="80"/>
      <c r="O9" s="80">
        <f t="shared" si="3"/>
        <v>0</v>
      </c>
      <c r="P9" s="97">
        <f t="shared" si="4"/>
        <v>0</v>
      </c>
      <c r="Q9" s="27"/>
      <c r="S9" s="80">
        <f t="shared" si="5"/>
        <v>0</v>
      </c>
      <c r="T9" s="97">
        <f t="shared" si="6"/>
        <v>0</v>
      </c>
    </row>
    <row r="10" spans="1:23" x14ac:dyDescent="0.25">
      <c r="B10" s="26"/>
      <c r="C10" s="19"/>
      <c r="D10" s="19"/>
      <c r="F10" s="163"/>
      <c r="G10" s="98">
        <f t="shared" si="0"/>
        <v>0</v>
      </c>
      <c r="H10" s="93"/>
      <c r="I10" s="216">
        <f t="shared" si="7"/>
        <v>0</v>
      </c>
      <c r="J10" s="80">
        <f t="shared" si="1"/>
        <v>0</v>
      </c>
      <c r="K10" s="80">
        <f t="shared" si="2"/>
        <v>0</v>
      </c>
      <c r="L10" s="80"/>
      <c r="O10" s="80">
        <f t="shared" si="3"/>
        <v>0</v>
      </c>
      <c r="P10" s="97">
        <f t="shared" si="4"/>
        <v>0</v>
      </c>
      <c r="Q10" s="27"/>
      <c r="S10" s="80">
        <f t="shared" si="5"/>
        <v>0</v>
      </c>
      <c r="T10" s="97">
        <f t="shared" si="6"/>
        <v>0</v>
      </c>
    </row>
    <row r="11" spans="1:23" x14ac:dyDescent="0.25">
      <c r="B11" s="26"/>
      <c r="C11" s="68"/>
      <c r="D11" s="68"/>
      <c r="F11" s="163"/>
      <c r="G11" s="98">
        <f t="shared" si="0"/>
        <v>0</v>
      </c>
      <c r="H11" s="93"/>
      <c r="I11" s="216">
        <f t="shared" si="7"/>
        <v>0</v>
      </c>
      <c r="J11" s="80">
        <f t="shared" si="1"/>
        <v>0</v>
      </c>
      <c r="K11" s="80">
        <f t="shared" si="2"/>
        <v>0</v>
      </c>
      <c r="L11" s="80"/>
      <c r="O11" s="80">
        <f t="shared" si="3"/>
        <v>0</v>
      </c>
      <c r="P11" s="97">
        <f t="shared" si="4"/>
        <v>0</v>
      </c>
      <c r="Q11" s="27"/>
      <c r="S11" s="80">
        <f t="shared" si="5"/>
        <v>0</v>
      </c>
      <c r="T11" s="97">
        <f t="shared" si="6"/>
        <v>0</v>
      </c>
    </row>
    <row r="12" spans="1:23" x14ac:dyDescent="0.25">
      <c r="B12" s="26"/>
      <c r="C12" s="19"/>
      <c r="D12" s="19"/>
      <c r="F12" s="163"/>
      <c r="G12" s="98">
        <f t="shared" si="0"/>
        <v>0</v>
      </c>
      <c r="H12" s="93"/>
      <c r="I12" s="216">
        <f t="shared" si="7"/>
        <v>0</v>
      </c>
      <c r="J12" s="80">
        <f t="shared" si="1"/>
        <v>0</v>
      </c>
      <c r="K12" s="80">
        <f t="shared" si="2"/>
        <v>0</v>
      </c>
      <c r="L12" s="80"/>
      <c r="O12" s="80">
        <f t="shared" si="3"/>
        <v>0</v>
      </c>
      <c r="P12" s="97">
        <f t="shared" si="4"/>
        <v>0</v>
      </c>
      <c r="Q12" s="27"/>
      <c r="S12" s="80">
        <f t="shared" si="5"/>
        <v>0</v>
      </c>
      <c r="T12" s="97">
        <f t="shared" si="6"/>
        <v>0</v>
      </c>
    </row>
    <row r="13" spans="1:23" x14ac:dyDescent="0.25">
      <c r="B13" s="6"/>
      <c r="C13" s="20"/>
      <c r="D13" s="20"/>
      <c r="E13" s="21"/>
      <c r="F13" s="163"/>
      <c r="G13" s="100">
        <f t="shared" si="0"/>
        <v>0</v>
      </c>
      <c r="H13" s="93"/>
      <c r="I13" s="100">
        <f t="shared" si="7"/>
        <v>0</v>
      </c>
      <c r="J13" s="164">
        <f t="shared" si="1"/>
        <v>0</v>
      </c>
      <c r="K13" s="164">
        <f t="shared" si="2"/>
        <v>0</v>
      </c>
      <c r="L13" s="80"/>
      <c r="O13" s="80">
        <f t="shared" si="3"/>
        <v>0</v>
      </c>
      <c r="P13" s="219">
        <f t="shared" si="4"/>
        <v>0</v>
      </c>
      <c r="Q13" s="97"/>
      <c r="S13" s="80">
        <f t="shared" si="5"/>
        <v>0</v>
      </c>
      <c r="T13" s="219">
        <f t="shared" si="6"/>
        <v>0</v>
      </c>
      <c r="V13" s="5"/>
      <c r="W13" s="5"/>
    </row>
    <row r="14" spans="1:23" x14ac:dyDescent="0.25">
      <c r="B14" s="11" t="s">
        <v>3</v>
      </c>
      <c r="E14" s="16">
        <f>SUM(E7:E13)</f>
        <v>0</v>
      </c>
      <c r="G14" s="98">
        <f>SUM(G7:G13)</f>
        <v>0</v>
      </c>
      <c r="H14" s="32"/>
      <c r="I14" s="32">
        <f>SUM(I7:I13)</f>
        <v>0</v>
      </c>
      <c r="J14" s="80">
        <f>SUM(J7:J13)</f>
        <v>0</v>
      </c>
      <c r="K14" s="80">
        <f>SUM(K7:K13)</f>
        <v>0</v>
      </c>
      <c r="L14" s="80"/>
      <c r="P14" s="97">
        <f>SUM(P7:P13)</f>
        <v>0</v>
      </c>
      <c r="Q14" s="27"/>
      <c r="T14" s="97">
        <f>SUM(T7:T13)</f>
        <v>0</v>
      </c>
      <c r="V14" s="80">
        <f>P14+T14</f>
        <v>0</v>
      </c>
      <c r="W14" s="80">
        <f>K14-V14</f>
        <v>0</v>
      </c>
    </row>
    <row r="15" spans="1:23" x14ac:dyDescent="0.25">
      <c r="B15" s="11"/>
      <c r="G15" s="99"/>
      <c r="H15" s="32"/>
      <c r="I15" s="32"/>
      <c r="J15" s="97"/>
      <c r="K15" s="97"/>
      <c r="L15" s="97"/>
      <c r="P15" s="27"/>
      <c r="Q15" s="27"/>
      <c r="T15" s="27"/>
      <c r="V15" s="27"/>
      <c r="W15" s="30"/>
    </row>
    <row r="16" spans="1:23" x14ac:dyDescent="0.25">
      <c r="B16" s="11"/>
      <c r="G16" s="99"/>
      <c r="H16" s="32"/>
      <c r="I16" s="32"/>
      <c r="J16" s="97"/>
      <c r="K16" s="97"/>
      <c r="L16" s="97"/>
      <c r="P16" s="27"/>
      <c r="Q16" s="27"/>
      <c r="T16" s="27"/>
      <c r="V16" s="27"/>
      <c r="W16" s="30"/>
    </row>
    <row r="17" spans="1:23" ht="13" x14ac:dyDescent="0.3">
      <c r="A17" s="151" t="s">
        <v>17</v>
      </c>
      <c r="B17" s="152" t="s">
        <v>36</v>
      </c>
      <c r="C17" s="153"/>
      <c r="D17" s="153"/>
      <c r="E17" s="153"/>
      <c r="F17" s="153"/>
      <c r="G17" s="154"/>
      <c r="H17" s="32"/>
      <c r="I17" s="32"/>
      <c r="J17" s="97"/>
      <c r="K17" s="97"/>
      <c r="L17" s="97"/>
    </row>
    <row r="18" spans="1:23" ht="25" x14ac:dyDescent="0.25">
      <c r="A18" s="52"/>
      <c r="B18" s="155" t="s">
        <v>123</v>
      </c>
      <c r="C18" s="52" t="s">
        <v>5</v>
      </c>
      <c r="D18" s="171" t="s">
        <v>119</v>
      </c>
      <c r="E18" s="54" t="s">
        <v>6</v>
      </c>
      <c r="F18" s="54" t="s">
        <v>7</v>
      </c>
      <c r="G18" s="166" t="s">
        <v>79</v>
      </c>
      <c r="H18" s="85"/>
      <c r="I18" s="85"/>
      <c r="J18" s="97"/>
      <c r="K18" s="97"/>
      <c r="L18" s="97"/>
      <c r="N18" s="220" t="s">
        <v>6</v>
      </c>
      <c r="O18" s="220" t="s">
        <v>7</v>
      </c>
      <c r="P18" s="220" t="s">
        <v>79</v>
      </c>
      <c r="Q18" s="221"/>
      <c r="R18" s="220" t="s">
        <v>6</v>
      </c>
      <c r="S18" s="220" t="s">
        <v>7</v>
      </c>
      <c r="T18" s="220" t="s">
        <v>79</v>
      </c>
      <c r="V18" s="5"/>
      <c r="W18" s="5"/>
    </row>
    <row r="19" spans="1:23" x14ac:dyDescent="0.25">
      <c r="B19" s="9"/>
      <c r="C19" s="68"/>
      <c r="D19" s="68"/>
      <c r="F19" s="163"/>
      <c r="G19" s="98">
        <f>E19*F19</f>
        <v>0</v>
      </c>
      <c r="H19" s="93"/>
      <c r="I19" s="216">
        <f>E19</f>
        <v>0</v>
      </c>
      <c r="J19" s="80">
        <f>K19-G19</f>
        <v>0</v>
      </c>
      <c r="K19" s="80">
        <f>I19*F19</f>
        <v>0</v>
      </c>
      <c r="L19" s="80"/>
      <c r="O19" s="222">
        <f>F19</f>
        <v>0</v>
      </c>
      <c r="P19" s="97">
        <f t="shared" ref="P19:P28" si="8">N19*O19</f>
        <v>0</v>
      </c>
      <c r="Q19" s="27"/>
      <c r="S19" s="80">
        <f>F19</f>
        <v>0</v>
      </c>
      <c r="T19" s="97">
        <f>R19*S19</f>
        <v>0</v>
      </c>
    </row>
    <row r="20" spans="1:23" x14ac:dyDescent="0.25">
      <c r="B20" s="9"/>
      <c r="C20" s="68"/>
      <c r="D20" s="68"/>
      <c r="F20" s="163"/>
      <c r="G20" s="98">
        <f t="shared" ref="G20:G28" si="9">E20*F20</f>
        <v>0</v>
      </c>
      <c r="H20" s="93"/>
      <c r="I20" s="216">
        <f>E20</f>
        <v>0</v>
      </c>
      <c r="J20" s="80">
        <f t="shared" ref="J20:J28" si="10">K20-G20</f>
        <v>0</v>
      </c>
      <c r="K20" s="80">
        <f t="shared" ref="K20:K28" si="11">I20*F20</f>
        <v>0</v>
      </c>
      <c r="L20" s="80"/>
      <c r="O20" s="222">
        <f t="shared" ref="O20:O28" si="12">F20</f>
        <v>0</v>
      </c>
      <c r="P20" s="97">
        <f t="shared" si="8"/>
        <v>0</v>
      </c>
      <c r="Q20" s="27"/>
      <c r="S20" s="80">
        <f t="shared" ref="S20:S28" si="13">F20</f>
        <v>0</v>
      </c>
      <c r="T20" s="97">
        <f t="shared" ref="T20:T28" si="14">R20*S20</f>
        <v>0</v>
      </c>
    </row>
    <row r="21" spans="1:23" x14ac:dyDescent="0.25">
      <c r="B21" s="9"/>
      <c r="C21" s="68"/>
      <c r="D21" s="68"/>
      <c r="F21" s="163"/>
      <c r="G21" s="98">
        <f t="shared" si="9"/>
        <v>0</v>
      </c>
      <c r="H21" s="93"/>
      <c r="I21" s="216">
        <f t="shared" ref="I21:I28" si="15">E21</f>
        <v>0</v>
      </c>
      <c r="J21" s="80">
        <f t="shared" si="10"/>
        <v>0</v>
      </c>
      <c r="K21" s="80">
        <f t="shared" si="11"/>
        <v>0</v>
      </c>
      <c r="L21" s="80"/>
      <c r="O21" s="222">
        <f t="shared" si="12"/>
        <v>0</v>
      </c>
      <c r="P21" s="97">
        <f t="shared" si="8"/>
        <v>0</v>
      </c>
      <c r="Q21" s="27"/>
      <c r="S21" s="80">
        <f t="shared" si="13"/>
        <v>0</v>
      </c>
      <c r="T21" s="97">
        <f t="shared" si="14"/>
        <v>0</v>
      </c>
    </row>
    <row r="22" spans="1:23" x14ac:dyDescent="0.25">
      <c r="B22" s="9"/>
      <c r="C22" s="68"/>
      <c r="D22" s="68"/>
      <c r="F22" s="163"/>
      <c r="G22" s="98">
        <f t="shared" si="9"/>
        <v>0</v>
      </c>
      <c r="H22" s="93"/>
      <c r="I22" s="216">
        <f t="shared" si="15"/>
        <v>0</v>
      </c>
      <c r="J22" s="80">
        <f t="shared" si="10"/>
        <v>0</v>
      </c>
      <c r="K22" s="80">
        <f t="shared" si="11"/>
        <v>0</v>
      </c>
      <c r="L22" s="80"/>
      <c r="O22" s="222">
        <f t="shared" si="12"/>
        <v>0</v>
      </c>
      <c r="P22" s="97">
        <f t="shared" si="8"/>
        <v>0</v>
      </c>
      <c r="Q22" s="27"/>
      <c r="S22" s="80">
        <f t="shared" si="13"/>
        <v>0</v>
      </c>
      <c r="T22" s="97">
        <f t="shared" si="14"/>
        <v>0</v>
      </c>
    </row>
    <row r="23" spans="1:23" x14ac:dyDescent="0.25">
      <c r="B23" s="9"/>
      <c r="C23" s="68"/>
      <c r="D23" s="68"/>
      <c r="F23" s="163"/>
      <c r="G23" s="98">
        <f t="shared" si="9"/>
        <v>0</v>
      </c>
      <c r="H23" s="93"/>
      <c r="I23" s="216">
        <f t="shared" si="15"/>
        <v>0</v>
      </c>
      <c r="J23" s="80">
        <f t="shared" si="10"/>
        <v>0</v>
      </c>
      <c r="K23" s="80">
        <f t="shared" si="11"/>
        <v>0</v>
      </c>
      <c r="L23" s="80"/>
      <c r="O23" s="222">
        <f t="shared" si="12"/>
        <v>0</v>
      </c>
      <c r="P23" s="97">
        <f t="shared" si="8"/>
        <v>0</v>
      </c>
      <c r="Q23" s="27"/>
      <c r="S23" s="80">
        <f t="shared" si="13"/>
        <v>0</v>
      </c>
      <c r="T23" s="97">
        <f t="shared" si="14"/>
        <v>0</v>
      </c>
    </row>
    <row r="24" spans="1:23" x14ac:dyDescent="0.25">
      <c r="B24" s="9"/>
      <c r="C24" s="68"/>
      <c r="D24" s="68"/>
      <c r="F24" s="163"/>
      <c r="G24" s="98">
        <f t="shared" si="9"/>
        <v>0</v>
      </c>
      <c r="H24" s="93"/>
      <c r="I24" s="216">
        <f t="shared" si="15"/>
        <v>0</v>
      </c>
      <c r="J24" s="80">
        <f t="shared" si="10"/>
        <v>0</v>
      </c>
      <c r="K24" s="80">
        <f t="shared" si="11"/>
        <v>0</v>
      </c>
      <c r="L24" s="80"/>
      <c r="O24" s="222">
        <f t="shared" si="12"/>
        <v>0</v>
      </c>
      <c r="P24" s="97">
        <f t="shared" si="8"/>
        <v>0</v>
      </c>
      <c r="Q24" s="27"/>
      <c r="S24" s="80">
        <f t="shared" si="13"/>
        <v>0</v>
      </c>
      <c r="T24" s="97">
        <f t="shared" si="14"/>
        <v>0</v>
      </c>
    </row>
    <row r="25" spans="1:23" x14ac:dyDescent="0.25">
      <c r="B25" s="9"/>
      <c r="C25" s="68"/>
      <c r="D25" s="68"/>
      <c r="F25" s="163"/>
      <c r="G25" s="98">
        <f t="shared" si="9"/>
        <v>0</v>
      </c>
      <c r="H25" s="93"/>
      <c r="I25" s="216">
        <f t="shared" si="15"/>
        <v>0</v>
      </c>
      <c r="J25" s="80">
        <f t="shared" si="10"/>
        <v>0</v>
      </c>
      <c r="K25" s="80">
        <f t="shared" si="11"/>
        <v>0</v>
      </c>
      <c r="L25" s="80"/>
      <c r="O25" s="222">
        <f t="shared" si="12"/>
        <v>0</v>
      </c>
      <c r="P25" s="97">
        <f t="shared" si="8"/>
        <v>0</v>
      </c>
      <c r="Q25" s="27"/>
      <c r="S25" s="80">
        <f t="shared" si="13"/>
        <v>0</v>
      </c>
      <c r="T25" s="97">
        <f t="shared" si="14"/>
        <v>0</v>
      </c>
    </row>
    <row r="26" spans="1:23" x14ac:dyDescent="0.25">
      <c r="B26" s="9"/>
      <c r="C26" s="68"/>
      <c r="D26" s="68"/>
      <c r="F26" s="163"/>
      <c r="G26" s="98">
        <f t="shared" si="9"/>
        <v>0</v>
      </c>
      <c r="H26" s="93"/>
      <c r="I26" s="216">
        <f t="shared" si="15"/>
        <v>0</v>
      </c>
      <c r="J26" s="80">
        <f t="shared" si="10"/>
        <v>0</v>
      </c>
      <c r="K26" s="80">
        <f t="shared" si="11"/>
        <v>0</v>
      </c>
      <c r="L26" s="80"/>
      <c r="O26" s="222">
        <f t="shared" si="12"/>
        <v>0</v>
      </c>
      <c r="P26" s="97">
        <f t="shared" si="8"/>
        <v>0</v>
      </c>
      <c r="Q26" s="27"/>
      <c r="S26" s="80">
        <f t="shared" si="13"/>
        <v>0</v>
      </c>
      <c r="T26" s="97">
        <f t="shared" si="14"/>
        <v>0</v>
      </c>
    </row>
    <row r="27" spans="1:23" x14ac:dyDescent="0.25">
      <c r="B27" s="9"/>
      <c r="C27" s="68"/>
      <c r="D27" s="70"/>
      <c r="F27" s="163"/>
      <c r="G27" s="98">
        <f t="shared" si="9"/>
        <v>0</v>
      </c>
      <c r="H27" s="93"/>
      <c r="I27" s="216">
        <f t="shared" si="15"/>
        <v>0</v>
      </c>
      <c r="J27" s="80">
        <f t="shared" si="10"/>
        <v>0</v>
      </c>
      <c r="K27" s="80">
        <f t="shared" si="11"/>
        <v>0</v>
      </c>
      <c r="L27" s="80"/>
      <c r="O27" s="222">
        <f t="shared" si="12"/>
        <v>0</v>
      </c>
      <c r="P27" s="97">
        <f t="shared" si="8"/>
        <v>0</v>
      </c>
      <c r="Q27" s="27"/>
      <c r="S27" s="80">
        <f t="shared" si="13"/>
        <v>0</v>
      </c>
      <c r="T27" s="97">
        <f t="shared" si="14"/>
        <v>0</v>
      </c>
    </row>
    <row r="28" spans="1:23" x14ac:dyDescent="0.25">
      <c r="B28" s="6"/>
      <c r="C28" s="70"/>
      <c r="D28" s="70"/>
      <c r="E28" s="21"/>
      <c r="F28" s="163"/>
      <c r="G28" s="100">
        <f t="shared" si="9"/>
        <v>0</v>
      </c>
      <c r="H28" s="93"/>
      <c r="I28" s="100">
        <f t="shared" si="15"/>
        <v>0</v>
      </c>
      <c r="J28" s="164">
        <f t="shared" si="10"/>
        <v>0</v>
      </c>
      <c r="K28" s="164">
        <f t="shared" si="11"/>
        <v>0</v>
      </c>
      <c r="L28" s="80"/>
      <c r="O28" s="222">
        <f t="shared" si="12"/>
        <v>0</v>
      </c>
      <c r="P28" s="219">
        <f t="shared" si="8"/>
        <v>0</v>
      </c>
      <c r="Q28" s="97"/>
      <c r="S28" s="80">
        <f t="shared" si="13"/>
        <v>0</v>
      </c>
      <c r="T28" s="219">
        <f t="shared" si="14"/>
        <v>0</v>
      </c>
      <c r="V28" s="5"/>
      <c r="W28" s="5"/>
    </row>
    <row r="29" spans="1:23" x14ac:dyDescent="0.25">
      <c r="B29" s="11" t="s">
        <v>3</v>
      </c>
      <c r="E29" s="16">
        <f>SUM(E19:E28)</f>
        <v>0</v>
      </c>
      <c r="G29" s="98">
        <f>SUM(G19:G28)</f>
        <v>0</v>
      </c>
      <c r="H29" s="32"/>
      <c r="I29" s="32">
        <f>SUM(I19:I28)</f>
        <v>0</v>
      </c>
      <c r="J29" s="80">
        <f>SUM(J19:J28)</f>
        <v>0</v>
      </c>
      <c r="K29" s="80">
        <f>SUM(K19:K28)</f>
        <v>0</v>
      </c>
      <c r="L29" s="80"/>
      <c r="P29" s="97">
        <f>SUM(P19:P28)</f>
        <v>0</v>
      </c>
      <c r="Q29" s="27"/>
      <c r="T29" s="97">
        <f>SUM(T19:T28)</f>
        <v>0</v>
      </c>
      <c r="V29" s="80">
        <f>P29+T29</f>
        <v>0</v>
      </c>
      <c r="W29" s="80">
        <f>G29-V29</f>
        <v>0</v>
      </c>
    </row>
    <row r="30" spans="1:23" x14ac:dyDescent="0.25">
      <c r="B30" s="10"/>
      <c r="G30" s="99"/>
      <c r="H30" s="32"/>
      <c r="I30" s="32"/>
      <c r="J30" s="97"/>
      <c r="K30" s="97"/>
      <c r="L30" s="97"/>
    </row>
    <row r="31" spans="1:23" ht="13" x14ac:dyDescent="0.3">
      <c r="A31" s="156" t="s">
        <v>18</v>
      </c>
      <c r="B31" s="157" t="str">
        <f>Overview!B19</f>
        <v>International travel expenses (flight tickets)</v>
      </c>
      <c r="C31" s="53" t="s">
        <v>24</v>
      </c>
      <c r="D31" s="53" t="s">
        <v>25</v>
      </c>
      <c r="E31" s="54" t="s">
        <v>26</v>
      </c>
      <c r="F31" s="54" t="s">
        <v>7</v>
      </c>
      <c r="G31" s="166" t="s">
        <v>79</v>
      </c>
      <c r="H31" s="85"/>
      <c r="I31" s="85"/>
      <c r="J31" s="97"/>
      <c r="K31" s="97"/>
      <c r="L31" s="97"/>
      <c r="N31" s="223"/>
      <c r="O31" s="223"/>
      <c r="P31" s="224" t="s">
        <v>79</v>
      </c>
      <c r="Q31" s="223"/>
      <c r="R31" s="223"/>
      <c r="S31" s="223"/>
      <c r="T31" s="224" t="s">
        <v>79</v>
      </c>
      <c r="V31" s="5"/>
      <c r="W31" s="5"/>
    </row>
    <row r="32" spans="1:23" x14ac:dyDescent="0.25">
      <c r="B32" s="58"/>
      <c r="C32" s="19"/>
      <c r="D32" s="68"/>
      <c r="F32" s="163"/>
      <c r="G32" s="99">
        <f>E32*F32</f>
        <v>0</v>
      </c>
      <c r="H32" s="86"/>
      <c r="I32" s="216">
        <f>E32</f>
        <v>0</v>
      </c>
      <c r="J32" s="80">
        <f>K32-G32</f>
        <v>0</v>
      </c>
      <c r="K32" s="80">
        <f t="shared" ref="K32:K36" si="16">I32*F32</f>
        <v>0</v>
      </c>
      <c r="L32" s="80"/>
      <c r="O32" s="80"/>
      <c r="P32" s="97">
        <f>N32*O32</f>
        <v>0</v>
      </c>
      <c r="Q32" s="27"/>
      <c r="T32" s="97">
        <f>R32*S32</f>
        <v>0</v>
      </c>
    </row>
    <row r="33" spans="1:23" x14ac:dyDescent="0.25">
      <c r="B33" s="35"/>
      <c r="C33" s="19"/>
      <c r="D33" s="68"/>
      <c r="F33" s="163"/>
      <c r="G33" s="99">
        <f t="shared" ref="G33:G36" si="17">E33*F33</f>
        <v>0</v>
      </c>
      <c r="H33" s="86"/>
      <c r="I33" s="216">
        <f t="shared" ref="I33:I36" si="18">E33</f>
        <v>0</v>
      </c>
      <c r="J33" s="80">
        <f t="shared" ref="J33:J36" si="19">K33-G33</f>
        <v>0</v>
      </c>
      <c r="K33" s="80">
        <f t="shared" si="16"/>
        <v>0</v>
      </c>
      <c r="L33" s="80"/>
      <c r="O33" s="80"/>
      <c r="P33" s="97">
        <f t="shared" ref="P33:P36" si="20">N33*O33</f>
        <v>0</v>
      </c>
      <c r="Q33" s="27"/>
      <c r="T33" s="97">
        <f t="shared" ref="T33:T36" si="21">R33*S33</f>
        <v>0</v>
      </c>
    </row>
    <row r="34" spans="1:23" x14ac:dyDescent="0.25">
      <c r="C34" s="19"/>
      <c r="D34" s="68"/>
      <c r="F34" s="163"/>
      <c r="G34" s="99">
        <f t="shared" si="17"/>
        <v>0</v>
      </c>
      <c r="H34" s="86"/>
      <c r="I34" s="216">
        <f t="shared" si="18"/>
        <v>0</v>
      </c>
      <c r="J34" s="80">
        <f t="shared" si="19"/>
        <v>0</v>
      </c>
      <c r="K34" s="80">
        <f t="shared" si="16"/>
        <v>0</v>
      </c>
      <c r="L34" s="80"/>
      <c r="O34" s="80"/>
      <c r="P34" s="97">
        <f t="shared" si="20"/>
        <v>0</v>
      </c>
      <c r="Q34" s="27"/>
      <c r="T34" s="97">
        <f t="shared" si="21"/>
        <v>0</v>
      </c>
    </row>
    <row r="35" spans="1:23" x14ac:dyDescent="0.25">
      <c r="C35" s="19"/>
      <c r="D35" s="68"/>
      <c r="F35" s="163"/>
      <c r="G35" s="99">
        <f t="shared" si="17"/>
        <v>0</v>
      </c>
      <c r="H35" s="86"/>
      <c r="I35" s="216">
        <f t="shared" si="18"/>
        <v>0</v>
      </c>
      <c r="J35" s="80">
        <f t="shared" si="19"/>
        <v>0</v>
      </c>
      <c r="K35" s="80">
        <f t="shared" si="16"/>
        <v>0</v>
      </c>
      <c r="L35" s="80"/>
      <c r="O35" s="80"/>
      <c r="P35" s="97">
        <f t="shared" si="20"/>
        <v>0</v>
      </c>
      <c r="Q35" s="27"/>
      <c r="T35" s="97">
        <f t="shared" si="21"/>
        <v>0</v>
      </c>
    </row>
    <row r="36" spans="1:23" x14ac:dyDescent="0.25">
      <c r="B36" s="6"/>
      <c r="C36" s="20"/>
      <c r="D36" s="70"/>
      <c r="E36" s="21"/>
      <c r="F36" s="163"/>
      <c r="G36" s="101">
        <f t="shared" si="17"/>
        <v>0</v>
      </c>
      <c r="H36" s="86"/>
      <c r="I36" s="100">
        <f t="shared" si="18"/>
        <v>0</v>
      </c>
      <c r="J36" s="164">
        <f t="shared" si="19"/>
        <v>0</v>
      </c>
      <c r="K36" s="164">
        <f t="shared" si="16"/>
        <v>0</v>
      </c>
      <c r="L36" s="80"/>
      <c r="O36" s="80"/>
      <c r="P36" s="219">
        <f t="shared" si="20"/>
        <v>0</v>
      </c>
      <c r="Q36" s="97"/>
      <c r="T36" s="219">
        <f t="shared" si="21"/>
        <v>0</v>
      </c>
      <c r="V36" s="5"/>
      <c r="W36" s="5"/>
    </row>
    <row r="37" spans="1:23" x14ac:dyDescent="0.25">
      <c r="B37" s="11" t="s">
        <v>3</v>
      </c>
      <c r="E37" s="16">
        <f>SUM(E32:E36)</f>
        <v>0</v>
      </c>
      <c r="G37" s="99">
        <f>SUM(G32:G36)</f>
        <v>0</v>
      </c>
      <c r="H37" s="32"/>
      <c r="I37" s="32">
        <f>SUM(I32:I36)</f>
        <v>0</v>
      </c>
      <c r="J37" s="80">
        <f>SUM(J32:J36)</f>
        <v>0</v>
      </c>
      <c r="K37" s="80">
        <f>SUM(K32:K36)</f>
        <v>0</v>
      </c>
      <c r="L37" s="80"/>
      <c r="P37" s="97">
        <f>SUM(P32:P36)</f>
        <v>0</v>
      </c>
      <c r="Q37" s="27"/>
      <c r="T37" s="97">
        <f>SUM(T32:T36)</f>
        <v>0</v>
      </c>
      <c r="V37" s="80">
        <f>P37+T37</f>
        <v>0</v>
      </c>
      <c r="W37" s="80">
        <f>G37-V37</f>
        <v>0</v>
      </c>
    </row>
    <row r="38" spans="1:23" x14ac:dyDescent="0.25">
      <c r="B38" s="11"/>
      <c r="G38" s="99"/>
      <c r="H38" s="32"/>
      <c r="I38" s="32"/>
      <c r="J38" s="97"/>
      <c r="K38" s="97"/>
      <c r="L38" s="97"/>
      <c r="P38" s="27"/>
      <c r="Q38" s="27"/>
      <c r="T38" s="27"/>
      <c r="V38" s="27"/>
      <c r="W38" s="30"/>
    </row>
    <row r="39" spans="1:23" ht="13" x14ac:dyDescent="0.3">
      <c r="A39" s="159" t="s">
        <v>19</v>
      </c>
      <c r="B39" s="152" t="s">
        <v>23</v>
      </c>
      <c r="C39" s="153"/>
      <c r="D39" s="153"/>
      <c r="E39" s="153"/>
      <c r="F39" s="153"/>
      <c r="G39" s="154"/>
      <c r="H39" s="32"/>
      <c r="I39" s="32"/>
      <c r="J39" s="97"/>
      <c r="K39" s="97"/>
      <c r="L39" s="97"/>
    </row>
    <row r="40" spans="1:23" ht="13" x14ac:dyDescent="0.25">
      <c r="A40" s="156"/>
      <c r="B40" s="160" t="s">
        <v>76</v>
      </c>
      <c r="C40" s="53" t="s">
        <v>5</v>
      </c>
      <c r="D40" s="53" t="s">
        <v>30</v>
      </c>
      <c r="E40" s="54" t="s">
        <v>31</v>
      </c>
      <c r="F40" s="55" t="s">
        <v>7</v>
      </c>
      <c r="G40" s="166" t="s">
        <v>79</v>
      </c>
      <c r="H40" s="85"/>
      <c r="I40" s="85"/>
      <c r="J40" s="97"/>
      <c r="K40" s="97"/>
      <c r="L40" s="97"/>
      <c r="N40" s="223"/>
      <c r="O40" s="223"/>
      <c r="P40" s="224" t="s">
        <v>79</v>
      </c>
      <c r="Q40" s="223"/>
      <c r="R40" s="223"/>
      <c r="S40" s="223"/>
      <c r="T40" s="223" t="s">
        <v>1</v>
      </c>
      <c r="V40" s="5"/>
      <c r="W40" s="5"/>
    </row>
    <row r="41" spans="1:23" x14ac:dyDescent="0.25">
      <c r="B41" s="35"/>
      <c r="C41" s="68"/>
      <c r="D41" s="68"/>
      <c r="F41" s="163"/>
      <c r="G41" s="98">
        <f>E41*F41</f>
        <v>0</v>
      </c>
      <c r="H41" s="93"/>
      <c r="I41" s="216">
        <f>E41</f>
        <v>0</v>
      </c>
      <c r="J41" s="80">
        <f>K41-G41</f>
        <v>0</v>
      </c>
      <c r="K41" s="80">
        <f t="shared" ref="K41:K45" si="22">I41*F41</f>
        <v>0</v>
      </c>
      <c r="L41" s="80"/>
      <c r="O41" s="80"/>
      <c r="P41" s="97">
        <f>N41*O41</f>
        <v>0</v>
      </c>
      <c r="Q41" s="27"/>
      <c r="T41" s="27">
        <f>R41*S41</f>
        <v>0</v>
      </c>
    </row>
    <row r="42" spans="1:23" x14ac:dyDescent="0.25">
      <c r="B42" s="15"/>
      <c r="C42" s="68"/>
      <c r="D42" s="68"/>
      <c r="F42" s="163"/>
      <c r="G42" s="98">
        <f t="shared" ref="G42:G45" si="23">E42*F42</f>
        <v>0</v>
      </c>
      <c r="H42" s="93"/>
      <c r="I42" s="216">
        <f t="shared" ref="I42:I45" si="24">E42</f>
        <v>0</v>
      </c>
      <c r="J42" s="80">
        <f t="shared" ref="J42:J45" si="25">K42-G42</f>
        <v>0</v>
      </c>
      <c r="K42" s="80">
        <f t="shared" si="22"/>
        <v>0</v>
      </c>
      <c r="L42" s="80"/>
      <c r="O42" s="80"/>
      <c r="P42" s="97">
        <f t="shared" ref="P42:P45" si="26">N42*O42</f>
        <v>0</v>
      </c>
      <c r="Q42" s="27"/>
      <c r="T42" s="27">
        <f>R42*S42</f>
        <v>0</v>
      </c>
    </row>
    <row r="43" spans="1:23" x14ac:dyDescent="0.25">
      <c r="B43" s="15"/>
      <c r="C43" s="68"/>
      <c r="D43" s="68"/>
      <c r="F43" s="163"/>
      <c r="G43" s="98">
        <f t="shared" si="23"/>
        <v>0</v>
      </c>
      <c r="H43" s="93"/>
      <c r="I43" s="216">
        <f t="shared" si="24"/>
        <v>0</v>
      </c>
      <c r="J43" s="80">
        <f t="shared" si="25"/>
        <v>0</v>
      </c>
      <c r="K43" s="80">
        <f t="shared" si="22"/>
        <v>0</v>
      </c>
      <c r="L43" s="80"/>
      <c r="O43" s="80"/>
      <c r="P43" s="97">
        <f t="shared" si="26"/>
        <v>0</v>
      </c>
      <c r="Q43" s="27"/>
      <c r="T43" s="27">
        <f>R43*S43</f>
        <v>0</v>
      </c>
    </row>
    <row r="44" spans="1:23" x14ac:dyDescent="0.25">
      <c r="B44" s="15"/>
      <c r="C44" s="68"/>
      <c r="D44" s="68"/>
      <c r="F44" s="163"/>
      <c r="G44" s="98">
        <f t="shared" si="23"/>
        <v>0</v>
      </c>
      <c r="H44" s="93"/>
      <c r="I44" s="216">
        <f t="shared" si="24"/>
        <v>0</v>
      </c>
      <c r="J44" s="80">
        <f t="shared" si="25"/>
        <v>0</v>
      </c>
      <c r="K44" s="80">
        <f t="shared" si="22"/>
        <v>0</v>
      </c>
      <c r="L44" s="80"/>
      <c r="O44" s="80"/>
      <c r="P44" s="97">
        <f t="shared" si="26"/>
        <v>0</v>
      </c>
      <c r="Q44" s="27"/>
      <c r="T44" s="27">
        <f>R44*S44</f>
        <v>0</v>
      </c>
    </row>
    <row r="45" spans="1:23" x14ac:dyDescent="0.25">
      <c r="B45" s="6"/>
      <c r="C45" s="70"/>
      <c r="D45" s="68"/>
      <c r="E45" s="21"/>
      <c r="F45" s="163"/>
      <c r="G45" s="100">
        <f t="shared" si="23"/>
        <v>0</v>
      </c>
      <c r="H45" s="93"/>
      <c r="I45" s="100">
        <f t="shared" si="24"/>
        <v>0</v>
      </c>
      <c r="J45" s="164">
        <f t="shared" si="25"/>
        <v>0</v>
      </c>
      <c r="K45" s="164">
        <f t="shared" si="22"/>
        <v>0</v>
      </c>
      <c r="L45" s="80"/>
      <c r="O45" s="80"/>
      <c r="P45" s="219">
        <f t="shared" si="26"/>
        <v>0</v>
      </c>
      <c r="Q45" s="97"/>
      <c r="T45" s="219">
        <f>R45*S45</f>
        <v>0</v>
      </c>
      <c r="V45" s="5"/>
      <c r="W45" s="5"/>
    </row>
    <row r="46" spans="1:23" x14ac:dyDescent="0.25">
      <c r="B46" s="11" t="s">
        <v>3</v>
      </c>
      <c r="E46" s="16">
        <f>SUM(E41:E45)</f>
        <v>0</v>
      </c>
      <c r="G46" s="98">
        <f>SUM(G41:G45)</f>
        <v>0</v>
      </c>
      <c r="H46" s="32"/>
      <c r="I46" s="32">
        <f>SUM(I41:I45)</f>
        <v>0</v>
      </c>
      <c r="J46" s="80">
        <f>SUM(J41:J45)</f>
        <v>0</v>
      </c>
      <c r="K46" s="80">
        <f>SUM(K41:K45)</f>
        <v>0</v>
      </c>
      <c r="L46" s="80"/>
      <c r="P46" s="97">
        <f>SUM(P41:P45)</f>
        <v>0</v>
      </c>
      <c r="Q46" s="27"/>
      <c r="T46" s="27">
        <f>SUM(T41:T45)</f>
        <v>0</v>
      </c>
      <c r="V46" s="80">
        <f>P46+T46</f>
        <v>0</v>
      </c>
      <c r="W46" s="80">
        <f>G46-V46</f>
        <v>0</v>
      </c>
    </row>
    <row r="47" spans="1:23" x14ac:dyDescent="0.25">
      <c r="B47" s="10"/>
      <c r="G47" s="99"/>
      <c r="H47" s="32"/>
      <c r="I47" s="32"/>
      <c r="J47" s="97"/>
      <c r="K47" s="97"/>
      <c r="L47" s="97"/>
    </row>
    <row r="48" spans="1:23" ht="13" x14ac:dyDescent="0.3">
      <c r="A48" s="156" t="s">
        <v>20</v>
      </c>
      <c r="B48" s="158" t="str">
        <f>Overview!B21</f>
        <v>Daily Subsistence Allowance (DSA)</v>
      </c>
      <c r="C48" s="148" t="s">
        <v>5</v>
      </c>
      <c r="D48" s="53" t="s">
        <v>27</v>
      </c>
      <c r="E48" s="54" t="s">
        <v>6</v>
      </c>
      <c r="F48" s="149" t="s">
        <v>81</v>
      </c>
      <c r="G48" s="166" t="s">
        <v>79</v>
      </c>
      <c r="H48" s="85"/>
      <c r="I48" s="85"/>
      <c r="J48" s="97"/>
      <c r="K48" s="97"/>
      <c r="L48" s="97"/>
      <c r="N48" s="224" t="s">
        <v>6</v>
      </c>
      <c r="O48" s="224" t="s">
        <v>80</v>
      </c>
      <c r="P48" s="224" t="s">
        <v>79</v>
      </c>
      <c r="Q48" s="223"/>
      <c r="R48" s="224" t="s">
        <v>6</v>
      </c>
      <c r="S48" s="224" t="s">
        <v>80</v>
      </c>
      <c r="T48" s="224" t="s">
        <v>79</v>
      </c>
      <c r="V48" s="5"/>
      <c r="W48" s="5"/>
    </row>
    <row r="49" spans="1:23" x14ac:dyDescent="0.25">
      <c r="B49" s="115"/>
      <c r="C49" s="68"/>
      <c r="D49" s="19"/>
      <c r="F49" s="67"/>
      <c r="G49" s="98">
        <f>E49*F49</f>
        <v>0</v>
      </c>
      <c r="H49" s="94"/>
      <c r="I49" s="216">
        <f>E49</f>
        <v>0</v>
      </c>
      <c r="J49" s="80">
        <f>K49-G49</f>
        <v>0</v>
      </c>
      <c r="K49" s="80">
        <f t="shared" ref="K49:K53" si="27">I49*F49</f>
        <v>0</v>
      </c>
      <c r="L49" s="80"/>
      <c r="O49" s="80">
        <f>F49</f>
        <v>0</v>
      </c>
      <c r="P49" s="97">
        <f>N49*O49</f>
        <v>0</v>
      </c>
      <c r="Q49" s="27"/>
      <c r="S49" s="80">
        <f>F49</f>
        <v>0</v>
      </c>
      <c r="T49" s="97">
        <f>R49*S49</f>
        <v>0</v>
      </c>
    </row>
    <row r="50" spans="1:23" x14ac:dyDescent="0.25">
      <c r="C50" s="68"/>
      <c r="D50" s="19"/>
      <c r="F50" s="67"/>
      <c r="G50" s="98">
        <f t="shared" ref="G50:G53" si="28">E50*F50</f>
        <v>0</v>
      </c>
      <c r="H50" s="94"/>
      <c r="I50" s="216">
        <f t="shared" ref="I50:I53" si="29">E50</f>
        <v>0</v>
      </c>
      <c r="J50" s="80">
        <f t="shared" ref="J50:J53" si="30">K50-G50</f>
        <v>0</v>
      </c>
      <c r="K50" s="80">
        <f t="shared" si="27"/>
        <v>0</v>
      </c>
      <c r="L50" s="80"/>
      <c r="O50" s="80">
        <f t="shared" ref="O50:O53" si="31">F50</f>
        <v>0</v>
      </c>
      <c r="P50" s="97">
        <f t="shared" ref="P50:P53" si="32">N50*O50</f>
        <v>0</v>
      </c>
      <c r="Q50" s="27"/>
      <c r="S50" s="80">
        <f t="shared" ref="S50:S53" si="33">F50</f>
        <v>0</v>
      </c>
      <c r="T50" s="97">
        <f t="shared" ref="T50:T53" si="34">R50*S50</f>
        <v>0</v>
      </c>
    </row>
    <row r="51" spans="1:23" x14ac:dyDescent="0.25">
      <c r="C51" s="68"/>
      <c r="D51" s="19"/>
      <c r="F51" s="67"/>
      <c r="G51" s="98">
        <f t="shared" si="28"/>
        <v>0</v>
      </c>
      <c r="H51" s="94"/>
      <c r="I51" s="216">
        <f t="shared" si="29"/>
        <v>0</v>
      </c>
      <c r="J51" s="80">
        <f t="shared" si="30"/>
        <v>0</v>
      </c>
      <c r="K51" s="80">
        <f t="shared" si="27"/>
        <v>0</v>
      </c>
      <c r="L51" s="80"/>
      <c r="O51" s="80">
        <f t="shared" si="31"/>
        <v>0</v>
      </c>
      <c r="P51" s="97">
        <f t="shared" si="32"/>
        <v>0</v>
      </c>
      <c r="Q51" s="27"/>
      <c r="S51" s="80">
        <f t="shared" si="33"/>
        <v>0</v>
      </c>
      <c r="T51" s="97">
        <f t="shared" si="34"/>
        <v>0</v>
      </c>
    </row>
    <row r="52" spans="1:23" x14ac:dyDescent="0.25">
      <c r="C52" s="68"/>
      <c r="D52" s="19"/>
      <c r="F52" s="67"/>
      <c r="G52" s="98">
        <f t="shared" si="28"/>
        <v>0</v>
      </c>
      <c r="H52" s="94"/>
      <c r="I52" s="216">
        <f t="shared" si="29"/>
        <v>0</v>
      </c>
      <c r="J52" s="80">
        <f t="shared" si="30"/>
        <v>0</v>
      </c>
      <c r="K52" s="80">
        <f t="shared" si="27"/>
        <v>0</v>
      </c>
      <c r="L52" s="80"/>
      <c r="O52" s="80">
        <f t="shared" si="31"/>
        <v>0</v>
      </c>
      <c r="P52" s="97">
        <f t="shared" si="32"/>
        <v>0</v>
      </c>
      <c r="Q52" s="27"/>
      <c r="S52" s="80">
        <f t="shared" si="33"/>
        <v>0</v>
      </c>
      <c r="T52" s="97">
        <f t="shared" si="34"/>
        <v>0</v>
      </c>
    </row>
    <row r="53" spans="1:23" x14ac:dyDescent="0.25">
      <c r="C53" s="70"/>
      <c r="D53" s="22"/>
      <c r="F53" s="67"/>
      <c r="G53" s="100">
        <f t="shared" si="28"/>
        <v>0</v>
      </c>
      <c r="H53" s="94"/>
      <c r="I53" s="100">
        <f t="shared" si="29"/>
        <v>0</v>
      </c>
      <c r="J53" s="164">
        <f t="shared" si="30"/>
        <v>0</v>
      </c>
      <c r="K53" s="164">
        <f t="shared" si="27"/>
        <v>0</v>
      </c>
      <c r="L53" s="80"/>
      <c r="O53" s="80">
        <f t="shared" si="31"/>
        <v>0</v>
      </c>
      <c r="P53" s="219">
        <f t="shared" si="32"/>
        <v>0</v>
      </c>
      <c r="Q53" s="97"/>
      <c r="S53" s="80">
        <f t="shared" si="33"/>
        <v>0</v>
      </c>
      <c r="T53" s="219">
        <f t="shared" si="34"/>
        <v>0</v>
      </c>
      <c r="V53" s="5"/>
      <c r="W53" s="5"/>
    </row>
    <row r="54" spans="1:23" x14ac:dyDescent="0.25">
      <c r="B54" s="11" t="s">
        <v>3</v>
      </c>
      <c r="E54" s="33">
        <f>SUM(E49:E53)</f>
        <v>0</v>
      </c>
      <c r="G54" s="98">
        <f>SUM(G49:G53)</f>
        <v>0</v>
      </c>
      <c r="H54" s="94"/>
      <c r="I54" s="32">
        <f>SUM(I49:I53)</f>
        <v>0</v>
      </c>
      <c r="J54" s="80">
        <f>SUM(J49:J53)</f>
        <v>0</v>
      </c>
      <c r="K54" s="80">
        <f>SUM(K49:K53)</f>
        <v>0</v>
      </c>
      <c r="L54" s="80"/>
      <c r="P54" s="97">
        <f>SUM(P49:P53)</f>
        <v>0</v>
      </c>
      <c r="Q54" s="27"/>
      <c r="T54" s="97">
        <f>SUM(T49:T53)</f>
        <v>0</v>
      </c>
      <c r="V54" s="80">
        <f>P54+T54</f>
        <v>0</v>
      </c>
      <c r="W54" s="80">
        <f>G54-V54</f>
        <v>0</v>
      </c>
    </row>
    <row r="55" spans="1:23" x14ac:dyDescent="0.25">
      <c r="B55" s="11"/>
      <c r="G55" s="98"/>
      <c r="H55" s="94"/>
      <c r="I55" s="94"/>
      <c r="J55" s="97"/>
      <c r="K55" s="97"/>
      <c r="L55" s="97"/>
      <c r="P55" s="27"/>
      <c r="Q55" s="27"/>
      <c r="T55" s="27"/>
      <c r="V55" s="27"/>
      <c r="W55" s="30"/>
    </row>
    <row r="56" spans="1:23" ht="13" x14ac:dyDescent="0.3">
      <c r="A56" s="161" t="s">
        <v>21</v>
      </c>
      <c r="B56" s="152" t="s">
        <v>117</v>
      </c>
      <c r="C56" s="153"/>
      <c r="D56" s="153"/>
      <c r="E56" s="153"/>
      <c r="F56" s="153"/>
      <c r="G56" s="154"/>
      <c r="H56" s="32"/>
      <c r="I56" s="32"/>
      <c r="J56" s="97"/>
      <c r="K56" s="97"/>
      <c r="L56" s="97"/>
    </row>
    <row r="57" spans="1:23" ht="25" x14ac:dyDescent="0.25">
      <c r="A57" s="53"/>
      <c r="B57" s="160" t="s">
        <v>76</v>
      </c>
      <c r="C57" s="53" t="s">
        <v>8</v>
      </c>
      <c r="D57" s="231" t="s">
        <v>121</v>
      </c>
      <c r="E57" s="54" t="s">
        <v>39</v>
      </c>
      <c r="F57" s="149" t="s">
        <v>82</v>
      </c>
      <c r="G57" s="166" t="s">
        <v>79</v>
      </c>
      <c r="H57" s="85"/>
      <c r="I57" s="85"/>
      <c r="J57" s="97"/>
      <c r="K57" s="97"/>
      <c r="L57" s="97"/>
      <c r="N57" s="223"/>
      <c r="O57" s="223"/>
      <c r="P57" s="224" t="s">
        <v>79</v>
      </c>
      <c r="Q57" s="223"/>
      <c r="R57" s="223"/>
      <c r="S57" s="223"/>
      <c r="T57" s="224" t="s">
        <v>79</v>
      </c>
      <c r="V57" s="5"/>
      <c r="W57" s="5"/>
    </row>
    <row r="58" spans="1:23" ht="13" x14ac:dyDescent="0.3">
      <c r="C58" s="68"/>
      <c r="D58" s="71"/>
      <c r="F58" s="67"/>
      <c r="G58" s="98">
        <f>E58*F58</f>
        <v>0</v>
      </c>
      <c r="H58" s="93"/>
      <c r="I58" s="216">
        <f>E58</f>
        <v>0</v>
      </c>
      <c r="J58" s="80">
        <f>K58-G58</f>
        <v>0</v>
      </c>
      <c r="K58" s="80">
        <f t="shared" ref="K58:K62" si="35">I58*F58</f>
        <v>0</v>
      </c>
      <c r="L58" s="80"/>
      <c r="O58" s="80"/>
      <c r="P58" s="97">
        <f>N58*O58</f>
        <v>0</v>
      </c>
      <c r="Q58" s="27"/>
      <c r="R58" s="12"/>
      <c r="S58" s="82"/>
      <c r="T58" s="97">
        <f>R58*S58</f>
        <v>0</v>
      </c>
    </row>
    <row r="59" spans="1:23" ht="13" x14ac:dyDescent="0.3">
      <c r="C59" s="68"/>
      <c r="D59" s="71"/>
      <c r="F59" s="67"/>
      <c r="G59" s="98">
        <f>E59*F59</f>
        <v>0</v>
      </c>
      <c r="H59" s="93"/>
      <c r="I59" s="216">
        <f t="shared" ref="I59:I62" si="36">E59</f>
        <v>0</v>
      </c>
      <c r="J59" s="80">
        <f t="shared" ref="J59:J62" si="37">K59-G59</f>
        <v>0</v>
      </c>
      <c r="K59" s="80">
        <f t="shared" si="35"/>
        <v>0</v>
      </c>
      <c r="L59" s="80"/>
      <c r="O59" s="80"/>
      <c r="P59" s="97">
        <f t="shared" ref="P59:P62" si="38">N59*O59</f>
        <v>0</v>
      </c>
      <c r="Q59" s="27"/>
      <c r="R59" s="12"/>
      <c r="S59" s="82"/>
      <c r="T59" s="97">
        <f t="shared" ref="T59:T62" si="39">R59*S59</f>
        <v>0</v>
      </c>
    </row>
    <row r="60" spans="1:23" ht="13" x14ac:dyDescent="0.3">
      <c r="C60" s="68"/>
      <c r="D60" s="71"/>
      <c r="F60" s="67"/>
      <c r="G60" s="98">
        <f>E60*F60</f>
        <v>0</v>
      </c>
      <c r="H60" s="93"/>
      <c r="I60" s="216">
        <f t="shared" si="36"/>
        <v>0</v>
      </c>
      <c r="J60" s="80">
        <f t="shared" si="37"/>
        <v>0</v>
      </c>
      <c r="K60" s="80">
        <f t="shared" si="35"/>
        <v>0</v>
      </c>
      <c r="L60" s="80"/>
      <c r="O60" s="80"/>
      <c r="P60" s="97">
        <f t="shared" si="38"/>
        <v>0</v>
      </c>
      <c r="Q60" s="27"/>
      <c r="R60" s="12"/>
      <c r="S60" s="82"/>
      <c r="T60" s="97">
        <f t="shared" si="39"/>
        <v>0</v>
      </c>
    </row>
    <row r="61" spans="1:23" ht="13" x14ac:dyDescent="0.3">
      <c r="C61" s="68"/>
      <c r="D61" s="71"/>
      <c r="F61" s="67"/>
      <c r="G61" s="98">
        <f>E61*F61</f>
        <v>0</v>
      </c>
      <c r="H61" s="93"/>
      <c r="I61" s="216">
        <f t="shared" si="36"/>
        <v>0</v>
      </c>
      <c r="J61" s="80">
        <f t="shared" si="37"/>
        <v>0</v>
      </c>
      <c r="K61" s="80">
        <f t="shared" si="35"/>
        <v>0</v>
      </c>
      <c r="L61" s="80"/>
      <c r="O61" s="80"/>
      <c r="P61" s="97">
        <f t="shared" si="38"/>
        <v>0</v>
      </c>
      <c r="Q61" s="27"/>
      <c r="R61" s="12"/>
      <c r="S61" s="82"/>
      <c r="T61" s="97">
        <f t="shared" si="39"/>
        <v>0</v>
      </c>
    </row>
    <row r="62" spans="1:23" ht="13" x14ac:dyDescent="0.3">
      <c r="C62" s="70"/>
      <c r="D62" s="71"/>
      <c r="E62" s="21"/>
      <c r="F62" s="67"/>
      <c r="G62" s="100">
        <f>E62*F62</f>
        <v>0</v>
      </c>
      <c r="H62" s="93"/>
      <c r="I62" s="100">
        <f t="shared" si="36"/>
        <v>0</v>
      </c>
      <c r="J62" s="164">
        <f t="shared" si="37"/>
        <v>0</v>
      </c>
      <c r="K62" s="164">
        <f t="shared" si="35"/>
        <v>0</v>
      </c>
      <c r="L62" s="80"/>
      <c r="O62" s="80"/>
      <c r="P62" s="219">
        <f t="shared" si="38"/>
        <v>0</v>
      </c>
      <c r="Q62" s="97"/>
      <c r="R62" s="12"/>
      <c r="S62" s="82"/>
      <c r="T62" s="219">
        <f t="shared" si="39"/>
        <v>0</v>
      </c>
      <c r="V62" s="5"/>
      <c r="W62" s="5"/>
    </row>
    <row r="63" spans="1:23" x14ac:dyDescent="0.25">
      <c r="B63" s="11" t="s">
        <v>3</v>
      </c>
      <c r="E63" s="16">
        <f>SUM(E58:E62)</f>
        <v>0</v>
      </c>
      <c r="G63" s="99">
        <f>SUM(G58:G62)</f>
        <v>0</v>
      </c>
      <c r="H63" s="32"/>
      <c r="I63" s="32">
        <f>SUM(I58:I62)</f>
        <v>0</v>
      </c>
      <c r="J63" s="80">
        <f>SUM(J58:J62)</f>
        <v>0</v>
      </c>
      <c r="K63" s="80">
        <f>SUM(K58:K62)</f>
        <v>0</v>
      </c>
      <c r="L63" s="80"/>
      <c r="P63" s="97">
        <f>SUM(P58:P62)</f>
        <v>0</v>
      </c>
      <c r="Q63" s="27"/>
      <c r="T63" s="97">
        <f>SUM(T58:T62)</f>
        <v>0</v>
      </c>
      <c r="V63" s="80">
        <f>P63+T63</f>
        <v>0</v>
      </c>
      <c r="W63" s="80">
        <f>G63-V63</f>
        <v>0</v>
      </c>
    </row>
    <row r="64" spans="1:23" x14ac:dyDescent="0.25">
      <c r="B64" s="11"/>
      <c r="G64" s="99"/>
      <c r="H64" s="32"/>
      <c r="I64" s="32"/>
      <c r="J64" s="97"/>
      <c r="K64" s="97"/>
      <c r="L64" s="97"/>
      <c r="P64" s="27"/>
      <c r="Q64" s="27"/>
      <c r="T64" s="27"/>
      <c r="V64" s="27"/>
      <c r="W64" s="30"/>
    </row>
    <row r="65" spans="1:24" ht="13" x14ac:dyDescent="0.3">
      <c r="A65" s="151" t="s">
        <v>22</v>
      </c>
      <c r="B65" s="162" t="s">
        <v>37</v>
      </c>
      <c r="C65" s="153"/>
      <c r="D65" s="153"/>
      <c r="E65" s="153"/>
      <c r="F65" s="153"/>
      <c r="G65" s="154"/>
      <c r="H65" s="32"/>
      <c r="I65" s="32"/>
      <c r="J65" s="97"/>
      <c r="K65" s="97"/>
      <c r="L65" s="97"/>
    </row>
    <row r="66" spans="1:24" ht="25" x14ac:dyDescent="0.25">
      <c r="A66" s="53"/>
      <c r="B66" s="160" t="s">
        <v>76</v>
      </c>
      <c r="C66" s="53" t="s">
        <v>8</v>
      </c>
      <c r="D66" s="231" t="s">
        <v>121</v>
      </c>
      <c r="E66" s="54" t="s">
        <v>39</v>
      </c>
      <c r="F66" s="149" t="s">
        <v>82</v>
      </c>
      <c r="G66" s="166" t="s">
        <v>79</v>
      </c>
      <c r="H66" s="85"/>
      <c r="I66" s="85"/>
      <c r="J66" s="97"/>
      <c r="K66" s="97"/>
      <c r="L66" s="97"/>
      <c r="N66" s="223"/>
      <c r="O66" s="223"/>
      <c r="P66" s="224" t="s">
        <v>79</v>
      </c>
      <c r="Q66" s="223"/>
      <c r="R66" s="223"/>
      <c r="S66" s="223"/>
      <c r="T66" s="224" t="s">
        <v>79</v>
      </c>
      <c r="V66" s="5"/>
      <c r="W66" s="5"/>
    </row>
    <row r="67" spans="1:24" ht="13" x14ac:dyDescent="0.3">
      <c r="C67" s="68"/>
      <c r="D67" s="71"/>
      <c r="F67" s="67"/>
      <c r="G67" s="98">
        <f t="shared" ref="G67:G72" si="40">E67*F67</f>
        <v>0</v>
      </c>
      <c r="H67" s="93"/>
      <c r="I67" s="216">
        <f>E67</f>
        <v>0</v>
      </c>
      <c r="J67" s="80">
        <f>K67-G67</f>
        <v>0</v>
      </c>
      <c r="K67" s="80">
        <f t="shared" ref="K67:K72" si="41">I67*F67</f>
        <v>0</v>
      </c>
      <c r="L67" s="80"/>
      <c r="O67" s="80"/>
      <c r="P67" s="97">
        <f t="shared" ref="P67:P72" si="42">N67*O67</f>
        <v>0</v>
      </c>
      <c r="Q67" s="27"/>
      <c r="R67" s="12"/>
      <c r="S67" s="82"/>
      <c r="T67" s="97">
        <f t="shared" ref="T67:T72" si="43">R67*S67</f>
        <v>0</v>
      </c>
    </row>
    <row r="68" spans="1:24" ht="13" x14ac:dyDescent="0.3">
      <c r="C68" s="68"/>
      <c r="D68" s="71"/>
      <c r="F68" s="67"/>
      <c r="G68" s="98">
        <f t="shared" si="40"/>
        <v>0</v>
      </c>
      <c r="H68" s="93"/>
      <c r="I68" s="216">
        <f>E68</f>
        <v>0</v>
      </c>
      <c r="J68" s="80">
        <f>K68-G68</f>
        <v>0</v>
      </c>
      <c r="K68" s="80">
        <f t="shared" si="41"/>
        <v>0</v>
      </c>
      <c r="L68" s="80"/>
      <c r="O68" s="80"/>
      <c r="P68" s="97">
        <f t="shared" si="42"/>
        <v>0</v>
      </c>
      <c r="Q68" s="27"/>
      <c r="R68" s="12"/>
      <c r="S68" s="82"/>
      <c r="T68" s="97">
        <f t="shared" si="43"/>
        <v>0</v>
      </c>
    </row>
    <row r="69" spans="1:24" ht="13" x14ac:dyDescent="0.3">
      <c r="C69" s="68"/>
      <c r="D69" s="71"/>
      <c r="F69" s="67"/>
      <c r="G69" s="98">
        <f t="shared" si="40"/>
        <v>0</v>
      </c>
      <c r="H69" s="93"/>
      <c r="I69" s="216">
        <f t="shared" ref="I69:I72" si="44">E69</f>
        <v>0</v>
      </c>
      <c r="J69" s="80">
        <f t="shared" ref="J69:J72" si="45">K69-G69</f>
        <v>0</v>
      </c>
      <c r="K69" s="80">
        <f t="shared" si="41"/>
        <v>0</v>
      </c>
      <c r="L69" s="80"/>
      <c r="O69" s="80"/>
      <c r="P69" s="97">
        <f t="shared" si="42"/>
        <v>0</v>
      </c>
      <c r="Q69" s="27"/>
      <c r="R69" s="12"/>
      <c r="S69" s="82"/>
      <c r="T69" s="97">
        <f t="shared" si="43"/>
        <v>0</v>
      </c>
    </row>
    <row r="70" spans="1:24" ht="13" x14ac:dyDescent="0.3">
      <c r="C70" s="68"/>
      <c r="D70" s="71"/>
      <c r="F70" s="67"/>
      <c r="G70" s="98">
        <f t="shared" si="40"/>
        <v>0</v>
      </c>
      <c r="H70" s="93"/>
      <c r="I70" s="216">
        <f t="shared" si="44"/>
        <v>0</v>
      </c>
      <c r="J70" s="80">
        <f t="shared" si="45"/>
        <v>0</v>
      </c>
      <c r="K70" s="80">
        <f t="shared" si="41"/>
        <v>0</v>
      </c>
      <c r="L70" s="80"/>
      <c r="O70" s="80"/>
      <c r="P70" s="97">
        <f t="shared" si="42"/>
        <v>0</v>
      </c>
      <c r="Q70" s="27"/>
      <c r="R70" s="12"/>
      <c r="S70" s="82"/>
      <c r="T70" s="97">
        <f t="shared" si="43"/>
        <v>0</v>
      </c>
    </row>
    <row r="71" spans="1:24" ht="13" x14ac:dyDescent="0.3">
      <c r="C71" s="70"/>
      <c r="D71" s="71"/>
      <c r="F71" s="67"/>
      <c r="G71" s="98">
        <f t="shared" si="40"/>
        <v>0</v>
      </c>
      <c r="H71" s="93"/>
      <c r="I71" s="216">
        <f t="shared" si="44"/>
        <v>0</v>
      </c>
      <c r="J71" s="80">
        <f t="shared" si="45"/>
        <v>0</v>
      </c>
      <c r="K71" s="80">
        <f t="shared" si="41"/>
        <v>0</v>
      </c>
      <c r="L71" s="80"/>
      <c r="O71" s="80"/>
      <c r="P71" s="97">
        <f t="shared" si="42"/>
        <v>0</v>
      </c>
      <c r="Q71" s="27"/>
      <c r="R71" s="12"/>
      <c r="S71" s="82"/>
      <c r="T71" s="97">
        <f t="shared" si="43"/>
        <v>0</v>
      </c>
    </row>
    <row r="72" spans="1:24" ht="13" x14ac:dyDescent="0.3">
      <c r="E72" s="18"/>
      <c r="F72" s="67"/>
      <c r="G72" s="100">
        <f t="shared" si="40"/>
        <v>0</v>
      </c>
      <c r="H72" s="32"/>
      <c r="I72" s="100">
        <f t="shared" si="44"/>
        <v>0</v>
      </c>
      <c r="J72" s="164">
        <f t="shared" si="45"/>
        <v>0</v>
      </c>
      <c r="K72" s="164">
        <f t="shared" si="41"/>
        <v>0</v>
      </c>
      <c r="L72" s="80"/>
      <c r="O72" s="80"/>
      <c r="P72" s="219">
        <f t="shared" si="42"/>
        <v>0</v>
      </c>
      <c r="Q72" s="97"/>
      <c r="R72" s="12"/>
      <c r="S72" s="82"/>
      <c r="T72" s="219">
        <f t="shared" si="43"/>
        <v>0</v>
      </c>
      <c r="V72" s="5"/>
      <c r="W72" s="5"/>
    </row>
    <row r="73" spans="1:24" x14ac:dyDescent="0.25">
      <c r="B73" s="11" t="s">
        <v>3</v>
      </c>
      <c r="E73" s="16">
        <f>SUM(E67:E72)</f>
        <v>0</v>
      </c>
      <c r="G73" s="98">
        <f>SUM(G67:G72)</f>
        <v>0</v>
      </c>
      <c r="H73" s="32"/>
      <c r="I73" s="32">
        <f>SUM(I67:I72)</f>
        <v>0</v>
      </c>
      <c r="J73" s="80">
        <f>SUM(J67:J72)</f>
        <v>0</v>
      </c>
      <c r="K73" s="80">
        <f>SUM(K67:K72)</f>
        <v>0</v>
      </c>
      <c r="L73" s="80"/>
      <c r="M73" s="16"/>
      <c r="N73" s="16"/>
      <c r="O73" s="16"/>
      <c r="P73" s="97">
        <f>SUM(P67:P72)</f>
        <v>0</v>
      </c>
      <c r="Q73" s="27"/>
      <c r="R73" s="16"/>
      <c r="S73" s="16"/>
      <c r="T73" s="97">
        <f>SUM(T67:T72)</f>
        <v>0</v>
      </c>
      <c r="U73" s="16"/>
      <c r="V73" s="168">
        <f>P73+T73</f>
        <v>0</v>
      </c>
      <c r="W73" s="168">
        <f>G73-V73</f>
        <v>0</v>
      </c>
    </row>
    <row r="74" spans="1:24" x14ac:dyDescent="0.25">
      <c r="G74" s="99"/>
      <c r="H74" s="32"/>
      <c r="I74" s="32"/>
      <c r="J74" s="97"/>
      <c r="K74" s="97"/>
      <c r="L74" s="97"/>
      <c r="P74" s="27"/>
      <c r="Q74" s="27"/>
      <c r="T74" s="27"/>
      <c r="V74" s="27"/>
      <c r="W74" s="30"/>
    </row>
    <row r="75" spans="1:24" x14ac:dyDescent="0.25">
      <c r="B75" s="11"/>
      <c r="F75" s="31"/>
      <c r="G75" s="99"/>
      <c r="H75" s="32"/>
      <c r="I75" s="32"/>
      <c r="J75" s="97"/>
      <c r="K75" s="97"/>
      <c r="L75" s="97"/>
      <c r="P75" s="27"/>
      <c r="Q75" s="27"/>
      <c r="T75" s="27"/>
      <c r="V75" s="27"/>
      <c r="W75" s="30"/>
    </row>
    <row r="76" spans="1:24" x14ac:dyDescent="0.25">
      <c r="B76" s="9"/>
      <c r="F76" s="31"/>
      <c r="G76" s="102"/>
      <c r="H76" s="32"/>
      <c r="I76" s="32"/>
      <c r="J76" s="97"/>
      <c r="K76" s="97"/>
      <c r="L76" s="97"/>
      <c r="P76" s="27"/>
      <c r="Q76" s="27"/>
      <c r="T76" s="27"/>
      <c r="V76" s="27"/>
      <c r="W76" s="30"/>
    </row>
    <row r="77" spans="1:24" x14ac:dyDescent="0.25">
      <c r="B77" s="11"/>
      <c r="F77" s="31"/>
      <c r="G77" s="99"/>
      <c r="H77" s="32"/>
      <c r="I77" s="32"/>
      <c r="J77" s="97"/>
      <c r="K77" s="97"/>
      <c r="L77" s="97"/>
      <c r="Q77" s="27"/>
      <c r="T77" s="27"/>
      <c r="V77" s="27"/>
      <c r="W77" s="30"/>
    </row>
    <row r="78" spans="1:24" ht="13" thickBot="1" x14ac:dyDescent="0.3">
      <c r="B78" s="6"/>
      <c r="G78" s="99"/>
      <c r="H78" s="95"/>
      <c r="I78" s="95"/>
      <c r="J78" s="97"/>
      <c r="K78" s="97"/>
      <c r="L78" s="97"/>
    </row>
    <row r="79" spans="1:24" ht="13.5" thickBot="1" x14ac:dyDescent="0.35">
      <c r="A79" s="17"/>
      <c r="B79" s="269" t="s">
        <v>2</v>
      </c>
      <c r="C79" s="270"/>
      <c r="D79" s="109"/>
      <c r="E79" s="109"/>
      <c r="F79" s="109"/>
      <c r="G79" s="174">
        <f>G73+G63+G54+G46+G37+G29+G14</f>
        <v>0</v>
      </c>
      <c r="H79" s="170"/>
      <c r="I79" s="170"/>
      <c r="J79" s="174">
        <f>J37+J29+J46+J54+J63+J73+J14</f>
        <v>0</v>
      </c>
      <c r="K79" s="174">
        <f>K37+K29+K46+K54+K63+K73+K14</f>
        <v>0</v>
      </c>
      <c r="L79" s="174"/>
      <c r="M79" s="169"/>
      <c r="N79" s="169"/>
      <c r="O79" s="169"/>
      <c r="P79" s="174">
        <f>P73+P63+P54+P46+P37+P29+P14</f>
        <v>0</v>
      </c>
      <c r="Q79" s="169"/>
      <c r="R79" s="169"/>
      <c r="S79" s="169"/>
      <c r="T79" s="174">
        <f>T73+T63+T54+T46+T37+T29+T14</f>
        <v>0</v>
      </c>
      <c r="U79" s="169"/>
      <c r="V79" s="174">
        <f>V14+V29+V37+V46+V54+V63+V73</f>
        <v>0</v>
      </c>
      <c r="W79" s="173">
        <f>G79-V79</f>
        <v>0</v>
      </c>
    </row>
    <row r="80" spans="1:24" x14ac:dyDescent="0.25">
      <c r="G80" s="23"/>
      <c r="H80" s="23"/>
      <c r="I80" s="23"/>
      <c r="N80" s="14"/>
      <c r="O80" s="14"/>
      <c r="X80" s="14"/>
    </row>
    <row r="82" spans="5:9" x14ac:dyDescent="0.25">
      <c r="E82" s="25"/>
      <c r="G82" s="16"/>
      <c r="H82" s="16"/>
      <c r="I82" s="16"/>
    </row>
    <row r="83" spans="5:9" x14ac:dyDescent="0.25">
      <c r="E83" s="25"/>
      <c r="G83" s="16"/>
      <c r="H83" s="16"/>
      <c r="I83" s="16"/>
    </row>
    <row r="84" spans="5:9" x14ac:dyDescent="0.25">
      <c r="E84" s="25"/>
      <c r="G84" s="16"/>
      <c r="H84" s="16"/>
      <c r="I84" s="16"/>
    </row>
    <row r="85" spans="5:9" x14ac:dyDescent="0.25">
      <c r="E85" s="25"/>
      <c r="G85" s="16"/>
      <c r="H85" s="16"/>
      <c r="I85" s="16"/>
    </row>
    <row r="86" spans="5:9" x14ac:dyDescent="0.25">
      <c r="E86" s="25"/>
      <c r="G86" s="16"/>
      <c r="H86" s="16"/>
      <c r="I86" s="16"/>
    </row>
    <row r="87" spans="5:9" x14ac:dyDescent="0.25">
      <c r="E87" s="25"/>
      <c r="G87" s="16"/>
      <c r="H87" s="16"/>
      <c r="I87" s="16"/>
    </row>
    <row r="88" spans="5:9" x14ac:dyDescent="0.25">
      <c r="E88" s="25"/>
      <c r="G88" s="16"/>
      <c r="H88" s="16"/>
      <c r="I88" s="16"/>
    </row>
    <row r="89" spans="5:9" x14ac:dyDescent="0.25">
      <c r="E89" s="25"/>
      <c r="G89" s="16"/>
      <c r="H89" s="16"/>
      <c r="I89" s="16"/>
    </row>
  </sheetData>
  <mergeCells count="5">
    <mergeCell ref="N1:P1"/>
    <mergeCell ref="R1:T1"/>
    <mergeCell ref="N2:P2"/>
    <mergeCell ref="R2:T2"/>
    <mergeCell ref="B79:C79"/>
  </mergeCells>
  <pageMargins left="0.51181102362204722" right="0.35433070866141736" top="1.1811023622047245" bottom="0.98425196850393704" header="1.1023622047244095" footer="0.51181102362204722"/>
  <pageSetup paperSize="9" scale="69" orientation="portrait" verticalDpi="300" r:id="rId1"/>
  <headerFooter alignWithMargins="0">
    <oddHeader>&amp;A</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39C7-51DD-4D35-AE85-4BAAEABB069E}">
  <dimension ref="A1:K57"/>
  <sheetViews>
    <sheetView workbookViewId="0">
      <selection activeCell="E9" sqref="E9"/>
    </sheetView>
  </sheetViews>
  <sheetFormatPr defaultColWidth="9.08984375" defaultRowHeight="12.5" x14ac:dyDescent="0.25"/>
  <cols>
    <col min="1" max="1" width="41.36328125" style="176" customWidth="1"/>
    <col min="2" max="2" width="10.36328125" style="176" customWidth="1"/>
    <col min="3" max="3" width="12.453125" style="176" customWidth="1"/>
    <col min="4" max="4" width="15.54296875" style="176" customWidth="1"/>
    <col min="5" max="5" width="18.90625" style="176" customWidth="1"/>
    <col min="6" max="7" width="15.54296875" style="176" customWidth="1"/>
    <col min="8" max="8" width="23.08984375" style="176" customWidth="1"/>
    <col min="9" max="9" width="16.6328125" style="176" customWidth="1"/>
    <col min="10" max="10" width="9.08984375" style="176"/>
    <col min="11" max="11" width="16.6328125" style="176" customWidth="1"/>
    <col min="12" max="12" width="10.6328125" style="176" bestFit="1" customWidth="1"/>
    <col min="13" max="258" width="9.08984375" style="176"/>
    <col min="259" max="259" width="41.36328125" style="176" customWidth="1"/>
    <col min="260" max="260" width="10.36328125" style="176" customWidth="1"/>
    <col min="261" max="261" width="12.453125" style="176" customWidth="1"/>
    <col min="262" max="262" width="15.54296875" style="176" customWidth="1"/>
    <col min="263" max="263" width="18.90625" style="176" customWidth="1"/>
    <col min="264" max="264" width="23.08984375" style="176" customWidth="1"/>
    <col min="265" max="265" width="16.6328125" style="176" customWidth="1"/>
    <col min="266" max="266" width="9.08984375" style="176"/>
    <col min="267" max="267" width="16.6328125" style="176" customWidth="1"/>
    <col min="268" max="268" width="10.6328125" style="176" bestFit="1" customWidth="1"/>
    <col min="269" max="514" width="9.08984375" style="176"/>
    <col min="515" max="515" width="41.36328125" style="176" customWidth="1"/>
    <col min="516" max="516" width="10.36328125" style="176" customWidth="1"/>
    <col min="517" max="517" width="12.453125" style="176" customWidth="1"/>
    <col min="518" max="518" width="15.54296875" style="176" customWidth="1"/>
    <col min="519" max="519" width="18.90625" style="176" customWidth="1"/>
    <col min="520" max="520" width="23.08984375" style="176" customWidth="1"/>
    <col min="521" max="521" width="16.6328125" style="176" customWidth="1"/>
    <col min="522" max="522" width="9.08984375" style="176"/>
    <col min="523" max="523" width="16.6328125" style="176" customWidth="1"/>
    <col min="524" max="524" width="10.6328125" style="176" bestFit="1" customWidth="1"/>
    <col min="525" max="770" width="9.08984375" style="176"/>
    <col min="771" max="771" width="41.36328125" style="176" customWidth="1"/>
    <col min="772" max="772" width="10.36328125" style="176" customWidth="1"/>
    <col min="773" max="773" width="12.453125" style="176" customWidth="1"/>
    <col min="774" max="774" width="15.54296875" style="176" customWidth="1"/>
    <col min="775" max="775" width="18.90625" style="176" customWidth="1"/>
    <col min="776" max="776" width="23.08984375" style="176" customWidth="1"/>
    <col min="777" max="777" width="16.6328125" style="176" customWidth="1"/>
    <col min="778" max="778" width="9.08984375" style="176"/>
    <col min="779" max="779" width="16.6328125" style="176" customWidth="1"/>
    <col min="780" max="780" width="10.6328125" style="176" bestFit="1" customWidth="1"/>
    <col min="781" max="1026" width="9.08984375" style="176"/>
    <col min="1027" max="1027" width="41.36328125" style="176" customWidth="1"/>
    <col min="1028" max="1028" width="10.36328125" style="176" customWidth="1"/>
    <col min="1029" max="1029" width="12.453125" style="176" customWidth="1"/>
    <col min="1030" max="1030" width="15.54296875" style="176" customWidth="1"/>
    <col min="1031" max="1031" width="18.90625" style="176" customWidth="1"/>
    <col min="1032" max="1032" width="23.08984375" style="176" customWidth="1"/>
    <col min="1033" max="1033" width="16.6328125" style="176" customWidth="1"/>
    <col min="1034" max="1034" width="9.08984375" style="176"/>
    <col min="1035" max="1035" width="16.6328125" style="176" customWidth="1"/>
    <col min="1036" max="1036" width="10.6328125" style="176" bestFit="1" customWidth="1"/>
    <col min="1037" max="1282" width="9.08984375" style="176"/>
    <col min="1283" max="1283" width="41.36328125" style="176" customWidth="1"/>
    <col min="1284" max="1284" width="10.36328125" style="176" customWidth="1"/>
    <col min="1285" max="1285" width="12.453125" style="176" customWidth="1"/>
    <col min="1286" max="1286" width="15.54296875" style="176" customWidth="1"/>
    <col min="1287" max="1287" width="18.90625" style="176" customWidth="1"/>
    <col min="1288" max="1288" width="23.08984375" style="176" customWidth="1"/>
    <col min="1289" max="1289" width="16.6328125" style="176" customWidth="1"/>
    <col min="1290" max="1290" width="9.08984375" style="176"/>
    <col min="1291" max="1291" width="16.6328125" style="176" customWidth="1"/>
    <col min="1292" max="1292" width="10.6328125" style="176" bestFit="1" customWidth="1"/>
    <col min="1293" max="1538" width="9.08984375" style="176"/>
    <col min="1539" max="1539" width="41.36328125" style="176" customWidth="1"/>
    <col min="1540" max="1540" width="10.36328125" style="176" customWidth="1"/>
    <col min="1541" max="1541" width="12.453125" style="176" customWidth="1"/>
    <col min="1542" max="1542" width="15.54296875" style="176" customWidth="1"/>
    <col min="1543" max="1543" width="18.90625" style="176" customWidth="1"/>
    <col min="1544" max="1544" width="23.08984375" style="176" customWidth="1"/>
    <col min="1545" max="1545" width="16.6328125" style="176" customWidth="1"/>
    <col min="1546" max="1546" width="9.08984375" style="176"/>
    <col min="1547" max="1547" width="16.6328125" style="176" customWidth="1"/>
    <col min="1548" max="1548" width="10.6328125" style="176" bestFit="1" customWidth="1"/>
    <col min="1549" max="1794" width="9.08984375" style="176"/>
    <col min="1795" max="1795" width="41.36328125" style="176" customWidth="1"/>
    <col min="1796" max="1796" width="10.36328125" style="176" customWidth="1"/>
    <col min="1797" max="1797" width="12.453125" style="176" customWidth="1"/>
    <col min="1798" max="1798" width="15.54296875" style="176" customWidth="1"/>
    <col min="1799" max="1799" width="18.90625" style="176" customWidth="1"/>
    <col min="1800" max="1800" width="23.08984375" style="176" customWidth="1"/>
    <col min="1801" max="1801" width="16.6328125" style="176" customWidth="1"/>
    <col min="1802" max="1802" width="9.08984375" style="176"/>
    <col min="1803" max="1803" width="16.6328125" style="176" customWidth="1"/>
    <col min="1804" max="1804" width="10.6328125" style="176" bestFit="1" customWidth="1"/>
    <col min="1805" max="2050" width="9.08984375" style="176"/>
    <col min="2051" max="2051" width="41.36328125" style="176" customWidth="1"/>
    <col min="2052" max="2052" width="10.36328125" style="176" customWidth="1"/>
    <col min="2053" max="2053" width="12.453125" style="176" customWidth="1"/>
    <col min="2054" max="2054" width="15.54296875" style="176" customWidth="1"/>
    <col min="2055" max="2055" width="18.90625" style="176" customWidth="1"/>
    <col min="2056" max="2056" width="23.08984375" style="176" customWidth="1"/>
    <col min="2057" max="2057" width="16.6328125" style="176" customWidth="1"/>
    <col min="2058" max="2058" width="9.08984375" style="176"/>
    <col min="2059" max="2059" width="16.6328125" style="176" customWidth="1"/>
    <col min="2060" max="2060" width="10.6328125" style="176" bestFit="1" customWidth="1"/>
    <col min="2061" max="2306" width="9.08984375" style="176"/>
    <col min="2307" max="2307" width="41.36328125" style="176" customWidth="1"/>
    <col min="2308" max="2308" width="10.36328125" style="176" customWidth="1"/>
    <col min="2309" max="2309" width="12.453125" style="176" customWidth="1"/>
    <col min="2310" max="2310" width="15.54296875" style="176" customWidth="1"/>
    <col min="2311" max="2311" width="18.90625" style="176" customWidth="1"/>
    <col min="2312" max="2312" width="23.08984375" style="176" customWidth="1"/>
    <col min="2313" max="2313" width="16.6328125" style="176" customWidth="1"/>
    <col min="2314" max="2314" width="9.08984375" style="176"/>
    <col min="2315" max="2315" width="16.6328125" style="176" customWidth="1"/>
    <col min="2316" max="2316" width="10.6328125" style="176" bestFit="1" customWidth="1"/>
    <col min="2317" max="2562" width="9.08984375" style="176"/>
    <col min="2563" max="2563" width="41.36328125" style="176" customWidth="1"/>
    <col min="2564" max="2564" width="10.36328125" style="176" customWidth="1"/>
    <col min="2565" max="2565" width="12.453125" style="176" customWidth="1"/>
    <col min="2566" max="2566" width="15.54296875" style="176" customWidth="1"/>
    <col min="2567" max="2567" width="18.90625" style="176" customWidth="1"/>
    <col min="2568" max="2568" width="23.08984375" style="176" customWidth="1"/>
    <col min="2569" max="2569" width="16.6328125" style="176" customWidth="1"/>
    <col min="2570" max="2570" width="9.08984375" style="176"/>
    <col min="2571" max="2571" width="16.6328125" style="176" customWidth="1"/>
    <col min="2572" max="2572" width="10.6328125" style="176" bestFit="1" customWidth="1"/>
    <col min="2573" max="2818" width="9.08984375" style="176"/>
    <col min="2819" max="2819" width="41.36328125" style="176" customWidth="1"/>
    <col min="2820" max="2820" width="10.36328125" style="176" customWidth="1"/>
    <col min="2821" max="2821" width="12.453125" style="176" customWidth="1"/>
    <col min="2822" max="2822" width="15.54296875" style="176" customWidth="1"/>
    <col min="2823" max="2823" width="18.90625" style="176" customWidth="1"/>
    <col min="2824" max="2824" width="23.08984375" style="176" customWidth="1"/>
    <col min="2825" max="2825" width="16.6328125" style="176" customWidth="1"/>
    <col min="2826" max="2826" width="9.08984375" style="176"/>
    <col min="2827" max="2827" width="16.6328125" style="176" customWidth="1"/>
    <col min="2828" max="2828" width="10.6328125" style="176" bestFit="1" customWidth="1"/>
    <col min="2829" max="3074" width="9.08984375" style="176"/>
    <col min="3075" max="3075" width="41.36328125" style="176" customWidth="1"/>
    <col min="3076" max="3076" width="10.36328125" style="176" customWidth="1"/>
    <col min="3077" max="3077" width="12.453125" style="176" customWidth="1"/>
    <col min="3078" max="3078" width="15.54296875" style="176" customWidth="1"/>
    <col min="3079" max="3079" width="18.90625" style="176" customWidth="1"/>
    <col min="3080" max="3080" width="23.08984375" style="176" customWidth="1"/>
    <col min="3081" max="3081" width="16.6328125" style="176" customWidth="1"/>
    <col min="3082" max="3082" width="9.08984375" style="176"/>
    <col min="3083" max="3083" width="16.6328125" style="176" customWidth="1"/>
    <col min="3084" max="3084" width="10.6328125" style="176" bestFit="1" customWidth="1"/>
    <col min="3085" max="3330" width="9.08984375" style="176"/>
    <col min="3331" max="3331" width="41.36328125" style="176" customWidth="1"/>
    <col min="3332" max="3332" width="10.36328125" style="176" customWidth="1"/>
    <col min="3333" max="3333" width="12.453125" style="176" customWidth="1"/>
    <col min="3334" max="3334" width="15.54296875" style="176" customWidth="1"/>
    <col min="3335" max="3335" width="18.90625" style="176" customWidth="1"/>
    <col min="3336" max="3336" width="23.08984375" style="176" customWidth="1"/>
    <col min="3337" max="3337" width="16.6328125" style="176" customWidth="1"/>
    <col min="3338" max="3338" width="9.08984375" style="176"/>
    <col min="3339" max="3339" width="16.6328125" style="176" customWidth="1"/>
    <col min="3340" max="3340" width="10.6328125" style="176" bestFit="1" customWidth="1"/>
    <col min="3341" max="3586" width="9.08984375" style="176"/>
    <col min="3587" max="3587" width="41.36328125" style="176" customWidth="1"/>
    <col min="3588" max="3588" width="10.36328125" style="176" customWidth="1"/>
    <col min="3589" max="3589" width="12.453125" style="176" customWidth="1"/>
    <col min="3590" max="3590" width="15.54296875" style="176" customWidth="1"/>
    <col min="3591" max="3591" width="18.90625" style="176" customWidth="1"/>
    <col min="3592" max="3592" width="23.08984375" style="176" customWidth="1"/>
    <col min="3593" max="3593" width="16.6328125" style="176" customWidth="1"/>
    <col min="3594" max="3594" width="9.08984375" style="176"/>
    <col min="3595" max="3595" width="16.6328125" style="176" customWidth="1"/>
    <col min="3596" max="3596" width="10.6328125" style="176" bestFit="1" customWidth="1"/>
    <col min="3597" max="3842" width="9.08984375" style="176"/>
    <col min="3843" max="3843" width="41.36328125" style="176" customWidth="1"/>
    <col min="3844" max="3844" width="10.36328125" style="176" customWidth="1"/>
    <col min="3845" max="3845" width="12.453125" style="176" customWidth="1"/>
    <col min="3846" max="3846" width="15.54296875" style="176" customWidth="1"/>
    <col min="3847" max="3847" width="18.90625" style="176" customWidth="1"/>
    <col min="3848" max="3848" width="23.08984375" style="176" customWidth="1"/>
    <col min="3849" max="3849" width="16.6328125" style="176" customWidth="1"/>
    <col min="3850" max="3850" width="9.08984375" style="176"/>
    <col min="3851" max="3851" width="16.6328125" style="176" customWidth="1"/>
    <col min="3852" max="3852" width="10.6328125" style="176" bestFit="1" customWidth="1"/>
    <col min="3853" max="4098" width="9.08984375" style="176"/>
    <col min="4099" max="4099" width="41.36328125" style="176" customWidth="1"/>
    <col min="4100" max="4100" width="10.36328125" style="176" customWidth="1"/>
    <col min="4101" max="4101" width="12.453125" style="176" customWidth="1"/>
    <col min="4102" max="4102" width="15.54296875" style="176" customWidth="1"/>
    <col min="4103" max="4103" width="18.90625" style="176" customWidth="1"/>
    <col min="4104" max="4104" width="23.08984375" style="176" customWidth="1"/>
    <col min="4105" max="4105" width="16.6328125" style="176" customWidth="1"/>
    <col min="4106" max="4106" width="9.08984375" style="176"/>
    <col min="4107" max="4107" width="16.6328125" style="176" customWidth="1"/>
    <col min="4108" max="4108" width="10.6328125" style="176" bestFit="1" customWidth="1"/>
    <col min="4109" max="4354" width="9.08984375" style="176"/>
    <col min="4355" max="4355" width="41.36328125" style="176" customWidth="1"/>
    <col min="4356" max="4356" width="10.36328125" style="176" customWidth="1"/>
    <col min="4357" max="4357" width="12.453125" style="176" customWidth="1"/>
    <col min="4358" max="4358" width="15.54296875" style="176" customWidth="1"/>
    <col min="4359" max="4359" width="18.90625" style="176" customWidth="1"/>
    <col min="4360" max="4360" width="23.08984375" style="176" customWidth="1"/>
    <col min="4361" max="4361" width="16.6328125" style="176" customWidth="1"/>
    <col min="4362" max="4362" width="9.08984375" style="176"/>
    <col min="4363" max="4363" width="16.6328125" style="176" customWidth="1"/>
    <col min="4364" max="4364" width="10.6328125" style="176" bestFit="1" customWidth="1"/>
    <col min="4365" max="4610" width="9.08984375" style="176"/>
    <col min="4611" max="4611" width="41.36328125" style="176" customWidth="1"/>
    <col min="4612" max="4612" width="10.36328125" style="176" customWidth="1"/>
    <col min="4613" max="4613" width="12.453125" style="176" customWidth="1"/>
    <col min="4614" max="4614" width="15.54296875" style="176" customWidth="1"/>
    <col min="4615" max="4615" width="18.90625" style="176" customWidth="1"/>
    <col min="4616" max="4616" width="23.08984375" style="176" customWidth="1"/>
    <col min="4617" max="4617" width="16.6328125" style="176" customWidth="1"/>
    <col min="4618" max="4618" width="9.08984375" style="176"/>
    <col min="4619" max="4619" width="16.6328125" style="176" customWidth="1"/>
    <col min="4620" max="4620" width="10.6328125" style="176" bestFit="1" customWidth="1"/>
    <col min="4621" max="4866" width="9.08984375" style="176"/>
    <col min="4867" max="4867" width="41.36328125" style="176" customWidth="1"/>
    <col min="4868" max="4868" width="10.36328125" style="176" customWidth="1"/>
    <col min="4869" max="4869" width="12.453125" style="176" customWidth="1"/>
    <col min="4870" max="4870" width="15.54296875" style="176" customWidth="1"/>
    <col min="4871" max="4871" width="18.90625" style="176" customWidth="1"/>
    <col min="4872" max="4872" width="23.08984375" style="176" customWidth="1"/>
    <col min="4873" max="4873" width="16.6328125" style="176" customWidth="1"/>
    <col min="4874" max="4874" width="9.08984375" style="176"/>
    <col min="4875" max="4875" width="16.6328125" style="176" customWidth="1"/>
    <col min="4876" max="4876" width="10.6328125" style="176" bestFit="1" customWidth="1"/>
    <col min="4877" max="5122" width="9.08984375" style="176"/>
    <col min="5123" max="5123" width="41.36328125" style="176" customWidth="1"/>
    <col min="5124" max="5124" width="10.36328125" style="176" customWidth="1"/>
    <col min="5125" max="5125" width="12.453125" style="176" customWidth="1"/>
    <col min="5126" max="5126" width="15.54296875" style="176" customWidth="1"/>
    <col min="5127" max="5127" width="18.90625" style="176" customWidth="1"/>
    <col min="5128" max="5128" width="23.08984375" style="176" customWidth="1"/>
    <col min="5129" max="5129" width="16.6328125" style="176" customWidth="1"/>
    <col min="5130" max="5130" width="9.08984375" style="176"/>
    <col min="5131" max="5131" width="16.6328125" style="176" customWidth="1"/>
    <col min="5132" max="5132" width="10.6328125" style="176" bestFit="1" customWidth="1"/>
    <col min="5133" max="5378" width="9.08984375" style="176"/>
    <col min="5379" max="5379" width="41.36328125" style="176" customWidth="1"/>
    <col min="5380" max="5380" width="10.36328125" style="176" customWidth="1"/>
    <col min="5381" max="5381" width="12.453125" style="176" customWidth="1"/>
    <col min="5382" max="5382" width="15.54296875" style="176" customWidth="1"/>
    <col min="5383" max="5383" width="18.90625" style="176" customWidth="1"/>
    <col min="5384" max="5384" width="23.08984375" style="176" customWidth="1"/>
    <col min="5385" max="5385" width="16.6328125" style="176" customWidth="1"/>
    <col min="5386" max="5386" width="9.08984375" style="176"/>
    <col min="5387" max="5387" width="16.6328125" style="176" customWidth="1"/>
    <col min="5388" max="5388" width="10.6328125" style="176" bestFit="1" customWidth="1"/>
    <col min="5389" max="5634" width="9.08984375" style="176"/>
    <col min="5635" max="5635" width="41.36328125" style="176" customWidth="1"/>
    <col min="5636" max="5636" width="10.36328125" style="176" customWidth="1"/>
    <col min="5637" max="5637" width="12.453125" style="176" customWidth="1"/>
    <col min="5638" max="5638" width="15.54296875" style="176" customWidth="1"/>
    <col min="5639" max="5639" width="18.90625" style="176" customWidth="1"/>
    <col min="5640" max="5640" width="23.08984375" style="176" customWidth="1"/>
    <col min="5641" max="5641" width="16.6328125" style="176" customWidth="1"/>
    <col min="5642" max="5642" width="9.08984375" style="176"/>
    <col min="5643" max="5643" width="16.6328125" style="176" customWidth="1"/>
    <col min="5644" max="5644" width="10.6328125" style="176" bestFit="1" customWidth="1"/>
    <col min="5645" max="5890" width="9.08984375" style="176"/>
    <col min="5891" max="5891" width="41.36328125" style="176" customWidth="1"/>
    <col min="5892" max="5892" width="10.36328125" style="176" customWidth="1"/>
    <col min="5893" max="5893" width="12.453125" style="176" customWidth="1"/>
    <col min="5894" max="5894" width="15.54296875" style="176" customWidth="1"/>
    <col min="5895" max="5895" width="18.90625" style="176" customWidth="1"/>
    <col min="5896" max="5896" width="23.08984375" style="176" customWidth="1"/>
    <col min="5897" max="5897" width="16.6328125" style="176" customWidth="1"/>
    <col min="5898" max="5898" width="9.08984375" style="176"/>
    <col min="5899" max="5899" width="16.6328125" style="176" customWidth="1"/>
    <col min="5900" max="5900" width="10.6328125" style="176" bestFit="1" customWidth="1"/>
    <col min="5901" max="6146" width="9.08984375" style="176"/>
    <col min="6147" max="6147" width="41.36328125" style="176" customWidth="1"/>
    <col min="6148" max="6148" width="10.36328125" style="176" customWidth="1"/>
    <col min="6149" max="6149" width="12.453125" style="176" customWidth="1"/>
    <col min="6150" max="6150" width="15.54296875" style="176" customWidth="1"/>
    <col min="6151" max="6151" width="18.90625" style="176" customWidth="1"/>
    <col min="6152" max="6152" width="23.08984375" style="176" customWidth="1"/>
    <col min="6153" max="6153" width="16.6328125" style="176" customWidth="1"/>
    <col min="6154" max="6154" width="9.08984375" style="176"/>
    <col min="6155" max="6155" width="16.6328125" style="176" customWidth="1"/>
    <col min="6156" max="6156" width="10.6328125" style="176" bestFit="1" customWidth="1"/>
    <col min="6157" max="6402" width="9.08984375" style="176"/>
    <col min="6403" max="6403" width="41.36328125" style="176" customWidth="1"/>
    <col min="6404" max="6404" width="10.36328125" style="176" customWidth="1"/>
    <col min="6405" max="6405" width="12.453125" style="176" customWidth="1"/>
    <col min="6406" max="6406" width="15.54296875" style="176" customWidth="1"/>
    <col min="6407" max="6407" width="18.90625" style="176" customWidth="1"/>
    <col min="6408" max="6408" width="23.08984375" style="176" customWidth="1"/>
    <col min="6409" max="6409" width="16.6328125" style="176" customWidth="1"/>
    <col min="6410" max="6410" width="9.08984375" style="176"/>
    <col min="6411" max="6411" width="16.6328125" style="176" customWidth="1"/>
    <col min="6412" max="6412" width="10.6328125" style="176" bestFit="1" customWidth="1"/>
    <col min="6413" max="6658" width="9.08984375" style="176"/>
    <col min="6659" max="6659" width="41.36328125" style="176" customWidth="1"/>
    <col min="6660" max="6660" width="10.36328125" style="176" customWidth="1"/>
    <col min="6661" max="6661" width="12.453125" style="176" customWidth="1"/>
    <col min="6662" max="6662" width="15.54296875" style="176" customWidth="1"/>
    <col min="6663" max="6663" width="18.90625" style="176" customWidth="1"/>
    <col min="6664" max="6664" width="23.08984375" style="176" customWidth="1"/>
    <col min="6665" max="6665" width="16.6328125" style="176" customWidth="1"/>
    <col min="6666" max="6666" width="9.08984375" style="176"/>
    <col min="6667" max="6667" width="16.6328125" style="176" customWidth="1"/>
    <col min="6668" max="6668" width="10.6328125" style="176" bestFit="1" customWidth="1"/>
    <col min="6669" max="6914" width="9.08984375" style="176"/>
    <col min="6915" max="6915" width="41.36328125" style="176" customWidth="1"/>
    <col min="6916" max="6916" width="10.36328125" style="176" customWidth="1"/>
    <col min="6917" max="6917" width="12.453125" style="176" customWidth="1"/>
    <col min="6918" max="6918" width="15.54296875" style="176" customWidth="1"/>
    <col min="6919" max="6919" width="18.90625" style="176" customWidth="1"/>
    <col min="6920" max="6920" width="23.08984375" style="176" customWidth="1"/>
    <col min="6921" max="6921" width="16.6328125" style="176" customWidth="1"/>
    <col min="6922" max="6922" width="9.08984375" style="176"/>
    <col min="6923" max="6923" width="16.6328125" style="176" customWidth="1"/>
    <col min="6924" max="6924" width="10.6328125" style="176" bestFit="1" customWidth="1"/>
    <col min="6925" max="7170" width="9.08984375" style="176"/>
    <col min="7171" max="7171" width="41.36328125" style="176" customWidth="1"/>
    <col min="7172" max="7172" width="10.36328125" style="176" customWidth="1"/>
    <col min="7173" max="7173" width="12.453125" style="176" customWidth="1"/>
    <col min="7174" max="7174" width="15.54296875" style="176" customWidth="1"/>
    <col min="7175" max="7175" width="18.90625" style="176" customWidth="1"/>
    <col min="7176" max="7176" width="23.08984375" style="176" customWidth="1"/>
    <col min="7177" max="7177" width="16.6328125" style="176" customWidth="1"/>
    <col min="7178" max="7178" width="9.08984375" style="176"/>
    <col min="7179" max="7179" width="16.6328125" style="176" customWidth="1"/>
    <col min="7180" max="7180" width="10.6328125" style="176" bestFit="1" customWidth="1"/>
    <col min="7181" max="7426" width="9.08984375" style="176"/>
    <col min="7427" max="7427" width="41.36328125" style="176" customWidth="1"/>
    <col min="7428" max="7428" width="10.36328125" style="176" customWidth="1"/>
    <col min="7429" max="7429" width="12.453125" style="176" customWidth="1"/>
    <col min="7430" max="7430" width="15.54296875" style="176" customWidth="1"/>
    <col min="7431" max="7431" width="18.90625" style="176" customWidth="1"/>
    <col min="7432" max="7432" width="23.08984375" style="176" customWidth="1"/>
    <col min="7433" max="7433" width="16.6328125" style="176" customWidth="1"/>
    <col min="7434" max="7434" width="9.08984375" style="176"/>
    <col min="7435" max="7435" width="16.6328125" style="176" customWidth="1"/>
    <col min="7436" max="7436" width="10.6328125" style="176" bestFit="1" customWidth="1"/>
    <col min="7437" max="7682" width="9.08984375" style="176"/>
    <col min="7683" max="7683" width="41.36328125" style="176" customWidth="1"/>
    <col min="7684" max="7684" width="10.36328125" style="176" customWidth="1"/>
    <col min="7685" max="7685" width="12.453125" style="176" customWidth="1"/>
    <col min="7686" max="7686" width="15.54296875" style="176" customWidth="1"/>
    <col min="7687" max="7687" width="18.90625" style="176" customWidth="1"/>
    <col min="7688" max="7688" width="23.08984375" style="176" customWidth="1"/>
    <col min="7689" max="7689" width="16.6328125" style="176" customWidth="1"/>
    <col min="7690" max="7690" width="9.08984375" style="176"/>
    <col min="7691" max="7691" width="16.6328125" style="176" customWidth="1"/>
    <col min="7692" max="7692" width="10.6328125" style="176" bestFit="1" customWidth="1"/>
    <col min="7693" max="7938" width="9.08984375" style="176"/>
    <col min="7939" max="7939" width="41.36328125" style="176" customWidth="1"/>
    <col min="7940" max="7940" width="10.36328125" style="176" customWidth="1"/>
    <col min="7941" max="7941" width="12.453125" style="176" customWidth="1"/>
    <col min="7942" max="7942" width="15.54296875" style="176" customWidth="1"/>
    <col min="7943" max="7943" width="18.90625" style="176" customWidth="1"/>
    <col min="7944" max="7944" width="23.08984375" style="176" customWidth="1"/>
    <col min="7945" max="7945" width="16.6328125" style="176" customWidth="1"/>
    <col min="7946" max="7946" width="9.08984375" style="176"/>
    <col min="7947" max="7947" width="16.6328125" style="176" customWidth="1"/>
    <col min="7948" max="7948" width="10.6328125" style="176" bestFit="1" customWidth="1"/>
    <col min="7949" max="8194" width="9.08984375" style="176"/>
    <col min="8195" max="8195" width="41.36328125" style="176" customWidth="1"/>
    <col min="8196" max="8196" width="10.36328125" style="176" customWidth="1"/>
    <col min="8197" max="8197" width="12.453125" style="176" customWidth="1"/>
    <col min="8198" max="8198" width="15.54296875" style="176" customWidth="1"/>
    <col min="8199" max="8199" width="18.90625" style="176" customWidth="1"/>
    <col min="8200" max="8200" width="23.08984375" style="176" customWidth="1"/>
    <col min="8201" max="8201" width="16.6328125" style="176" customWidth="1"/>
    <col min="8202" max="8202" width="9.08984375" style="176"/>
    <col min="8203" max="8203" width="16.6328125" style="176" customWidth="1"/>
    <col min="8204" max="8204" width="10.6328125" style="176" bestFit="1" customWidth="1"/>
    <col min="8205" max="8450" width="9.08984375" style="176"/>
    <col min="8451" max="8451" width="41.36328125" style="176" customWidth="1"/>
    <col min="8452" max="8452" width="10.36328125" style="176" customWidth="1"/>
    <col min="8453" max="8453" width="12.453125" style="176" customWidth="1"/>
    <col min="8454" max="8454" width="15.54296875" style="176" customWidth="1"/>
    <col min="8455" max="8455" width="18.90625" style="176" customWidth="1"/>
    <col min="8456" max="8456" width="23.08984375" style="176" customWidth="1"/>
    <col min="8457" max="8457" width="16.6328125" style="176" customWidth="1"/>
    <col min="8458" max="8458" width="9.08984375" style="176"/>
    <col min="8459" max="8459" width="16.6328125" style="176" customWidth="1"/>
    <col min="8460" max="8460" width="10.6328125" style="176" bestFit="1" customWidth="1"/>
    <col min="8461" max="8706" width="9.08984375" style="176"/>
    <col min="8707" max="8707" width="41.36328125" style="176" customWidth="1"/>
    <col min="8708" max="8708" width="10.36328125" style="176" customWidth="1"/>
    <col min="8709" max="8709" width="12.453125" style="176" customWidth="1"/>
    <col min="8710" max="8710" width="15.54296875" style="176" customWidth="1"/>
    <col min="8711" max="8711" width="18.90625" style="176" customWidth="1"/>
    <col min="8712" max="8712" width="23.08984375" style="176" customWidth="1"/>
    <col min="8713" max="8713" width="16.6328125" style="176" customWidth="1"/>
    <col min="8714" max="8714" width="9.08984375" style="176"/>
    <col min="8715" max="8715" width="16.6328125" style="176" customWidth="1"/>
    <col min="8716" max="8716" width="10.6328125" style="176" bestFit="1" customWidth="1"/>
    <col min="8717" max="8962" width="9.08984375" style="176"/>
    <col min="8963" max="8963" width="41.36328125" style="176" customWidth="1"/>
    <col min="8964" max="8964" width="10.36328125" style="176" customWidth="1"/>
    <col min="8965" max="8965" width="12.453125" style="176" customWidth="1"/>
    <col min="8966" max="8966" width="15.54296875" style="176" customWidth="1"/>
    <col min="8967" max="8967" width="18.90625" style="176" customWidth="1"/>
    <col min="8968" max="8968" width="23.08984375" style="176" customWidth="1"/>
    <col min="8969" max="8969" width="16.6328125" style="176" customWidth="1"/>
    <col min="8970" max="8970" width="9.08984375" style="176"/>
    <col min="8971" max="8971" width="16.6328125" style="176" customWidth="1"/>
    <col min="8972" max="8972" width="10.6328125" style="176" bestFit="1" customWidth="1"/>
    <col min="8973" max="9218" width="9.08984375" style="176"/>
    <col min="9219" max="9219" width="41.36328125" style="176" customWidth="1"/>
    <col min="9220" max="9220" width="10.36328125" style="176" customWidth="1"/>
    <col min="9221" max="9221" width="12.453125" style="176" customWidth="1"/>
    <col min="9222" max="9222" width="15.54296875" style="176" customWidth="1"/>
    <col min="9223" max="9223" width="18.90625" style="176" customWidth="1"/>
    <col min="9224" max="9224" width="23.08984375" style="176" customWidth="1"/>
    <col min="9225" max="9225" width="16.6328125" style="176" customWidth="1"/>
    <col min="9226" max="9226" width="9.08984375" style="176"/>
    <col min="9227" max="9227" width="16.6328125" style="176" customWidth="1"/>
    <col min="9228" max="9228" width="10.6328125" style="176" bestFit="1" customWidth="1"/>
    <col min="9229" max="9474" width="9.08984375" style="176"/>
    <col min="9475" max="9475" width="41.36328125" style="176" customWidth="1"/>
    <col min="9476" max="9476" width="10.36328125" style="176" customWidth="1"/>
    <col min="9477" max="9477" width="12.453125" style="176" customWidth="1"/>
    <col min="9478" max="9478" width="15.54296875" style="176" customWidth="1"/>
    <col min="9479" max="9479" width="18.90625" style="176" customWidth="1"/>
    <col min="9480" max="9480" width="23.08984375" style="176" customWidth="1"/>
    <col min="9481" max="9481" width="16.6328125" style="176" customWidth="1"/>
    <col min="9482" max="9482" width="9.08984375" style="176"/>
    <col min="9483" max="9483" width="16.6328125" style="176" customWidth="1"/>
    <col min="9484" max="9484" width="10.6328125" style="176" bestFit="1" customWidth="1"/>
    <col min="9485" max="9730" width="9.08984375" style="176"/>
    <col min="9731" max="9731" width="41.36328125" style="176" customWidth="1"/>
    <col min="9732" max="9732" width="10.36328125" style="176" customWidth="1"/>
    <col min="9733" max="9733" width="12.453125" style="176" customWidth="1"/>
    <col min="9734" max="9734" width="15.54296875" style="176" customWidth="1"/>
    <col min="9735" max="9735" width="18.90625" style="176" customWidth="1"/>
    <col min="9736" max="9736" width="23.08984375" style="176" customWidth="1"/>
    <col min="9737" max="9737" width="16.6328125" style="176" customWidth="1"/>
    <col min="9738" max="9738" width="9.08984375" style="176"/>
    <col min="9739" max="9739" width="16.6328125" style="176" customWidth="1"/>
    <col min="9740" max="9740" width="10.6328125" style="176" bestFit="1" customWidth="1"/>
    <col min="9741" max="9986" width="9.08984375" style="176"/>
    <col min="9987" max="9987" width="41.36328125" style="176" customWidth="1"/>
    <col min="9988" max="9988" width="10.36328125" style="176" customWidth="1"/>
    <col min="9989" max="9989" width="12.453125" style="176" customWidth="1"/>
    <col min="9990" max="9990" width="15.54296875" style="176" customWidth="1"/>
    <col min="9991" max="9991" width="18.90625" style="176" customWidth="1"/>
    <col min="9992" max="9992" width="23.08984375" style="176" customWidth="1"/>
    <col min="9993" max="9993" width="16.6328125" style="176" customWidth="1"/>
    <col min="9994" max="9994" width="9.08984375" style="176"/>
    <col min="9995" max="9995" width="16.6328125" style="176" customWidth="1"/>
    <col min="9996" max="9996" width="10.6328125" style="176" bestFit="1" customWidth="1"/>
    <col min="9997" max="10242" width="9.08984375" style="176"/>
    <col min="10243" max="10243" width="41.36328125" style="176" customWidth="1"/>
    <col min="10244" max="10244" width="10.36328125" style="176" customWidth="1"/>
    <col min="10245" max="10245" width="12.453125" style="176" customWidth="1"/>
    <col min="10246" max="10246" width="15.54296875" style="176" customWidth="1"/>
    <col min="10247" max="10247" width="18.90625" style="176" customWidth="1"/>
    <col min="10248" max="10248" width="23.08984375" style="176" customWidth="1"/>
    <col min="10249" max="10249" width="16.6328125" style="176" customWidth="1"/>
    <col min="10250" max="10250" width="9.08984375" style="176"/>
    <col min="10251" max="10251" width="16.6328125" style="176" customWidth="1"/>
    <col min="10252" max="10252" width="10.6328125" style="176" bestFit="1" customWidth="1"/>
    <col min="10253" max="10498" width="9.08984375" style="176"/>
    <col min="10499" max="10499" width="41.36328125" style="176" customWidth="1"/>
    <col min="10500" max="10500" width="10.36328125" style="176" customWidth="1"/>
    <col min="10501" max="10501" width="12.453125" style="176" customWidth="1"/>
    <col min="10502" max="10502" width="15.54296875" style="176" customWidth="1"/>
    <col min="10503" max="10503" width="18.90625" style="176" customWidth="1"/>
    <col min="10504" max="10504" width="23.08984375" style="176" customWidth="1"/>
    <col min="10505" max="10505" width="16.6328125" style="176" customWidth="1"/>
    <col min="10506" max="10506" width="9.08984375" style="176"/>
    <col min="10507" max="10507" width="16.6328125" style="176" customWidth="1"/>
    <col min="10508" max="10508" width="10.6328125" style="176" bestFit="1" customWidth="1"/>
    <col min="10509" max="10754" width="9.08984375" style="176"/>
    <col min="10755" max="10755" width="41.36328125" style="176" customWidth="1"/>
    <col min="10756" max="10756" width="10.36328125" style="176" customWidth="1"/>
    <col min="10757" max="10757" width="12.453125" style="176" customWidth="1"/>
    <col min="10758" max="10758" width="15.54296875" style="176" customWidth="1"/>
    <col min="10759" max="10759" width="18.90625" style="176" customWidth="1"/>
    <col min="10760" max="10760" width="23.08984375" style="176" customWidth="1"/>
    <col min="10761" max="10761" width="16.6328125" style="176" customWidth="1"/>
    <col min="10762" max="10762" width="9.08984375" style="176"/>
    <col min="10763" max="10763" width="16.6328125" style="176" customWidth="1"/>
    <col min="10764" max="10764" width="10.6328125" style="176" bestFit="1" customWidth="1"/>
    <col min="10765" max="11010" width="9.08984375" style="176"/>
    <col min="11011" max="11011" width="41.36328125" style="176" customWidth="1"/>
    <col min="11012" max="11012" width="10.36328125" style="176" customWidth="1"/>
    <col min="11013" max="11013" width="12.453125" style="176" customWidth="1"/>
    <col min="11014" max="11014" width="15.54296875" style="176" customWidth="1"/>
    <col min="11015" max="11015" width="18.90625" style="176" customWidth="1"/>
    <col min="11016" max="11016" width="23.08984375" style="176" customWidth="1"/>
    <col min="11017" max="11017" width="16.6328125" style="176" customWidth="1"/>
    <col min="11018" max="11018" width="9.08984375" style="176"/>
    <col min="11019" max="11019" width="16.6328125" style="176" customWidth="1"/>
    <col min="11020" max="11020" width="10.6328125" style="176" bestFit="1" customWidth="1"/>
    <col min="11021" max="11266" width="9.08984375" style="176"/>
    <col min="11267" max="11267" width="41.36328125" style="176" customWidth="1"/>
    <col min="11268" max="11268" width="10.36328125" style="176" customWidth="1"/>
    <col min="11269" max="11269" width="12.453125" style="176" customWidth="1"/>
    <col min="11270" max="11270" width="15.54296875" style="176" customWidth="1"/>
    <col min="11271" max="11271" width="18.90625" style="176" customWidth="1"/>
    <col min="11272" max="11272" width="23.08984375" style="176" customWidth="1"/>
    <col min="11273" max="11273" width="16.6328125" style="176" customWidth="1"/>
    <col min="11274" max="11274" width="9.08984375" style="176"/>
    <col min="11275" max="11275" width="16.6328125" style="176" customWidth="1"/>
    <col min="11276" max="11276" width="10.6328125" style="176" bestFit="1" customWidth="1"/>
    <col min="11277" max="11522" width="9.08984375" style="176"/>
    <col min="11523" max="11523" width="41.36328125" style="176" customWidth="1"/>
    <col min="11524" max="11524" width="10.36328125" style="176" customWidth="1"/>
    <col min="11525" max="11525" width="12.453125" style="176" customWidth="1"/>
    <col min="11526" max="11526" width="15.54296875" style="176" customWidth="1"/>
    <col min="11527" max="11527" width="18.90625" style="176" customWidth="1"/>
    <col min="11528" max="11528" width="23.08984375" style="176" customWidth="1"/>
    <col min="11529" max="11529" width="16.6328125" style="176" customWidth="1"/>
    <col min="11530" max="11530" width="9.08984375" style="176"/>
    <col min="11531" max="11531" width="16.6328125" style="176" customWidth="1"/>
    <col min="11532" max="11532" width="10.6328125" style="176" bestFit="1" customWidth="1"/>
    <col min="11533" max="11778" width="9.08984375" style="176"/>
    <col min="11779" max="11779" width="41.36328125" style="176" customWidth="1"/>
    <col min="11780" max="11780" width="10.36328125" style="176" customWidth="1"/>
    <col min="11781" max="11781" width="12.453125" style="176" customWidth="1"/>
    <col min="11782" max="11782" width="15.54296875" style="176" customWidth="1"/>
    <col min="11783" max="11783" width="18.90625" style="176" customWidth="1"/>
    <col min="11784" max="11784" width="23.08984375" style="176" customWidth="1"/>
    <col min="11785" max="11785" width="16.6328125" style="176" customWidth="1"/>
    <col min="11786" max="11786" width="9.08984375" style="176"/>
    <col min="11787" max="11787" width="16.6328125" style="176" customWidth="1"/>
    <col min="11788" max="11788" width="10.6328125" style="176" bestFit="1" customWidth="1"/>
    <col min="11789" max="12034" width="9.08984375" style="176"/>
    <col min="12035" max="12035" width="41.36328125" style="176" customWidth="1"/>
    <col min="12036" max="12036" width="10.36328125" style="176" customWidth="1"/>
    <col min="12037" max="12037" width="12.453125" style="176" customWidth="1"/>
    <col min="12038" max="12038" width="15.54296875" style="176" customWidth="1"/>
    <col min="12039" max="12039" width="18.90625" style="176" customWidth="1"/>
    <col min="12040" max="12040" width="23.08984375" style="176" customWidth="1"/>
    <col min="12041" max="12041" width="16.6328125" style="176" customWidth="1"/>
    <col min="12042" max="12042" width="9.08984375" style="176"/>
    <col min="12043" max="12043" width="16.6328125" style="176" customWidth="1"/>
    <col min="12044" max="12044" width="10.6328125" style="176" bestFit="1" customWidth="1"/>
    <col min="12045" max="12290" width="9.08984375" style="176"/>
    <col min="12291" max="12291" width="41.36328125" style="176" customWidth="1"/>
    <col min="12292" max="12292" width="10.36328125" style="176" customWidth="1"/>
    <col min="12293" max="12293" width="12.453125" style="176" customWidth="1"/>
    <col min="12294" max="12294" width="15.54296875" style="176" customWidth="1"/>
    <col min="12295" max="12295" width="18.90625" style="176" customWidth="1"/>
    <col min="12296" max="12296" width="23.08984375" style="176" customWidth="1"/>
    <col min="12297" max="12297" width="16.6328125" style="176" customWidth="1"/>
    <col min="12298" max="12298" width="9.08984375" style="176"/>
    <col min="12299" max="12299" width="16.6328125" style="176" customWidth="1"/>
    <col min="12300" max="12300" width="10.6328125" style="176" bestFit="1" customWidth="1"/>
    <col min="12301" max="12546" width="9.08984375" style="176"/>
    <col min="12547" max="12547" width="41.36328125" style="176" customWidth="1"/>
    <col min="12548" max="12548" width="10.36328125" style="176" customWidth="1"/>
    <col min="12549" max="12549" width="12.453125" style="176" customWidth="1"/>
    <col min="12550" max="12550" width="15.54296875" style="176" customWidth="1"/>
    <col min="12551" max="12551" width="18.90625" style="176" customWidth="1"/>
    <col min="12552" max="12552" width="23.08984375" style="176" customWidth="1"/>
    <col min="12553" max="12553" width="16.6328125" style="176" customWidth="1"/>
    <col min="12554" max="12554" width="9.08984375" style="176"/>
    <col min="12555" max="12555" width="16.6328125" style="176" customWidth="1"/>
    <col min="12556" max="12556" width="10.6328125" style="176" bestFit="1" customWidth="1"/>
    <col min="12557" max="12802" width="9.08984375" style="176"/>
    <col min="12803" max="12803" width="41.36328125" style="176" customWidth="1"/>
    <col min="12804" max="12804" width="10.36328125" style="176" customWidth="1"/>
    <col min="12805" max="12805" width="12.453125" style="176" customWidth="1"/>
    <col min="12806" max="12806" width="15.54296875" style="176" customWidth="1"/>
    <col min="12807" max="12807" width="18.90625" style="176" customWidth="1"/>
    <col min="12808" max="12808" width="23.08984375" style="176" customWidth="1"/>
    <col min="12809" max="12809" width="16.6328125" style="176" customWidth="1"/>
    <col min="12810" max="12810" width="9.08984375" style="176"/>
    <col min="12811" max="12811" width="16.6328125" style="176" customWidth="1"/>
    <col min="12812" max="12812" width="10.6328125" style="176" bestFit="1" customWidth="1"/>
    <col min="12813" max="13058" width="9.08984375" style="176"/>
    <col min="13059" max="13059" width="41.36328125" style="176" customWidth="1"/>
    <col min="13060" max="13060" width="10.36328125" style="176" customWidth="1"/>
    <col min="13061" max="13061" width="12.453125" style="176" customWidth="1"/>
    <col min="13062" max="13062" width="15.54296875" style="176" customWidth="1"/>
    <col min="13063" max="13063" width="18.90625" style="176" customWidth="1"/>
    <col min="13064" max="13064" width="23.08984375" style="176" customWidth="1"/>
    <col min="13065" max="13065" width="16.6328125" style="176" customWidth="1"/>
    <col min="13066" max="13066" width="9.08984375" style="176"/>
    <col min="13067" max="13067" width="16.6328125" style="176" customWidth="1"/>
    <col min="13068" max="13068" width="10.6328125" style="176" bestFit="1" customWidth="1"/>
    <col min="13069" max="13314" width="9.08984375" style="176"/>
    <col min="13315" max="13315" width="41.36328125" style="176" customWidth="1"/>
    <col min="13316" max="13316" width="10.36328125" style="176" customWidth="1"/>
    <col min="13317" max="13317" width="12.453125" style="176" customWidth="1"/>
    <col min="13318" max="13318" width="15.54296875" style="176" customWidth="1"/>
    <col min="13319" max="13319" width="18.90625" style="176" customWidth="1"/>
    <col min="13320" max="13320" width="23.08984375" style="176" customWidth="1"/>
    <col min="13321" max="13321" width="16.6328125" style="176" customWidth="1"/>
    <col min="13322" max="13322" width="9.08984375" style="176"/>
    <col min="13323" max="13323" width="16.6328125" style="176" customWidth="1"/>
    <col min="13324" max="13324" width="10.6328125" style="176" bestFit="1" customWidth="1"/>
    <col min="13325" max="13570" width="9.08984375" style="176"/>
    <col min="13571" max="13571" width="41.36328125" style="176" customWidth="1"/>
    <col min="13572" max="13572" width="10.36328125" style="176" customWidth="1"/>
    <col min="13573" max="13573" width="12.453125" style="176" customWidth="1"/>
    <col min="13574" max="13574" width="15.54296875" style="176" customWidth="1"/>
    <col min="13575" max="13575" width="18.90625" style="176" customWidth="1"/>
    <col min="13576" max="13576" width="23.08984375" style="176" customWidth="1"/>
    <col min="13577" max="13577" width="16.6328125" style="176" customWidth="1"/>
    <col min="13578" max="13578" width="9.08984375" style="176"/>
    <col min="13579" max="13579" width="16.6328125" style="176" customWidth="1"/>
    <col min="13580" max="13580" width="10.6328125" style="176" bestFit="1" customWidth="1"/>
    <col min="13581" max="13826" width="9.08984375" style="176"/>
    <col min="13827" max="13827" width="41.36328125" style="176" customWidth="1"/>
    <col min="13828" max="13828" width="10.36328125" style="176" customWidth="1"/>
    <col min="13829" max="13829" width="12.453125" style="176" customWidth="1"/>
    <col min="13830" max="13830" width="15.54296875" style="176" customWidth="1"/>
    <col min="13831" max="13831" width="18.90625" style="176" customWidth="1"/>
    <col min="13832" max="13832" width="23.08984375" style="176" customWidth="1"/>
    <col min="13833" max="13833" width="16.6328125" style="176" customWidth="1"/>
    <col min="13834" max="13834" width="9.08984375" style="176"/>
    <col min="13835" max="13835" width="16.6328125" style="176" customWidth="1"/>
    <col min="13836" max="13836" width="10.6328125" style="176" bestFit="1" customWidth="1"/>
    <col min="13837" max="14082" width="9.08984375" style="176"/>
    <col min="14083" max="14083" width="41.36328125" style="176" customWidth="1"/>
    <col min="14084" max="14084" width="10.36328125" style="176" customWidth="1"/>
    <col min="14085" max="14085" width="12.453125" style="176" customWidth="1"/>
    <col min="14086" max="14086" width="15.54296875" style="176" customWidth="1"/>
    <col min="14087" max="14087" width="18.90625" style="176" customWidth="1"/>
    <col min="14088" max="14088" width="23.08984375" style="176" customWidth="1"/>
    <col min="14089" max="14089" width="16.6328125" style="176" customWidth="1"/>
    <col min="14090" max="14090" width="9.08984375" style="176"/>
    <col min="14091" max="14091" width="16.6328125" style="176" customWidth="1"/>
    <col min="14092" max="14092" width="10.6328125" style="176" bestFit="1" customWidth="1"/>
    <col min="14093" max="14338" width="9.08984375" style="176"/>
    <col min="14339" max="14339" width="41.36328125" style="176" customWidth="1"/>
    <col min="14340" max="14340" width="10.36328125" style="176" customWidth="1"/>
    <col min="14341" max="14341" width="12.453125" style="176" customWidth="1"/>
    <col min="14342" max="14342" width="15.54296875" style="176" customWidth="1"/>
    <col min="14343" max="14343" width="18.90625" style="176" customWidth="1"/>
    <col min="14344" max="14344" width="23.08984375" style="176" customWidth="1"/>
    <col min="14345" max="14345" width="16.6328125" style="176" customWidth="1"/>
    <col min="14346" max="14346" width="9.08984375" style="176"/>
    <col min="14347" max="14347" width="16.6328125" style="176" customWidth="1"/>
    <col min="14348" max="14348" width="10.6328125" style="176" bestFit="1" customWidth="1"/>
    <col min="14349" max="14594" width="9.08984375" style="176"/>
    <col min="14595" max="14595" width="41.36328125" style="176" customWidth="1"/>
    <col min="14596" max="14596" width="10.36328125" style="176" customWidth="1"/>
    <col min="14597" max="14597" width="12.453125" style="176" customWidth="1"/>
    <col min="14598" max="14598" width="15.54296875" style="176" customWidth="1"/>
    <col min="14599" max="14599" width="18.90625" style="176" customWidth="1"/>
    <col min="14600" max="14600" width="23.08984375" style="176" customWidth="1"/>
    <col min="14601" max="14601" width="16.6328125" style="176" customWidth="1"/>
    <col min="14602" max="14602" width="9.08984375" style="176"/>
    <col min="14603" max="14603" width="16.6328125" style="176" customWidth="1"/>
    <col min="14604" max="14604" width="10.6328125" style="176" bestFit="1" customWidth="1"/>
    <col min="14605" max="14850" width="9.08984375" style="176"/>
    <col min="14851" max="14851" width="41.36328125" style="176" customWidth="1"/>
    <col min="14852" max="14852" width="10.36328125" style="176" customWidth="1"/>
    <col min="14853" max="14853" width="12.453125" style="176" customWidth="1"/>
    <col min="14854" max="14854" width="15.54296875" style="176" customWidth="1"/>
    <col min="14855" max="14855" width="18.90625" style="176" customWidth="1"/>
    <col min="14856" max="14856" width="23.08984375" style="176" customWidth="1"/>
    <col min="14857" max="14857" width="16.6328125" style="176" customWidth="1"/>
    <col min="14858" max="14858" width="9.08984375" style="176"/>
    <col min="14859" max="14859" width="16.6328125" style="176" customWidth="1"/>
    <col min="14860" max="14860" width="10.6328125" style="176" bestFit="1" customWidth="1"/>
    <col min="14861" max="15106" width="9.08984375" style="176"/>
    <col min="15107" max="15107" width="41.36328125" style="176" customWidth="1"/>
    <col min="15108" max="15108" width="10.36328125" style="176" customWidth="1"/>
    <col min="15109" max="15109" width="12.453125" style="176" customWidth="1"/>
    <col min="15110" max="15110" width="15.54296875" style="176" customWidth="1"/>
    <col min="15111" max="15111" width="18.90625" style="176" customWidth="1"/>
    <col min="15112" max="15112" width="23.08984375" style="176" customWidth="1"/>
    <col min="15113" max="15113" width="16.6328125" style="176" customWidth="1"/>
    <col min="15114" max="15114" width="9.08984375" style="176"/>
    <col min="15115" max="15115" width="16.6328125" style="176" customWidth="1"/>
    <col min="15116" max="15116" width="10.6328125" style="176" bestFit="1" customWidth="1"/>
    <col min="15117" max="15362" width="9.08984375" style="176"/>
    <col min="15363" max="15363" width="41.36328125" style="176" customWidth="1"/>
    <col min="15364" max="15364" width="10.36328125" style="176" customWidth="1"/>
    <col min="15365" max="15365" width="12.453125" style="176" customWidth="1"/>
    <col min="15366" max="15366" width="15.54296875" style="176" customWidth="1"/>
    <col min="15367" max="15367" width="18.90625" style="176" customWidth="1"/>
    <col min="15368" max="15368" width="23.08984375" style="176" customWidth="1"/>
    <col min="15369" max="15369" width="16.6328125" style="176" customWidth="1"/>
    <col min="15370" max="15370" width="9.08984375" style="176"/>
    <col min="15371" max="15371" width="16.6328125" style="176" customWidth="1"/>
    <col min="15372" max="15372" width="10.6328125" style="176" bestFit="1" customWidth="1"/>
    <col min="15373" max="15618" width="9.08984375" style="176"/>
    <col min="15619" max="15619" width="41.36328125" style="176" customWidth="1"/>
    <col min="15620" max="15620" width="10.36328125" style="176" customWidth="1"/>
    <col min="15621" max="15621" width="12.453125" style="176" customWidth="1"/>
    <col min="15622" max="15622" width="15.54296875" style="176" customWidth="1"/>
    <col min="15623" max="15623" width="18.90625" style="176" customWidth="1"/>
    <col min="15624" max="15624" width="23.08984375" style="176" customWidth="1"/>
    <col min="15625" max="15625" width="16.6328125" style="176" customWidth="1"/>
    <col min="15626" max="15626" width="9.08984375" style="176"/>
    <col min="15627" max="15627" width="16.6328125" style="176" customWidth="1"/>
    <col min="15628" max="15628" width="10.6328125" style="176" bestFit="1" customWidth="1"/>
    <col min="15629" max="15874" width="9.08984375" style="176"/>
    <col min="15875" max="15875" width="41.36328125" style="176" customWidth="1"/>
    <col min="15876" max="15876" width="10.36328125" style="176" customWidth="1"/>
    <col min="15877" max="15877" width="12.453125" style="176" customWidth="1"/>
    <col min="15878" max="15878" width="15.54296875" style="176" customWidth="1"/>
    <col min="15879" max="15879" width="18.90625" style="176" customWidth="1"/>
    <col min="15880" max="15880" width="23.08984375" style="176" customWidth="1"/>
    <col min="15881" max="15881" width="16.6328125" style="176" customWidth="1"/>
    <col min="15882" max="15882" width="9.08984375" style="176"/>
    <col min="15883" max="15883" width="16.6328125" style="176" customWidth="1"/>
    <col min="15884" max="15884" width="10.6328125" style="176" bestFit="1" customWidth="1"/>
    <col min="15885" max="16130" width="9.08984375" style="176"/>
    <col min="16131" max="16131" width="41.36328125" style="176" customWidth="1"/>
    <col min="16132" max="16132" width="10.36328125" style="176" customWidth="1"/>
    <col min="16133" max="16133" width="12.453125" style="176" customWidth="1"/>
    <col min="16134" max="16134" width="15.54296875" style="176" customWidth="1"/>
    <col min="16135" max="16135" width="18.90625" style="176" customWidth="1"/>
    <col min="16136" max="16136" width="23.08984375" style="176" customWidth="1"/>
    <col min="16137" max="16137" width="16.6328125" style="176" customWidth="1"/>
    <col min="16138" max="16138" width="9.08984375" style="176"/>
    <col min="16139" max="16139" width="16.6328125" style="176" customWidth="1"/>
    <col min="16140" max="16140" width="10.6328125" style="176" bestFit="1" customWidth="1"/>
    <col min="16141" max="16384" width="9.08984375" style="176"/>
  </cols>
  <sheetData>
    <row r="1" spans="1:11" s="175" customFormat="1" ht="27.65" customHeight="1" thickBot="1" x14ac:dyDescent="0.3">
      <c r="A1" s="273" t="s">
        <v>84</v>
      </c>
      <c r="B1" s="274"/>
      <c r="C1" s="274"/>
      <c r="D1" s="274"/>
      <c r="E1" s="274"/>
      <c r="F1" s="274"/>
      <c r="G1" s="274"/>
      <c r="H1" s="274"/>
      <c r="I1" s="274"/>
      <c r="J1" s="274"/>
      <c r="K1" s="275"/>
    </row>
    <row r="3" spans="1:11" ht="284.39999999999998" customHeight="1" x14ac:dyDescent="0.25">
      <c r="A3" s="276" t="s">
        <v>135</v>
      </c>
      <c r="B3" s="276"/>
      <c r="C3" s="276"/>
      <c r="D3" s="276"/>
      <c r="E3" s="276"/>
      <c r="F3" s="276"/>
      <c r="G3" s="276"/>
      <c r="H3" s="276"/>
      <c r="I3" s="276"/>
      <c r="J3" s="276"/>
      <c r="K3" s="276"/>
    </row>
    <row r="4" spans="1:11" ht="13.5" thickBot="1" x14ac:dyDescent="0.35">
      <c r="A4" s="177" t="s">
        <v>85</v>
      </c>
    </row>
    <row r="5" spans="1:11" ht="16" thickBot="1" x14ac:dyDescent="0.3">
      <c r="A5" s="273" t="s">
        <v>131</v>
      </c>
      <c r="B5" s="274"/>
      <c r="C5" s="275"/>
    </row>
    <row r="6" spans="1:11" ht="13" x14ac:dyDescent="0.3">
      <c r="A6" s="178" t="s">
        <v>87</v>
      </c>
      <c r="B6" s="277"/>
      <c r="C6" s="278"/>
    </row>
    <row r="7" spans="1:11" ht="13" x14ac:dyDescent="0.3">
      <c r="A7" s="178" t="s">
        <v>88</v>
      </c>
      <c r="B7" s="279"/>
      <c r="C7" s="280"/>
    </row>
    <row r="8" spans="1:11" ht="13.5" thickBot="1" x14ac:dyDescent="0.35">
      <c r="A8" s="179" t="s">
        <v>86</v>
      </c>
      <c r="B8" s="180">
        <f>DATEDIF(B6,B7+15,"M")</f>
        <v>0</v>
      </c>
      <c r="C8" s="181" t="s">
        <v>89</v>
      </c>
    </row>
    <row r="11" spans="1:11" ht="13.5" thickBot="1" x14ac:dyDescent="0.35">
      <c r="A11" s="177" t="s">
        <v>90</v>
      </c>
      <c r="B11" s="177"/>
    </row>
    <row r="12" spans="1:11" s="175" customFormat="1" ht="22.25" customHeight="1" thickBot="1" x14ac:dyDescent="0.3">
      <c r="A12" s="273" t="s">
        <v>109</v>
      </c>
      <c r="B12" s="274"/>
      <c r="C12" s="274"/>
      <c r="D12" s="281"/>
      <c r="E12" s="281"/>
      <c r="F12" s="281"/>
      <c r="G12" s="281"/>
      <c r="H12" s="281"/>
      <c r="I12" s="281"/>
      <c r="J12" s="281"/>
      <c r="K12" s="282"/>
    </row>
    <row r="13" spans="1:11" ht="56.5" thickBot="1" x14ac:dyDescent="0.3">
      <c r="A13" s="182" t="s">
        <v>91</v>
      </c>
      <c r="B13" s="183" t="s">
        <v>115</v>
      </c>
      <c r="C13" s="183" t="s">
        <v>92</v>
      </c>
      <c r="D13" s="183" t="s">
        <v>93</v>
      </c>
      <c r="E13" s="183" t="s">
        <v>94</v>
      </c>
      <c r="F13" s="183" t="s">
        <v>110</v>
      </c>
      <c r="G13" s="183" t="s">
        <v>111</v>
      </c>
      <c r="H13" s="183" t="s">
        <v>95</v>
      </c>
      <c r="I13" s="183" t="s">
        <v>96</v>
      </c>
      <c r="J13" s="183" t="s">
        <v>97</v>
      </c>
      <c r="K13" s="184" t="s">
        <v>98</v>
      </c>
    </row>
    <row r="14" spans="1:11" x14ac:dyDescent="0.25">
      <c r="A14" s="185"/>
      <c r="B14" s="186"/>
      <c r="C14" s="187"/>
      <c r="D14" s="187"/>
      <c r="E14" s="188">
        <f>C14*D14</f>
        <v>0</v>
      </c>
      <c r="F14" s="226"/>
      <c r="G14" s="226">
        <f>E14-F14</f>
        <v>0</v>
      </c>
      <c r="I14" s="188">
        <f>IFERROR(G14/H14,0)</f>
        <v>0</v>
      </c>
      <c r="J14" s="189">
        <f>$B$8</f>
        <v>0</v>
      </c>
      <c r="K14" s="190">
        <f>(I14/12)*J14</f>
        <v>0</v>
      </c>
    </row>
    <row r="15" spans="1:11" x14ac:dyDescent="0.25">
      <c r="A15" s="185"/>
      <c r="B15" s="186"/>
      <c r="C15" s="187"/>
      <c r="D15" s="187"/>
      <c r="E15" s="188">
        <f>C15*D15</f>
        <v>0</v>
      </c>
      <c r="F15" s="226"/>
      <c r="G15" s="226">
        <f t="shared" ref="G15:G33" si="0">E15-F15</f>
        <v>0</v>
      </c>
      <c r="I15" s="188">
        <f t="shared" ref="I15:I33" si="1">IFERROR(G15/H15,0)</f>
        <v>0</v>
      </c>
      <c r="J15" s="189">
        <f t="shared" ref="J15:J33" si="2">$B$8</f>
        <v>0</v>
      </c>
      <c r="K15" s="190">
        <f t="shared" ref="K15:K32" si="3">(I15/12)*J15</f>
        <v>0</v>
      </c>
    </row>
    <row r="16" spans="1:11" x14ac:dyDescent="0.25">
      <c r="A16" s="185"/>
      <c r="B16" s="186"/>
      <c r="C16" s="187"/>
      <c r="D16" s="187"/>
      <c r="E16" s="188">
        <f t="shared" ref="E16:E33" si="4">C16*D16</f>
        <v>0</v>
      </c>
      <c r="F16" s="226"/>
      <c r="G16" s="226">
        <f t="shared" si="0"/>
        <v>0</v>
      </c>
      <c r="I16" s="188">
        <f t="shared" si="1"/>
        <v>0</v>
      </c>
      <c r="J16" s="189">
        <f t="shared" si="2"/>
        <v>0</v>
      </c>
      <c r="K16" s="190">
        <f t="shared" si="3"/>
        <v>0</v>
      </c>
    </row>
    <row r="17" spans="1:11" x14ac:dyDescent="0.25">
      <c r="A17" s="185"/>
      <c r="B17" s="186"/>
      <c r="C17" s="187"/>
      <c r="D17" s="187"/>
      <c r="E17" s="188">
        <f>C17*D17</f>
        <v>0</v>
      </c>
      <c r="F17" s="226"/>
      <c r="G17" s="226">
        <f t="shared" si="0"/>
        <v>0</v>
      </c>
      <c r="I17" s="188">
        <f t="shared" si="1"/>
        <v>0</v>
      </c>
      <c r="J17" s="189">
        <f t="shared" si="2"/>
        <v>0</v>
      </c>
      <c r="K17" s="190">
        <f t="shared" si="3"/>
        <v>0</v>
      </c>
    </row>
    <row r="18" spans="1:11" x14ac:dyDescent="0.25">
      <c r="A18" s="185"/>
      <c r="B18" s="186"/>
      <c r="C18" s="187"/>
      <c r="D18" s="187"/>
      <c r="E18" s="188">
        <f t="shared" si="4"/>
        <v>0</v>
      </c>
      <c r="F18" s="226"/>
      <c r="G18" s="226">
        <f t="shared" si="0"/>
        <v>0</v>
      </c>
      <c r="I18" s="188">
        <f t="shared" si="1"/>
        <v>0</v>
      </c>
      <c r="J18" s="189">
        <f t="shared" si="2"/>
        <v>0</v>
      </c>
      <c r="K18" s="190">
        <f t="shared" si="3"/>
        <v>0</v>
      </c>
    </row>
    <row r="19" spans="1:11" x14ac:dyDescent="0.25">
      <c r="A19" s="185"/>
      <c r="B19" s="186"/>
      <c r="C19" s="187"/>
      <c r="D19" s="187"/>
      <c r="E19" s="188">
        <f t="shared" si="4"/>
        <v>0</v>
      </c>
      <c r="F19" s="226"/>
      <c r="G19" s="226">
        <f t="shared" si="0"/>
        <v>0</v>
      </c>
      <c r="I19" s="188">
        <f t="shared" si="1"/>
        <v>0</v>
      </c>
      <c r="J19" s="189">
        <f t="shared" si="2"/>
        <v>0</v>
      </c>
      <c r="K19" s="190">
        <f t="shared" si="3"/>
        <v>0</v>
      </c>
    </row>
    <row r="20" spans="1:11" x14ac:dyDescent="0.25">
      <c r="A20" s="185"/>
      <c r="B20" s="186"/>
      <c r="C20" s="187"/>
      <c r="D20" s="187"/>
      <c r="E20" s="188">
        <f t="shared" si="4"/>
        <v>0</v>
      </c>
      <c r="F20" s="226"/>
      <c r="G20" s="226">
        <f t="shared" si="0"/>
        <v>0</v>
      </c>
      <c r="I20" s="188">
        <f t="shared" si="1"/>
        <v>0</v>
      </c>
      <c r="J20" s="189">
        <f t="shared" si="2"/>
        <v>0</v>
      </c>
      <c r="K20" s="190">
        <f t="shared" si="3"/>
        <v>0</v>
      </c>
    </row>
    <row r="21" spans="1:11" x14ac:dyDescent="0.25">
      <c r="A21" s="185"/>
      <c r="B21" s="186"/>
      <c r="C21" s="187"/>
      <c r="D21" s="187"/>
      <c r="E21" s="188">
        <f t="shared" si="4"/>
        <v>0</v>
      </c>
      <c r="F21" s="226"/>
      <c r="G21" s="226">
        <f t="shared" si="0"/>
        <v>0</v>
      </c>
      <c r="I21" s="188">
        <f t="shared" si="1"/>
        <v>0</v>
      </c>
      <c r="J21" s="189">
        <f t="shared" si="2"/>
        <v>0</v>
      </c>
      <c r="K21" s="190">
        <f t="shared" si="3"/>
        <v>0</v>
      </c>
    </row>
    <row r="22" spans="1:11" x14ac:dyDescent="0.25">
      <c r="A22" s="185"/>
      <c r="B22" s="186"/>
      <c r="C22" s="187"/>
      <c r="D22" s="187"/>
      <c r="E22" s="188">
        <f t="shared" si="4"/>
        <v>0</v>
      </c>
      <c r="F22" s="226"/>
      <c r="G22" s="226">
        <f t="shared" si="0"/>
        <v>0</v>
      </c>
      <c r="I22" s="188">
        <f t="shared" si="1"/>
        <v>0</v>
      </c>
      <c r="J22" s="189">
        <f t="shared" si="2"/>
        <v>0</v>
      </c>
      <c r="K22" s="190">
        <f t="shared" si="3"/>
        <v>0</v>
      </c>
    </row>
    <row r="23" spans="1:11" x14ac:dyDescent="0.25">
      <c r="A23" s="185"/>
      <c r="B23" s="186"/>
      <c r="C23" s="187"/>
      <c r="D23" s="187"/>
      <c r="E23" s="188">
        <f>C23*D23</f>
        <v>0</v>
      </c>
      <c r="F23" s="226"/>
      <c r="G23" s="226">
        <f t="shared" si="0"/>
        <v>0</v>
      </c>
      <c r="I23" s="188">
        <f t="shared" si="1"/>
        <v>0</v>
      </c>
      <c r="J23" s="189">
        <f t="shared" si="2"/>
        <v>0</v>
      </c>
      <c r="K23" s="190">
        <f t="shared" si="3"/>
        <v>0</v>
      </c>
    </row>
    <row r="24" spans="1:11" x14ac:dyDescent="0.25">
      <c r="A24" s="185"/>
      <c r="B24" s="186"/>
      <c r="C24" s="187"/>
      <c r="D24" s="187"/>
      <c r="E24" s="188">
        <f t="shared" si="4"/>
        <v>0</v>
      </c>
      <c r="F24" s="226"/>
      <c r="G24" s="226">
        <f t="shared" si="0"/>
        <v>0</v>
      </c>
      <c r="I24" s="188">
        <f t="shared" si="1"/>
        <v>0</v>
      </c>
      <c r="J24" s="189">
        <f t="shared" si="2"/>
        <v>0</v>
      </c>
      <c r="K24" s="190">
        <f t="shared" si="3"/>
        <v>0</v>
      </c>
    </row>
    <row r="25" spans="1:11" x14ac:dyDescent="0.25">
      <c r="A25" s="185"/>
      <c r="B25" s="186"/>
      <c r="C25" s="187"/>
      <c r="D25" s="187"/>
      <c r="E25" s="188">
        <f t="shared" si="4"/>
        <v>0</v>
      </c>
      <c r="F25" s="226"/>
      <c r="G25" s="226">
        <f t="shared" si="0"/>
        <v>0</v>
      </c>
      <c r="I25" s="188">
        <f t="shared" si="1"/>
        <v>0</v>
      </c>
      <c r="J25" s="189">
        <f t="shared" si="2"/>
        <v>0</v>
      </c>
      <c r="K25" s="190">
        <f t="shared" si="3"/>
        <v>0</v>
      </c>
    </row>
    <row r="26" spans="1:11" x14ac:dyDescent="0.25">
      <c r="A26" s="185"/>
      <c r="B26" s="186"/>
      <c r="C26" s="187"/>
      <c r="D26" s="187"/>
      <c r="E26" s="188">
        <f t="shared" si="4"/>
        <v>0</v>
      </c>
      <c r="F26" s="226"/>
      <c r="G26" s="226">
        <f t="shared" si="0"/>
        <v>0</v>
      </c>
      <c r="I26" s="188">
        <f t="shared" si="1"/>
        <v>0</v>
      </c>
      <c r="J26" s="189">
        <f t="shared" si="2"/>
        <v>0</v>
      </c>
      <c r="K26" s="190">
        <f t="shared" si="3"/>
        <v>0</v>
      </c>
    </row>
    <row r="27" spans="1:11" x14ac:dyDescent="0.25">
      <c r="A27" s="185"/>
      <c r="B27" s="186"/>
      <c r="C27" s="187"/>
      <c r="D27" s="187"/>
      <c r="E27" s="188">
        <f t="shared" si="4"/>
        <v>0</v>
      </c>
      <c r="F27" s="226"/>
      <c r="G27" s="226">
        <f t="shared" si="0"/>
        <v>0</v>
      </c>
      <c r="I27" s="188">
        <f t="shared" si="1"/>
        <v>0</v>
      </c>
      <c r="J27" s="189">
        <f t="shared" si="2"/>
        <v>0</v>
      </c>
      <c r="K27" s="190">
        <f t="shared" si="3"/>
        <v>0</v>
      </c>
    </row>
    <row r="28" spans="1:11" x14ac:dyDescent="0.25">
      <c r="A28" s="185"/>
      <c r="B28" s="186"/>
      <c r="C28" s="187"/>
      <c r="D28" s="187"/>
      <c r="E28" s="188">
        <f t="shared" si="4"/>
        <v>0</v>
      </c>
      <c r="F28" s="226"/>
      <c r="G28" s="226">
        <f t="shared" si="0"/>
        <v>0</v>
      </c>
      <c r="I28" s="188">
        <f t="shared" si="1"/>
        <v>0</v>
      </c>
      <c r="J28" s="189">
        <f t="shared" si="2"/>
        <v>0</v>
      </c>
      <c r="K28" s="190">
        <f t="shared" si="3"/>
        <v>0</v>
      </c>
    </row>
    <row r="29" spans="1:11" x14ac:dyDescent="0.25">
      <c r="A29" s="185"/>
      <c r="B29" s="186"/>
      <c r="C29" s="187"/>
      <c r="D29" s="187"/>
      <c r="E29" s="188">
        <f t="shared" si="4"/>
        <v>0</v>
      </c>
      <c r="F29" s="226"/>
      <c r="G29" s="226">
        <f t="shared" si="0"/>
        <v>0</v>
      </c>
      <c r="I29" s="188">
        <f t="shared" si="1"/>
        <v>0</v>
      </c>
      <c r="J29" s="189">
        <f t="shared" si="2"/>
        <v>0</v>
      </c>
      <c r="K29" s="190">
        <f t="shared" si="3"/>
        <v>0</v>
      </c>
    </row>
    <row r="30" spans="1:11" x14ac:dyDescent="0.25">
      <c r="A30" s="185"/>
      <c r="B30" s="186"/>
      <c r="C30" s="187"/>
      <c r="D30" s="187"/>
      <c r="E30" s="188">
        <f t="shared" si="4"/>
        <v>0</v>
      </c>
      <c r="F30" s="226"/>
      <c r="G30" s="226">
        <f t="shared" si="0"/>
        <v>0</v>
      </c>
      <c r="I30" s="188">
        <f t="shared" si="1"/>
        <v>0</v>
      </c>
      <c r="J30" s="189">
        <f t="shared" si="2"/>
        <v>0</v>
      </c>
      <c r="K30" s="190">
        <f t="shared" si="3"/>
        <v>0</v>
      </c>
    </row>
    <row r="31" spans="1:11" x14ac:dyDescent="0.25">
      <c r="A31" s="185"/>
      <c r="B31" s="186"/>
      <c r="C31" s="187"/>
      <c r="D31" s="187"/>
      <c r="E31" s="188">
        <f t="shared" si="4"/>
        <v>0</v>
      </c>
      <c r="F31" s="226"/>
      <c r="G31" s="226">
        <f t="shared" si="0"/>
        <v>0</v>
      </c>
      <c r="I31" s="188">
        <f t="shared" si="1"/>
        <v>0</v>
      </c>
      <c r="J31" s="189">
        <f t="shared" si="2"/>
        <v>0</v>
      </c>
      <c r="K31" s="190">
        <f t="shared" si="3"/>
        <v>0</v>
      </c>
    </row>
    <row r="32" spans="1:11" x14ac:dyDescent="0.25">
      <c r="A32" s="185"/>
      <c r="B32" s="186"/>
      <c r="C32" s="187"/>
      <c r="D32" s="187"/>
      <c r="E32" s="188">
        <f>C32*D32</f>
        <v>0</v>
      </c>
      <c r="F32" s="226"/>
      <c r="G32" s="226">
        <f t="shared" si="0"/>
        <v>0</v>
      </c>
      <c r="I32" s="188">
        <f t="shared" si="1"/>
        <v>0</v>
      </c>
      <c r="J32" s="189">
        <f t="shared" si="2"/>
        <v>0</v>
      </c>
      <c r="K32" s="190">
        <f t="shared" si="3"/>
        <v>0</v>
      </c>
    </row>
    <row r="33" spans="1:11" x14ac:dyDescent="0.25">
      <c r="A33" s="191"/>
      <c r="B33" s="192"/>
      <c r="C33" s="193"/>
      <c r="D33" s="193"/>
      <c r="E33" s="194">
        <f t="shared" si="4"/>
        <v>0</v>
      </c>
      <c r="F33" s="226"/>
      <c r="G33" s="226">
        <f t="shared" si="0"/>
        <v>0</v>
      </c>
      <c r="I33" s="188">
        <f t="shared" si="1"/>
        <v>0</v>
      </c>
      <c r="J33" s="189">
        <f t="shared" si="2"/>
        <v>0</v>
      </c>
      <c r="K33" s="195">
        <f>(I33/12)*J33</f>
        <v>0</v>
      </c>
    </row>
    <row r="34" spans="1:11" ht="13.5" thickBot="1" x14ac:dyDescent="0.35">
      <c r="A34" s="196" t="s">
        <v>1</v>
      </c>
      <c r="B34" s="197"/>
      <c r="C34" s="198"/>
      <c r="D34" s="198"/>
      <c r="E34" s="199">
        <f>SUM(E14:E33)</f>
        <v>0</v>
      </c>
      <c r="F34" s="227"/>
      <c r="G34" s="227"/>
      <c r="H34" s="200"/>
      <c r="I34" s="199"/>
      <c r="J34" s="201"/>
      <c r="K34" s="202">
        <f>SUM(K14:K33)</f>
        <v>0</v>
      </c>
    </row>
    <row r="35" spans="1:11" ht="13" x14ac:dyDescent="0.3">
      <c r="A35" s="203" t="s">
        <v>118</v>
      </c>
    </row>
    <row r="36" spans="1:11" s="177" customFormat="1" ht="13" x14ac:dyDescent="0.3">
      <c r="A36" s="203"/>
    </row>
    <row r="38" spans="1:11" x14ac:dyDescent="0.25">
      <c r="A38" s="176" t="s">
        <v>99</v>
      </c>
    </row>
    <row r="40" spans="1:11" ht="13.5" thickBot="1" x14ac:dyDescent="0.35">
      <c r="A40" s="271" t="s">
        <v>100</v>
      </c>
      <c r="B40" s="271"/>
      <c r="C40" s="272"/>
      <c r="D40" s="272"/>
    </row>
    <row r="41" spans="1:11" ht="42" x14ac:dyDescent="0.25">
      <c r="A41" s="228" t="s">
        <v>101</v>
      </c>
      <c r="B41" s="229"/>
      <c r="C41" s="229" t="s">
        <v>102</v>
      </c>
      <c r="D41" s="230" t="s">
        <v>103</v>
      </c>
    </row>
    <row r="42" spans="1:11" x14ac:dyDescent="0.25">
      <c r="A42" s="204" t="s">
        <v>112</v>
      </c>
      <c r="B42" s="205"/>
      <c r="C42" s="206">
        <v>5</v>
      </c>
      <c r="D42" s="207">
        <v>0.2</v>
      </c>
    </row>
    <row r="43" spans="1:11" x14ac:dyDescent="0.25">
      <c r="A43" s="204" t="s">
        <v>113</v>
      </c>
      <c r="B43" s="205"/>
      <c r="C43" s="206">
        <v>3</v>
      </c>
      <c r="D43" s="207">
        <v>0.33300000000000002</v>
      </c>
    </row>
    <row r="44" spans="1:11" ht="13" thickBot="1" x14ac:dyDescent="0.3">
      <c r="A44" s="208" t="s">
        <v>114</v>
      </c>
      <c r="B44" s="209"/>
      <c r="C44" s="210">
        <v>30</v>
      </c>
      <c r="D44" s="211">
        <v>3.3300000000000003E-2</v>
      </c>
    </row>
    <row r="45" spans="1:11" x14ac:dyDescent="0.25">
      <c r="A45" s="217"/>
      <c r="B45" s="212"/>
      <c r="C45" s="213"/>
      <c r="D45" s="214"/>
    </row>
    <row r="57" spans="1:2" ht="12.75" customHeight="1" x14ac:dyDescent="0.25">
      <c r="A57" s="215"/>
      <c r="B57" s="215"/>
    </row>
  </sheetData>
  <mergeCells count="7">
    <mergeCell ref="A40:D40"/>
    <mergeCell ref="A1:K1"/>
    <mergeCell ref="A3:K3"/>
    <mergeCell ref="A5:C5"/>
    <mergeCell ref="B6:C6"/>
    <mergeCell ref="B7:C7"/>
    <mergeCell ref="A12:K12"/>
  </mergeCells>
  <dataValidations count="1">
    <dataValidation type="whole" allowBlank="1" showInputMessage="1" showErrorMessage="1" sqref="B14:B33 IZ14:IZ33 SV14:SV33 ACR14:ACR33 AMN14:AMN33 AWJ14:AWJ33 BGF14:BGF33 BQB14:BQB33 BZX14:BZX33 CJT14:CJT33 CTP14:CTP33 DDL14:DDL33 DNH14:DNH33 DXD14:DXD33 EGZ14:EGZ33 EQV14:EQV33 FAR14:FAR33 FKN14:FKN33 FUJ14:FUJ33 GEF14:GEF33 GOB14:GOB33 GXX14:GXX33 HHT14:HHT33 HRP14:HRP33 IBL14:IBL33 ILH14:ILH33 IVD14:IVD33 JEZ14:JEZ33 JOV14:JOV33 JYR14:JYR33 KIN14:KIN33 KSJ14:KSJ33 LCF14:LCF33 LMB14:LMB33 LVX14:LVX33 MFT14:MFT33 MPP14:MPP33 MZL14:MZL33 NJH14:NJH33 NTD14:NTD33 OCZ14:OCZ33 OMV14:OMV33 OWR14:OWR33 PGN14:PGN33 PQJ14:PQJ33 QAF14:QAF33 QKB14:QKB33 QTX14:QTX33 RDT14:RDT33 RNP14:RNP33 RXL14:RXL33 SHH14:SHH33 SRD14:SRD33 TAZ14:TAZ33 TKV14:TKV33 TUR14:TUR33 UEN14:UEN33 UOJ14:UOJ33 UYF14:UYF33 VIB14:VIB33 VRX14:VRX33 WBT14:WBT33 WLP14:WLP33 WVL14:WVL33 B65551:B65570 IZ65551:IZ65570 SV65551:SV65570 ACR65551:ACR65570 AMN65551:AMN65570 AWJ65551:AWJ65570 BGF65551:BGF65570 BQB65551:BQB65570 BZX65551:BZX65570 CJT65551:CJT65570 CTP65551:CTP65570 DDL65551:DDL65570 DNH65551:DNH65570 DXD65551:DXD65570 EGZ65551:EGZ65570 EQV65551:EQV65570 FAR65551:FAR65570 FKN65551:FKN65570 FUJ65551:FUJ65570 GEF65551:GEF65570 GOB65551:GOB65570 GXX65551:GXX65570 HHT65551:HHT65570 HRP65551:HRP65570 IBL65551:IBL65570 ILH65551:ILH65570 IVD65551:IVD65570 JEZ65551:JEZ65570 JOV65551:JOV65570 JYR65551:JYR65570 KIN65551:KIN65570 KSJ65551:KSJ65570 LCF65551:LCF65570 LMB65551:LMB65570 LVX65551:LVX65570 MFT65551:MFT65570 MPP65551:MPP65570 MZL65551:MZL65570 NJH65551:NJH65570 NTD65551:NTD65570 OCZ65551:OCZ65570 OMV65551:OMV65570 OWR65551:OWR65570 PGN65551:PGN65570 PQJ65551:PQJ65570 QAF65551:QAF65570 QKB65551:QKB65570 QTX65551:QTX65570 RDT65551:RDT65570 RNP65551:RNP65570 RXL65551:RXL65570 SHH65551:SHH65570 SRD65551:SRD65570 TAZ65551:TAZ65570 TKV65551:TKV65570 TUR65551:TUR65570 UEN65551:UEN65570 UOJ65551:UOJ65570 UYF65551:UYF65570 VIB65551:VIB65570 VRX65551:VRX65570 WBT65551:WBT65570 WLP65551:WLP65570 WVL65551:WVL65570 B131087:B131106 IZ131087:IZ131106 SV131087:SV131106 ACR131087:ACR131106 AMN131087:AMN131106 AWJ131087:AWJ131106 BGF131087:BGF131106 BQB131087:BQB131106 BZX131087:BZX131106 CJT131087:CJT131106 CTP131087:CTP131106 DDL131087:DDL131106 DNH131087:DNH131106 DXD131087:DXD131106 EGZ131087:EGZ131106 EQV131087:EQV131106 FAR131087:FAR131106 FKN131087:FKN131106 FUJ131087:FUJ131106 GEF131087:GEF131106 GOB131087:GOB131106 GXX131087:GXX131106 HHT131087:HHT131106 HRP131087:HRP131106 IBL131087:IBL131106 ILH131087:ILH131106 IVD131087:IVD131106 JEZ131087:JEZ131106 JOV131087:JOV131106 JYR131087:JYR131106 KIN131087:KIN131106 KSJ131087:KSJ131106 LCF131087:LCF131106 LMB131087:LMB131106 LVX131087:LVX131106 MFT131087:MFT131106 MPP131087:MPP131106 MZL131087:MZL131106 NJH131087:NJH131106 NTD131087:NTD131106 OCZ131087:OCZ131106 OMV131087:OMV131106 OWR131087:OWR131106 PGN131087:PGN131106 PQJ131087:PQJ131106 QAF131087:QAF131106 QKB131087:QKB131106 QTX131087:QTX131106 RDT131087:RDT131106 RNP131087:RNP131106 RXL131087:RXL131106 SHH131087:SHH131106 SRD131087:SRD131106 TAZ131087:TAZ131106 TKV131087:TKV131106 TUR131087:TUR131106 UEN131087:UEN131106 UOJ131087:UOJ131106 UYF131087:UYF131106 VIB131087:VIB131106 VRX131087:VRX131106 WBT131087:WBT131106 WLP131087:WLP131106 WVL131087:WVL131106 B196623:B196642 IZ196623:IZ196642 SV196623:SV196642 ACR196623:ACR196642 AMN196623:AMN196642 AWJ196623:AWJ196642 BGF196623:BGF196642 BQB196623:BQB196642 BZX196623:BZX196642 CJT196623:CJT196642 CTP196623:CTP196642 DDL196623:DDL196642 DNH196623:DNH196642 DXD196623:DXD196642 EGZ196623:EGZ196642 EQV196623:EQV196642 FAR196623:FAR196642 FKN196623:FKN196642 FUJ196623:FUJ196642 GEF196623:GEF196642 GOB196623:GOB196642 GXX196623:GXX196642 HHT196623:HHT196642 HRP196623:HRP196642 IBL196623:IBL196642 ILH196623:ILH196642 IVD196623:IVD196642 JEZ196623:JEZ196642 JOV196623:JOV196642 JYR196623:JYR196642 KIN196623:KIN196642 KSJ196623:KSJ196642 LCF196623:LCF196642 LMB196623:LMB196642 LVX196623:LVX196642 MFT196623:MFT196642 MPP196623:MPP196642 MZL196623:MZL196642 NJH196623:NJH196642 NTD196623:NTD196642 OCZ196623:OCZ196642 OMV196623:OMV196642 OWR196623:OWR196642 PGN196623:PGN196642 PQJ196623:PQJ196642 QAF196623:QAF196642 QKB196623:QKB196642 QTX196623:QTX196642 RDT196623:RDT196642 RNP196623:RNP196642 RXL196623:RXL196642 SHH196623:SHH196642 SRD196623:SRD196642 TAZ196623:TAZ196642 TKV196623:TKV196642 TUR196623:TUR196642 UEN196623:UEN196642 UOJ196623:UOJ196642 UYF196623:UYF196642 VIB196623:VIB196642 VRX196623:VRX196642 WBT196623:WBT196642 WLP196623:WLP196642 WVL196623:WVL196642 B262159:B262178 IZ262159:IZ262178 SV262159:SV262178 ACR262159:ACR262178 AMN262159:AMN262178 AWJ262159:AWJ262178 BGF262159:BGF262178 BQB262159:BQB262178 BZX262159:BZX262178 CJT262159:CJT262178 CTP262159:CTP262178 DDL262159:DDL262178 DNH262159:DNH262178 DXD262159:DXD262178 EGZ262159:EGZ262178 EQV262159:EQV262178 FAR262159:FAR262178 FKN262159:FKN262178 FUJ262159:FUJ262178 GEF262159:GEF262178 GOB262159:GOB262178 GXX262159:GXX262178 HHT262159:HHT262178 HRP262159:HRP262178 IBL262159:IBL262178 ILH262159:ILH262178 IVD262159:IVD262178 JEZ262159:JEZ262178 JOV262159:JOV262178 JYR262159:JYR262178 KIN262159:KIN262178 KSJ262159:KSJ262178 LCF262159:LCF262178 LMB262159:LMB262178 LVX262159:LVX262178 MFT262159:MFT262178 MPP262159:MPP262178 MZL262159:MZL262178 NJH262159:NJH262178 NTD262159:NTD262178 OCZ262159:OCZ262178 OMV262159:OMV262178 OWR262159:OWR262178 PGN262159:PGN262178 PQJ262159:PQJ262178 QAF262159:QAF262178 QKB262159:QKB262178 QTX262159:QTX262178 RDT262159:RDT262178 RNP262159:RNP262178 RXL262159:RXL262178 SHH262159:SHH262178 SRD262159:SRD262178 TAZ262159:TAZ262178 TKV262159:TKV262178 TUR262159:TUR262178 UEN262159:UEN262178 UOJ262159:UOJ262178 UYF262159:UYF262178 VIB262159:VIB262178 VRX262159:VRX262178 WBT262159:WBT262178 WLP262159:WLP262178 WVL262159:WVL262178 B327695:B327714 IZ327695:IZ327714 SV327695:SV327714 ACR327695:ACR327714 AMN327695:AMN327714 AWJ327695:AWJ327714 BGF327695:BGF327714 BQB327695:BQB327714 BZX327695:BZX327714 CJT327695:CJT327714 CTP327695:CTP327714 DDL327695:DDL327714 DNH327695:DNH327714 DXD327695:DXD327714 EGZ327695:EGZ327714 EQV327695:EQV327714 FAR327695:FAR327714 FKN327695:FKN327714 FUJ327695:FUJ327714 GEF327695:GEF327714 GOB327695:GOB327714 GXX327695:GXX327714 HHT327695:HHT327714 HRP327695:HRP327714 IBL327695:IBL327714 ILH327695:ILH327714 IVD327695:IVD327714 JEZ327695:JEZ327714 JOV327695:JOV327714 JYR327695:JYR327714 KIN327695:KIN327714 KSJ327695:KSJ327714 LCF327695:LCF327714 LMB327695:LMB327714 LVX327695:LVX327714 MFT327695:MFT327714 MPP327695:MPP327714 MZL327695:MZL327714 NJH327695:NJH327714 NTD327695:NTD327714 OCZ327695:OCZ327714 OMV327695:OMV327714 OWR327695:OWR327714 PGN327695:PGN327714 PQJ327695:PQJ327714 QAF327695:QAF327714 QKB327695:QKB327714 QTX327695:QTX327714 RDT327695:RDT327714 RNP327695:RNP327714 RXL327695:RXL327714 SHH327695:SHH327714 SRD327695:SRD327714 TAZ327695:TAZ327714 TKV327695:TKV327714 TUR327695:TUR327714 UEN327695:UEN327714 UOJ327695:UOJ327714 UYF327695:UYF327714 VIB327695:VIB327714 VRX327695:VRX327714 WBT327695:WBT327714 WLP327695:WLP327714 WVL327695:WVL327714 B393231:B393250 IZ393231:IZ393250 SV393231:SV393250 ACR393231:ACR393250 AMN393231:AMN393250 AWJ393231:AWJ393250 BGF393231:BGF393250 BQB393231:BQB393250 BZX393231:BZX393250 CJT393231:CJT393250 CTP393231:CTP393250 DDL393231:DDL393250 DNH393231:DNH393250 DXD393231:DXD393250 EGZ393231:EGZ393250 EQV393231:EQV393250 FAR393231:FAR393250 FKN393231:FKN393250 FUJ393231:FUJ393250 GEF393231:GEF393250 GOB393231:GOB393250 GXX393231:GXX393250 HHT393231:HHT393250 HRP393231:HRP393250 IBL393231:IBL393250 ILH393231:ILH393250 IVD393231:IVD393250 JEZ393231:JEZ393250 JOV393231:JOV393250 JYR393231:JYR393250 KIN393231:KIN393250 KSJ393231:KSJ393250 LCF393231:LCF393250 LMB393231:LMB393250 LVX393231:LVX393250 MFT393231:MFT393250 MPP393231:MPP393250 MZL393231:MZL393250 NJH393231:NJH393250 NTD393231:NTD393250 OCZ393231:OCZ393250 OMV393231:OMV393250 OWR393231:OWR393250 PGN393231:PGN393250 PQJ393231:PQJ393250 QAF393231:QAF393250 QKB393231:QKB393250 QTX393231:QTX393250 RDT393231:RDT393250 RNP393231:RNP393250 RXL393231:RXL393250 SHH393231:SHH393250 SRD393231:SRD393250 TAZ393231:TAZ393250 TKV393231:TKV393250 TUR393231:TUR393250 UEN393231:UEN393250 UOJ393231:UOJ393250 UYF393231:UYF393250 VIB393231:VIB393250 VRX393231:VRX393250 WBT393231:WBT393250 WLP393231:WLP393250 WVL393231:WVL393250 B458767:B458786 IZ458767:IZ458786 SV458767:SV458786 ACR458767:ACR458786 AMN458767:AMN458786 AWJ458767:AWJ458786 BGF458767:BGF458786 BQB458767:BQB458786 BZX458767:BZX458786 CJT458767:CJT458786 CTP458767:CTP458786 DDL458767:DDL458786 DNH458767:DNH458786 DXD458767:DXD458786 EGZ458767:EGZ458786 EQV458767:EQV458786 FAR458767:FAR458786 FKN458767:FKN458786 FUJ458767:FUJ458786 GEF458767:GEF458786 GOB458767:GOB458786 GXX458767:GXX458786 HHT458767:HHT458786 HRP458767:HRP458786 IBL458767:IBL458786 ILH458767:ILH458786 IVD458767:IVD458786 JEZ458767:JEZ458786 JOV458767:JOV458786 JYR458767:JYR458786 KIN458767:KIN458786 KSJ458767:KSJ458786 LCF458767:LCF458786 LMB458767:LMB458786 LVX458767:LVX458786 MFT458767:MFT458786 MPP458767:MPP458786 MZL458767:MZL458786 NJH458767:NJH458786 NTD458767:NTD458786 OCZ458767:OCZ458786 OMV458767:OMV458786 OWR458767:OWR458786 PGN458767:PGN458786 PQJ458767:PQJ458786 QAF458767:QAF458786 QKB458767:QKB458786 QTX458767:QTX458786 RDT458767:RDT458786 RNP458767:RNP458786 RXL458767:RXL458786 SHH458767:SHH458786 SRD458767:SRD458786 TAZ458767:TAZ458786 TKV458767:TKV458786 TUR458767:TUR458786 UEN458767:UEN458786 UOJ458767:UOJ458786 UYF458767:UYF458786 VIB458767:VIB458786 VRX458767:VRX458786 WBT458767:WBT458786 WLP458767:WLP458786 WVL458767:WVL458786 B524303:B524322 IZ524303:IZ524322 SV524303:SV524322 ACR524303:ACR524322 AMN524303:AMN524322 AWJ524303:AWJ524322 BGF524303:BGF524322 BQB524303:BQB524322 BZX524303:BZX524322 CJT524303:CJT524322 CTP524303:CTP524322 DDL524303:DDL524322 DNH524303:DNH524322 DXD524303:DXD524322 EGZ524303:EGZ524322 EQV524303:EQV524322 FAR524303:FAR524322 FKN524303:FKN524322 FUJ524303:FUJ524322 GEF524303:GEF524322 GOB524303:GOB524322 GXX524303:GXX524322 HHT524303:HHT524322 HRP524303:HRP524322 IBL524303:IBL524322 ILH524303:ILH524322 IVD524303:IVD524322 JEZ524303:JEZ524322 JOV524303:JOV524322 JYR524303:JYR524322 KIN524303:KIN524322 KSJ524303:KSJ524322 LCF524303:LCF524322 LMB524303:LMB524322 LVX524303:LVX524322 MFT524303:MFT524322 MPP524303:MPP524322 MZL524303:MZL524322 NJH524303:NJH524322 NTD524303:NTD524322 OCZ524303:OCZ524322 OMV524303:OMV524322 OWR524303:OWR524322 PGN524303:PGN524322 PQJ524303:PQJ524322 QAF524303:QAF524322 QKB524303:QKB524322 QTX524303:QTX524322 RDT524303:RDT524322 RNP524303:RNP524322 RXL524303:RXL524322 SHH524303:SHH524322 SRD524303:SRD524322 TAZ524303:TAZ524322 TKV524303:TKV524322 TUR524303:TUR524322 UEN524303:UEN524322 UOJ524303:UOJ524322 UYF524303:UYF524322 VIB524303:VIB524322 VRX524303:VRX524322 WBT524303:WBT524322 WLP524303:WLP524322 WVL524303:WVL524322 B589839:B589858 IZ589839:IZ589858 SV589839:SV589858 ACR589839:ACR589858 AMN589839:AMN589858 AWJ589839:AWJ589858 BGF589839:BGF589858 BQB589839:BQB589858 BZX589839:BZX589858 CJT589839:CJT589858 CTP589839:CTP589858 DDL589839:DDL589858 DNH589839:DNH589858 DXD589839:DXD589858 EGZ589839:EGZ589858 EQV589839:EQV589858 FAR589839:FAR589858 FKN589839:FKN589858 FUJ589839:FUJ589858 GEF589839:GEF589858 GOB589839:GOB589858 GXX589839:GXX589858 HHT589839:HHT589858 HRP589839:HRP589858 IBL589839:IBL589858 ILH589839:ILH589858 IVD589839:IVD589858 JEZ589839:JEZ589858 JOV589839:JOV589858 JYR589839:JYR589858 KIN589839:KIN589858 KSJ589839:KSJ589858 LCF589839:LCF589858 LMB589839:LMB589858 LVX589839:LVX589858 MFT589839:MFT589858 MPP589839:MPP589858 MZL589839:MZL589858 NJH589839:NJH589858 NTD589839:NTD589858 OCZ589839:OCZ589858 OMV589839:OMV589858 OWR589839:OWR589858 PGN589839:PGN589858 PQJ589839:PQJ589858 QAF589839:QAF589858 QKB589839:QKB589858 QTX589839:QTX589858 RDT589839:RDT589858 RNP589839:RNP589858 RXL589839:RXL589858 SHH589839:SHH589858 SRD589839:SRD589858 TAZ589839:TAZ589858 TKV589839:TKV589858 TUR589839:TUR589858 UEN589839:UEN589858 UOJ589839:UOJ589858 UYF589839:UYF589858 VIB589839:VIB589858 VRX589839:VRX589858 WBT589839:WBT589858 WLP589839:WLP589858 WVL589839:WVL589858 B655375:B655394 IZ655375:IZ655394 SV655375:SV655394 ACR655375:ACR655394 AMN655375:AMN655394 AWJ655375:AWJ655394 BGF655375:BGF655394 BQB655375:BQB655394 BZX655375:BZX655394 CJT655375:CJT655394 CTP655375:CTP655394 DDL655375:DDL655394 DNH655375:DNH655394 DXD655375:DXD655394 EGZ655375:EGZ655394 EQV655375:EQV655394 FAR655375:FAR655394 FKN655375:FKN655394 FUJ655375:FUJ655394 GEF655375:GEF655394 GOB655375:GOB655394 GXX655375:GXX655394 HHT655375:HHT655394 HRP655375:HRP655394 IBL655375:IBL655394 ILH655375:ILH655394 IVD655375:IVD655394 JEZ655375:JEZ655394 JOV655375:JOV655394 JYR655375:JYR655394 KIN655375:KIN655394 KSJ655375:KSJ655394 LCF655375:LCF655394 LMB655375:LMB655394 LVX655375:LVX655394 MFT655375:MFT655394 MPP655375:MPP655394 MZL655375:MZL655394 NJH655375:NJH655394 NTD655375:NTD655394 OCZ655375:OCZ655394 OMV655375:OMV655394 OWR655375:OWR655394 PGN655375:PGN655394 PQJ655375:PQJ655394 QAF655375:QAF655394 QKB655375:QKB655394 QTX655375:QTX655394 RDT655375:RDT655394 RNP655375:RNP655394 RXL655375:RXL655394 SHH655375:SHH655394 SRD655375:SRD655394 TAZ655375:TAZ655394 TKV655375:TKV655394 TUR655375:TUR655394 UEN655375:UEN655394 UOJ655375:UOJ655394 UYF655375:UYF655394 VIB655375:VIB655394 VRX655375:VRX655394 WBT655375:WBT655394 WLP655375:WLP655394 WVL655375:WVL655394 B720911:B720930 IZ720911:IZ720930 SV720911:SV720930 ACR720911:ACR720930 AMN720911:AMN720930 AWJ720911:AWJ720930 BGF720911:BGF720930 BQB720911:BQB720930 BZX720911:BZX720930 CJT720911:CJT720930 CTP720911:CTP720930 DDL720911:DDL720930 DNH720911:DNH720930 DXD720911:DXD720930 EGZ720911:EGZ720930 EQV720911:EQV720930 FAR720911:FAR720930 FKN720911:FKN720930 FUJ720911:FUJ720930 GEF720911:GEF720930 GOB720911:GOB720930 GXX720911:GXX720930 HHT720911:HHT720930 HRP720911:HRP720930 IBL720911:IBL720930 ILH720911:ILH720930 IVD720911:IVD720930 JEZ720911:JEZ720930 JOV720911:JOV720930 JYR720911:JYR720930 KIN720911:KIN720930 KSJ720911:KSJ720930 LCF720911:LCF720930 LMB720911:LMB720930 LVX720911:LVX720930 MFT720911:MFT720930 MPP720911:MPP720930 MZL720911:MZL720930 NJH720911:NJH720930 NTD720911:NTD720930 OCZ720911:OCZ720930 OMV720911:OMV720930 OWR720911:OWR720930 PGN720911:PGN720930 PQJ720911:PQJ720930 QAF720911:QAF720930 QKB720911:QKB720930 QTX720911:QTX720930 RDT720911:RDT720930 RNP720911:RNP720930 RXL720911:RXL720930 SHH720911:SHH720930 SRD720911:SRD720930 TAZ720911:TAZ720930 TKV720911:TKV720930 TUR720911:TUR720930 UEN720911:UEN720930 UOJ720911:UOJ720930 UYF720911:UYF720930 VIB720911:VIB720930 VRX720911:VRX720930 WBT720911:WBT720930 WLP720911:WLP720930 WVL720911:WVL720930 B786447:B786466 IZ786447:IZ786466 SV786447:SV786466 ACR786447:ACR786466 AMN786447:AMN786466 AWJ786447:AWJ786466 BGF786447:BGF786466 BQB786447:BQB786466 BZX786447:BZX786466 CJT786447:CJT786466 CTP786447:CTP786466 DDL786447:DDL786466 DNH786447:DNH786466 DXD786447:DXD786466 EGZ786447:EGZ786466 EQV786447:EQV786466 FAR786447:FAR786466 FKN786447:FKN786466 FUJ786447:FUJ786466 GEF786447:GEF786466 GOB786447:GOB786466 GXX786447:GXX786466 HHT786447:HHT786466 HRP786447:HRP786466 IBL786447:IBL786466 ILH786447:ILH786466 IVD786447:IVD786466 JEZ786447:JEZ786466 JOV786447:JOV786466 JYR786447:JYR786466 KIN786447:KIN786466 KSJ786447:KSJ786466 LCF786447:LCF786466 LMB786447:LMB786466 LVX786447:LVX786466 MFT786447:MFT786466 MPP786447:MPP786466 MZL786447:MZL786466 NJH786447:NJH786466 NTD786447:NTD786466 OCZ786447:OCZ786466 OMV786447:OMV786466 OWR786447:OWR786466 PGN786447:PGN786466 PQJ786447:PQJ786466 QAF786447:QAF786466 QKB786447:QKB786466 QTX786447:QTX786466 RDT786447:RDT786466 RNP786447:RNP786466 RXL786447:RXL786466 SHH786447:SHH786466 SRD786447:SRD786466 TAZ786447:TAZ786466 TKV786447:TKV786466 TUR786447:TUR786466 UEN786447:UEN786466 UOJ786447:UOJ786466 UYF786447:UYF786466 VIB786447:VIB786466 VRX786447:VRX786466 WBT786447:WBT786466 WLP786447:WLP786466 WVL786447:WVL786466 B851983:B852002 IZ851983:IZ852002 SV851983:SV852002 ACR851983:ACR852002 AMN851983:AMN852002 AWJ851983:AWJ852002 BGF851983:BGF852002 BQB851983:BQB852002 BZX851983:BZX852002 CJT851983:CJT852002 CTP851983:CTP852002 DDL851983:DDL852002 DNH851983:DNH852002 DXD851983:DXD852002 EGZ851983:EGZ852002 EQV851983:EQV852002 FAR851983:FAR852002 FKN851983:FKN852002 FUJ851983:FUJ852002 GEF851983:GEF852002 GOB851983:GOB852002 GXX851983:GXX852002 HHT851983:HHT852002 HRP851983:HRP852002 IBL851983:IBL852002 ILH851983:ILH852002 IVD851983:IVD852002 JEZ851983:JEZ852002 JOV851983:JOV852002 JYR851983:JYR852002 KIN851983:KIN852002 KSJ851983:KSJ852002 LCF851983:LCF852002 LMB851983:LMB852002 LVX851983:LVX852002 MFT851983:MFT852002 MPP851983:MPP852002 MZL851983:MZL852002 NJH851983:NJH852002 NTD851983:NTD852002 OCZ851983:OCZ852002 OMV851983:OMV852002 OWR851983:OWR852002 PGN851983:PGN852002 PQJ851983:PQJ852002 QAF851983:QAF852002 QKB851983:QKB852002 QTX851983:QTX852002 RDT851983:RDT852002 RNP851983:RNP852002 RXL851983:RXL852002 SHH851983:SHH852002 SRD851983:SRD852002 TAZ851983:TAZ852002 TKV851983:TKV852002 TUR851983:TUR852002 UEN851983:UEN852002 UOJ851983:UOJ852002 UYF851983:UYF852002 VIB851983:VIB852002 VRX851983:VRX852002 WBT851983:WBT852002 WLP851983:WLP852002 WVL851983:WVL852002 B917519:B917538 IZ917519:IZ917538 SV917519:SV917538 ACR917519:ACR917538 AMN917519:AMN917538 AWJ917519:AWJ917538 BGF917519:BGF917538 BQB917519:BQB917538 BZX917519:BZX917538 CJT917519:CJT917538 CTP917519:CTP917538 DDL917519:DDL917538 DNH917519:DNH917538 DXD917519:DXD917538 EGZ917519:EGZ917538 EQV917519:EQV917538 FAR917519:FAR917538 FKN917519:FKN917538 FUJ917519:FUJ917538 GEF917519:GEF917538 GOB917519:GOB917538 GXX917519:GXX917538 HHT917519:HHT917538 HRP917519:HRP917538 IBL917519:IBL917538 ILH917519:ILH917538 IVD917519:IVD917538 JEZ917519:JEZ917538 JOV917519:JOV917538 JYR917519:JYR917538 KIN917519:KIN917538 KSJ917519:KSJ917538 LCF917519:LCF917538 LMB917519:LMB917538 LVX917519:LVX917538 MFT917519:MFT917538 MPP917519:MPP917538 MZL917519:MZL917538 NJH917519:NJH917538 NTD917519:NTD917538 OCZ917519:OCZ917538 OMV917519:OMV917538 OWR917519:OWR917538 PGN917519:PGN917538 PQJ917519:PQJ917538 QAF917519:QAF917538 QKB917519:QKB917538 QTX917519:QTX917538 RDT917519:RDT917538 RNP917519:RNP917538 RXL917519:RXL917538 SHH917519:SHH917538 SRD917519:SRD917538 TAZ917519:TAZ917538 TKV917519:TKV917538 TUR917519:TUR917538 UEN917519:UEN917538 UOJ917519:UOJ917538 UYF917519:UYF917538 VIB917519:VIB917538 VRX917519:VRX917538 WBT917519:WBT917538 WLP917519:WLP917538 WVL917519:WVL917538 B983055:B983074 IZ983055:IZ983074 SV983055:SV983074 ACR983055:ACR983074 AMN983055:AMN983074 AWJ983055:AWJ983074 BGF983055:BGF983074 BQB983055:BQB983074 BZX983055:BZX983074 CJT983055:CJT983074 CTP983055:CTP983074 DDL983055:DDL983074 DNH983055:DNH983074 DXD983055:DXD983074 EGZ983055:EGZ983074 EQV983055:EQV983074 FAR983055:FAR983074 FKN983055:FKN983074 FUJ983055:FUJ983074 GEF983055:GEF983074 GOB983055:GOB983074 GXX983055:GXX983074 HHT983055:HHT983074 HRP983055:HRP983074 IBL983055:IBL983074 ILH983055:ILH983074 IVD983055:IVD983074 JEZ983055:JEZ983074 JOV983055:JOV983074 JYR983055:JYR983074 KIN983055:KIN983074 KSJ983055:KSJ983074 LCF983055:LCF983074 LMB983055:LMB983074 LVX983055:LVX983074 MFT983055:MFT983074 MPP983055:MPP983074 MZL983055:MZL983074 NJH983055:NJH983074 NTD983055:NTD983074 OCZ983055:OCZ983074 OMV983055:OMV983074 OWR983055:OWR983074 PGN983055:PGN983074 PQJ983055:PQJ983074 QAF983055:QAF983074 QKB983055:QKB983074 QTX983055:QTX983074 RDT983055:RDT983074 RNP983055:RNP983074 RXL983055:RXL983074 SHH983055:SHH983074 SRD983055:SRD983074 TAZ983055:TAZ983074 TKV983055:TKV983074 TUR983055:TUR983074 UEN983055:UEN983074 UOJ983055:UOJ983074 UYF983055:UYF983074 VIB983055:VIB983074 VRX983055:VRX983074 WBT983055:WBT983074 WLP983055:WLP983074 WVL983055:WVL983074" xr:uid="{F414A6F7-6F29-45EF-9A8A-6D5260F20E7A}">
      <formula1>1</formula1>
      <formula2>5</formula2>
    </dataValidation>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8</vt:i4>
      </vt:variant>
    </vt:vector>
  </HeadingPairs>
  <TitlesOfParts>
    <vt:vector size="18" baseType="lpstr">
      <vt:lpstr>Explanation</vt:lpstr>
      <vt:lpstr>Overview</vt:lpstr>
      <vt:lpstr>Result 1 </vt:lpstr>
      <vt:lpstr>Result 2</vt:lpstr>
      <vt:lpstr>Result 3</vt:lpstr>
      <vt:lpstr>Result 4</vt:lpstr>
      <vt:lpstr>Result 5</vt:lpstr>
      <vt:lpstr>Result 6</vt:lpstr>
      <vt:lpstr>Specification Goods</vt:lpstr>
      <vt:lpstr>Own contribution</vt:lpstr>
      <vt:lpstr>Explanation!Afdrukbereik</vt:lpstr>
      <vt:lpstr>Overview!Afdrukbereik</vt:lpstr>
      <vt:lpstr>'Result 1 '!Afdrukbereik</vt:lpstr>
      <vt:lpstr>'Result 2'!Afdrukbereik</vt:lpstr>
      <vt:lpstr>'Result 3'!Afdrukbereik</vt:lpstr>
      <vt:lpstr>'Result 4'!Afdrukbereik</vt:lpstr>
      <vt:lpstr>'Result 5'!Afdrukbereik</vt:lpstr>
      <vt:lpstr>'Result 6'!Afdrukbereik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SSF SPVO Budget Tool Phase B 2024</dc:title>
  <dc:creator>Rijksdienst voor Ondernemend Nederland</dc:creator>
  <cp:lastModifiedBy>Rijksdienst voor Ondernemend Nederland</cp:lastModifiedBy>
  <cp:lastPrinted>2019-04-17T14:25:41Z</cp:lastPrinted>
  <dcterms:created xsi:type="dcterms:W3CDTF">1998-07-30T08:43:37Z</dcterms:created>
  <dcterms:modified xsi:type="dcterms:W3CDTF">2024-12-18T08:04:11Z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GEuroGuideCheckStatus">
    <vt:bool>true</vt:bool>
  </property>
  <property fmtid="{D5CDD505-2E9C-101B-9397-08002B2CF9AE}" pid="3" name="CMGEuroGuideLastUsedCurrency">
    <vt:lpwstr>NLGEUR   </vt:lpwstr>
  </property>
</Properties>
</file>