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R:\Arnaud\"/>
    </mc:Choice>
  </mc:AlternateContent>
  <xr:revisionPtr revIDLastSave="0" documentId="13_ncr:1_{A612D8EF-22B5-4F34-A96A-8ECEEA16952B}" xr6:coauthVersionLast="47" xr6:coauthVersionMax="47" xr10:uidLastSave="{00000000-0000-0000-0000-000000000000}"/>
  <bookViews>
    <workbookView xWindow="-108" yWindow="-108" windowWidth="23256" windowHeight="12576" tabRatio="653" xr2:uid="{00000000-000D-0000-FFFF-FFFF00000000}"/>
  </bookViews>
  <sheets>
    <sheet name="Kosten melkveestallen " sheetId="1" r:id="rId1"/>
    <sheet name="Kosten varkensstallen (A 2220)" sheetId="2" r:id="rId2"/>
    <sheet name="Kosten pluimveestallen (A 2230)"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3" l="1"/>
  <c r="F16" i="3"/>
  <c r="F14" i="3"/>
  <c r="F12" i="3"/>
  <c r="F8" i="3"/>
  <c r="F16" i="2"/>
  <c r="F14" i="2"/>
  <c r="F12" i="2"/>
  <c r="F10" i="2"/>
  <c r="F8" i="2"/>
  <c r="F8" i="1"/>
  <c r="F18" i="3" l="1"/>
  <c r="F28" i="3" s="1"/>
  <c r="F62" i="3"/>
  <c r="F47" i="3"/>
  <c r="G18" i="3" l="1"/>
  <c r="F62" i="2"/>
  <c r="F47" i="2"/>
  <c r="F18" i="2"/>
  <c r="F28" i="2" s="1"/>
  <c r="F54" i="1"/>
  <c r="F39" i="1"/>
  <c r="F10" i="1"/>
  <c r="F20" i="1" s="1"/>
  <c r="G18" i="2" l="1"/>
  <c r="G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anke0001</author>
    <author>wny</author>
  </authors>
  <commentList>
    <comment ref="F13" authorId="0" shapeId="0" xr:uid="{00000000-0006-0000-0000-000001000000}">
      <text>
        <r>
          <rPr>
            <sz val="8"/>
            <color indexed="81"/>
            <rFont val="Tahoma"/>
            <family val="2"/>
          </rPr>
          <t>In onderstaande kolom kunt de investeringen invoeren die u reeds heeft gemeldt.</t>
        </r>
        <r>
          <rPr>
            <sz val="8"/>
            <color indexed="81"/>
            <rFont val="Tahoma"/>
            <family val="2"/>
          </rPr>
          <t xml:space="preserve">
</t>
        </r>
      </text>
    </comment>
    <comment ref="F20" authorId="0" shapeId="0" xr:uid="{00000000-0006-0000-0000-000002000000}">
      <text>
        <r>
          <rPr>
            <sz val="8"/>
            <color indexed="81"/>
            <rFont val="Tahoma"/>
            <family val="2"/>
          </rPr>
          <t>Dit bedrag kunt u nog melden voor MIA en Vamil.</t>
        </r>
        <r>
          <rPr>
            <sz val="8"/>
            <color indexed="81"/>
            <rFont val="Tahoma"/>
            <family val="2"/>
          </rPr>
          <t xml:space="preserve">
</t>
        </r>
      </text>
    </comment>
    <comment ref="B40" authorId="1" shapeId="0" xr:uid="{00000000-0006-0000-0000-000003000000}">
      <text>
        <r>
          <rPr>
            <sz val="8"/>
            <color indexed="81"/>
            <rFont val="Tahoma"/>
            <family val="2"/>
          </rPr>
          <t>Hiervan is sprake als een bedrijfsmiddel onder regie van de eigen onderneming is vervaardigd. Arbeidskosten van de eigen werknemers, maar ook arbeidskosten van ingehuurde medewerkers of loonwerkers vallen hieronder. Kosten voor materialen uit eigen magazijn of onderdelen van het bedrijfsmiddel die onder eigen regie zijn gekocht en geïnstalleerd behoren eveneens tot de voortbrengingskosten.</t>
        </r>
        <r>
          <rPr>
            <sz val="8"/>
            <color indexed="81"/>
            <rFont val="Tahoma"/>
            <family val="2"/>
          </rPr>
          <t xml:space="preserve">
</t>
        </r>
      </text>
    </comment>
    <comment ref="F40" authorId="1" shapeId="0" xr:uid="{00000000-0006-0000-0000-000004000000}">
      <text>
        <r>
          <rPr>
            <sz val="8"/>
            <color indexed="81"/>
            <rFont val="Tahoma"/>
            <family val="2"/>
          </rPr>
          <t>Hiervan is sprake als een bedrijfsmiddel onder regie van de eigen onderneming is vervaardigd. Arbeidskosten van de eigen werknemers, maar ook arbeidskosten van ingehuurde medewerkers of loonwerkers vallen hieronder. Kosten voor materialen uit eigen magazijn of onderdelen van het bedrijfsmiddel die onder eigen regie zijn gekocht en geïnstalleerd behoren eveneens tot de voortbrengingskosten.</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anke0001</author>
    <author>wny</author>
  </authors>
  <commentList>
    <comment ref="F21" authorId="0" shapeId="0" xr:uid="{00000000-0006-0000-0100-000001000000}">
      <text>
        <r>
          <rPr>
            <sz val="8"/>
            <color indexed="81"/>
            <rFont val="Tahoma"/>
            <family val="2"/>
          </rPr>
          <t>In onderstaande kolom kunt de investeringen invoeren die u reeds heeft gemeldt.</t>
        </r>
        <r>
          <rPr>
            <sz val="8"/>
            <color indexed="81"/>
            <rFont val="Tahoma"/>
            <family val="2"/>
          </rPr>
          <t xml:space="preserve">
</t>
        </r>
      </text>
    </comment>
    <comment ref="F28" authorId="0" shapeId="0" xr:uid="{00000000-0006-0000-0100-000002000000}">
      <text>
        <r>
          <rPr>
            <sz val="8"/>
            <color indexed="81"/>
            <rFont val="Tahoma"/>
            <family val="2"/>
          </rPr>
          <t>Dit bedrag kunt u nog melden voor MIA en Vamil.</t>
        </r>
        <r>
          <rPr>
            <sz val="8"/>
            <color indexed="81"/>
            <rFont val="Tahoma"/>
            <family val="2"/>
          </rPr>
          <t xml:space="preserve">
</t>
        </r>
      </text>
    </comment>
    <comment ref="B35" authorId="1" shapeId="0" xr:uid="{00000000-0006-0000-0100-000003000000}">
      <text>
        <r>
          <rPr>
            <sz val="8"/>
            <color indexed="81"/>
            <rFont val="Tahoma"/>
            <family val="2"/>
          </rPr>
          <t xml:space="preserve">Hieronder vallen de kosten die bij derden zijn gemaakt, zoals de aankoopsom plus de bijkomende kosten die door derden nodig zijn om een bedrijfsmiddel bedrijfsklaar te krijgen (bijvoorbeeld montagekosten). </t>
        </r>
      </text>
    </comment>
    <comment ref="F35" authorId="1" shapeId="0" xr:uid="{00000000-0006-0000-0100-000004000000}">
      <text>
        <r>
          <rPr>
            <sz val="8"/>
            <color indexed="81"/>
            <rFont val="Tahoma"/>
            <family val="2"/>
          </rPr>
          <t xml:space="preserve">Hieronder vallen de kosten die bij derden zijn gemaakt, zoals de aankoopsom plus de bijkomende kosten die door derden nodig zijn om een bedrijfsmiddel bedrijfsklaar te krijgen (bijvoorbeeld montagekosten). </t>
        </r>
      </text>
    </comment>
    <comment ref="B48" authorId="1" shapeId="0" xr:uid="{00000000-0006-0000-0100-000005000000}">
      <text>
        <r>
          <rPr>
            <sz val="8"/>
            <color indexed="81"/>
            <rFont val="Tahoma"/>
            <family val="2"/>
          </rPr>
          <t>Hiervan is sprake als een bedrijfsmiddel onder regie van de eigen onderneming is vervaardigd. Arbeidskosten van de eigen werknemers, maar ook arbeidskosten van ingehuurde medewerkers of loonwerkers vallen hieronder. Kosten voor materialen uit eigen magazijn of onderdelen van het bedrijfsmiddel die onder eigen regie zijn gekocht en geïnstalleerd behoren eveneens tot de voortbrengingskosten.</t>
        </r>
        <r>
          <rPr>
            <sz val="8"/>
            <color indexed="81"/>
            <rFont val="Tahoma"/>
            <family val="2"/>
          </rPr>
          <t xml:space="preserve">
</t>
        </r>
      </text>
    </comment>
    <comment ref="F48" authorId="1" shapeId="0" xr:uid="{00000000-0006-0000-0100-000006000000}">
      <text>
        <r>
          <rPr>
            <sz val="8"/>
            <color indexed="81"/>
            <rFont val="Tahoma"/>
            <family val="2"/>
          </rPr>
          <t>Hiervan is sprake als een bedrijfsmiddel onder regie van de eigen onderneming is vervaardigd. Arbeidskosten van de eigen werknemers, maar ook arbeidskosten van ingehuurde medewerkers of loonwerkers vallen hieronder. Kosten voor materialen uit eigen magazijn of onderdelen van het bedrijfsmiddel die onder eigen regie zijn gekocht en geïnstalleerd behoren eveneens tot de voortbrengingskosten.</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anke0001</author>
    <author>wny</author>
  </authors>
  <commentList>
    <comment ref="F21" authorId="0" shapeId="0" xr:uid="{00000000-0006-0000-0200-000001000000}">
      <text>
        <r>
          <rPr>
            <sz val="8"/>
            <color indexed="81"/>
            <rFont val="Tahoma"/>
            <family val="2"/>
          </rPr>
          <t>In onderstaande kolom kunt de investeringen invoeren die u reeds heeft gemeldt.</t>
        </r>
        <r>
          <rPr>
            <sz val="8"/>
            <color indexed="81"/>
            <rFont val="Tahoma"/>
            <family val="2"/>
          </rPr>
          <t xml:space="preserve">
</t>
        </r>
      </text>
    </comment>
    <comment ref="F28" authorId="0" shapeId="0" xr:uid="{00000000-0006-0000-0200-000002000000}">
      <text>
        <r>
          <rPr>
            <sz val="8"/>
            <color indexed="81"/>
            <rFont val="Tahoma"/>
            <family val="2"/>
          </rPr>
          <t>Dit bedrag kunt u nog melden voor MIA en Vamil.</t>
        </r>
        <r>
          <rPr>
            <sz val="8"/>
            <color indexed="81"/>
            <rFont val="Tahoma"/>
            <family val="2"/>
          </rPr>
          <t xml:space="preserve">
</t>
        </r>
      </text>
    </comment>
    <comment ref="B35" authorId="1" shapeId="0" xr:uid="{00000000-0006-0000-0200-000003000000}">
      <text>
        <r>
          <rPr>
            <sz val="8"/>
            <color indexed="81"/>
            <rFont val="Tahoma"/>
            <family val="2"/>
          </rPr>
          <t xml:space="preserve">Hieronder vallen de kosten die bij derden zijn gemaakt, zoals de aankoopsom plus de bijkomende kosten die door derden nodig zijn om een bedrijfsmiddel bedrijfsklaar te krijgen (bijvoorbeeld montagekosten). </t>
        </r>
      </text>
    </comment>
    <comment ref="F35" authorId="1" shapeId="0" xr:uid="{00000000-0006-0000-0200-000004000000}">
      <text>
        <r>
          <rPr>
            <sz val="8"/>
            <color indexed="81"/>
            <rFont val="Tahoma"/>
            <family val="2"/>
          </rPr>
          <t xml:space="preserve">Hieronder vallen de kosten die bij derden zijn gemaakt, zoals de aankoopsom plus de bijkomende kosten die door derden nodig zijn om een bedrijfsmiddel bedrijfsklaar te krijgen (bijvoorbeeld montagekosten). </t>
        </r>
      </text>
    </comment>
    <comment ref="B48" authorId="1" shapeId="0" xr:uid="{00000000-0006-0000-0200-000005000000}">
      <text>
        <r>
          <rPr>
            <sz val="8"/>
            <color indexed="81"/>
            <rFont val="Tahoma"/>
            <family val="2"/>
          </rPr>
          <t>Hiervan is sprake als een bedrijfsmiddel onder regie van de eigen onderneming is vervaardigd. Arbeidskosten van de eigen werknemers, maar ook arbeidskosten van ingehuurde medewerkers of loonwerkers vallen hieronder. Kosten voor materialen uit eigen magazijn of onderdelen van het bedrijfsmiddel die onder eigen regie zijn gekocht en geïnstalleerd behoren eveneens tot de voortbrengingskosten.</t>
        </r>
        <r>
          <rPr>
            <sz val="8"/>
            <color indexed="81"/>
            <rFont val="Tahoma"/>
            <family val="2"/>
          </rPr>
          <t xml:space="preserve">
</t>
        </r>
      </text>
    </comment>
    <comment ref="F48" authorId="1" shapeId="0" xr:uid="{00000000-0006-0000-0200-000006000000}">
      <text>
        <r>
          <rPr>
            <sz val="8"/>
            <color indexed="81"/>
            <rFont val="Tahoma"/>
            <family val="2"/>
          </rPr>
          <t>Hiervan is sprake als een bedrijfsmiddel onder regie van de eigen onderneming is vervaardigd. Arbeidskosten van de eigen werknemers, maar ook arbeidskosten van ingehuurde medewerkers of loonwerkers vallen hieronder. Kosten voor materialen uit eigen magazijn of onderdelen van het bedrijfsmiddel die onder eigen regie zijn gekocht en geïnstalleerd behoren eveneens tot de voortbrengingskosten.</t>
        </r>
        <r>
          <rPr>
            <sz val="8"/>
            <color indexed="81"/>
            <rFont val="Tahoma"/>
            <family val="2"/>
          </rPr>
          <t xml:space="preserve">
</t>
        </r>
      </text>
    </comment>
  </commentList>
</comments>
</file>

<file path=xl/sharedStrings.xml><?xml version="1.0" encoding="utf-8"?>
<sst xmlns="http://schemas.openxmlformats.org/spreadsheetml/2006/main" count="184" uniqueCount="74">
  <si>
    <r>
      <rPr>
        <sz val="14"/>
        <color indexed="9"/>
        <rFont val="Verdana"/>
        <family val="2"/>
      </rPr>
      <t xml:space="preserve">Rekenblad voor </t>
    </r>
    <r>
      <rPr>
        <b/>
        <sz val="14"/>
        <color indexed="9"/>
        <rFont val="Verdana"/>
        <family val="2"/>
      </rPr>
      <t>duurzame melkveestallen</t>
    </r>
  </si>
  <si>
    <t>Diercategorie</t>
  </si>
  <si>
    <t>Aantal punten boven</t>
  </si>
  <si>
    <t>Maximaal bedrag</t>
  </si>
  <si>
    <t>Aantal dierplaatsen aangegeven</t>
  </si>
  <si>
    <t>Bedrag in €</t>
  </si>
  <si>
    <t>Werkelijk geïnvesteerd</t>
  </si>
  <si>
    <t>ambitieniveau MDV</t>
  </si>
  <si>
    <t xml:space="preserve"> op het stal(ontwerp)certificaat</t>
  </si>
  <si>
    <t xml:space="preserve">bedrag per dierplaats in € </t>
  </si>
  <si>
    <t>Melkvee</t>
  </si>
  <si>
    <t>Maximaal in aanmerking voor MIA\Vamil:</t>
  </si>
  <si>
    <t>opm.</t>
  </si>
  <si>
    <t>Het invullen van bovenstaande</t>
  </si>
  <si>
    <t>kolom is niet verplicht.</t>
  </si>
  <si>
    <t>Reeds gemelde investeringen</t>
  </si>
  <si>
    <t>Wij stellen het zeer op prijs</t>
  </si>
  <si>
    <t>Omschrijving van de gemelde kosten</t>
  </si>
  <si>
    <t>Meldnummer</t>
  </si>
  <si>
    <t>wanneer u in deze kolom het</t>
  </si>
  <si>
    <t>M...……</t>
  </si>
  <si>
    <t>daadwerkelijk geïnvesteerde</t>
  </si>
  <si>
    <t xml:space="preserve">bedrag per dierplaats </t>
  </si>
  <si>
    <t>voor deze melding invult.</t>
  </si>
  <si>
    <t>RVO.nl gebruikt deze gegevens</t>
  </si>
  <si>
    <t>voor monitoring</t>
  </si>
  <si>
    <t>Resterende financiële mogelijkheid volgens forfaitair bedrag:</t>
  </si>
  <si>
    <t>Onderbouwing van de gemaakte kosten voor melkveestallen</t>
  </si>
  <si>
    <t xml:space="preserve">In de onderstaande tabellen vermeldt u de de kosten </t>
  </si>
  <si>
    <t>Conform het meldingsformulier maken we onderscheid tussen aanschaffingskosten en voortbrengingskosten</t>
  </si>
  <si>
    <t>Aanschaffingskosten</t>
  </si>
  <si>
    <t>Opdrachtdatum</t>
  </si>
  <si>
    <t>Leverancier:</t>
  </si>
  <si>
    <t>Betreft de levering van:</t>
  </si>
  <si>
    <t xml:space="preserve">Toelichtingen: </t>
  </si>
  <si>
    <t>Bedrag in €:</t>
  </si>
  <si>
    <t>Totaal aanschaffingskosten:</t>
  </si>
  <si>
    <t>Voortbrengingskosten</t>
  </si>
  <si>
    <t>Datum</t>
  </si>
  <si>
    <t>Door:</t>
  </si>
  <si>
    <t>Betreft:</t>
  </si>
  <si>
    <t>bedrag in €:</t>
  </si>
  <si>
    <t>Totaal voortbrengingskosten:</t>
  </si>
  <si>
    <t>In de onderstaande tabel kunt u berekenen welk bedrag u maximaal kunt melden</t>
  </si>
  <si>
    <t>Vleesvarkens</t>
  </si>
  <si>
    <t>Gespeende biggen</t>
  </si>
  <si>
    <t>Guste en dragende zeugen</t>
  </si>
  <si>
    <t>Kraamzeugen</t>
  </si>
  <si>
    <t>Dekberen</t>
  </si>
  <si>
    <t>≥ 0 punten extra</t>
  </si>
  <si>
    <t>Onderbouwing van de gemaakte kosten voor varkensstallen</t>
  </si>
  <si>
    <t>Opfok legouderdieren en leghennen</t>
  </si>
  <si>
    <t>Productie legouderdieren en leghennen</t>
  </si>
  <si>
    <t>Opfok vleeskuikenouderdieren</t>
  </si>
  <si>
    <t>Productie vleeskuikenouderdieren</t>
  </si>
  <si>
    <t>Vleeskuikens</t>
  </si>
  <si>
    <t>Onderbouwing van de gemaakte kosten voor pluimveestallen</t>
  </si>
  <si>
    <r>
      <t xml:space="preserve">Rekenblad voor </t>
    </r>
    <r>
      <rPr>
        <b/>
        <sz val="14"/>
        <color rgb="FFFFFFFF"/>
        <rFont val="Verdana"/>
        <family val="2"/>
      </rPr>
      <t>duurzame varkensstallen met bronmaatregel voor het verminderen van ammoniakemissie</t>
    </r>
  </si>
  <si>
    <r>
      <t xml:space="preserve">Rekenblad voor </t>
    </r>
    <r>
      <rPr>
        <b/>
        <sz val="14"/>
        <color indexed="9"/>
        <rFont val="Verdana"/>
        <family val="2"/>
      </rPr>
      <t>duurzame pluimveestallen</t>
    </r>
    <r>
      <rPr>
        <b/>
        <sz val="14"/>
        <color rgb="FFFFFFFF"/>
        <rFont val="Verdana"/>
        <family val="2"/>
      </rPr>
      <t xml:space="preserve"> met bronmaatregel voor het verminderen van ammoniakemissie</t>
    </r>
  </si>
  <si>
    <t>€ 28,75 per dierplaats</t>
  </si>
  <si>
    <t>€ 52,50 per dierplaats</t>
  </si>
  <si>
    <t>€ 45,00 per dierplaats</t>
  </si>
  <si>
    <t>€ 77,50 per dierplaats</t>
  </si>
  <si>
    <t>€ 27,00 per dierplaats</t>
  </si>
  <si>
    <t>De kosten voor besloten ruimten waarin dieren worden gehuisvest, een stalinrichting, klimaattechnische en voertechnische systemen, ammoniakreducerende systemen en een mestafvoer en- opslag komen in aanmerking</t>
  </si>
  <si>
    <r>
      <t xml:space="preserve">te gebruiken voor meldingen </t>
    </r>
    <r>
      <rPr>
        <b/>
        <sz val="14"/>
        <color rgb="FFFFFFFF"/>
        <rFont val="Verdana"/>
        <family val="2"/>
      </rPr>
      <t>A 2210 en F 2212</t>
    </r>
    <r>
      <rPr>
        <sz val="14"/>
        <color indexed="9"/>
        <rFont val="Verdana"/>
        <family val="2"/>
      </rPr>
      <t xml:space="preserve"> voor MIA\Vamil </t>
    </r>
  </si>
  <si>
    <t>€ 7.810 per dierplaats</t>
  </si>
  <si>
    <r>
      <t>te gebruiken voor meldingen</t>
    </r>
    <r>
      <rPr>
        <b/>
        <sz val="14"/>
        <color rgb="FFFFFFFF"/>
        <rFont val="Verdana"/>
        <family val="2"/>
      </rPr>
      <t xml:space="preserve"> A 2220</t>
    </r>
    <r>
      <rPr>
        <sz val="14"/>
        <color indexed="9"/>
        <rFont val="Verdana"/>
        <family val="2"/>
      </rPr>
      <t xml:space="preserve"> voor MIA\Vamil </t>
    </r>
  </si>
  <si>
    <t>€ 780 per dierplaats</t>
  </si>
  <si>
    <t>€ 470 per dierplaats</t>
  </si>
  <si>
    <t>€ 2.185 per dierplaats</t>
  </si>
  <si>
    <t>€ 5.470 per dierplaats</t>
  </si>
  <si>
    <t>€ 5.315 per dierplaats</t>
  </si>
  <si>
    <r>
      <t xml:space="preserve">te gebruiken voor meldingen </t>
    </r>
    <r>
      <rPr>
        <b/>
        <sz val="14"/>
        <color rgb="FFFFFFFF"/>
        <rFont val="Verdana"/>
        <family val="2"/>
      </rPr>
      <t>A 2230</t>
    </r>
    <r>
      <rPr>
        <sz val="14"/>
        <color indexed="9"/>
        <rFont val="Verdana"/>
        <family val="2"/>
      </rPr>
      <t xml:space="preserve"> voor MIA\Vamil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</si>
</sst>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_-"/>
    <numFmt numFmtId="165" formatCode="_-&quot;€&quot;\ * #,##0.00_-;_-&quot;€&quot;\ * #,##0.00\-;_-&quot;€&quot;\ * &quot;-&quot;??_-;_-@_-"/>
    <numFmt numFmtId="166" formatCode="&quot;€&quot;\ #,##0.00_-;&quot;€&quot;\ #,##0.00\-"/>
    <numFmt numFmtId="167" formatCode="[$-413]d/mmm/yy;@"/>
  </numFmts>
  <fonts count="14" x14ac:knownFonts="1">
    <font>
      <sz val="11"/>
      <color theme="1"/>
      <name val="Calibri"/>
      <family val="2"/>
      <scheme val="minor"/>
    </font>
    <font>
      <b/>
      <sz val="14"/>
      <color indexed="9"/>
      <name val="Verdana"/>
      <family val="2"/>
    </font>
    <font>
      <sz val="14"/>
      <color indexed="9"/>
      <name val="Verdana"/>
      <family val="2"/>
    </font>
    <font>
      <sz val="16"/>
      <color indexed="9"/>
      <name val="Verdana"/>
      <family val="2"/>
    </font>
    <font>
      <b/>
      <sz val="16"/>
      <name val="Verdana"/>
      <family val="2"/>
    </font>
    <font>
      <sz val="10"/>
      <name val="Verdana"/>
      <family val="2"/>
    </font>
    <font>
      <sz val="10"/>
      <color indexed="9"/>
      <name val="Verdana"/>
      <family val="2"/>
    </font>
    <font>
      <sz val="9"/>
      <color indexed="9"/>
      <name val="Verdana"/>
      <family val="2"/>
    </font>
    <font>
      <b/>
      <sz val="9"/>
      <color indexed="9"/>
      <name val="Verdana"/>
      <family val="2"/>
    </font>
    <font>
      <sz val="9"/>
      <name val="Verdana"/>
      <family val="2"/>
    </font>
    <font>
      <b/>
      <sz val="9"/>
      <name val="Verdana"/>
      <family val="2"/>
    </font>
    <font>
      <b/>
      <sz val="9"/>
      <color indexed="23"/>
      <name val="Verdana"/>
      <family val="2"/>
    </font>
    <font>
      <sz val="8"/>
      <color indexed="81"/>
      <name val="Tahoma"/>
      <family val="2"/>
    </font>
    <font>
      <b/>
      <sz val="14"/>
      <color rgb="FFFFFFFF"/>
      <name val="Verdana"/>
      <family val="2"/>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9"/>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37">
    <xf numFmtId="0" fontId="0" fillId="0" borderId="0" xfId="0"/>
    <xf numFmtId="0" fontId="0" fillId="2" borderId="0" xfId="0" applyFill="1"/>
    <xf numFmtId="0" fontId="1" fillId="3" borderId="1" xfId="0" applyFont="1" applyFill="1" applyBorder="1" applyAlignment="1">
      <alignment horizontal="left"/>
    </xf>
    <xf numFmtId="0" fontId="3" fillId="3" borderId="2" xfId="0" applyFont="1" applyFill="1" applyBorder="1" applyAlignment="1">
      <alignment horizontal="center"/>
    </xf>
    <xf numFmtId="0" fontId="4" fillId="3" borderId="2" xfId="0" applyFont="1" applyFill="1" applyBorder="1" applyAlignment="1">
      <alignment horizontal="center"/>
    </xf>
    <xf numFmtId="0" fontId="5" fillId="3" borderId="3" xfId="0" applyFont="1" applyFill="1" applyBorder="1"/>
    <xf numFmtId="0" fontId="2" fillId="3" borderId="4" xfId="0" applyFont="1" applyFill="1" applyBorder="1"/>
    <xf numFmtId="0" fontId="6" fillId="3" borderId="0" xfId="0" applyFont="1" applyFill="1"/>
    <xf numFmtId="0" fontId="5" fillId="3" borderId="0" xfId="0" applyFont="1" applyFill="1"/>
    <xf numFmtId="0" fontId="5" fillId="3" borderId="5" xfId="0" applyFont="1" applyFill="1" applyBorder="1"/>
    <xf numFmtId="0" fontId="8" fillId="3" borderId="9" xfId="0" applyFont="1" applyFill="1" applyBorder="1" applyAlignment="1">
      <alignment horizontal="center"/>
    </xf>
    <xf numFmtId="0" fontId="8" fillId="3" borderId="10" xfId="0" applyFont="1" applyFill="1" applyBorder="1" applyAlignment="1">
      <alignment horizontal="center"/>
    </xf>
    <xf numFmtId="0" fontId="8" fillId="3" borderId="11" xfId="0" applyFont="1" applyFill="1" applyBorder="1" applyAlignment="1">
      <alignment horizontal="center"/>
    </xf>
    <xf numFmtId="0" fontId="9" fillId="4" borderId="9" xfId="0" applyFont="1" applyFill="1" applyBorder="1"/>
    <xf numFmtId="0" fontId="9" fillId="4" borderId="8" xfId="0" applyFont="1" applyFill="1" applyBorder="1" applyAlignment="1">
      <alignment horizontal="center"/>
    </xf>
    <xf numFmtId="0" fontId="10" fillId="4" borderId="6" xfId="0" applyFont="1" applyFill="1" applyBorder="1" applyAlignment="1">
      <alignment horizontal="center"/>
    </xf>
    <xf numFmtId="0" fontId="9" fillId="5" borderId="6" xfId="0" applyFont="1" applyFill="1" applyBorder="1" applyAlignment="1">
      <alignment horizontal="center"/>
    </xf>
    <xf numFmtId="164" fontId="10" fillId="4" borderId="6" xfId="0" applyNumberFormat="1" applyFont="1" applyFill="1" applyBorder="1" applyAlignment="1">
      <alignment horizontal="center"/>
    </xf>
    <xf numFmtId="164" fontId="11" fillId="5" borderId="11" xfId="0" applyNumberFormat="1" applyFont="1" applyFill="1" applyBorder="1" applyAlignment="1">
      <alignment horizontal="center"/>
    </xf>
    <xf numFmtId="0" fontId="9" fillId="4" borderId="10" xfId="0" applyFont="1" applyFill="1" applyBorder="1"/>
    <xf numFmtId="0" fontId="10" fillId="4" borderId="13" xfId="0" applyFont="1" applyFill="1" applyBorder="1" applyAlignment="1">
      <alignment horizontal="center"/>
    </xf>
    <xf numFmtId="0" fontId="9" fillId="5" borderId="13" xfId="0" applyFont="1" applyFill="1" applyBorder="1" applyAlignment="1">
      <alignment horizontal="center"/>
    </xf>
    <xf numFmtId="164" fontId="10" fillId="4" borderId="13" xfId="0" applyNumberFormat="1" applyFont="1" applyFill="1" applyBorder="1" applyAlignment="1">
      <alignment horizontal="center"/>
    </xf>
    <xf numFmtId="164" fontId="11" fillId="5" borderId="14" xfId="0" applyNumberFormat="1" applyFont="1" applyFill="1" applyBorder="1" applyAlignment="1">
      <alignment horizontal="center"/>
    </xf>
    <xf numFmtId="0" fontId="10" fillId="4" borderId="1" xfId="0" applyFont="1" applyFill="1" applyBorder="1" applyAlignment="1">
      <alignment horizontal="center"/>
    </xf>
    <xf numFmtId="0" fontId="10" fillId="4" borderId="6" xfId="0" applyFont="1" applyFill="1" applyBorder="1" applyAlignment="1">
      <alignment horizontal="left"/>
    </xf>
    <xf numFmtId="0" fontId="10" fillId="4" borderId="15" xfId="0" applyFont="1" applyFill="1" applyBorder="1" applyAlignment="1">
      <alignment horizontal="center"/>
    </xf>
    <xf numFmtId="0" fontId="10" fillId="4" borderId="15" xfId="0" applyFont="1" applyFill="1" applyBorder="1" applyAlignment="1">
      <alignment horizontal="right" vertical="top"/>
    </xf>
    <xf numFmtId="164" fontId="10" fillId="4" borderId="12" xfId="0" applyNumberFormat="1" applyFont="1" applyFill="1" applyBorder="1" applyAlignment="1">
      <alignment horizontal="center"/>
    </xf>
    <xf numFmtId="164" fontId="11" fillId="4" borderId="12" xfId="0" applyNumberFormat="1" applyFont="1" applyFill="1" applyBorder="1" applyAlignment="1">
      <alignment horizontal="center"/>
    </xf>
    <xf numFmtId="0" fontId="9" fillId="5" borderId="4" xfId="0" applyFont="1" applyFill="1" applyBorder="1" applyAlignment="1">
      <alignment horizontal="left"/>
    </xf>
    <xf numFmtId="0" fontId="9" fillId="5" borderId="0" xfId="0" applyFont="1" applyFill="1" applyAlignment="1">
      <alignment horizontal="center"/>
    </xf>
    <xf numFmtId="0" fontId="9" fillId="5" borderId="0" xfId="0" applyFont="1" applyFill="1" applyAlignment="1">
      <alignment horizontal="right" vertical="top" wrapText="1"/>
    </xf>
    <xf numFmtId="164" fontId="9" fillId="5" borderId="0" xfId="0" applyNumberFormat="1" applyFont="1" applyFill="1" applyAlignment="1">
      <alignment horizontal="center"/>
    </xf>
    <xf numFmtId="0" fontId="9" fillId="5" borderId="4" xfId="0" applyFont="1" applyFill="1" applyBorder="1"/>
    <xf numFmtId="164" fontId="9" fillId="5" borderId="0" xfId="0" applyNumberFormat="1" applyFont="1" applyFill="1"/>
    <xf numFmtId="0" fontId="8" fillId="3" borderId="13" xfId="0" applyFont="1" applyFill="1" applyBorder="1" applyAlignment="1">
      <alignment horizontal="left"/>
    </xf>
    <xf numFmtId="0" fontId="8" fillId="3" borderId="15" xfId="0" applyFont="1" applyFill="1" applyBorder="1" applyAlignment="1">
      <alignment horizontal="left"/>
    </xf>
    <xf numFmtId="165" fontId="8" fillId="3" borderId="15" xfId="0" applyNumberFormat="1" applyFont="1" applyFill="1" applyBorder="1" applyAlignment="1">
      <alignment horizontal="left"/>
    </xf>
    <xf numFmtId="0" fontId="8" fillId="3" borderId="15" xfId="0" applyFont="1" applyFill="1" applyBorder="1" applyAlignment="1">
      <alignment horizontal="center"/>
    </xf>
    <xf numFmtId="0" fontId="8" fillId="3" borderId="12" xfId="0" applyFont="1" applyFill="1" applyBorder="1" applyAlignment="1">
      <alignment horizontal="center"/>
    </xf>
    <xf numFmtId="0" fontId="8" fillId="3" borderId="14" xfId="0" applyFont="1" applyFill="1" applyBorder="1" applyAlignment="1">
      <alignment horizontal="center"/>
    </xf>
    <xf numFmtId="165" fontId="8" fillId="3" borderId="13" xfId="0" applyNumberFormat="1" applyFont="1" applyFill="1" applyBorder="1" applyAlignment="1">
      <alignment horizontal="center"/>
    </xf>
    <xf numFmtId="0" fontId="9" fillId="5" borderId="6" xfId="0" applyFont="1" applyFill="1" applyBorder="1" applyAlignment="1">
      <alignment horizontal="left"/>
    </xf>
    <xf numFmtId="0" fontId="9" fillId="5" borderId="7" xfId="0" applyFont="1" applyFill="1" applyBorder="1" applyAlignment="1">
      <alignment horizontal="left"/>
    </xf>
    <xf numFmtId="0" fontId="9" fillId="5" borderId="11" xfId="0" applyFont="1" applyFill="1" applyBorder="1" applyAlignment="1">
      <alignment horizontal="left"/>
    </xf>
    <xf numFmtId="164" fontId="10" fillId="5" borderId="6" xfId="0" applyNumberFormat="1" applyFont="1" applyFill="1" applyBorder="1" applyAlignment="1">
      <alignment horizontal="center"/>
    </xf>
    <xf numFmtId="0" fontId="9" fillId="5" borderId="13" xfId="0" applyFont="1" applyFill="1" applyBorder="1" applyAlignment="1">
      <alignment horizontal="left"/>
    </xf>
    <xf numFmtId="0" fontId="9" fillId="5" borderId="15" xfId="0" applyFont="1" applyFill="1" applyBorder="1" applyAlignment="1">
      <alignment horizontal="left"/>
    </xf>
    <xf numFmtId="0" fontId="9" fillId="5" borderId="14" xfId="0" applyFont="1" applyFill="1" applyBorder="1" applyAlignment="1">
      <alignment horizontal="left"/>
    </xf>
    <xf numFmtId="164" fontId="10" fillId="5" borderId="13" xfId="0" applyNumberFormat="1" applyFont="1" applyFill="1" applyBorder="1" applyAlignment="1">
      <alignment horizontal="center"/>
    </xf>
    <xf numFmtId="0" fontId="9" fillId="5" borderId="13" xfId="0" applyFont="1" applyFill="1" applyBorder="1"/>
    <xf numFmtId="0" fontId="9" fillId="5" borderId="15" xfId="0" applyFont="1" applyFill="1" applyBorder="1" applyAlignment="1">
      <alignment horizontal="center"/>
    </xf>
    <xf numFmtId="0" fontId="10" fillId="5" borderId="15" xfId="0" applyFont="1" applyFill="1" applyBorder="1" applyAlignment="1">
      <alignment horizontal="center"/>
    </xf>
    <xf numFmtId="0" fontId="9" fillId="5" borderId="1" xfId="0" applyFont="1" applyFill="1" applyBorder="1"/>
    <xf numFmtId="0" fontId="9" fillId="5" borderId="2" xfId="0" applyFont="1" applyFill="1" applyBorder="1" applyAlignment="1">
      <alignment horizontal="center"/>
    </xf>
    <xf numFmtId="0" fontId="10" fillId="5" borderId="2" xfId="0" applyFont="1" applyFill="1" applyBorder="1" applyAlignment="1">
      <alignment horizontal="center"/>
    </xf>
    <xf numFmtId="164" fontId="10" fillId="5" borderId="1" xfId="0" applyNumberFormat="1" applyFont="1" applyFill="1" applyBorder="1" applyAlignment="1">
      <alignment horizontal="center"/>
    </xf>
    <xf numFmtId="0" fontId="9" fillId="4" borderId="13" xfId="0" applyFont="1" applyFill="1" applyBorder="1" applyAlignment="1">
      <alignment horizontal="left"/>
    </xf>
    <xf numFmtId="0" fontId="9" fillId="4" borderId="15" xfId="0" applyFont="1" applyFill="1" applyBorder="1" applyAlignment="1">
      <alignment horizontal="left"/>
    </xf>
    <xf numFmtId="0" fontId="10" fillId="4" borderId="15" xfId="0" applyFont="1" applyFill="1" applyBorder="1" applyAlignment="1">
      <alignment horizontal="right"/>
    </xf>
    <xf numFmtId="166" fontId="10" fillId="4" borderId="12" xfId="0" applyNumberFormat="1" applyFont="1" applyFill="1" applyBorder="1" applyAlignment="1">
      <alignment horizontal="left"/>
    </xf>
    <xf numFmtId="0" fontId="9" fillId="4" borderId="8" xfId="0" applyFont="1" applyFill="1" applyBorder="1"/>
    <xf numFmtId="0" fontId="5" fillId="5" borderId="0" xfId="0" applyFont="1" applyFill="1"/>
    <xf numFmtId="0" fontId="2" fillId="3" borderId="1" xfId="0" applyFont="1" applyFill="1" applyBorder="1"/>
    <xf numFmtId="0" fontId="6" fillId="3" borderId="2" xfId="0" applyFont="1" applyFill="1" applyBorder="1"/>
    <xf numFmtId="0" fontId="6" fillId="3" borderId="3" xfId="0" applyFont="1" applyFill="1" applyBorder="1"/>
    <xf numFmtId="0" fontId="7" fillId="3" borderId="4" xfId="0" applyFont="1" applyFill="1" applyBorder="1" applyAlignment="1">
      <alignment horizontal="left"/>
    </xf>
    <xf numFmtId="0" fontId="7" fillId="3" borderId="0" xfId="0" applyFont="1" applyFill="1" applyAlignment="1">
      <alignment horizontal="left"/>
    </xf>
    <xf numFmtId="0" fontId="7" fillId="3" borderId="5" xfId="0" applyFont="1" applyFill="1" applyBorder="1" applyAlignment="1">
      <alignment horizontal="left"/>
    </xf>
    <xf numFmtId="0" fontId="8" fillId="3" borderId="6" xfId="0" applyFont="1" applyFill="1" applyBorder="1" applyAlignment="1">
      <alignment horizontal="left"/>
    </xf>
    <xf numFmtId="0" fontId="8" fillId="3" borderId="7" xfId="0" applyFont="1" applyFill="1" applyBorder="1" applyAlignment="1">
      <alignment horizontal="center"/>
    </xf>
    <xf numFmtId="0" fontId="8" fillId="3" borderId="8" xfId="0" applyFont="1" applyFill="1" applyBorder="1" applyAlignment="1">
      <alignment horizontal="left"/>
    </xf>
    <xf numFmtId="0" fontId="8" fillId="3" borderId="6" xfId="0" applyFont="1" applyFill="1" applyBorder="1" applyAlignment="1">
      <alignment horizontal="center"/>
    </xf>
    <xf numFmtId="167" fontId="9" fillId="5" borderId="14" xfId="0" applyNumberFormat="1" applyFont="1" applyFill="1" applyBorder="1" applyAlignment="1">
      <alignment horizontal="center" wrapText="1"/>
    </xf>
    <xf numFmtId="0" fontId="9" fillId="5" borderId="14" xfId="0" applyFont="1" applyFill="1" applyBorder="1" applyAlignment="1">
      <alignment horizontal="center" wrapText="1"/>
    </xf>
    <xf numFmtId="0" fontId="10" fillId="5" borderId="13" xfId="0" applyFont="1" applyFill="1" applyBorder="1" applyAlignment="1">
      <alignment horizontal="center" wrapText="1"/>
    </xf>
    <xf numFmtId="0" fontId="9" fillId="5" borderId="13" xfId="0" applyFont="1" applyFill="1" applyBorder="1" applyAlignment="1">
      <alignment horizontal="center" wrapText="1"/>
    </xf>
    <xf numFmtId="164" fontId="10" fillId="5" borderId="14" xfId="0" applyNumberFormat="1" applyFont="1" applyFill="1" applyBorder="1" applyAlignment="1">
      <alignment horizontal="center" wrapText="1"/>
    </xf>
    <xf numFmtId="167" fontId="9" fillId="5" borderId="9" xfId="0" applyNumberFormat="1" applyFont="1" applyFill="1" applyBorder="1" applyAlignment="1">
      <alignment horizontal="center" wrapText="1"/>
    </xf>
    <xf numFmtId="0" fontId="9" fillId="5" borderId="9" xfId="0" applyFont="1" applyFill="1" applyBorder="1" applyAlignment="1">
      <alignment horizontal="center" wrapText="1"/>
    </xf>
    <xf numFmtId="0" fontId="10" fillId="5" borderId="1" xfId="0" applyFont="1" applyFill="1" applyBorder="1" applyAlignment="1">
      <alignment horizontal="center" wrapText="1"/>
    </xf>
    <xf numFmtId="0" fontId="9" fillId="5" borderId="1" xfId="0" applyFont="1" applyFill="1" applyBorder="1" applyAlignment="1">
      <alignment horizontal="center" wrapText="1"/>
    </xf>
    <xf numFmtId="164" fontId="10" fillId="5" borderId="9" xfId="0" applyNumberFormat="1" applyFont="1" applyFill="1" applyBorder="1" applyAlignment="1">
      <alignment horizontal="center" wrapText="1"/>
    </xf>
    <xf numFmtId="0" fontId="9" fillId="4" borderId="13" xfId="0" applyFont="1" applyFill="1" applyBorder="1"/>
    <xf numFmtId="0" fontId="9" fillId="4" borderId="15" xfId="0" applyFont="1" applyFill="1" applyBorder="1" applyAlignment="1">
      <alignment horizontal="center"/>
    </xf>
    <xf numFmtId="0" fontId="10" fillId="4" borderId="15" xfId="0" applyFont="1" applyFill="1" applyBorder="1" applyAlignment="1">
      <alignment horizontal="right" vertical="top" wrapText="1"/>
    </xf>
    <xf numFmtId="164" fontId="10" fillId="5" borderId="14" xfId="0" applyNumberFormat="1" applyFont="1" applyFill="1" applyBorder="1" applyAlignment="1">
      <alignment wrapText="1"/>
    </xf>
    <xf numFmtId="164" fontId="9" fillId="5" borderId="14" xfId="0" applyNumberFormat="1" applyFont="1" applyFill="1" applyBorder="1" applyAlignment="1">
      <alignment wrapText="1"/>
    </xf>
    <xf numFmtId="164" fontId="9" fillId="5" borderId="9" xfId="0" applyNumberFormat="1" applyFont="1" applyFill="1" applyBorder="1" applyAlignment="1">
      <alignment wrapText="1"/>
    </xf>
    <xf numFmtId="0" fontId="10" fillId="4" borderId="13" xfId="0" applyFont="1" applyFill="1" applyBorder="1" applyAlignment="1">
      <alignment horizontal="left"/>
    </xf>
    <xf numFmtId="0" fontId="2" fillId="3" borderId="1" xfId="0" applyFont="1" applyFill="1" applyBorder="1" applyAlignment="1">
      <alignment horizontal="left"/>
    </xf>
    <xf numFmtId="0" fontId="9" fillId="4" borderId="12" xfId="0" applyFont="1" applyFill="1" applyBorder="1" applyAlignment="1">
      <alignment horizontal="center"/>
    </xf>
    <xf numFmtId="0" fontId="7" fillId="5" borderId="4" xfId="0" applyFont="1" applyFill="1" applyBorder="1"/>
    <xf numFmtId="0" fontId="7" fillId="5" borderId="15" xfId="0" applyFont="1" applyFill="1" applyBorder="1" applyAlignment="1">
      <alignment horizontal="center"/>
    </xf>
    <xf numFmtId="0" fontId="8" fillId="5" borderId="15" xfId="0" applyFont="1" applyFill="1" applyBorder="1" applyAlignment="1">
      <alignment horizontal="center"/>
    </xf>
    <xf numFmtId="164" fontId="8" fillId="5" borderId="15" xfId="0" applyNumberFormat="1" applyFont="1" applyFill="1" applyBorder="1" applyAlignment="1">
      <alignment horizontal="center"/>
    </xf>
    <xf numFmtId="164" fontId="11" fillId="5" borderId="12" xfId="0" applyNumberFormat="1" applyFont="1" applyFill="1" applyBorder="1" applyAlignment="1">
      <alignment horizontal="center"/>
    </xf>
    <xf numFmtId="164" fontId="10" fillId="5" borderId="15" xfId="0" applyNumberFormat="1" applyFont="1" applyFill="1" applyBorder="1"/>
    <xf numFmtId="0" fontId="9" fillId="5" borderId="6" xfId="0" applyFont="1" applyFill="1" applyBorder="1"/>
    <xf numFmtId="164" fontId="10" fillId="5" borderId="15" xfId="0" applyNumberFormat="1" applyFont="1" applyFill="1" applyBorder="1" applyAlignment="1">
      <alignment horizontal="center"/>
    </xf>
    <xf numFmtId="0" fontId="9" fillId="4" borderId="10" xfId="0" applyFont="1" applyFill="1" applyBorder="1" applyAlignment="1">
      <alignment horizontal="center"/>
    </xf>
    <xf numFmtId="0" fontId="10" fillId="4" borderId="4" xfId="0" applyFont="1" applyFill="1" applyBorder="1" applyAlignment="1">
      <alignment horizontal="center"/>
    </xf>
    <xf numFmtId="0" fontId="9" fillId="5" borderId="4" xfId="0" applyFont="1" applyFill="1" applyBorder="1" applyAlignment="1">
      <alignment horizontal="center"/>
    </xf>
    <xf numFmtId="164" fontId="10" fillId="4" borderId="4" xfId="0" applyNumberFormat="1" applyFont="1" applyFill="1" applyBorder="1" applyAlignment="1">
      <alignment horizontal="center"/>
    </xf>
    <xf numFmtId="164" fontId="11" fillId="5" borderId="10" xfId="0" applyNumberFormat="1" applyFont="1" applyFill="1" applyBorder="1" applyAlignment="1">
      <alignment horizontal="center"/>
    </xf>
    <xf numFmtId="164" fontId="10" fillId="5" borderId="2" xfId="0" applyNumberFormat="1" applyFont="1" applyFill="1" applyBorder="1"/>
    <xf numFmtId="164" fontId="11" fillId="5" borderId="12" xfId="0" applyNumberFormat="1" applyFont="1" applyFill="1" applyBorder="1" applyAlignment="1">
      <alignment horizontal="left"/>
    </xf>
    <xf numFmtId="0" fontId="10" fillId="4" borderId="13" xfId="0" applyFont="1" applyFill="1" applyBorder="1" applyAlignment="1">
      <alignment horizontal="left" vertical="top"/>
    </xf>
    <xf numFmtId="164" fontId="11" fillId="4" borderId="8" xfId="0" applyNumberFormat="1" applyFont="1" applyFill="1" applyBorder="1" applyAlignment="1">
      <alignment horizontal="center"/>
    </xf>
    <xf numFmtId="0" fontId="10" fillId="5" borderId="0" xfId="0" applyFont="1" applyFill="1" applyAlignment="1">
      <alignment horizontal="center"/>
    </xf>
    <xf numFmtId="164" fontId="10" fillId="5" borderId="5" xfId="0" applyNumberFormat="1" applyFont="1" applyFill="1" applyBorder="1"/>
    <xf numFmtId="0" fontId="9" fillId="4" borderId="5" xfId="0" applyFont="1" applyFill="1" applyBorder="1"/>
    <xf numFmtId="165" fontId="9" fillId="5" borderId="8" xfId="0" applyNumberFormat="1" applyFont="1" applyFill="1" applyBorder="1" applyAlignment="1">
      <alignment horizontal="center"/>
    </xf>
    <xf numFmtId="0" fontId="8" fillId="3" borderId="7" xfId="0" applyFont="1" applyFill="1" applyBorder="1" applyAlignment="1">
      <alignment horizontal="left"/>
    </xf>
    <xf numFmtId="165" fontId="8" fillId="3" borderId="7" xfId="0" applyNumberFormat="1" applyFont="1" applyFill="1" applyBorder="1" applyAlignment="1">
      <alignment horizontal="left"/>
    </xf>
    <xf numFmtId="0" fontId="9" fillId="5" borderId="0" xfId="0" applyFont="1" applyFill="1" applyAlignment="1">
      <alignment horizontal="left"/>
    </xf>
    <xf numFmtId="166" fontId="10" fillId="5" borderId="0" xfId="0" applyNumberFormat="1" applyFont="1" applyFill="1" applyAlignment="1">
      <alignment horizontal="center"/>
    </xf>
    <xf numFmtId="0" fontId="9" fillId="5" borderId="0" xfId="0" applyFont="1" applyFill="1"/>
    <xf numFmtId="0" fontId="7" fillId="3" borderId="2" xfId="0" applyFont="1" applyFill="1" applyBorder="1"/>
    <xf numFmtId="0" fontId="7" fillId="3" borderId="3" xfId="0" applyFont="1" applyFill="1" applyBorder="1"/>
    <xf numFmtId="0" fontId="8" fillId="3" borderId="13" xfId="0" applyFont="1" applyFill="1" applyBorder="1" applyAlignment="1">
      <alignment horizontal="center"/>
    </xf>
    <xf numFmtId="0" fontId="8" fillId="3" borderId="8" xfId="0" applyFont="1" applyFill="1" applyBorder="1" applyAlignment="1">
      <alignment horizontal="center"/>
    </xf>
    <xf numFmtId="0" fontId="10" fillId="5" borderId="9" xfId="0" applyFont="1" applyFill="1" applyBorder="1" applyAlignment="1">
      <alignment horizontal="center" wrapText="1"/>
    </xf>
    <xf numFmtId="0" fontId="9" fillId="4" borderId="15" xfId="0" applyFont="1" applyFill="1" applyBorder="1"/>
    <xf numFmtId="0" fontId="9" fillId="4" borderId="14" xfId="0" applyFont="1" applyFill="1" applyBorder="1"/>
    <xf numFmtId="0" fontId="7" fillId="3" borderId="6" xfId="0" applyFont="1" applyFill="1" applyBorder="1" applyAlignment="1">
      <alignment horizontal="left"/>
    </xf>
    <xf numFmtId="0" fontId="7" fillId="3" borderId="7" xfId="0" applyFont="1" applyFill="1" applyBorder="1"/>
    <xf numFmtId="0" fontId="7" fillId="3" borderId="8" xfId="0" applyFont="1" applyFill="1" applyBorder="1"/>
    <xf numFmtId="0" fontId="7" fillId="3" borderId="4" xfId="0" applyFont="1" applyFill="1" applyBorder="1" applyAlignment="1">
      <alignment horizontal="left" vertical="top" wrapText="1"/>
    </xf>
    <xf numFmtId="0" fontId="7" fillId="3" borderId="0" xfId="0" applyFont="1" applyFill="1" applyAlignment="1">
      <alignment horizontal="left" vertical="top" wrapText="1"/>
    </xf>
    <xf numFmtId="0" fontId="7" fillId="3" borderId="5" xfId="0" applyFont="1" applyFill="1" applyBorder="1" applyAlignment="1">
      <alignment horizontal="left" vertical="top" wrapText="1"/>
    </xf>
    <xf numFmtId="0" fontId="7" fillId="3" borderId="7" xfId="0" applyFont="1" applyFill="1" applyBorder="1" applyAlignment="1">
      <alignment horizontal="left"/>
    </xf>
    <xf numFmtId="0" fontId="7" fillId="3" borderId="8" xfId="0" applyFont="1" applyFill="1" applyBorder="1" applyAlignment="1">
      <alignment horizontal="left"/>
    </xf>
    <xf numFmtId="0" fontId="7" fillId="3" borderId="4" xfId="0" applyFont="1" applyFill="1" applyBorder="1" applyAlignment="1">
      <alignment horizontal="left"/>
    </xf>
    <xf numFmtId="0" fontId="7" fillId="3" borderId="0" xfId="0" applyFont="1" applyFill="1" applyAlignment="1">
      <alignment horizontal="left"/>
    </xf>
    <xf numFmtId="0" fontId="7" fillId="3" borderId="5" xfId="0" applyFont="1" applyFill="1" applyBorder="1" applyAlignment="1">
      <alignment horizontal="left"/>
    </xf>
  </cellXfs>
  <cellStyles count="1">
    <cellStyle name="Standaard" xfId="0" builtinId="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1857375</xdr:colOff>
      <xdr:row>0</xdr:row>
      <xdr:rowOff>0</xdr:rowOff>
    </xdr:from>
    <xdr:to>
      <xdr:col>4</xdr:col>
      <xdr:colOff>2357469</xdr:colOff>
      <xdr:row>0</xdr:row>
      <xdr:rowOff>960680</xdr:rowOff>
    </xdr:to>
    <xdr:pic>
      <xdr:nvPicPr>
        <xdr:cNvPr id="4" name="Afbeelding 3">
          <a:extLst>
            <a:ext uri="{FF2B5EF4-FFF2-40B4-BE49-F238E27FC236}">
              <a16:creationId xmlns:a16="http://schemas.microsoft.com/office/drawing/2014/main" id="{591FC427-14F0-4750-A119-76E5FE1C6C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1650" y="0"/>
          <a:ext cx="2452719" cy="9606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1752600</xdr:colOff>
      <xdr:row>0</xdr:row>
      <xdr:rowOff>0</xdr:rowOff>
    </xdr:from>
    <xdr:to>
      <xdr:col>4</xdr:col>
      <xdr:colOff>2252694</xdr:colOff>
      <xdr:row>0</xdr:row>
      <xdr:rowOff>960680</xdr:rowOff>
    </xdr:to>
    <xdr:pic>
      <xdr:nvPicPr>
        <xdr:cNvPr id="3" name="Afbeelding 2">
          <a:extLst>
            <a:ext uri="{FF2B5EF4-FFF2-40B4-BE49-F238E27FC236}">
              <a16:creationId xmlns:a16="http://schemas.microsoft.com/office/drawing/2014/main" id="{2BCEB91C-4BA0-440F-A211-6BF01E803F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8800" y="0"/>
          <a:ext cx="2567019" cy="9606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1514475</xdr:colOff>
      <xdr:row>0</xdr:row>
      <xdr:rowOff>0</xdr:rowOff>
    </xdr:from>
    <xdr:to>
      <xdr:col>4</xdr:col>
      <xdr:colOff>2005044</xdr:colOff>
      <xdr:row>0</xdr:row>
      <xdr:rowOff>960680</xdr:rowOff>
    </xdr:to>
    <xdr:pic>
      <xdr:nvPicPr>
        <xdr:cNvPr id="4" name="Afbeelding 3">
          <a:extLst>
            <a:ext uri="{FF2B5EF4-FFF2-40B4-BE49-F238E27FC236}">
              <a16:creationId xmlns:a16="http://schemas.microsoft.com/office/drawing/2014/main" id="{716EFED8-8C07-420A-AD28-F2D91818F4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7400" y="0"/>
          <a:ext cx="2567019" cy="9606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54"/>
  <sheetViews>
    <sheetView tabSelected="1" workbookViewId="0">
      <selection activeCell="E8" sqref="E8"/>
    </sheetView>
  </sheetViews>
  <sheetFormatPr defaultColWidth="9.109375" defaultRowHeight="14.4" x14ac:dyDescent="0.3"/>
  <cols>
    <col min="1" max="1" width="9.109375" style="1"/>
    <col min="2" max="2" width="22.44140625" style="1" customWidth="1"/>
    <col min="3" max="3" width="24.33203125" style="1" customWidth="1"/>
    <col min="4" max="4" width="29.33203125" style="1" customWidth="1"/>
    <col min="5" max="5" width="37.5546875" style="1" customWidth="1"/>
    <col min="6" max="6" width="24.88671875" style="1" customWidth="1"/>
    <col min="7" max="7" width="36.5546875" style="1" customWidth="1"/>
    <col min="8" max="16384" width="9.109375" style="1"/>
  </cols>
  <sheetData>
    <row r="1" spans="2:7" ht="75.75" customHeight="1" x14ac:dyDescent="0.3"/>
    <row r="2" spans="2:7" ht="19.8" x14ac:dyDescent="0.3">
      <c r="B2" s="2" t="s">
        <v>0</v>
      </c>
      <c r="C2" s="3"/>
      <c r="D2" s="3"/>
      <c r="E2" s="3"/>
      <c r="F2" s="4"/>
      <c r="G2" s="5"/>
    </row>
    <row r="3" spans="2:7" ht="17.399999999999999" x14ac:dyDescent="0.3">
      <c r="B3" s="6" t="s">
        <v>65</v>
      </c>
      <c r="C3" s="7"/>
      <c r="D3" s="7"/>
      <c r="E3" s="7"/>
      <c r="F3" s="8"/>
      <c r="G3" s="9"/>
    </row>
    <row r="4" spans="2:7" x14ac:dyDescent="0.3">
      <c r="B4" s="126" t="s">
        <v>43</v>
      </c>
      <c r="C4" s="127"/>
      <c r="D4" s="127"/>
      <c r="E4" s="127"/>
      <c r="F4" s="127"/>
      <c r="G4" s="128"/>
    </row>
    <row r="5" spans="2:7" x14ac:dyDescent="0.3">
      <c r="B5" s="10"/>
      <c r="C5" s="10"/>
      <c r="D5" s="10"/>
      <c r="E5" s="10"/>
      <c r="F5" s="10"/>
      <c r="G5" s="10"/>
    </row>
    <row r="6" spans="2:7" x14ac:dyDescent="0.3">
      <c r="B6" s="11" t="s">
        <v>1</v>
      </c>
      <c r="C6" s="11" t="s">
        <v>2</v>
      </c>
      <c r="D6" s="11" t="s">
        <v>3</v>
      </c>
      <c r="E6" s="11" t="s">
        <v>4</v>
      </c>
      <c r="F6" s="11" t="s">
        <v>5</v>
      </c>
      <c r="G6" s="11" t="s">
        <v>6</v>
      </c>
    </row>
    <row r="7" spans="2:7" x14ac:dyDescent="0.3">
      <c r="B7" s="11"/>
      <c r="C7" s="12" t="s">
        <v>7</v>
      </c>
      <c r="D7" s="12"/>
      <c r="E7" s="12" t="s">
        <v>8</v>
      </c>
      <c r="F7" s="12"/>
      <c r="G7" s="12" t="s">
        <v>9</v>
      </c>
    </row>
    <row r="8" spans="2:7" x14ac:dyDescent="0.3">
      <c r="B8" s="125" t="s">
        <v>10</v>
      </c>
      <c r="C8" s="101" t="s">
        <v>49</v>
      </c>
      <c r="D8" s="15" t="s">
        <v>66</v>
      </c>
      <c r="E8" s="16"/>
      <c r="F8" s="17">
        <f>SUM(7810*E8)</f>
        <v>0</v>
      </c>
      <c r="G8" s="18"/>
    </row>
    <row r="9" spans="2:7" x14ac:dyDescent="0.3">
      <c r="B9" s="51"/>
      <c r="C9" s="55"/>
      <c r="D9" s="56"/>
      <c r="E9" s="55"/>
      <c r="F9" s="106"/>
      <c r="G9" s="107"/>
    </row>
    <row r="10" spans="2:7" x14ac:dyDescent="0.3">
      <c r="B10" s="25"/>
      <c r="C10" s="26"/>
      <c r="D10" s="26"/>
      <c r="E10" s="27" t="s">
        <v>11</v>
      </c>
      <c r="F10" s="28">
        <f>F8</f>
        <v>0</v>
      </c>
      <c r="G10" s="29">
        <f>SUM(F39,F54)</f>
        <v>0</v>
      </c>
    </row>
    <row r="11" spans="2:7" x14ac:dyDescent="0.3">
      <c r="B11" s="30" t="s">
        <v>12</v>
      </c>
      <c r="C11" s="31"/>
      <c r="D11" s="31"/>
      <c r="E11" s="32"/>
      <c r="F11" s="33"/>
      <c r="G11" s="13" t="s">
        <v>13</v>
      </c>
    </row>
    <row r="12" spans="2:7" x14ac:dyDescent="0.3">
      <c r="B12" s="34"/>
      <c r="C12" s="31"/>
      <c r="D12" s="31"/>
      <c r="E12" s="31"/>
      <c r="F12" s="35"/>
      <c r="G12" s="19" t="s">
        <v>14</v>
      </c>
    </row>
    <row r="13" spans="2:7" x14ac:dyDescent="0.3">
      <c r="B13" s="36" t="s">
        <v>15</v>
      </c>
      <c r="C13" s="37"/>
      <c r="D13" s="37"/>
      <c r="E13" s="37"/>
      <c r="F13" s="38"/>
      <c r="G13" s="19" t="s">
        <v>16</v>
      </c>
    </row>
    <row r="14" spans="2:7" x14ac:dyDescent="0.3">
      <c r="B14" s="36" t="s">
        <v>17</v>
      </c>
      <c r="C14" s="39"/>
      <c r="D14" s="40"/>
      <c r="E14" s="41" t="s">
        <v>18</v>
      </c>
      <c r="F14" s="42" t="s">
        <v>5</v>
      </c>
      <c r="G14" s="19" t="s">
        <v>19</v>
      </c>
    </row>
    <row r="15" spans="2:7" x14ac:dyDescent="0.3">
      <c r="B15" s="43"/>
      <c r="C15" s="44"/>
      <c r="D15" s="44"/>
      <c r="E15" s="45" t="s">
        <v>20</v>
      </c>
      <c r="F15" s="46"/>
      <c r="G15" s="19" t="s">
        <v>21</v>
      </c>
    </row>
    <row r="16" spans="2:7" x14ac:dyDescent="0.3">
      <c r="B16" s="47"/>
      <c r="C16" s="48"/>
      <c r="D16" s="48"/>
      <c r="E16" s="49" t="s">
        <v>20</v>
      </c>
      <c r="F16" s="50"/>
      <c r="G16" s="19" t="s">
        <v>22</v>
      </c>
    </row>
    <row r="17" spans="2:7" x14ac:dyDescent="0.3">
      <c r="B17" s="47"/>
      <c r="C17" s="48"/>
      <c r="D17" s="48"/>
      <c r="E17" s="49" t="s">
        <v>20</v>
      </c>
      <c r="F17" s="50"/>
      <c r="G17" s="19" t="s">
        <v>23</v>
      </c>
    </row>
    <row r="18" spans="2:7" x14ac:dyDescent="0.3">
      <c r="B18" s="51"/>
      <c r="C18" s="52"/>
      <c r="D18" s="53"/>
      <c r="E18" s="49" t="s">
        <v>20</v>
      </c>
      <c r="F18" s="50"/>
      <c r="G18" s="19" t="s">
        <v>24</v>
      </c>
    </row>
    <row r="19" spans="2:7" x14ac:dyDescent="0.3">
      <c r="B19" s="54"/>
      <c r="C19" s="55"/>
      <c r="D19" s="56"/>
      <c r="E19" s="49" t="s">
        <v>20</v>
      </c>
      <c r="F19" s="57"/>
      <c r="G19" s="19" t="s">
        <v>25</v>
      </c>
    </row>
    <row r="20" spans="2:7" x14ac:dyDescent="0.3">
      <c r="B20" s="58"/>
      <c r="C20" s="59"/>
      <c r="D20" s="59"/>
      <c r="E20" s="60" t="s">
        <v>26</v>
      </c>
      <c r="F20" s="61">
        <f>IF(SUM(F10-F15-F16-F17-F18-F19)&lt;0,"Geen financiële mogelijkheid volgens forfaitair bedrag",SUM(F10-F15-F16-F17-F18-F19))</f>
        <v>0</v>
      </c>
      <c r="G20" s="62"/>
    </row>
    <row r="21" spans="2:7" x14ac:dyDescent="0.3">
      <c r="B21" s="63"/>
      <c r="C21" s="63"/>
      <c r="D21" s="63"/>
      <c r="E21" s="63"/>
      <c r="F21" s="63"/>
      <c r="G21" s="63"/>
    </row>
    <row r="22" spans="2:7" ht="17.399999999999999" x14ac:dyDescent="0.3">
      <c r="B22" s="64" t="s">
        <v>27</v>
      </c>
      <c r="C22" s="65"/>
      <c r="D22" s="65"/>
      <c r="E22" s="65"/>
      <c r="F22" s="66"/>
      <c r="G22" s="63"/>
    </row>
    <row r="23" spans="2:7" x14ac:dyDescent="0.3">
      <c r="B23" s="67" t="s">
        <v>28</v>
      </c>
      <c r="C23" s="68"/>
      <c r="D23" s="68"/>
      <c r="E23" s="68"/>
      <c r="F23" s="69"/>
      <c r="G23" s="63"/>
    </row>
    <row r="24" spans="2:7" x14ac:dyDescent="0.3">
      <c r="B24" s="67" t="s">
        <v>29</v>
      </c>
      <c r="C24" s="68"/>
      <c r="D24" s="68"/>
      <c r="E24" s="68"/>
      <c r="F24" s="69"/>
      <c r="G24" s="63"/>
    </row>
    <row r="25" spans="2:7" x14ac:dyDescent="0.3">
      <c r="B25" s="129" t="s">
        <v>64</v>
      </c>
      <c r="C25" s="130"/>
      <c r="D25" s="130"/>
      <c r="E25" s="130"/>
      <c r="F25" s="131"/>
      <c r="G25" s="63"/>
    </row>
    <row r="26" spans="2:7" x14ac:dyDescent="0.3">
      <c r="B26" s="126"/>
      <c r="C26" s="132"/>
      <c r="D26" s="132"/>
      <c r="E26" s="132"/>
      <c r="F26" s="133"/>
      <c r="G26" s="63"/>
    </row>
    <row r="27" spans="2:7" x14ac:dyDescent="0.3">
      <c r="B27" s="70" t="s">
        <v>30</v>
      </c>
      <c r="C27" s="71"/>
      <c r="D27" s="71"/>
      <c r="E27" s="71"/>
      <c r="F27" s="72"/>
      <c r="G27" s="63"/>
    </row>
    <row r="28" spans="2:7" x14ac:dyDescent="0.3">
      <c r="B28" s="12" t="s">
        <v>31</v>
      </c>
      <c r="C28" s="12" t="s">
        <v>32</v>
      </c>
      <c r="D28" s="73" t="s">
        <v>33</v>
      </c>
      <c r="E28" s="73" t="s">
        <v>34</v>
      </c>
      <c r="F28" s="12" t="s">
        <v>35</v>
      </c>
      <c r="G28" s="63"/>
    </row>
    <row r="29" spans="2:7" x14ac:dyDescent="0.3">
      <c r="B29" s="74"/>
      <c r="C29" s="75"/>
      <c r="D29" s="76"/>
      <c r="E29" s="77"/>
      <c r="F29" s="78"/>
      <c r="G29" s="63"/>
    </row>
    <row r="30" spans="2:7" x14ac:dyDescent="0.3">
      <c r="B30" s="74"/>
      <c r="C30" s="75"/>
      <c r="D30" s="76"/>
      <c r="E30" s="77"/>
      <c r="F30" s="78"/>
      <c r="G30" s="63"/>
    </row>
    <row r="31" spans="2:7" x14ac:dyDescent="0.3">
      <c r="B31" s="74"/>
      <c r="C31" s="75"/>
      <c r="D31" s="76"/>
      <c r="E31" s="77"/>
      <c r="F31" s="78"/>
      <c r="G31" s="63"/>
    </row>
    <row r="32" spans="2:7" x14ac:dyDescent="0.3">
      <c r="B32" s="74"/>
      <c r="C32" s="75"/>
      <c r="D32" s="76"/>
      <c r="E32" s="77"/>
      <c r="F32" s="78"/>
      <c r="G32" s="63"/>
    </row>
    <row r="33" spans="2:7" x14ac:dyDescent="0.3">
      <c r="B33" s="74"/>
      <c r="C33" s="75"/>
      <c r="D33" s="76"/>
      <c r="E33" s="77"/>
      <c r="F33" s="78"/>
      <c r="G33" s="63"/>
    </row>
    <row r="34" spans="2:7" x14ac:dyDescent="0.3">
      <c r="B34" s="74"/>
      <c r="C34" s="75"/>
      <c r="D34" s="76"/>
      <c r="E34" s="77"/>
      <c r="F34" s="78"/>
      <c r="G34" s="63"/>
    </row>
    <row r="35" spans="2:7" x14ac:dyDescent="0.3">
      <c r="B35" s="74"/>
      <c r="C35" s="75"/>
      <c r="D35" s="76"/>
      <c r="E35" s="77"/>
      <c r="F35" s="78"/>
      <c r="G35" s="63"/>
    </row>
    <row r="36" spans="2:7" x14ac:dyDescent="0.3">
      <c r="B36" s="74"/>
      <c r="C36" s="75"/>
      <c r="D36" s="76"/>
      <c r="E36" s="77"/>
      <c r="F36" s="78"/>
      <c r="G36" s="63"/>
    </row>
    <row r="37" spans="2:7" x14ac:dyDescent="0.3">
      <c r="B37" s="74"/>
      <c r="C37" s="75"/>
      <c r="D37" s="76"/>
      <c r="E37" s="77"/>
      <c r="F37" s="78"/>
      <c r="G37" s="63"/>
    </row>
    <row r="38" spans="2:7" x14ac:dyDescent="0.3">
      <c r="B38" s="79"/>
      <c r="C38" s="80"/>
      <c r="D38" s="81"/>
      <c r="E38" s="82"/>
      <c r="F38" s="83"/>
      <c r="G38" s="63"/>
    </row>
    <row r="39" spans="2:7" x14ac:dyDescent="0.3">
      <c r="B39" s="84"/>
      <c r="C39" s="85"/>
      <c r="D39" s="26"/>
      <c r="E39" s="86" t="s">
        <v>36</v>
      </c>
      <c r="F39" s="28">
        <f>SUM(F29:F38)</f>
        <v>0</v>
      </c>
      <c r="G39" s="63"/>
    </row>
    <row r="40" spans="2:7" x14ac:dyDescent="0.3">
      <c r="B40" s="70" t="s">
        <v>37</v>
      </c>
      <c r="C40" s="71"/>
      <c r="D40" s="71"/>
      <c r="E40" s="71"/>
      <c r="F40" s="72"/>
      <c r="G40" s="63"/>
    </row>
    <row r="41" spans="2:7" x14ac:dyDescent="0.3">
      <c r="B41" s="12" t="s">
        <v>38</v>
      </c>
      <c r="C41" s="12" t="s">
        <v>39</v>
      </c>
      <c r="D41" s="73" t="s">
        <v>40</v>
      </c>
      <c r="E41" s="73" t="s">
        <v>34</v>
      </c>
      <c r="F41" s="12" t="s">
        <v>41</v>
      </c>
      <c r="G41" s="63"/>
    </row>
    <row r="42" spans="2:7" x14ac:dyDescent="0.3">
      <c r="B42" s="74"/>
      <c r="C42" s="75"/>
      <c r="D42" s="76"/>
      <c r="E42" s="77"/>
      <c r="F42" s="87"/>
      <c r="G42" s="63"/>
    </row>
    <row r="43" spans="2:7" x14ac:dyDescent="0.3">
      <c r="B43" s="74"/>
      <c r="C43" s="75"/>
      <c r="D43" s="76"/>
      <c r="E43" s="77"/>
      <c r="F43" s="87"/>
      <c r="G43" s="63"/>
    </row>
    <row r="44" spans="2:7" x14ac:dyDescent="0.3">
      <c r="B44" s="74"/>
      <c r="C44" s="75"/>
      <c r="D44" s="76"/>
      <c r="E44" s="77"/>
      <c r="F44" s="87"/>
      <c r="G44" s="63"/>
    </row>
    <row r="45" spans="2:7" x14ac:dyDescent="0.3">
      <c r="B45" s="74"/>
      <c r="C45" s="75"/>
      <c r="D45" s="76"/>
      <c r="E45" s="77"/>
      <c r="F45" s="87"/>
      <c r="G45" s="63"/>
    </row>
    <row r="46" spans="2:7" x14ac:dyDescent="0.3">
      <c r="B46" s="74"/>
      <c r="C46" s="75"/>
      <c r="D46" s="76"/>
      <c r="E46" s="77"/>
      <c r="F46" s="87"/>
      <c r="G46" s="63"/>
    </row>
    <row r="47" spans="2:7" x14ac:dyDescent="0.3">
      <c r="B47" s="74"/>
      <c r="C47" s="75"/>
      <c r="D47" s="76"/>
      <c r="E47" s="77"/>
      <c r="F47" s="87"/>
      <c r="G47" s="63"/>
    </row>
    <row r="48" spans="2:7" x14ac:dyDescent="0.3">
      <c r="B48" s="74"/>
      <c r="C48" s="75"/>
      <c r="D48" s="76"/>
      <c r="E48" s="77"/>
      <c r="F48" s="87"/>
      <c r="G48" s="63"/>
    </row>
    <row r="49" spans="2:7" x14ac:dyDescent="0.3">
      <c r="B49" s="74"/>
      <c r="C49" s="75"/>
      <c r="D49" s="76"/>
      <c r="E49" s="77"/>
      <c r="F49" s="87"/>
      <c r="G49" s="63"/>
    </row>
    <row r="50" spans="2:7" x14ac:dyDescent="0.3">
      <c r="B50" s="74"/>
      <c r="C50" s="75"/>
      <c r="D50" s="77"/>
      <c r="E50" s="77"/>
      <c r="F50" s="88"/>
      <c r="G50" s="63"/>
    </row>
    <row r="51" spans="2:7" x14ac:dyDescent="0.3">
      <c r="B51" s="74"/>
      <c r="C51" s="75"/>
      <c r="D51" s="77"/>
      <c r="E51" s="77"/>
      <c r="F51" s="88"/>
      <c r="G51" s="63"/>
    </row>
    <row r="52" spans="2:7" x14ac:dyDescent="0.3">
      <c r="B52" s="74"/>
      <c r="C52" s="75"/>
      <c r="D52" s="77"/>
      <c r="E52" s="77"/>
      <c r="F52" s="88"/>
      <c r="G52" s="63"/>
    </row>
    <row r="53" spans="2:7" x14ac:dyDescent="0.3">
      <c r="B53" s="79"/>
      <c r="C53" s="80"/>
      <c r="D53" s="82"/>
      <c r="E53" s="82"/>
      <c r="F53" s="89"/>
      <c r="G53" s="63"/>
    </row>
    <row r="54" spans="2:7" x14ac:dyDescent="0.3">
      <c r="B54" s="90"/>
      <c r="C54" s="26"/>
      <c r="D54" s="26"/>
      <c r="E54" s="86" t="s">
        <v>42</v>
      </c>
      <c r="F54" s="28">
        <f>SUM(F42:F53)</f>
        <v>0</v>
      </c>
      <c r="G54" s="63"/>
    </row>
  </sheetData>
  <protectedRanges>
    <protectedRange sqref="G8 B42:F53 B11:F12 B29:F38 E8 B15:F19" name="Bereik3"/>
    <protectedRange password="E932" sqref="G8 B42:F53 B11:F12 B29:F38 E8 B15:F19" name="Bereik1"/>
    <protectedRange sqref="G8 B42:F54 B11:F12 B29:F38 E8 B15:F19" name="Bereik2"/>
    <protectedRange sqref="E9 G9" name="Bereik1_1"/>
  </protectedRanges>
  <mergeCells count="2">
    <mergeCell ref="B4:G4"/>
    <mergeCell ref="B25:F26"/>
  </mergeCells>
  <conditionalFormatting sqref="F20">
    <cfRule type="cellIs" dxfId="2" priority="1" stopIfTrue="1" operator="equal">
      <formula>"Geen financiële mogelijkheid volgens forfaitair bedrag"</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62"/>
  <sheetViews>
    <sheetView workbookViewId="0">
      <selection activeCell="E8" sqref="E8"/>
    </sheetView>
  </sheetViews>
  <sheetFormatPr defaultColWidth="9.109375" defaultRowHeight="14.4" x14ac:dyDescent="0.3"/>
  <cols>
    <col min="1" max="1" width="9.109375" style="1"/>
    <col min="2" max="2" width="25.6640625" style="1" customWidth="1"/>
    <col min="3" max="3" width="23.44140625" style="1" customWidth="1"/>
    <col min="4" max="4" width="31" style="1" customWidth="1"/>
    <col min="5" max="5" width="40.5546875" style="1" customWidth="1"/>
    <col min="6" max="6" width="19" style="1" customWidth="1"/>
    <col min="7" max="7" width="35.33203125" style="1" customWidth="1"/>
    <col min="8" max="16384" width="9.109375" style="1"/>
  </cols>
  <sheetData>
    <row r="1" spans="2:7" ht="75.75" customHeight="1" x14ac:dyDescent="0.3"/>
    <row r="2" spans="2:7" ht="19.8" x14ac:dyDescent="0.3">
      <c r="B2" s="91" t="s">
        <v>57</v>
      </c>
      <c r="C2" s="3"/>
      <c r="D2" s="3"/>
      <c r="E2" s="3"/>
      <c r="F2" s="4"/>
      <c r="G2" s="5"/>
    </row>
    <row r="3" spans="2:7" ht="17.399999999999999" x14ac:dyDescent="0.3">
      <c r="B3" s="6" t="s">
        <v>67</v>
      </c>
      <c r="C3" s="7"/>
      <c r="D3" s="7"/>
      <c r="E3" s="7"/>
      <c r="F3" s="8"/>
      <c r="G3" s="9"/>
    </row>
    <row r="4" spans="2:7" x14ac:dyDescent="0.3">
      <c r="B4" s="126" t="s">
        <v>43</v>
      </c>
      <c r="C4" s="127"/>
      <c r="D4" s="127"/>
      <c r="E4" s="127"/>
      <c r="F4" s="127"/>
      <c r="G4" s="128"/>
    </row>
    <row r="5" spans="2:7" x14ac:dyDescent="0.3">
      <c r="B5" s="10"/>
      <c r="C5" s="10"/>
      <c r="D5" s="10"/>
      <c r="E5" s="10"/>
      <c r="F5" s="10"/>
      <c r="G5" s="10"/>
    </row>
    <row r="6" spans="2:7" x14ac:dyDescent="0.3">
      <c r="B6" s="11" t="s">
        <v>1</v>
      </c>
      <c r="C6" s="11" t="s">
        <v>2</v>
      </c>
      <c r="D6" s="11" t="s">
        <v>3</v>
      </c>
      <c r="E6" s="11" t="s">
        <v>4</v>
      </c>
      <c r="F6" s="11" t="s">
        <v>5</v>
      </c>
      <c r="G6" s="11" t="s">
        <v>6</v>
      </c>
    </row>
    <row r="7" spans="2:7" x14ac:dyDescent="0.3">
      <c r="B7" s="11"/>
      <c r="C7" s="12" t="s">
        <v>7</v>
      </c>
      <c r="D7" s="12"/>
      <c r="E7" s="12" t="s">
        <v>8</v>
      </c>
      <c r="F7" s="12"/>
      <c r="G7" s="12" t="s">
        <v>9</v>
      </c>
    </row>
    <row r="8" spans="2:7" x14ac:dyDescent="0.3">
      <c r="B8" s="125" t="s">
        <v>44</v>
      </c>
      <c r="C8" s="101" t="s">
        <v>49</v>
      </c>
      <c r="D8" s="24" t="s">
        <v>68</v>
      </c>
      <c r="E8" s="21"/>
      <c r="F8" s="22">
        <f>SUM(780*E8)</f>
        <v>0</v>
      </c>
      <c r="G8" s="23"/>
    </row>
    <row r="9" spans="2:7" x14ac:dyDescent="0.3">
      <c r="B9" s="93"/>
      <c r="C9" s="94"/>
      <c r="D9" s="95"/>
      <c r="E9" s="94"/>
      <c r="F9" s="96"/>
      <c r="G9" s="97"/>
    </row>
    <row r="10" spans="2:7" x14ac:dyDescent="0.3">
      <c r="B10" s="125" t="s">
        <v>45</v>
      </c>
      <c r="C10" s="101" t="s">
        <v>49</v>
      </c>
      <c r="D10" s="24" t="s">
        <v>69</v>
      </c>
      <c r="E10" s="16"/>
      <c r="F10" s="17">
        <f>SUM(470*E10)</f>
        <v>0</v>
      </c>
      <c r="G10" s="18"/>
    </row>
    <row r="11" spans="2:7" x14ac:dyDescent="0.3">
      <c r="B11" s="93"/>
      <c r="C11" s="94"/>
      <c r="D11" s="95"/>
      <c r="E11" s="94"/>
      <c r="F11" s="96"/>
      <c r="G11" s="97"/>
    </row>
    <row r="12" spans="2:7" x14ac:dyDescent="0.3">
      <c r="B12" s="125" t="s">
        <v>46</v>
      </c>
      <c r="C12" s="101" t="s">
        <v>49</v>
      </c>
      <c r="D12" s="24" t="s">
        <v>70</v>
      </c>
      <c r="E12" s="16"/>
      <c r="F12" s="17">
        <f>SUM(2185*E12)</f>
        <v>0</v>
      </c>
      <c r="G12" s="18"/>
    </row>
    <row r="13" spans="2:7" x14ac:dyDescent="0.3">
      <c r="B13" s="34"/>
      <c r="C13" s="52"/>
      <c r="D13" s="53"/>
      <c r="E13" s="52"/>
      <c r="F13" s="98"/>
      <c r="G13" s="97"/>
    </row>
    <row r="14" spans="2:7" x14ac:dyDescent="0.3">
      <c r="B14" s="125" t="s">
        <v>47</v>
      </c>
      <c r="C14" s="101" t="s">
        <v>49</v>
      </c>
      <c r="D14" s="20" t="s">
        <v>71</v>
      </c>
      <c r="E14" s="16"/>
      <c r="F14" s="17">
        <f>SUM(5470*E14)</f>
        <v>0</v>
      </c>
      <c r="G14" s="18"/>
    </row>
    <row r="15" spans="2:7" x14ac:dyDescent="0.3">
      <c r="B15" s="99"/>
      <c r="C15" s="52"/>
      <c r="D15" s="53"/>
      <c r="E15" s="52"/>
      <c r="F15" s="100"/>
      <c r="G15" s="97"/>
    </row>
    <row r="16" spans="2:7" x14ac:dyDescent="0.3">
      <c r="B16" s="19" t="s">
        <v>48</v>
      </c>
      <c r="C16" s="101" t="s">
        <v>49</v>
      </c>
      <c r="D16" s="102" t="s">
        <v>72</v>
      </c>
      <c r="E16" s="103"/>
      <c r="F16" s="104">
        <f>SUM(5315*E16)</f>
        <v>0</v>
      </c>
      <c r="G16" s="105"/>
    </row>
    <row r="17" spans="2:7" x14ac:dyDescent="0.3">
      <c r="B17" s="54"/>
      <c r="C17" s="55"/>
      <c r="D17" s="56"/>
      <c r="E17" s="55"/>
      <c r="F17" s="106"/>
      <c r="G17" s="107"/>
    </row>
    <row r="18" spans="2:7" x14ac:dyDescent="0.3">
      <c r="B18" s="108"/>
      <c r="C18" s="26"/>
      <c r="D18" s="26"/>
      <c r="E18" s="27" t="s">
        <v>11</v>
      </c>
      <c r="F18" s="28">
        <f>SUM(F8:F17)</f>
        <v>0</v>
      </c>
      <c r="G18" s="109">
        <f>SUM(F47,F62)</f>
        <v>0</v>
      </c>
    </row>
    <row r="19" spans="2:7" x14ac:dyDescent="0.3">
      <c r="B19" s="34" t="s">
        <v>12</v>
      </c>
      <c r="C19" s="31"/>
      <c r="D19" s="110"/>
      <c r="E19" s="31"/>
      <c r="F19" s="111"/>
      <c r="G19" s="112" t="s">
        <v>13</v>
      </c>
    </row>
    <row r="20" spans="2:7" x14ac:dyDescent="0.3">
      <c r="B20" s="43"/>
      <c r="C20" s="44"/>
      <c r="D20" s="44"/>
      <c r="E20" s="44"/>
      <c r="F20" s="113"/>
      <c r="G20" s="112" t="s">
        <v>14</v>
      </c>
    </row>
    <row r="21" spans="2:7" x14ac:dyDescent="0.3">
      <c r="B21" s="70" t="s">
        <v>15</v>
      </c>
      <c r="C21" s="114"/>
      <c r="D21" s="114"/>
      <c r="E21" s="114"/>
      <c r="F21" s="115"/>
      <c r="G21" s="19" t="s">
        <v>16</v>
      </c>
    </row>
    <row r="22" spans="2:7" x14ac:dyDescent="0.3">
      <c r="B22" s="36" t="s">
        <v>17</v>
      </c>
      <c r="C22" s="39"/>
      <c r="D22" s="40"/>
      <c r="E22" s="41" t="s">
        <v>18</v>
      </c>
      <c r="F22" s="42" t="s">
        <v>5</v>
      </c>
      <c r="G22" s="19" t="s">
        <v>19</v>
      </c>
    </row>
    <row r="23" spans="2:7" x14ac:dyDescent="0.3">
      <c r="B23" s="43"/>
      <c r="C23" s="44"/>
      <c r="D23" s="44"/>
      <c r="E23" s="45" t="s">
        <v>20</v>
      </c>
      <c r="F23" s="46"/>
      <c r="G23" s="19" t="s">
        <v>21</v>
      </c>
    </row>
    <row r="24" spans="2:7" x14ac:dyDescent="0.3">
      <c r="B24" s="47"/>
      <c r="C24" s="48"/>
      <c r="D24" s="48"/>
      <c r="E24" s="49" t="s">
        <v>20</v>
      </c>
      <c r="F24" s="50"/>
      <c r="G24" s="19" t="s">
        <v>22</v>
      </c>
    </row>
    <row r="25" spans="2:7" x14ac:dyDescent="0.3">
      <c r="B25" s="47"/>
      <c r="C25" s="48"/>
      <c r="D25" s="48"/>
      <c r="E25" s="49" t="s">
        <v>20</v>
      </c>
      <c r="F25" s="50"/>
      <c r="G25" s="19" t="s">
        <v>23</v>
      </c>
    </row>
    <row r="26" spans="2:7" x14ac:dyDescent="0.3">
      <c r="B26" s="51"/>
      <c r="C26" s="52"/>
      <c r="D26" s="53"/>
      <c r="E26" s="49" t="s">
        <v>20</v>
      </c>
      <c r="F26" s="50"/>
      <c r="G26" s="19" t="s">
        <v>24</v>
      </c>
    </row>
    <row r="27" spans="2:7" x14ac:dyDescent="0.3">
      <c r="B27" s="54"/>
      <c r="C27" s="55"/>
      <c r="D27" s="56"/>
      <c r="E27" s="49" t="s">
        <v>20</v>
      </c>
      <c r="F27" s="57"/>
      <c r="G27" s="19" t="s">
        <v>25</v>
      </c>
    </row>
    <row r="28" spans="2:7" x14ac:dyDescent="0.3">
      <c r="B28" s="90"/>
      <c r="C28" s="59"/>
      <c r="D28" s="59"/>
      <c r="E28" s="60" t="s">
        <v>26</v>
      </c>
      <c r="F28" s="61">
        <f>IF(SUM(F18-F23-F24-F25-F26-F27)&lt;0,"Geen financiële mogelijkheid volgens forfaitair bedrag",SUM(F18-F23-F24-F25-F26-F27))</f>
        <v>0</v>
      </c>
      <c r="G28" s="62"/>
    </row>
    <row r="29" spans="2:7" x14ac:dyDescent="0.3">
      <c r="B29" s="116"/>
      <c r="C29" s="116"/>
      <c r="D29" s="116"/>
      <c r="E29" s="116"/>
      <c r="F29" s="117"/>
      <c r="G29" s="118"/>
    </row>
    <row r="30" spans="2:7" ht="17.399999999999999" x14ac:dyDescent="0.3">
      <c r="B30" s="64" t="s">
        <v>50</v>
      </c>
      <c r="C30" s="119"/>
      <c r="D30" s="119"/>
      <c r="E30" s="119"/>
      <c r="F30" s="120"/>
      <c r="G30" s="118"/>
    </row>
    <row r="31" spans="2:7" x14ac:dyDescent="0.3">
      <c r="B31" s="67" t="s">
        <v>28</v>
      </c>
      <c r="C31" s="68"/>
      <c r="D31" s="68"/>
      <c r="E31" s="68"/>
      <c r="F31" s="69"/>
      <c r="G31" s="118"/>
    </row>
    <row r="32" spans="2:7" x14ac:dyDescent="0.3">
      <c r="B32" s="67" t="s">
        <v>29</v>
      </c>
      <c r="C32" s="68"/>
      <c r="D32" s="68"/>
      <c r="E32" s="68"/>
      <c r="F32" s="69"/>
      <c r="G32" s="118"/>
    </row>
    <row r="33" spans="2:7" x14ac:dyDescent="0.3">
      <c r="B33" s="129"/>
      <c r="C33" s="130"/>
      <c r="D33" s="130"/>
      <c r="E33" s="130"/>
      <c r="F33" s="131"/>
      <c r="G33" s="118"/>
    </row>
    <row r="34" spans="2:7" x14ac:dyDescent="0.3">
      <c r="B34" s="134"/>
      <c r="C34" s="135"/>
      <c r="D34" s="135"/>
      <c r="E34" s="135"/>
      <c r="F34" s="136"/>
      <c r="G34" s="118"/>
    </row>
    <row r="35" spans="2:7" x14ac:dyDescent="0.3">
      <c r="B35" s="121" t="s">
        <v>30</v>
      </c>
      <c r="C35" s="39"/>
      <c r="D35" s="39"/>
      <c r="E35" s="39"/>
      <c r="F35" s="40"/>
      <c r="G35" s="118"/>
    </row>
    <row r="36" spans="2:7" x14ac:dyDescent="0.3">
      <c r="B36" s="12" t="s">
        <v>31</v>
      </c>
      <c r="C36" s="12" t="s">
        <v>32</v>
      </c>
      <c r="D36" s="73" t="s">
        <v>33</v>
      </c>
      <c r="E36" s="73" t="s">
        <v>34</v>
      </c>
      <c r="F36" s="12" t="s">
        <v>5</v>
      </c>
      <c r="G36" s="118"/>
    </row>
    <row r="37" spans="2:7" x14ac:dyDescent="0.3">
      <c r="B37" s="74"/>
      <c r="C37" s="75"/>
      <c r="D37" s="76"/>
      <c r="E37" s="77"/>
      <c r="F37" s="78"/>
      <c r="G37" s="118"/>
    </row>
    <row r="38" spans="2:7" x14ac:dyDescent="0.3">
      <c r="B38" s="74"/>
      <c r="C38" s="75"/>
      <c r="D38" s="76"/>
      <c r="E38" s="77"/>
      <c r="F38" s="78"/>
      <c r="G38" s="118"/>
    </row>
    <row r="39" spans="2:7" x14ac:dyDescent="0.3">
      <c r="B39" s="74"/>
      <c r="C39" s="75"/>
      <c r="D39" s="76"/>
      <c r="E39" s="77"/>
      <c r="F39" s="78"/>
      <c r="G39" s="118"/>
    </row>
    <row r="40" spans="2:7" x14ac:dyDescent="0.3">
      <c r="B40" s="74"/>
      <c r="C40" s="75"/>
      <c r="D40" s="76"/>
      <c r="E40" s="77"/>
      <c r="F40" s="78"/>
      <c r="G40" s="118"/>
    </row>
    <row r="41" spans="2:7" x14ac:dyDescent="0.3">
      <c r="B41" s="74"/>
      <c r="C41" s="75"/>
      <c r="D41" s="76"/>
      <c r="E41" s="77"/>
      <c r="F41" s="78"/>
      <c r="G41" s="118"/>
    </row>
    <row r="42" spans="2:7" x14ac:dyDescent="0.3">
      <c r="B42" s="74"/>
      <c r="C42" s="75"/>
      <c r="D42" s="76"/>
      <c r="E42" s="77"/>
      <c r="F42" s="78"/>
      <c r="G42" s="118"/>
    </row>
    <row r="43" spans="2:7" x14ac:dyDescent="0.3">
      <c r="B43" s="74"/>
      <c r="C43" s="75"/>
      <c r="D43" s="76"/>
      <c r="E43" s="77"/>
      <c r="F43" s="78"/>
      <c r="G43" s="118"/>
    </row>
    <row r="44" spans="2:7" x14ac:dyDescent="0.3">
      <c r="B44" s="74"/>
      <c r="C44" s="75"/>
      <c r="D44" s="76"/>
      <c r="E44" s="77"/>
      <c r="F44" s="78"/>
      <c r="G44" s="118"/>
    </row>
    <row r="45" spans="2:7" x14ac:dyDescent="0.3">
      <c r="B45" s="74"/>
      <c r="C45" s="75"/>
      <c r="D45" s="76"/>
      <c r="E45" s="77"/>
      <c r="F45" s="78"/>
      <c r="G45" s="118"/>
    </row>
    <row r="46" spans="2:7" x14ac:dyDescent="0.3">
      <c r="B46" s="79"/>
      <c r="C46" s="80"/>
      <c r="D46" s="81"/>
      <c r="E46" s="82"/>
      <c r="F46" s="83"/>
      <c r="G46" s="118"/>
    </row>
    <row r="47" spans="2:7" x14ac:dyDescent="0.3">
      <c r="B47" s="84"/>
      <c r="C47" s="85"/>
      <c r="D47" s="26"/>
      <c r="E47" s="86" t="s">
        <v>36</v>
      </c>
      <c r="F47" s="28">
        <f>SUM(F37:F46)</f>
        <v>0</v>
      </c>
      <c r="G47" s="118"/>
    </row>
    <row r="48" spans="2:7" x14ac:dyDescent="0.3">
      <c r="B48" s="73" t="s">
        <v>37</v>
      </c>
      <c r="C48" s="71"/>
      <c r="D48" s="71"/>
      <c r="E48" s="71"/>
      <c r="F48" s="122"/>
      <c r="G48" s="118"/>
    </row>
    <row r="49" spans="2:7" x14ac:dyDescent="0.3">
      <c r="B49" s="12" t="s">
        <v>38</v>
      </c>
      <c r="C49" s="12" t="s">
        <v>39</v>
      </c>
      <c r="D49" s="73" t="s">
        <v>40</v>
      </c>
      <c r="E49" s="73" t="s">
        <v>34</v>
      </c>
      <c r="F49" s="12" t="s">
        <v>5</v>
      </c>
      <c r="G49" s="118"/>
    </row>
    <row r="50" spans="2:7" x14ac:dyDescent="0.3">
      <c r="B50" s="74"/>
      <c r="C50" s="75"/>
      <c r="D50" s="76"/>
      <c r="E50" s="77"/>
      <c r="F50" s="87"/>
      <c r="G50" s="118"/>
    </row>
    <row r="51" spans="2:7" x14ac:dyDescent="0.3">
      <c r="B51" s="74"/>
      <c r="C51" s="75"/>
      <c r="D51" s="76"/>
      <c r="E51" s="77"/>
      <c r="F51" s="87"/>
      <c r="G51" s="118"/>
    </row>
    <row r="52" spans="2:7" x14ac:dyDescent="0.3">
      <c r="B52" s="74"/>
      <c r="C52" s="75"/>
      <c r="D52" s="76"/>
      <c r="E52" s="77"/>
      <c r="F52" s="87"/>
      <c r="G52" s="118"/>
    </row>
    <row r="53" spans="2:7" x14ac:dyDescent="0.3">
      <c r="B53" s="74"/>
      <c r="C53" s="75"/>
      <c r="D53" s="76"/>
      <c r="E53" s="77"/>
      <c r="F53" s="87"/>
      <c r="G53" s="118"/>
    </row>
    <row r="54" spans="2:7" x14ac:dyDescent="0.3">
      <c r="B54" s="74"/>
      <c r="C54" s="75"/>
      <c r="D54" s="76"/>
      <c r="E54" s="77"/>
      <c r="F54" s="87"/>
      <c r="G54" s="118"/>
    </row>
    <row r="55" spans="2:7" x14ac:dyDescent="0.3">
      <c r="B55" s="74"/>
      <c r="C55" s="75"/>
      <c r="D55" s="76"/>
      <c r="E55" s="77"/>
      <c r="F55" s="87"/>
      <c r="G55" s="118"/>
    </row>
    <row r="56" spans="2:7" x14ac:dyDescent="0.3">
      <c r="B56" s="74"/>
      <c r="C56" s="75"/>
      <c r="D56" s="76"/>
      <c r="E56" s="77"/>
      <c r="F56" s="87"/>
      <c r="G56" s="118"/>
    </row>
    <row r="57" spans="2:7" x14ac:dyDescent="0.3">
      <c r="B57" s="74"/>
      <c r="C57" s="75"/>
      <c r="D57" s="76"/>
      <c r="E57" s="77"/>
      <c r="F57" s="87"/>
      <c r="G57" s="118"/>
    </row>
    <row r="58" spans="2:7" x14ac:dyDescent="0.3">
      <c r="B58" s="74"/>
      <c r="C58" s="75"/>
      <c r="D58" s="77"/>
      <c r="E58" s="77"/>
      <c r="F58" s="88"/>
      <c r="G58" s="118"/>
    </row>
    <row r="59" spans="2:7" x14ac:dyDescent="0.3">
      <c r="B59" s="74"/>
      <c r="C59" s="75"/>
      <c r="D59" s="77"/>
      <c r="E59" s="77"/>
      <c r="F59" s="88"/>
      <c r="G59" s="118"/>
    </row>
    <row r="60" spans="2:7" x14ac:dyDescent="0.3">
      <c r="B60" s="74"/>
      <c r="C60" s="75"/>
      <c r="D60" s="77"/>
      <c r="E60" s="77"/>
      <c r="F60" s="88"/>
      <c r="G60" s="118"/>
    </row>
    <row r="61" spans="2:7" x14ac:dyDescent="0.3">
      <c r="B61" s="79"/>
      <c r="C61" s="123"/>
      <c r="D61" s="82"/>
      <c r="E61" s="82"/>
      <c r="F61" s="89"/>
      <c r="G61" s="118"/>
    </row>
    <row r="62" spans="2:7" x14ac:dyDescent="0.3">
      <c r="B62" s="90"/>
      <c r="C62" s="124"/>
      <c r="D62" s="26"/>
      <c r="E62" s="86" t="s">
        <v>42</v>
      </c>
      <c r="F62" s="28">
        <f>SUM(F50:F61)</f>
        <v>0</v>
      </c>
      <c r="G62" s="118"/>
    </row>
  </sheetData>
  <protectedRanges>
    <protectedRange sqref="B19:F20 B37:F46 B50:F61 E8:E17 G8:G17 B23:F27" name="Bereik1"/>
  </protectedRanges>
  <mergeCells count="2">
    <mergeCell ref="B4:G4"/>
    <mergeCell ref="B33:F34"/>
  </mergeCells>
  <conditionalFormatting sqref="F28">
    <cfRule type="cellIs" dxfId="1" priority="1" stopIfTrue="1" operator="equal">
      <formula>"Geen financiële mogelijkheid volgens forfaitair bedrag"</formula>
    </cfRule>
  </conditionalFormatting>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62"/>
  <sheetViews>
    <sheetView workbookViewId="0">
      <selection activeCell="E8" sqref="E8"/>
    </sheetView>
  </sheetViews>
  <sheetFormatPr defaultColWidth="9.109375" defaultRowHeight="14.4" x14ac:dyDescent="0.3"/>
  <cols>
    <col min="1" max="1" width="9.109375" style="1"/>
    <col min="2" max="2" width="36.5546875" style="1" customWidth="1"/>
    <col min="3" max="3" width="24.44140625" style="1" customWidth="1"/>
    <col min="4" max="4" width="31.109375" style="1" customWidth="1"/>
    <col min="5" max="5" width="37.88671875" style="1" customWidth="1"/>
    <col min="6" max="6" width="22.109375" style="1" customWidth="1"/>
    <col min="7" max="7" width="35.6640625" style="1" customWidth="1"/>
    <col min="8" max="16384" width="9.109375" style="1"/>
  </cols>
  <sheetData>
    <row r="1" spans="2:7" ht="75.75" customHeight="1" x14ac:dyDescent="0.3"/>
    <row r="2" spans="2:7" ht="19.8" x14ac:dyDescent="0.3">
      <c r="B2" s="91" t="s">
        <v>58</v>
      </c>
      <c r="C2" s="3"/>
      <c r="D2" s="3"/>
      <c r="E2" s="3"/>
      <c r="F2" s="4"/>
      <c r="G2" s="5"/>
    </row>
    <row r="3" spans="2:7" ht="17.399999999999999" x14ac:dyDescent="0.3">
      <c r="B3" s="6" t="s">
        <v>73</v>
      </c>
      <c r="C3" s="7"/>
      <c r="D3" s="7"/>
      <c r="E3" s="7"/>
      <c r="F3" s="8"/>
      <c r="G3" s="9"/>
    </row>
    <row r="4" spans="2:7" x14ac:dyDescent="0.3">
      <c r="B4" s="126" t="s">
        <v>43</v>
      </c>
      <c r="C4" s="127"/>
      <c r="D4" s="127"/>
      <c r="E4" s="127"/>
      <c r="F4" s="127"/>
      <c r="G4" s="128"/>
    </row>
    <row r="5" spans="2:7" x14ac:dyDescent="0.3">
      <c r="B5" s="10"/>
      <c r="C5" s="10"/>
      <c r="D5" s="10"/>
      <c r="E5" s="10"/>
      <c r="F5" s="10"/>
      <c r="G5" s="10"/>
    </row>
    <row r="6" spans="2:7" x14ac:dyDescent="0.3">
      <c r="B6" s="11" t="s">
        <v>1</v>
      </c>
      <c r="C6" s="11" t="s">
        <v>2</v>
      </c>
      <c r="D6" s="11" t="s">
        <v>3</v>
      </c>
      <c r="E6" s="11" t="s">
        <v>4</v>
      </c>
      <c r="F6" s="11" t="s">
        <v>5</v>
      </c>
      <c r="G6" s="11" t="s">
        <v>6</v>
      </c>
    </row>
    <row r="7" spans="2:7" x14ac:dyDescent="0.3">
      <c r="B7" s="11"/>
      <c r="C7" s="12" t="s">
        <v>7</v>
      </c>
      <c r="D7" s="12"/>
      <c r="E7" s="12" t="s">
        <v>8</v>
      </c>
      <c r="F7" s="12"/>
      <c r="G7" s="12" t="s">
        <v>9</v>
      </c>
    </row>
    <row r="8" spans="2:7" x14ac:dyDescent="0.3">
      <c r="B8" s="125" t="s">
        <v>51</v>
      </c>
      <c r="C8" s="92" t="s">
        <v>49</v>
      </c>
      <c r="D8" s="24" t="s">
        <v>59</v>
      </c>
      <c r="E8" s="21"/>
      <c r="F8" s="22">
        <f>SUM(28.75*E8)</f>
        <v>0</v>
      </c>
      <c r="G8" s="23"/>
    </row>
    <row r="9" spans="2:7" x14ac:dyDescent="0.3">
      <c r="B9" s="93"/>
      <c r="C9" s="94"/>
      <c r="D9" s="95"/>
      <c r="E9" s="94"/>
      <c r="F9" s="96"/>
      <c r="G9" s="97"/>
    </row>
    <row r="10" spans="2:7" x14ac:dyDescent="0.3">
      <c r="B10" s="125" t="s">
        <v>52</v>
      </c>
      <c r="C10" s="14" t="s">
        <v>49</v>
      </c>
      <c r="D10" s="24" t="s">
        <v>60</v>
      </c>
      <c r="E10" s="21"/>
      <c r="F10" s="17">
        <f>SUM(52.5*E10)</f>
        <v>0</v>
      </c>
      <c r="G10" s="18"/>
    </row>
    <row r="11" spans="2:7" x14ac:dyDescent="0.3">
      <c r="B11" s="93"/>
      <c r="C11" s="94"/>
      <c r="D11" s="95"/>
      <c r="E11" s="94"/>
      <c r="F11" s="96"/>
      <c r="G11" s="97"/>
    </row>
    <row r="12" spans="2:7" x14ac:dyDescent="0.3">
      <c r="B12" s="125" t="s">
        <v>53</v>
      </c>
      <c r="C12" s="92" t="s">
        <v>49</v>
      </c>
      <c r="D12" s="24" t="s">
        <v>61</v>
      </c>
      <c r="E12" s="21"/>
      <c r="F12" s="17">
        <f>SUM(45*E12)</f>
        <v>0</v>
      </c>
      <c r="G12" s="18"/>
    </row>
    <row r="13" spans="2:7" x14ac:dyDescent="0.3">
      <c r="B13" s="34"/>
      <c r="C13" s="52"/>
      <c r="D13" s="53"/>
      <c r="E13" s="52"/>
      <c r="F13" s="98"/>
      <c r="G13" s="97"/>
    </row>
    <row r="14" spans="2:7" x14ac:dyDescent="0.3">
      <c r="B14" s="125" t="s">
        <v>54</v>
      </c>
      <c r="C14" s="92" t="s">
        <v>49</v>
      </c>
      <c r="D14" s="20" t="s">
        <v>62</v>
      </c>
      <c r="E14" s="21"/>
      <c r="F14" s="17">
        <f>SUM(77.5*E14)</f>
        <v>0</v>
      </c>
      <c r="G14" s="18"/>
    </row>
    <row r="15" spans="2:7" x14ac:dyDescent="0.3">
      <c r="B15" s="99"/>
      <c r="C15" s="52"/>
      <c r="D15" s="53"/>
      <c r="E15" s="52"/>
      <c r="F15" s="100"/>
      <c r="G15" s="97"/>
    </row>
    <row r="16" spans="2:7" x14ac:dyDescent="0.3">
      <c r="B16" s="19" t="s">
        <v>55</v>
      </c>
      <c r="C16" s="101" t="s">
        <v>49</v>
      </c>
      <c r="D16" s="20" t="s">
        <v>63</v>
      </c>
      <c r="E16" s="21"/>
      <c r="F16" s="104">
        <f>SUM(27*E16)</f>
        <v>0</v>
      </c>
      <c r="G16" s="18"/>
    </row>
    <row r="17" spans="2:7" x14ac:dyDescent="0.3">
      <c r="B17" s="54"/>
      <c r="C17" s="55"/>
      <c r="D17" s="56"/>
      <c r="E17" s="55"/>
      <c r="F17" s="106"/>
      <c r="G17" s="107"/>
    </row>
    <row r="18" spans="2:7" x14ac:dyDescent="0.3">
      <c r="B18" s="108"/>
      <c r="C18" s="26"/>
      <c r="D18" s="26"/>
      <c r="E18" s="27" t="s">
        <v>11</v>
      </c>
      <c r="F18" s="28">
        <f>SUM(F8:F17)</f>
        <v>0</v>
      </c>
      <c r="G18" s="109">
        <f>SUM(F47,F62)</f>
        <v>0</v>
      </c>
    </row>
    <row r="19" spans="2:7" x14ac:dyDescent="0.3">
      <c r="B19" s="34" t="s">
        <v>12</v>
      </c>
      <c r="C19" s="31"/>
      <c r="D19" s="110"/>
      <c r="E19" s="31"/>
      <c r="F19" s="111"/>
      <c r="G19" s="112" t="s">
        <v>13</v>
      </c>
    </row>
    <row r="20" spans="2:7" x14ac:dyDescent="0.3">
      <c r="B20" s="43"/>
      <c r="C20" s="44"/>
      <c r="D20" s="44"/>
      <c r="E20" s="44"/>
      <c r="F20" s="113"/>
      <c r="G20" s="112" t="s">
        <v>14</v>
      </c>
    </row>
    <row r="21" spans="2:7" x14ac:dyDescent="0.3">
      <c r="B21" s="70" t="s">
        <v>15</v>
      </c>
      <c r="C21" s="114"/>
      <c r="D21" s="114"/>
      <c r="E21" s="114"/>
      <c r="F21" s="115"/>
      <c r="G21" s="19" t="s">
        <v>16</v>
      </c>
    </row>
    <row r="22" spans="2:7" x14ac:dyDescent="0.3">
      <c r="B22" s="36" t="s">
        <v>17</v>
      </c>
      <c r="C22" s="39"/>
      <c r="D22" s="40"/>
      <c r="E22" s="41" t="s">
        <v>18</v>
      </c>
      <c r="F22" s="42" t="s">
        <v>5</v>
      </c>
      <c r="G22" s="19" t="s">
        <v>19</v>
      </c>
    </row>
    <row r="23" spans="2:7" x14ac:dyDescent="0.3">
      <c r="B23" s="43"/>
      <c r="C23" s="44"/>
      <c r="D23" s="44"/>
      <c r="E23" s="45" t="s">
        <v>20</v>
      </c>
      <c r="F23" s="46"/>
      <c r="G23" s="19" t="s">
        <v>21</v>
      </c>
    </row>
    <row r="24" spans="2:7" x14ac:dyDescent="0.3">
      <c r="B24" s="47"/>
      <c r="C24" s="48"/>
      <c r="D24" s="48"/>
      <c r="E24" s="49" t="s">
        <v>20</v>
      </c>
      <c r="F24" s="50"/>
      <c r="G24" s="19" t="s">
        <v>22</v>
      </c>
    </row>
    <row r="25" spans="2:7" x14ac:dyDescent="0.3">
      <c r="B25" s="47"/>
      <c r="C25" s="48"/>
      <c r="D25" s="48"/>
      <c r="E25" s="49" t="s">
        <v>20</v>
      </c>
      <c r="F25" s="50"/>
      <c r="G25" s="19" t="s">
        <v>23</v>
      </c>
    </row>
    <row r="26" spans="2:7" x14ac:dyDescent="0.3">
      <c r="B26" s="51"/>
      <c r="C26" s="52"/>
      <c r="D26" s="53"/>
      <c r="E26" s="49" t="s">
        <v>20</v>
      </c>
      <c r="F26" s="50"/>
      <c r="G26" s="19" t="s">
        <v>24</v>
      </c>
    </row>
    <row r="27" spans="2:7" x14ac:dyDescent="0.3">
      <c r="B27" s="54"/>
      <c r="C27" s="55"/>
      <c r="D27" s="56"/>
      <c r="E27" s="49" t="s">
        <v>20</v>
      </c>
      <c r="F27" s="57"/>
      <c r="G27" s="19" t="s">
        <v>25</v>
      </c>
    </row>
    <row r="28" spans="2:7" x14ac:dyDescent="0.3">
      <c r="B28" s="90"/>
      <c r="C28" s="59"/>
      <c r="D28" s="59"/>
      <c r="E28" s="60" t="s">
        <v>26</v>
      </c>
      <c r="F28" s="61">
        <f>IF(SUM(F18-F23-F24-F25-F26-F27)&lt;0,"Geen financiële mogelijkheid volgens forfaitair bedrag",SUM(F18-F23-F24-F25-F26-F27))</f>
        <v>0</v>
      </c>
      <c r="G28" s="62"/>
    </row>
    <row r="29" spans="2:7" x14ac:dyDescent="0.3">
      <c r="B29" s="116"/>
      <c r="C29" s="116"/>
      <c r="D29" s="116"/>
      <c r="E29" s="116"/>
      <c r="F29" s="117"/>
      <c r="G29" s="118"/>
    </row>
    <row r="30" spans="2:7" ht="17.399999999999999" x14ac:dyDescent="0.3">
      <c r="B30" s="64" t="s">
        <v>56</v>
      </c>
      <c r="C30" s="119"/>
      <c r="D30" s="119"/>
      <c r="E30" s="119"/>
      <c r="F30" s="120"/>
      <c r="G30" s="118"/>
    </row>
    <row r="31" spans="2:7" x14ac:dyDescent="0.3">
      <c r="B31" s="67" t="s">
        <v>28</v>
      </c>
      <c r="C31" s="68"/>
      <c r="D31" s="68"/>
      <c r="E31" s="68"/>
      <c r="F31" s="69"/>
      <c r="G31" s="118"/>
    </row>
    <row r="32" spans="2:7" x14ac:dyDescent="0.3">
      <c r="B32" s="67" t="s">
        <v>29</v>
      </c>
      <c r="C32" s="68"/>
      <c r="D32" s="68"/>
      <c r="E32" s="68"/>
      <c r="F32" s="69"/>
      <c r="G32" s="118"/>
    </row>
    <row r="33" spans="2:7" x14ac:dyDescent="0.3">
      <c r="B33" s="129"/>
      <c r="C33" s="130"/>
      <c r="D33" s="130"/>
      <c r="E33" s="130"/>
      <c r="F33" s="131"/>
      <c r="G33" s="118"/>
    </row>
    <row r="34" spans="2:7" x14ac:dyDescent="0.3">
      <c r="B34" s="134"/>
      <c r="C34" s="135"/>
      <c r="D34" s="135"/>
      <c r="E34" s="135"/>
      <c r="F34" s="136"/>
      <c r="G34" s="118"/>
    </row>
    <row r="35" spans="2:7" x14ac:dyDescent="0.3">
      <c r="B35" s="121" t="s">
        <v>30</v>
      </c>
      <c r="C35" s="39"/>
      <c r="D35" s="39"/>
      <c r="E35" s="39"/>
      <c r="F35" s="40"/>
      <c r="G35" s="118"/>
    </row>
    <row r="36" spans="2:7" x14ac:dyDescent="0.3">
      <c r="B36" s="12" t="s">
        <v>31</v>
      </c>
      <c r="C36" s="12" t="s">
        <v>32</v>
      </c>
      <c r="D36" s="73" t="s">
        <v>33</v>
      </c>
      <c r="E36" s="73" t="s">
        <v>34</v>
      </c>
      <c r="F36" s="12" t="s">
        <v>5</v>
      </c>
      <c r="G36" s="118"/>
    </row>
    <row r="37" spans="2:7" x14ac:dyDescent="0.3">
      <c r="B37" s="74"/>
      <c r="C37" s="75"/>
      <c r="D37" s="76"/>
      <c r="E37" s="77"/>
      <c r="F37" s="78"/>
      <c r="G37" s="118"/>
    </row>
    <row r="38" spans="2:7" x14ac:dyDescent="0.3">
      <c r="B38" s="74"/>
      <c r="C38" s="75"/>
      <c r="D38" s="76"/>
      <c r="E38" s="77"/>
      <c r="F38" s="78"/>
      <c r="G38" s="118"/>
    </row>
    <row r="39" spans="2:7" x14ac:dyDescent="0.3">
      <c r="B39" s="74"/>
      <c r="C39" s="75"/>
      <c r="D39" s="76"/>
      <c r="E39" s="77"/>
      <c r="F39" s="78"/>
      <c r="G39" s="118"/>
    </row>
    <row r="40" spans="2:7" x14ac:dyDescent="0.3">
      <c r="B40" s="74"/>
      <c r="C40" s="75"/>
      <c r="D40" s="76"/>
      <c r="E40" s="77"/>
      <c r="F40" s="78"/>
      <c r="G40" s="118"/>
    </row>
    <row r="41" spans="2:7" x14ac:dyDescent="0.3">
      <c r="B41" s="74"/>
      <c r="C41" s="75"/>
      <c r="D41" s="76"/>
      <c r="E41" s="77"/>
      <c r="F41" s="78"/>
      <c r="G41" s="118"/>
    </row>
    <row r="42" spans="2:7" x14ac:dyDescent="0.3">
      <c r="B42" s="74"/>
      <c r="C42" s="75"/>
      <c r="D42" s="76"/>
      <c r="E42" s="77"/>
      <c r="F42" s="78"/>
      <c r="G42" s="118"/>
    </row>
    <row r="43" spans="2:7" x14ac:dyDescent="0.3">
      <c r="B43" s="74"/>
      <c r="C43" s="75"/>
      <c r="D43" s="76"/>
      <c r="E43" s="77"/>
      <c r="F43" s="78"/>
      <c r="G43" s="118"/>
    </row>
    <row r="44" spans="2:7" x14ac:dyDescent="0.3">
      <c r="B44" s="74"/>
      <c r="C44" s="75"/>
      <c r="D44" s="76"/>
      <c r="E44" s="77"/>
      <c r="F44" s="78"/>
      <c r="G44" s="118"/>
    </row>
    <row r="45" spans="2:7" x14ac:dyDescent="0.3">
      <c r="B45" s="74"/>
      <c r="C45" s="75"/>
      <c r="D45" s="76"/>
      <c r="E45" s="77"/>
      <c r="F45" s="78"/>
      <c r="G45" s="118"/>
    </row>
    <row r="46" spans="2:7" x14ac:dyDescent="0.3">
      <c r="B46" s="79"/>
      <c r="C46" s="80"/>
      <c r="D46" s="81"/>
      <c r="E46" s="82"/>
      <c r="F46" s="83"/>
      <c r="G46" s="118"/>
    </row>
    <row r="47" spans="2:7" x14ac:dyDescent="0.3">
      <c r="B47" s="84"/>
      <c r="C47" s="85"/>
      <c r="D47" s="26"/>
      <c r="E47" s="86" t="s">
        <v>36</v>
      </c>
      <c r="F47" s="28">
        <f>SUM(F37:F46)</f>
        <v>0</v>
      </c>
      <c r="G47" s="118"/>
    </row>
    <row r="48" spans="2:7" x14ac:dyDescent="0.3">
      <c r="B48" s="73" t="s">
        <v>37</v>
      </c>
      <c r="C48" s="71"/>
      <c r="D48" s="71"/>
      <c r="E48" s="71"/>
      <c r="F48" s="122"/>
      <c r="G48" s="118"/>
    </row>
    <row r="49" spans="2:7" x14ac:dyDescent="0.3">
      <c r="B49" s="12" t="s">
        <v>38</v>
      </c>
      <c r="C49" s="12" t="s">
        <v>39</v>
      </c>
      <c r="D49" s="73" t="s">
        <v>40</v>
      </c>
      <c r="E49" s="73" t="s">
        <v>34</v>
      </c>
      <c r="F49" s="12" t="s">
        <v>5</v>
      </c>
      <c r="G49" s="118"/>
    </row>
    <row r="50" spans="2:7" x14ac:dyDescent="0.3">
      <c r="B50" s="74"/>
      <c r="C50" s="75"/>
      <c r="D50" s="76"/>
      <c r="E50" s="77"/>
      <c r="F50" s="87"/>
      <c r="G50" s="118"/>
    </row>
    <row r="51" spans="2:7" x14ac:dyDescent="0.3">
      <c r="B51" s="74"/>
      <c r="C51" s="75"/>
      <c r="D51" s="76"/>
      <c r="E51" s="77"/>
      <c r="F51" s="87"/>
      <c r="G51" s="118"/>
    </row>
    <row r="52" spans="2:7" x14ac:dyDescent="0.3">
      <c r="B52" s="74"/>
      <c r="C52" s="75"/>
      <c r="D52" s="76"/>
      <c r="E52" s="77"/>
      <c r="F52" s="87"/>
      <c r="G52" s="118"/>
    </row>
    <row r="53" spans="2:7" x14ac:dyDescent="0.3">
      <c r="B53" s="74"/>
      <c r="C53" s="75"/>
      <c r="D53" s="76"/>
      <c r="E53" s="77"/>
      <c r="F53" s="87"/>
      <c r="G53" s="118"/>
    </row>
    <row r="54" spans="2:7" x14ac:dyDescent="0.3">
      <c r="B54" s="74"/>
      <c r="C54" s="75"/>
      <c r="D54" s="76"/>
      <c r="E54" s="77"/>
      <c r="F54" s="87"/>
      <c r="G54" s="118"/>
    </row>
    <row r="55" spans="2:7" x14ac:dyDescent="0.3">
      <c r="B55" s="74"/>
      <c r="C55" s="75"/>
      <c r="D55" s="76"/>
      <c r="E55" s="77"/>
      <c r="F55" s="87"/>
      <c r="G55" s="118"/>
    </row>
    <row r="56" spans="2:7" x14ac:dyDescent="0.3">
      <c r="B56" s="74"/>
      <c r="C56" s="75"/>
      <c r="D56" s="76"/>
      <c r="E56" s="77"/>
      <c r="F56" s="87"/>
      <c r="G56" s="118"/>
    </row>
    <row r="57" spans="2:7" x14ac:dyDescent="0.3">
      <c r="B57" s="74"/>
      <c r="C57" s="75"/>
      <c r="D57" s="76"/>
      <c r="E57" s="77"/>
      <c r="F57" s="87"/>
      <c r="G57" s="118"/>
    </row>
    <row r="58" spans="2:7" x14ac:dyDescent="0.3">
      <c r="B58" s="74"/>
      <c r="C58" s="75"/>
      <c r="D58" s="77"/>
      <c r="E58" s="77"/>
      <c r="F58" s="88"/>
      <c r="G58" s="118"/>
    </row>
    <row r="59" spans="2:7" x14ac:dyDescent="0.3">
      <c r="B59" s="74"/>
      <c r="C59" s="75"/>
      <c r="D59" s="77"/>
      <c r="E59" s="77"/>
      <c r="F59" s="88"/>
      <c r="G59" s="118"/>
    </row>
    <row r="60" spans="2:7" x14ac:dyDescent="0.3">
      <c r="B60" s="74"/>
      <c r="C60" s="75"/>
      <c r="D60" s="77"/>
      <c r="E60" s="77"/>
      <c r="F60" s="88"/>
      <c r="G60" s="118"/>
    </row>
    <row r="61" spans="2:7" x14ac:dyDescent="0.3">
      <c r="B61" s="79"/>
      <c r="C61" s="123"/>
      <c r="D61" s="82"/>
      <c r="E61" s="82"/>
      <c r="F61" s="89"/>
      <c r="G61" s="118"/>
    </row>
    <row r="62" spans="2:7" x14ac:dyDescent="0.3">
      <c r="B62" s="90"/>
      <c r="C62" s="124"/>
      <c r="D62" s="26"/>
      <c r="E62" s="86" t="s">
        <v>42</v>
      </c>
      <c r="F62" s="28">
        <f>SUM(F50:F61)</f>
        <v>0</v>
      </c>
      <c r="G62" s="118"/>
    </row>
  </sheetData>
  <protectedRanges>
    <protectedRange sqref="B19:F20 B50:F61 B23:F27 B37:F46 E17 G17 G8:G16 E8:E16" name="Bereik1"/>
  </protectedRanges>
  <mergeCells count="2">
    <mergeCell ref="B4:G4"/>
    <mergeCell ref="B33:F34"/>
  </mergeCells>
  <conditionalFormatting sqref="F28">
    <cfRule type="cellIs" dxfId="0" priority="1" stopIfTrue="1" operator="equal">
      <formula>"Geen financiële mogelijkheid volgens forfaitair bedrag"</formula>
    </cfRule>
  </conditionalFormatting>
  <pageMargins left="0.7" right="0.7" top="0.75" bottom="0.75" header="0.3" footer="0.3"/>
  <drawing r:id="rId1"/>
  <legacyDrawing r:id="rId2"/>
</worksheet>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Kosten melkveestallen </vt:lpstr>
      <vt:lpstr>Kosten varkensstallen (A 2220)</vt:lpstr>
      <vt:lpstr>Kosten pluimveestallen (A 2230)</vt:lpstr>
    </vt:vector>
  </TitlesOfParts>
  <Company>Ministerie van EZ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Kostenoverzicht MDV-stallen</dc:title>
  <dc:creator>RVO</dc:creator>
  <cp:lastModifiedBy>Elk, A. van (Arnaud)</cp:lastModifiedBy>
  <dcterms:created xsi:type="dcterms:W3CDTF">2015-06-25T07:28:09Z</dcterms:created>
  <dcterms:modified xsi:type="dcterms:W3CDTF">2025-02-03T06:32:13Z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de8109-f994-4a60-a1d3-5c95e2ff3620_Enabled">
    <vt:lpwstr>true</vt:lpwstr>
  </property>
  <property fmtid="{D5CDD505-2E9C-101B-9397-08002B2CF9AE}" pid="3" name="MSIP_Label_4bde8109-f994-4a60-a1d3-5c95e2ff3620_SetDate">
    <vt:lpwstr>2023-01-04T05:48:29Z</vt:lpwstr>
  </property>
  <property fmtid="{D5CDD505-2E9C-101B-9397-08002B2CF9AE}" pid="4" name="MSIP_Label_4bde8109-f994-4a60-a1d3-5c95e2ff3620_Method">
    <vt:lpwstr>Privileged</vt:lpwstr>
  </property>
  <property fmtid="{D5CDD505-2E9C-101B-9397-08002B2CF9AE}" pid="5" name="MSIP_Label_4bde8109-f994-4a60-a1d3-5c95e2ff3620_Name">
    <vt:lpwstr>FLPubliek</vt:lpwstr>
  </property>
  <property fmtid="{D5CDD505-2E9C-101B-9397-08002B2CF9AE}" pid="6" name="MSIP_Label_4bde8109-f994-4a60-a1d3-5c95e2ff3620_SiteId">
    <vt:lpwstr>1321633e-f6b9-44e2-a44f-59b9d264ecb7</vt:lpwstr>
  </property>
  <property fmtid="{D5CDD505-2E9C-101B-9397-08002B2CF9AE}" pid="7" name="MSIP_Label_4bde8109-f994-4a60-a1d3-5c95e2ff3620_ActionId">
    <vt:lpwstr>be1115aa-5476-4fa7-9dbe-ad5b40fc8ac2</vt:lpwstr>
  </property>
  <property fmtid="{D5CDD505-2E9C-101B-9397-08002B2CF9AE}" pid="8" name="MSIP_Label_4bde8109-f994-4a60-a1d3-5c95e2ff3620_ContentBits">
    <vt:lpwstr>0</vt:lpwstr>
  </property>
</Properties>
</file>