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RVOBreed\Sectorregelingen\Statistiek en prijswaarneming\Statistiek zuivel\bijwerken melkaanvoercijfers\melkproductie 2025\"/>
    </mc:Choice>
  </mc:AlternateContent>
  <xr:revisionPtr revIDLastSave="0" documentId="13_ncr:1_{625CB97F-C03A-413A-9562-0F2BD105AA7A}" xr6:coauthVersionLast="47" xr6:coauthVersionMax="47" xr10:uidLastSave="{00000000-0000-0000-0000-000000000000}"/>
  <bookViews>
    <workbookView xWindow="30" yWindow="0" windowWidth="11430" windowHeight="1461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1" l="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E14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<sst xmlns="http://schemas.openxmlformats.org/spreadsheetml/2006/main" count="210" uniqueCount="32">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</sst>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Normal" xfId="0" builtinId="0"/>
    <cellStyle name="Percent" xfId="3" builtinId="5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workbookViewId="0">
      <selection activeCell="B23" sqref="B2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1210315</v>
      </c>
      <c r="D14" s="48">
        <v>1191877</v>
      </c>
      <c r="E14" s="62">
        <f>(D14/C14)*100</f>
        <v>98.476594936029045</v>
      </c>
      <c r="G14" s="47"/>
      <c r="H14" s="47"/>
    </row>
    <row r="15" spans="2:8" x14ac:dyDescent="0.2">
      <c r="B15" s="61" t="s">
        <v>5</v>
      </c>
      <c r="C15" s="48">
        <v>55318</v>
      </c>
      <c r="D15" s="48">
        <v>55101</v>
      </c>
      <c r="E15" s="59">
        <f>D15/C15*100</f>
        <v>99.607722621931387</v>
      </c>
      <c r="G15" s="47"/>
      <c r="H15" s="47"/>
    </row>
    <row r="16" spans="2:8" x14ac:dyDescent="0.2">
      <c r="B16" s="61" t="s">
        <v>6</v>
      </c>
      <c r="C16" s="60">
        <f>C15/C14*100</f>
        <v>4.5705456843879482</v>
      </c>
      <c r="D16" s="60">
        <f>D15/D14*100</f>
        <v>4.6230441564020444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1157223</v>
      </c>
      <c r="G21" s="51">
        <v>53984</v>
      </c>
      <c r="H21" s="70"/>
      <c r="I21" s="47"/>
      <c r="J21" s="47"/>
    </row>
    <row r="22" spans="2:10" x14ac:dyDescent="0.2">
      <c r="B22" s="50">
        <v>2402</v>
      </c>
      <c r="C22" s="48">
        <v>1125678</v>
      </c>
      <c r="D22" s="48">
        <v>51311</v>
      </c>
      <c r="E22" s="49">
        <v>2502</v>
      </c>
      <c r="F22" s="48">
        <v>1059138</v>
      </c>
      <c r="G22" s="48">
        <v>49669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>
        <v>1191877</v>
      </c>
      <c r="G23" s="51">
        <v>55101</v>
      </c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/>
      <c r="G24" s="48"/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/>
      <c r="G25" s="48"/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/>
      <c r="G26" s="48"/>
      <c r="I26" s="47"/>
      <c r="J26" s="47"/>
    </row>
    <row r="27" spans="2:10" x14ac:dyDescent="0.2">
      <c r="B27" s="50">
        <v>2407</v>
      </c>
      <c r="C27" s="51">
        <v>1148394</v>
      </c>
      <c r="D27" s="51">
        <v>49329</v>
      </c>
      <c r="E27" s="49">
        <v>2507</v>
      </c>
      <c r="F27" s="51"/>
      <c r="G27" s="51"/>
      <c r="I27" s="47"/>
      <c r="J27" s="47"/>
    </row>
    <row r="28" spans="2:10" x14ac:dyDescent="0.2">
      <c r="B28" s="50">
        <v>2408</v>
      </c>
      <c r="C28" s="48">
        <v>1106504</v>
      </c>
      <c r="D28" s="48">
        <v>47640</v>
      </c>
      <c r="E28" s="49">
        <v>2508</v>
      </c>
      <c r="F28" s="48"/>
      <c r="G28" s="48"/>
      <c r="I28" s="47"/>
      <c r="J28" s="47"/>
    </row>
    <row r="29" spans="2:10" x14ac:dyDescent="0.2">
      <c r="B29" s="50">
        <v>2409</v>
      </c>
      <c r="C29" s="51">
        <v>1064736</v>
      </c>
      <c r="D29" s="51">
        <v>46863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1096430</v>
      </c>
      <c r="D30" s="48">
        <v>49783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1067444</v>
      </c>
      <c r="D31" s="48">
        <v>49217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1134546</v>
      </c>
      <c r="D32" s="48">
        <v>52657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13662490</v>
      </c>
      <c r="D33" s="45">
        <f>SUM(D21:D32)</f>
        <v>612839</v>
      </c>
      <c r="E33" s="45" t="s">
        <v>9</v>
      </c>
      <c r="F33" s="45">
        <f>SUM(F21:F32)</f>
        <v>3408238</v>
      </c>
      <c r="G33" s="45">
        <f>SUM(G21:G32)</f>
        <v>158754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1134546</v>
      </c>
      <c r="E14" s="62">
        <f>(D14/C14)*100</f>
        <v>99.456408826847678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52657</v>
      </c>
      <c r="E15" s="59">
        <f>D15/C15*100</f>
        <v>99.491743188602953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4.6412397558142198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1148394</v>
      </c>
      <c r="G27" s="51">
        <v>49329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1106504</v>
      </c>
      <c r="G28" s="48">
        <v>47640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1064736</v>
      </c>
      <c r="G29" s="51">
        <v>46863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1096430</v>
      </c>
      <c r="G30" s="48">
        <v>49783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1067444</v>
      </c>
      <c r="G31" s="48">
        <v>49217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1134546</v>
      </c>
      <c r="G32" s="48">
        <v>52657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13662490</v>
      </c>
      <c r="G33" s="45">
        <f>SUM(G21:G32)</f>
        <v>612839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Harnam-Ramkhelawan, J.K. (Jennifer)</dc:creator>
  <cp:lastModifiedBy>Türkeri, S. (Sevilay)</cp:lastModifiedBy>
  <dcterms:created xsi:type="dcterms:W3CDTF">2016-02-16T07:50:23Z</dcterms:created>
  <dcterms:modified xsi:type="dcterms:W3CDTF">2025-04-11T12:01:18Z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