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filterPrivacy="1" updateLinks="never" defaultThemeVersion="166925"/>
  <xr:revisionPtr revIDLastSave="0" documentId="8_{D9701C97-1849-4EC9-94BC-B616FD737DCD}" xr6:coauthVersionLast="47" xr6:coauthVersionMax="47" xr10:uidLastSave="{00000000-0000-0000-0000-000000000000}"/>
  <bookViews>
    <workbookView xWindow="-110" yWindow="-110" windowWidth="19420" windowHeight="10420" xr2:uid="{3F6862ED-1FC6-412A-949B-A5E6A27C3E5D}"/>
  </bookViews>
  <sheets>
    <sheet name="Invulwijzer begroting" sheetId="25" r:id="rId1"/>
    <sheet name="Toelichting kostenposten" sheetId="26" r:id="rId2"/>
    <sheet name="Basisgegevens aanvraag" sheetId="3" r:id="rId3"/>
    <sheet name="Overzicht projectbegroting" sheetId="23" r:id="rId4"/>
    <sheet name="Specificaties apparatuur" sheetId="24" r:id="rId5"/>
    <sheet name="Penvoerder - aanvrager 1" sheetId="1" r:id="rId6"/>
    <sheet name="Aanvrager 2" sheetId="4" r:id="rId7"/>
    <sheet name="Aanvrager 3" sheetId="5" r:id="rId8"/>
    <sheet name="Aanvrager 4" sheetId="6" r:id="rId9"/>
    <sheet name="Aanvrager 5" sheetId="7" r:id="rId10"/>
    <sheet name="Aanvrager 6" sheetId="8" r:id="rId11"/>
    <sheet name="Aanvrager 7" sheetId="9" r:id="rId12"/>
    <sheet name="Aanvrager 8" sheetId="10" r:id="rId13"/>
    <sheet name="Aanvrager 9" sheetId="11" r:id="rId14"/>
    <sheet name="Aanvrager 10" sheetId="12" r:id="rId15"/>
    <sheet name="Werkblad" sheetId="2" state="hidden" r:id="rId16"/>
  </sheets>
  <externalReferences>
    <externalReference r:id="rId17"/>
    <externalReference r:id="rId18"/>
  </externalReferences>
  <definedNames>
    <definedName name="_xlnm.Print_Area" localSheetId="14">'Aanvrager 10'!$A$1:$N$94</definedName>
    <definedName name="_xlnm.Print_Area" localSheetId="6">'Aanvrager 2'!$A$1:$N$105</definedName>
    <definedName name="_xlnm.Print_Area" localSheetId="7">'Aanvrager 3'!$A$1:$N$104</definedName>
    <definedName name="_xlnm.Print_Area" localSheetId="8">'Aanvrager 4'!$A$1:$N$105</definedName>
    <definedName name="_xlnm.Print_Area" localSheetId="9">'Aanvrager 5'!$A$1:$N$106</definedName>
    <definedName name="_xlnm.Print_Area" localSheetId="10">'Aanvrager 6'!$A$1:$N$105</definedName>
    <definedName name="_xlnm.Print_Area" localSheetId="11">'Aanvrager 7'!$A$1:$N$105</definedName>
    <definedName name="_xlnm.Print_Area" localSheetId="12">'Aanvrager 8'!$A$1:$N$104</definedName>
    <definedName name="_xlnm.Print_Area" localSheetId="13">'Aanvrager 9'!$A$1:$N$104</definedName>
    <definedName name="_xlnm.Print_Area" localSheetId="3">'Overzicht projectbegroting'!$A$1:$R$64</definedName>
    <definedName name="_xlnm.Print_Area" localSheetId="5">'Penvoerder - aanvrager 1'!$A$1:$N$105</definedName>
    <definedName name="_xlnm.Print_Area" localSheetId="4">'Specificaties apparatuur'!$A$1:$P$24</definedName>
    <definedName name="Kostensystematiek">'[1]Penvoerder-aanvrager 1'!$Q$12:$Q$17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42" i="23" l="1"/>
  <c r="C36" i="23"/>
  <c r="C30" i="23"/>
  <c r="C11" i="23"/>
  <c r="C10" i="23"/>
  <c r="G62" i="23"/>
  <c r="M62" i="23"/>
  <c r="K62" i="23"/>
  <c r="I62" i="23"/>
  <c r="E62" i="23"/>
  <c r="O59" i="23"/>
  <c r="C59" i="23"/>
  <c r="O58" i="23"/>
  <c r="C58" i="23"/>
  <c r="O57" i="23"/>
  <c r="C57" i="23"/>
  <c r="O56" i="23"/>
  <c r="C56" i="23"/>
  <c r="O55" i="23"/>
  <c r="C55" i="23"/>
  <c r="O54" i="23"/>
  <c r="C54" i="23"/>
  <c r="O53" i="23"/>
  <c r="C53" i="23"/>
  <c r="O52" i="23"/>
  <c r="C52" i="23"/>
  <c r="O51" i="23"/>
  <c r="C51" i="23"/>
  <c r="O50" i="23"/>
  <c r="C50" i="23"/>
  <c r="O49" i="23"/>
  <c r="C49" i="23"/>
  <c r="O48" i="23"/>
  <c r="C48" i="23"/>
  <c r="O47" i="23"/>
  <c r="C47" i="23"/>
  <c r="O46" i="23"/>
  <c r="C46" i="23"/>
  <c r="O45" i="23"/>
  <c r="C45" i="23"/>
  <c r="O44" i="23"/>
  <c r="C44" i="23"/>
  <c r="O43" i="23"/>
  <c r="C43" i="23"/>
  <c r="O42" i="23"/>
  <c r="O41" i="23"/>
  <c r="C41" i="23"/>
  <c r="O40" i="23"/>
  <c r="C40" i="23"/>
  <c r="O39" i="23"/>
  <c r="C39" i="23"/>
  <c r="O38" i="23"/>
  <c r="C38" i="23"/>
  <c r="O37" i="23"/>
  <c r="C37" i="23"/>
  <c r="O36" i="23"/>
  <c r="O35" i="23"/>
  <c r="C35" i="23"/>
  <c r="O34" i="23"/>
  <c r="O33" i="23"/>
  <c r="O32" i="23"/>
  <c r="O31" i="23"/>
  <c r="O30" i="23"/>
  <c r="O62" i="23" s="1"/>
  <c r="R62" i="23" s="1"/>
  <c r="C4" i="12" l="1"/>
  <c r="C3" i="12"/>
  <c r="C4" i="11"/>
  <c r="C3" i="11"/>
  <c r="B87" i="11" s="1"/>
  <c r="C4" i="10"/>
  <c r="C3" i="10"/>
  <c r="C4" i="9"/>
  <c r="C3" i="9"/>
  <c r="C4" i="8"/>
  <c r="C3" i="8"/>
  <c r="C4" i="7"/>
  <c r="C3" i="7"/>
  <c r="B87" i="7" s="1"/>
  <c r="C4" i="6"/>
  <c r="C3" i="6"/>
  <c r="C4" i="5"/>
  <c r="C3" i="5"/>
  <c r="B87" i="5" s="1"/>
  <c r="J79" i="12"/>
  <c r="M69" i="12"/>
  <c r="J69" i="12"/>
  <c r="G69" i="12"/>
  <c r="M55" i="12"/>
  <c r="J55" i="12"/>
  <c r="G55" i="12"/>
  <c r="M39" i="12"/>
  <c r="J39" i="12"/>
  <c r="G39" i="12"/>
  <c r="M38" i="12"/>
  <c r="J38" i="12"/>
  <c r="G38" i="12"/>
  <c r="M37" i="12"/>
  <c r="J37" i="12"/>
  <c r="G37" i="12"/>
  <c r="M36" i="12"/>
  <c r="J36" i="12"/>
  <c r="G36" i="12"/>
  <c r="M35" i="12"/>
  <c r="J35" i="12"/>
  <c r="G35" i="12"/>
  <c r="M34" i="12"/>
  <c r="J34" i="12"/>
  <c r="G34" i="12"/>
  <c r="M33" i="12"/>
  <c r="J33" i="12"/>
  <c r="G33" i="12"/>
  <c r="M32" i="12"/>
  <c r="M41" i="12" s="1"/>
  <c r="J32" i="12"/>
  <c r="J41" i="12" s="1"/>
  <c r="G32" i="12"/>
  <c r="G41" i="12" s="1"/>
  <c r="M26" i="12"/>
  <c r="L26" i="12"/>
  <c r="J26" i="12"/>
  <c r="I26" i="12"/>
  <c r="G26" i="12"/>
  <c r="F26" i="12"/>
  <c r="M23" i="12"/>
  <c r="J23" i="12"/>
  <c r="G23" i="12"/>
  <c r="M22" i="12"/>
  <c r="J22" i="12"/>
  <c r="G22" i="12"/>
  <c r="M21" i="12"/>
  <c r="J21" i="12"/>
  <c r="G21" i="12"/>
  <c r="M20" i="12"/>
  <c r="J20" i="12"/>
  <c r="G20" i="12"/>
  <c r="M19" i="12"/>
  <c r="J19" i="12"/>
  <c r="G19" i="12"/>
  <c r="M18" i="12"/>
  <c r="J18" i="12"/>
  <c r="G18" i="12"/>
  <c r="M17" i="12"/>
  <c r="J17" i="12"/>
  <c r="G17" i="12"/>
  <c r="M16" i="12"/>
  <c r="J16" i="12"/>
  <c r="G16" i="12"/>
  <c r="G24" i="12" s="1"/>
  <c r="G27" i="12" s="1"/>
  <c r="G75" i="12" s="1"/>
  <c r="M15" i="12"/>
  <c r="J15" i="12"/>
  <c r="G15" i="12"/>
  <c r="M14" i="12"/>
  <c r="J14" i="12"/>
  <c r="G14" i="12"/>
  <c r="M13" i="12"/>
  <c r="M27" i="12" s="1"/>
  <c r="J13" i="12"/>
  <c r="J27" i="12" s="1"/>
  <c r="J75" i="12" s="1"/>
  <c r="J83" i="12" s="1"/>
  <c r="G13" i="12"/>
  <c r="B10" i="12"/>
  <c r="M79" i="12"/>
  <c r="B87" i="12"/>
  <c r="C2" i="12"/>
  <c r="M69" i="11"/>
  <c r="J69" i="11"/>
  <c r="G69" i="11"/>
  <c r="M55" i="11"/>
  <c r="J55" i="11"/>
  <c r="G55" i="11"/>
  <c r="M39" i="11"/>
  <c r="J39" i="11"/>
  <c r="G39" i="11"/>
  <c r="M38" i="11"/>
  <c r="J38" i="11"/>
  <c r="G38" i="11"/>
  <c r="M37" i="11"/>
  <c r="J37" i="11"/>
  <c r="G37" i="11"/>
  <c r="M36" i="11"/>
  <c r="J36" i="11"/>
  <c r="G36" i="11"/>
  <c r="M35" i="11"/>
  <c r="J35" i="11"/>
  <c r="G35" i="11"/>
  <c r="M34" i="11"/>
  <c r="J34" i="11"/>
  <c r="G34" i="11"/>
  <c r="M33" i="11"/>
  <c r="J33" i="11"/>
  <c r="G33" i="11"/>
  <c r="M32" i="11"/>
  <c r="M41" i="11" s="1"/>
  <c r="J32" i="11"/>
  <c r="J41" i="11" s="1"/>
  <c r="G32" i="11"/>
  <c r="G41" i="11" s="1"/>
  <c r="M26" i="11"/>
  <c r="L26" i="11"/>
  <c r="J26" i="11"/>
  <c r="I26" i="11"/>
  <c r="G26" i="11"/>
  <c r="F26" i="11"/>
  <c r="M23" i="11"/>
  <c r="J23" i="11"/>
  <c r="G23" i="11"/>
  <c r="M22" i="11"/>
  <c r="J22" i="11"/>
  <c r="G22" i="11"/>
  <c r="M21" i="11"/>
  <c r="J21" i="11"/>
  <c r="G21" i="11"/>
  <c r="M20" i="11"/>
  <c r="J20" i="11"/>
  <c r="G20" i="11"/>
  <c r="M19" i="11"/>
  <c r="J19" i="11"/>
  <c r="G19" i="11"/>
  <c r="M18" i="11"/>
  <c r="J18" i="11"/>
  <c r="G18" i="11"/>
  <c r="M17" i="11"/>
  <c r="J17" i="11"/>
  <c r="G17" i="11"/>
  <c r="M16" i="11"/>
  <c r="J16" i="11"/>
  <c r="J24" i="11" s="1"/>
  <c r="G16" i="11"/>
  <c r="M15" i="11"/>
  <c r="J15" i="11"/>
  <c r="G15" i="11"/>
  <c r="M14" i="11"/>
  <c r="J14" i="11"/>
  <c r="G14" i="11"/>
  <c r="M13" i="11"/>
  <c r="M27" i="11" s="1"/>
  <c r="M75" i="11" s="1"/>
  <c r="J13" i="11"/>
  <c r="J27" i="11" s="1"/>
  <c r="G13" i="11"/>
  <c r="G24" i="11" s="1"/>
  <c r="G27" i="11" s="1"/>
  <c r="G75" i="11" s="1"/>
  <c r="B10" i="11"/>
  <c r="J79" i="11"/>
  <c r="C2" i="11"/>
  <c r="M69" i="10"/>
  <c r="J69" i="10"/>
  <c r="G69" i="10"/>
  <c r="M55" i="10"/>
  <c r="J55" i="10"/>
  <c r="G55" i="10"/>
  <c r="M39" i="10"/>
  <c r="J39" i="10"/>
  <c r="G39" i="10"/>
  <c r="M38" i="10"/>
  <c r="J38" i="10"/>
  <c r="G38" i="10"/>
  <c r="M37" i="10"/>
  <c r="J37" i="10"/>
  <c r="G37" i="10"/>
  <c r="M36" i="10"/>
  <c r="J36" i="10"/>
  <c r="G36" i="10"/>
  <c r="M35" i="10"/>
  <c r="J35" i="10"/>
  <c r="G35" i="10"/>
  <c r="M34" i="10"/>
  <c r="J34" i="10"/>
  <c r="G34" i="10"/>
  <c r="M33" i="10"/>
  <c r="J33" i="10"/>
  <c r="G33" i="10"/>
  <c r="M32" i="10"/>
  <c r="M41" i="10" s="1"/>
  <c r="J32" i="10"/>
  <c r="J41" i="10" s="1"/>
  <c r="G32" i="10"/>
  <c r="G41" i="10" s="1"/>
  <c r="M26" i="10"/>
  <c r="L26" i="10"/>
  <c r="J26" i="10"/>
  <c r="I26" i="10"/>
  <c r="G26" i="10"/>
  <c r="F26" i="10"/>
  <c r="M23" i="10"/>
  <c r="J23" i="10"/>
  <c r="G23" i="10"/>
  <c r="M22" i="10"/>
  <c r="J22" i="10"/>
  <c r="G22" i="10"/>
  <c r="M21" i="10"/>
  <c r="J21" i="10"/>
  <c r="G21" i="10"/>
  <c r="M20" i="10"/>
  <c r="J20" i="10"/>
  <c r="G20" i="10"/>
  <c r="M19" i="10"/>
  <c r="J19" i="10"/>
  <c r="G19" i="10"/>
  <c r="M18" i="10"/>
  <c r="J18" i="10"/>
  <c r="G18" i="10"/>
  <c r="M17" i="10"/>
  <c r="J17" i="10"/>
  <c r="G17" i="10"/>
  <c r="M16" i="10"/>
  <c r="J16" i="10"/>
  <c r="J24" i="10" s="1"/>
  <c r="G16" i="10"/>
  <c r="M15" i="10"/>
  <c r="J15" i="10"/>
  <c r="G15" i="10"/>
  <c r="M14" i="10"/>
  <c r="J14" i="10"/>
  <c r="G14" i="10"/>
  <c r="M13" i="10"/>
  <c r="M27" i="10" s="1"/>
  <c r="M75" i="10" s="1"/>
  <c r="J13" i="10"/>
  <c r="J27" i="10" s="1"/>
  <c r="G13" i="10"/>
  <c r="G24" i="10" s="1"/>
  <c r="G27" i="10" s="1"/>
  <c r="G75" i="10" s="1"/>
  <c r="B10" i="10"/>
  <c r="J79" i="10"/>
  <c r="B87" i="10"/>
  <c r="C2" i="10"/>
  <c r="M69" i="9"/>
  <c r="J69" i="9"/>
  <c r="G69" i="9"/>
  <c r="M55" i="9"/>
  <c r="J55" i="9"/>
  <c r="G55" i="9"/>
  <c r="M39" i="9"/>
  <c r="J39" i="9"/>
  <c r="G39" i="9"/>
  <c r="M38" i="9"/>
  <c r="J38" i="9"/>
  <c r="G38" i="9"/>
  <c r="M37" i="9"/>
  <c r="J37" i="9"/>
  <c r="G37" i="9"/>
  <c r="M36" i="9"/>
  <c r="J36" i="9"/>
  <c r="G36" i="9"/>
  <c r="M35" i="9"/>
  <c r="J35" i="9"/>
  <c r="G35" i="9"/>
  <c r="M34" i="9"/>
  <c r="J34" i="9"/>
  <c r="G34" i="9"/>
  <c r="M33" i="9"/>
  <c r="J33" i="9"/>
  <c r="G33" i="9"/>
  <c r="M32" i="9"/>
  <c r="M41" i="9" s="1"/>
  <c r="J32" i="9"/>
  <c r="J41" i="9" s="1"/>
  <c r="G32" i="9"/>
  <c r="G41" i="9" s="1"/>
  <c r="M26" i="9"/>
  <c r="L26" i="9"/>
  <c r="J26" i="9"/>
  <c r="I26" i="9"/>
  <c r="G26" i="9"/>
  <c r="F26" i="9"/>
  <c r="M23" i="9"/>
  <c r="J23" i="9"/>
  <c r="G23" i="9"/>
  <c r="M22" i="9"/>
  <c r="J22" i="9"/>
  <c r="G22" i="9"/>
  <c r="M21" i="9"/>
  <c r="J21" i="9"/>
  <c r="G21" i="9"/>
  <c r="M20" i="9"/>
  <c r="J20" i="9"/>
  <c r="G20" i="9"/>
  <c r="M19" i="9"/>
  <c r="J19" i="9"/>
  <c r="G19" i="9"/>
  <c r="M18" i="9"/>
  <c r="J18" i="9"/>
  <c r="G18" i="9"/>
  <c r="M17" i="9"/>
  <c r="J17" i="9"/>
  <c r="G17" i="9"/>
  <c r="M16" i="9"/>
  <c r="J16" i="9"/>
  <c r="J24" i="9" s="1"/>
  <c r="G16" i="9"/>
  <c r="M15" i="9"/>
  <c r="J15" i="9"/>
  <c r="G15" i="9"/>
  <c r="M14" i="9"/>
  <c r="J14" i="9"/>
  <c r="G14" i="9"/>
  <c r="M13" i="9"/>
  <c r="M27" i="9" s="1"/>
  <c r="M75" i="9" s="1"/>
  <c r="J13" i="9"/>
  <c r="J27" i="9" s="1"/>
  <c r="G13" i="9"/>
  <c r="G24" i="9" s="1"/>
  <c r="G27" i="9" s="1"/>
  <c r="G75" i="9" s="1"/>
  <c r="B10" i="9"/>
  <c r="J79" i="9"/>
  <c r="B87" i="9"/>
  <c r="C2" i="9"/>
  <c r="M69" i="8"/>
  <c r="J69" i="8"/>
  <c r="G69" i="8"/>
  <c r="M55" i="8"/>
  <c r="J55" i="8"/>
  <c r="G55" i="8"/>
  <c r="M39" i="8"/>
  <c r="J39" i="8"/>
  <c r="G39" i="8"/>
  <c r="M38" i="8"/>
  <c r="J38" i="8"/>
  <c r="G38" i="8"/>
  <c r="M37" i="8"/>
  <c r="J37" i="8"/>
  <c r="G37" i="8"/>
  <c r="M36" i="8"/>
  <c r="J36" i="8"/>
  <c r="G36" i="8"/>
  <c r="M35" i="8"/>
  <c r="J35" i="8"/>
  <c r="G35" i="8"/>
  <c r="M34" i="8"/>
  <c r="J34" i="8"/>
  <c r="G34" i="8"/>
  <c r="M33" i="8"/>
  <c r="J33" i="8"/>
  <c r="G33" i="8"/>
  <c r="M32" i="8"/>
  <c r="M41" i="8" s="1"/>
  <c r="J32" i="8"/>
  <c r="J41" i="8" s="1"/>
  <c r="G32" i="8"/>
  <c r="G41" i="8" s="1"/>
  <c r="M26" i="8"/>
  <c r="L26" i="8"/>
  <c r="J26" i="8"/>
  <c r="I26" i="8"/>
  <c r="G26" i="8"/>
  <c r="F26" i="8"/>
  <c r="M23" i="8"/>
  <c r="J23" i="8"/>
  <c r="G23" i="8"/>
  <c r="M22" i="8"/>
  <c r="J22" i="8"/>
  <c r="G22" i="8"/>
  <c r="M21" i="8"/>
  <c r="J21" i="8"/>
  <c r="G21" i="8"/>
  <c r="M20" i="8"/>
  <c r="J20" i="8"/>
  <c r="G20" i="8"/>
  <c r="M19" i="8"/>
  <c r="J19" i="8"/>
  <c r="G19" i="8"/>
  <c r="M18" i="8"/>
  <c r="J18" i="8"/>
  <c r="G18" i="8"/>
  <c r="M17" i="8"/>
  <c r="J17" i="8"/>
  <c r="G17" i="8"/>
  <c r="M16" i="8"/>
  <c r="J16" i="8"/>
  <c r="J24" i="8" s="1"/>
  <c r="G16" i="8"/>
  <c r="M15" i="8"/>
  <c r="J15" i="8"/>
  <c r="G15" i="8"/>
  <c r="M14" i="8"/>
  <c r="J14" i="8"/>
  <c r="G14" i="8"/>
  <c r="M13" i="8"/>
  <c r="M27" i="8" s="1"/>
  <c r="M75" i="8" s="1"/>
  <c r="J13" i="8"/>
  <c r="J27" i="8" s="1"/>
  <c r="G13" i="8"/>
  <c r="G24" i="8" s="1"/>
  <c r="G27" i="8" s="1"/>
  <c r="G75" i="8" s="1"/>
  <c r="B10" i="8"/>
  <c r="J79" i="8"/>
  <c r="B87" i="8"/>
  <c r="C2" i="8"/>
  <c r="M69" i="7"/>
  <c r="J69" i="7"/>
  <c r="G69" i="7"/>
  <c r="M55" i="7"/>
  <c r="J55" i="7"/>
  <c r="G55" i="7"/>
  <c r="M39" i="7"/>
  <c r="J39" i="7"/>
  <c r="G39" i="7"/>
  <c r="M38" i="7"/>
  <c r="J38" i="7"/>
  <c r="G38" i="7"/>
  <c r="M37" i="7"/>
  <c r="J37" i="7"/>
  <c r="G37" i="7"/>
  <c r="M36" i="7"/>
  <c r="J36" i="7"/>
  <c r="G36" i="7"/>
  <c r="M35" i="7"/>
  <c r="J35" i="7"/>
  <c r="G35" i="7"/>
  <c r="M34" i="7"/>
  <c r="J34" i="7"/>
  <c r="G34" i="7"/>
  <c r="M33" i="7"/>
  <c r="J33" i="7"/>
  <c r="G33" i="7"/>
  <c r="M32" i="7"/>
  <c r="M41" i="7" s="1"/>
  <c r="J32" i="7"/>
  <c r="J41" i="7" s="1"/>
  <c r="G32" i="7"/>
  <c r="G41" i="7" s="1"/>
  <c r="M26" i="7"/>
  <c r="L26" i="7"/>
  <c r="J26" i="7"/>
  <c r="I26" i="7"/>
  <c r="G26" i="7"/>
  <c r="F26" i="7"/>
  <c r="M23" i="7"/>
  <c r="J23" i="7"/>
  <c r="G23" i="7"/>
  <c r="M22" i="7"/>
  <c r="J22" i="7"/>
  <c r="G22" i="7"/>
  <c r="M21" i="7"/>
  <c r="J21" i="7"/>
  <c r="G21" i="7"/>
  <c r="M20" i="7"/>
  <c r="J20" i="7"/>
  <c r="G20" i="7"/>
  <c r="M19" i="7"/>
  <c r="J19" i="7"/>
  <c r="G19" i="7"/>
  <c r="M18" i="7"/>
  <c r="J18" i="7"/>
  <c r="G18" i="7"/>
  <c r="M17" i="7"/>
  <c r="J17" i="7"/>
  <c r="G17" i="7"/>
  <c r="M16" i="7"/>
  <c r="J16" i="7"/>
  <c r="J24" i="7" s="1"/>
  <c r="G16" i="7"/>
  <c r="M15" i="7"/>
  <c r="J15" i="7"/>
  <c r="G15" i="7"/>
  <c r="M14" i="7"/>
  <c r="J14" i="7"/>
  <c r="G14" i="7"/>
  <c r="M13" i="7"/>
  <c r="M27" i="7" s="1"/>
  <c r="M75" i="7" s="1"/>
  <c r="J13" i="7"/>
  <c r="J27" i="7" s="1"/>
  <c r="G13" i="7"/>
  <c r="G24" i="7" s="1"/>
  <c r="G27" i="7" s="1"/>
  <c r="G75" i="7" s="1"/>
  <c r="B10" i="7"/>
  <c r="J79" i="7"/>
  <c r="C2" i="7"/>
  <c r="B86" i="6"/>
  <c r="M69" i="6"/>
  <c r="J69" i="6"/>
  <c r="G69" i="6"/>
  <c r="M55" i="6"/>
  <c r="J55" i="6"/>
  <c r="G55" i="6"/>
  <c r="M39" i="6"/>
  <c r="J39" i="6"/>
  <c r="G39" i="6"/>
  <c r="M38" i="6"/>
  <c r="J38" i="6"/>
  <c r="G38" i="6"/>
  <c r="M37" i="6"/>
  <c r="J37" i="6"/>
  <c r="G37" i="6"/>
  <c r="M36" i="6"/>
  <c r="J36" i="6"/>
  <c r="G36" i="6"/>
  <c r="M35" i="6"/>
  <c r="J35" i="6"/>
  <c r="G35" i="6"/>
  <c r="M34" i="6"/>
  <c r="J34" i="6"/>
  <c r="G34" i="6"/>
  <c r="M33" i="6"/>
  <c r="J33" i="6"/>
  <c r="G33" i="6"/>
  <c r="M32" i="6"/>
  <c r="M41" i="6" s="1"/>
  <c r="J32" i="6"/>
  <c r="J41" i="6" s="1"/>
  <c r="G32" i="6"/>
  <c r="G41" i="6" s="1"/>
  <c r="M26" i="6"/>
  <c r="L26" i="6"/>
  <c r="J26" i="6"/>
  <c r="I26" i="6"/>
  <c r="G26" i="6"/>
  <c r="F26" i="6"/>
  <c r="M23" i="6"/>
  <c r="J23" i="6"/>
  <c r="G23" i="6"/>
  <c r="M22" i="6"/>
  <c r="J22" i="6"/>
  <c r="G22" i="6"/>
  <c r="M21" i="6"/>
  <c r="J21" i="6"/>
  <c r="G21" i="6"/>
  <c r="M20" i="6"/>
  <c r="J20" i="6"/>
  <c r="G20" i="6"/>
  <c r="M19" i="6"/>
  <c r="J19" i="6"/>
  <c r="G19" i="6"/>
  <c r="M18" i="6"/>
  <c r="J18" i="6"/>
  <c r="G18" i="6"/>
  <c r="M17" i="6"/>
  <c r="J17" i="6"/>
  <c r="G17" i="6"/>
  <c r="M16" i="6"/>
  <c r="J16" i="6"/>
  <c r="J24" i="6" s="1"/>
  <c r="G16" i="6"/>
  <c r="M15" i="6"/>
  <c r="J15" i="6"/>
  <c r="G15" i="6"/>
  <c r="M14" i="6"/>
  <c r="J14" i="6"/>
  <c r="G14" i="6"/>
  <c r="M13" i="6"/>
  <c r="M27" i="6" s="1"/>
  <c r="M75" i="6" s="1"/>
  <c r="J13" i="6"/>
  <c r="J27" i="6" s="1"/>
  <c r="G13" i="6"/>
  <c r="G24" i="6" s="1"/>
  <c r="G27" i="6" s="1"/>
  <c r="G75" i="6" s="1"/>
  <c r="B10" i="6"/>
  <c r="J79" i="6"/>
  <c r="B87" i="6"/>
  <c r="C2" i="6"/>
  <c r="M69" i="5"/>
  <c r="J69" i="5"/>
  <c r="G69" i="5"/>
  <c r="M55" i="5"/>
  <c r="J55" i="5"/>
  <c r="G55" i="5"/>
  <c r="M39" i="5"/>
  <c r="J39" i="5"/>
  <c r="G39" i="5"/>
  <c r="M38" i="5"/>
  <c r="J38" i="5"/>
  <c r="G38" i="5"/>
  <c r="M37" i="5"/>
  <c r="J37" i="5"/>
  <c r="G37" i="5"/>
  <c r="M36" i="5"/>
  <c r="J36" i="5"/>
  <c r="G36" i="5"/>
  <c r="M35" i="5"/>
  <c r="J35" i="5"/>
  <c r="G35" i="5"/>
  <c r="M34" i="5"/>
  <c r="J34" i="5"/>
  <c r="G34" i="5"/>
  <c r="M33" i="5"/>
  <c r="J33" i="5"/>
  <c r="G33" i="5"/>
  <c r="M32" i="5"/>
  <c r="M41" i="5" s="1"/>
  <c r="J32" i="5"/>
  <c r="J41" i="5" s="1"/>
  <c r="G32" i="5"/>
  <c r="G41" i="5" s="1"/>
  <c r="M26" i="5"/>
  <c r="L26" i="5"/>
  <c r="J26" i="5"/>
  <c r="I26" i="5"/>
  <c r="G26" i="5"/>
  <c r="F26" i="5"/>
  <c r="M23" i="5"/>
  <c r="J23" i="5"/>
  <c r="G23" i="5"/>
  <c r="M22" i="5"/>
  <c r="J22" i="5"/>
  <c r="G22" i="5"/>
  <c r="M21" i="5"/>
  <c r="J21" i="5"/>
  <c r="G21" i="5"/>
  <c r="M20" i="5"/>
  <c r="J20" i="5"/>
  <c r="G20" i="5"/>
  <c r="M19" i="5"/>
  <c r="J19" i="5"/>
  <c r="G19" i="5"/>
  <c r="M18" i="5"/>
  <c r="J18" i="5"/>
  <c r="G18" i="5"/>
  <c r="M17" i="5"/>
  <c r="J17" i="5"/>
  <c r="G17" i="5"/>
  <c r="M16" i="5"/>
  <c r="J16" i="5"/>
  <c r="G16" i="5"/>
  <c r="M15" i="5"/>
  <c r="J15" i="5"/>
  <c r="G15" i="5"/>
  <c r="M14" i="5"/>
  <c r="J14" i="5"/>
  <c r="G14" i="5"/>
  <c r="M13" i="5"/>
  <c r="M24" i="5" s="1"/>
  <c r="J13" i="5"/>
  <c r="G13" i="5"/>
  <c r="G24" i="5" s="1"/>
  <c r="B10" i="5"/>
  <c r="J79" i="5"/>
  <c r="C2" i="5"/>
  <c r="C4" i="1"/>
  <c r="J79" i="1" s="1"/>
  <c r="C3" i="1"/>
  <c r="B87" i="1" s="1"/>
  <c r="M69" i="1"/>
  <c r="J69" i="1"/>
  <c r="G69" i="1"/>
  <c r="M55" i="1"/>
  <c r="J55" i="1"/>
  <c r="G55" i="1"/>
  <c r="M39" i="1"/>
  <c r="J39" i="1"/>
  <c r="G39" i="1"/>
  <c r="M38" i="1"/>
  <c r="J38" i="1"/>
  <c r="G38" i="1"/>
  <c r="M37" i="1"/>
  <c r="J37" i="1"/>
  <c r="G37" i="1"/>
  <c r="M36" i="1"/>
  <c r="J36" i="1"/>
  <c r="G36" i="1"/>
  <c r="M35" i="1"/>
  <c r="J35" i="1"/>
  <c r="G35" i="1"/>
  <c r="M34" i="1"/>
  <c r="J34" i="1"/>
  <c r="G34" i="1"/>
  <c r="M33" i="1"/>
  <c r="J33" i="1"/>
  <c r="G33" i="1"/>
  <c r="M32" i="1"/>
  <c r="M41" i="1" s="1"/>
  <c r="J32" i="1"/>
  <c r="J41" i="1" s="1"/>
  <c r="G32" i="1"/>
  <c r="G41" i="1" s="1"/>
  <c r="M26" i="1"/>
  <c r="L26" i="1"/>
  <c r="J26" i="1"/>
  <c r="I26" i="1"/>
  <c r="G26" i="1"/>
  <c r="F26" i="1"/>
  <c r="M23" i="1"/>
  <c r="J23" i="1"/>
  <c r="G23" i="1"/>
  <c r="M22" i="1"/>
  <c r="J22" i="1"/>
  <c r="G22" i="1"/>
  <c r="M21" i="1"/>
  <c r="J21" i="1"/>
  <c r="G21" i="1"/>
  <c r="M20" i="1"/>
  <c r="J20" i="1"/>
  <c r="G20" i="1"/>
  <c r="M19" i="1"/>
  <c r="J19" i="1"/>
  <c r="G19" i="1"/>
  <c r="M18" i="1"/>
  <c r="J18" i="1"/>
  <c r="G18" i="1"/>
  <c r="M17" i="1"/>
  <c r="J17" i="1"/>
  <c r="G17" i="1"/>
  <c r="M16" i="1"/>
  <c r="J16" i="1"/>
  <c r="G16" i="1"/>
  <c r="M15" i="1"/>
  <c r="J15" i="1"/>
  <c r="G15" i="1"/>
  <c r="M14" i="1"/>
  <c r="J14" i="1"/>
  <c r="G14" i="1"/>
  <c r="M13" i="1"/>
  <c r="J13" i="1"/>
  <c r="G13" i="1"/>
  <c r="G24" i="1" s="1"/>
  <c r="B10" i="1"/>
  <c r="C2" i="1"/>
  <c r="M27" i="1" l="1"/>
  <c r="G27" i="1"/>
  <c r="G75" i="1" s="1"/>
  <c r="E10" i="23" s="1"/>
  <c r="J27" i="1"/>
  <c r="J75" i="1" s="1"/>
  <c r="G10" i="23" s="1"/>
  <c r="M24" i="1"/>
  <c r="J24" i="1"/>
  <c r="J24" i="5"/>
  <c r="G27" i="5"/>
  <c r="G75" i="5" s="1"/>
  <c r="G83" i="5" s="1"/>
  <c r="J27" i="5"/>
  <c r="J75" i="5" s="1"/>
  <c r="J83" i="5" s="1"/>
  <c r="B86" i="5"/>
  <c r="B86" i="7"/>
  <c r="B86" i="9"/>
  <c r="B86" i="11"/>
  <c r="B86" i="8"/>
  <c r="B86" i="10"/>
  <c r="M75" i="12"/>
  <c r="M83" i="12" s="1"/>
  <c r="G83" i="12"/>
  <c r="D87" i="12" s="1"/>
  <c r="J24" i="12"/>
  <c r="B86" i="12"/>
  <c r="M24" i="12"/>
  <c r="G83" i="11"/>
  <c r="J75" i="11"/>
  <c r="J83" i="11" s="1"/>
  <c r="M24" i="11"/>
  <c r="M79" i="11"/>
  <c r="M83" i="11" s="1"/>
  <c r="G83" i="10"/>
  <c r="J75" i="10"/>
  <c r="J83" i="10" s="1"/>
  <c r="M24" i="10"/>
  <c r="M79" i="10"/>
  <c r="M83" i="10" s="1"/>
  <c r="G83" i="9"/>
  <c r="J75" i="9"/>
  <c r="J83" i="9" s="1"/>
  <c r="M24" i="9"/>
  <c r="M79" i="9"/>
  <c r="M83" i="9" s="1"/>
  <c r="G83" i="8"/>
  <c r="J75" i="8"/>
  <c r="J83" i="8" s="1"/>
  <c r="M24" i="8"/>
  <c r="M79" i="8"/>
  <c r="M83" i="8" s="1"/>
  <c r="G83" i="7"/>
  <c r="J75" i="7"/>
  <c r="J83" i="7" s="1"/>
  <c r="M24" i="7"/>
  <c r="M79" i="7"/>
  <c r="M83" i="7" s="1"/>
  <c r="G83" i="6"/>
  <c r="J75" i="6"/>
  <c r="J83" i="6" s="1"/>
  <c r="M24" i="6"/>
  <c r="M79" i="6"/>
  <c r="M83" i="6" s="1"/>
  <c r="M27" i="5"/>
  <c r="M75" i="5" s="1"/>
  <c r="M79" i="5"/>
  <c r="M75" i="1"/>
  <c r="I10" i="23" s="1"/>
  <c r="M79" i="1"/>
  <c r="B86" i="1"/>
  <c r="I19" i="23"/>
  <c r="I18" i="23"/>
  <c r="I17" i="23"/>
  <c r="I16" i="23"/>
  <c r="I15" i="23"/>
  <c r="I14" i="23"/>
  <c r="G19" i="23"/>
  <c r="G18" i="23"/>
  <c r="G14" i="23"/>
  <c r="E19" i="23"/>
  <c r="E18" i="23"/>
  <c r="E17" i="23"/>
  <c r="E16" i="23"/>
  <c r="E15" i="23"/>
  <c r="E14" i="23"/>
  <c r="J83" i="1" l="1"/>
  <c r="D86" i="5"/>
  <c r="D86" i="12"/>
  <c r="D87" i="11"/>
  <c r="D86" i="11"/>
  <c r="D87" i="10"/>
  <c r="D86" i="10"/>
  <c r="G17" i="23"/>
  <c r="D87" i="9"/>
  <c r="D86" i="9"/>
  <c r="G16" i="23"/>
  <c r="D87" i="8"/>
  <c r="G15" i="23"/>
  <c r="D86" i="8"/>
  <c r="D87" i="7"/>
  <c r="D86" i="7"/>
  <c r="D87" i="6"/>
  <c r="D86" i="6"/>
  <c r="M83" i="5"/>
  <c r="D87" i="5" s="1"/>
  <c r="G83" i="1"/>
  <c r="D86" i="1"/>
  <c r="M83" i="1"/>
  <c r="B10" i="4"/>
  <c r="D87" i="1" l="1"/>
  <c r="C3" i="24"/>
  <c r="P24" i="24"/>
  <c r="K19" i="23"/>
  <c r="O19" i="23" s="1"/>
  <c r="K18" i="23"/>
  <c r="O18" i="23" s="1"/>
  <c r="K17" i="23"/>
  <c r="O17" i="23" s="1"/>
  <c r="C12" i="23" l="1"/>
  <c r="C13" i="23"/>
  <c r="C14" i="23"/>
  <c r="C15" i="23"/>
  <c r="C16" i="23"/>
  <c r="C17" i="23"/>
  <c r="C18" i="23"/>
  <c r="C19" i="23"/>
  <c r="C5" i="23"/>
  <c r="C3" i="4" l="1"/>
  <c r="B86" i="4" s="1"/>
  <c r="C4" i="4"/>
  <c r="C2" i="4"/>
  <c r="M69" i="4"/>
  <c r="J69" i="4"/>
  <c r="G69" i="4"/>
  <c r="M55" i="4"/>
  <c r="J55" i="4"/>
  <c r="G55" i="4"/>
  <c r="M39" i="4"/>
  <c r="J39" i="4"/>
  <c r="G39" i="4"/>
  <c r="M38" i="4"/>
  <c r="J38" i="4"/>
  <c r="G38" i="4"/>
  <c r="M37" i="4"/>
  <c r="J37" i="4"/>
  <c r="G37" i="4"/>
  <c r="M36" i="4"/>
  <c r="J36" i="4"/>
  <c r="G36" i="4"/>
  <c r="M35" i="4"/>
  <c r="J35" i="4"/>
  <c r="G35" i="4"/>
  <c r="M34" i="4"/>
  <c r="J34" i="4"/>
  <c r="G34" i="4"/>
  <c r="M33" i="4"/>
  <c r="J33" i="4"/>
  <c r="G33" i="4"/>
  <c r="M32" i="4"/>
  <c r="M41" i="4" s="1"/>
  <c r="J32" i="4"/>
  <c r="J41" i="4" s="1"/>
  <c r="G32" i="4"/>
  <c r="G41" i="4" s="1"/>
  <c r="L26" i="4"/>
  <c r="I26" i="4"/>
  <c r="F26" i="4"/>
  <c r="M23" i="4"/>
  <c r="J23" i="4"/>
  <c r="G23" i="4"/>
  <c r="M22" i="4"/>
  <c r="J22" i="4"/>
  <c r="G22" i="4"/>
  <c r="M21" i="4"/>
  <c r="J21" i="4"/>
  <c r="G21" i="4"/>
  <c r="M20" i="4"/>
  <c r="J20" i="4"/>
  <c r="G20" i="4"/>
  <c r="M19" i="4"/>
  <c r="J19" i="4"/>
  <c r="G19" i="4"/>
  <c r="M18" i="4"/>
  <c r="J18" i="4"/>
  <c r="G18" i="4"/>
  <c r="M17" i="4"/>
  <c r="J17" i="4"/>
  <c r="G17" i="4"/>
  <c r="M16" i="4"/>
  <c r="J16" i="4"/>
  <c r="G16" i="4"/>
  <c r="M15" i="4"/>
  <c r="J15" i="4"/>
  <c r="G15" i="4"/>
  <c r="M14" i="4"/>
  <c r="J14" i="4"/>
  <c r="G14" i="4"/>
  <c r="M13" i="4"/>
  <c r="J13" i="4"/>
  <c r="G13" i="4"/>
  <c r="M79" i="4" l="1"/>
  <c r="J79" i="4"/>
  <c r="E13" i="23"/>
  <c r="J24" i="4"/>
  <c r="J26" i="4" s="1"/>
  <c r="J27" i="4" s="1"/>
  <c r="J75" i="4" s="1"/>
  <c r="G11" i="23" s="1"/>
  <c r="G24" i="4"/>
  <c r="E12" i="23"/>
  <c r="B87" i="4"/>
  <c r="M24" i="4"/>
  <c r="M26" i="4" s="1"/>
  <c r="M27" i="4" s="1"/>
  <c r="M75" i="4" s="1"/>
  <c r="G13" i="23" l="1"/>
  <c r="I13" i="23"/>
  <c r="G12" i="23"/>
  <c r="I12" i="23"/>
  <c r="M83" i="4"/>
  <c r="I11" i="23"/>
  <c r="M16" i="23"/>
  <c r="G26" i="4"/>
  <c r="G27" i="4" s="1"/>
  <c r="G75" i="4" s="1"/>
  <c r="E11" i="23" s="1"/>
  <c r="J83" i="4"/>
  <c r="M19" i="23"/>
  <c r="M18" i="23"/>
  <c r="M17" i="23"/>
  <c r="K16" i="23"/>
  <c r="O16" i="23" s="1"/>
  <c r="K15" i="23"/>
  <c r="O15" i="23" s="1"/>
  <c r="M14" i="23"/>
  <c r="K14" i="23"/>
  <c r="O14" i="23" s="1"/>
  <c r="M13" i="23"/>
  <c r="K13" i="23"/>
  <c r="O13" i="23" s="1"/>
  <c r="K12" i="23"/>
  <c r="I22" i="23" l="1"/>
  <c r="M12" i="23"/>
  <c r="O12" i="23" s="1"/>
  <c r="M15" i="23"/>
  <c r="G83" i="4"/>
  <c r="D87" i="4" s="1"/>
  <c r="M11" i="23" s="1"/>
  <c r="D86" i="4"/>
  <c r="K11" i="23" s="1"/>
  <c r="E22" i="23"/>
  <c r="O11" i="23" l="1"/>
  <c r="G22" i="23"/>
  <c r="K10" i="23"/>
  <c r="K22" i="23" l="1"/>
  <c r="M10" i="23"/>
  <c r="M22" i="23" s="1"/>
  <c r="O10" i="23" l="1"/>
  <c r="O22" i="23"/>
</calcChain>
</file>

<file path=xl/sharedStrings.xml><?xml version="1.0" encoding="utf-8"?>
<sst xmlns="http://schemas.openxmlformats.org/spreadsheetml/2006/main" count="994" uniqueCount="104">
  <si>
    <t>Projecttitel:</t>
  </si>
  <si>
    <t>Ja</t>
  </si>
  <si>
    <t>Maak een keuze tussen de integrale kostensystematiek, de loonkosten plus vaste opslag-systematiek of de vaste uurtarief-systematiek:</t>
  </si>
  <si>
    <t>Directe loonkosten plus vaste opslag-systematiek (50%)</t>
  </si>
  <si>
    <t>1.</t>
  </si>
  <si>
    <t>Industrieel Onderzoek</t>
  </si>
  <si>
    <t>Experimentele ontwikkeling</t>
  </si>
  <si>
    <t>Medewerker</t>
  </si>
  <si>
    <t>Functie</t>
  </si>
  <si>
    <t>Uurtarief</t>
  </si>
  <si>
    <t>Uren</t>
  </si>
  <si>
    <t>Uren x tarief</t>
  </si>
  <si>
    <t>Subtotaal:</t>
  </si>
  <si>
    <t>Totaal:</t>
  </si>
  <si>
    <t>2.</t>
  </si>
  <si>
    <t>Projectspecifieke kosten verbruikte materialen</t>
  </si>
  <si>
    <t>Omschrijving</t>
  </si>
  <si>
    <t>Prijs per hoeveelheid</t>
  </si>
  <si>
    <t>Hoeveelheid</t>
  </si>
  <si>
    <t>Hoev.x prijs</t>
  </si>
  <si>
    <t>3.</t>
  </si>
  <si>
    <t>Projectspecifieke kosten gebruik apparatuur, uitrusting, machines.</t>
  </si>
  <si>
    <t>Kosten</t>
  </si>
  <si>
    <t>4.</t>
  </si>
  <si>
    <t>Projectspecifieke aan derden verschuldigde kosten</t>
  </si>
  <si>
    <t>5.</t>
  </si>
  <si>
    <t>Overzicht projectkosten en gevraagde subsidie</t>
  </si>
  <si>
    <t>Totale projectkosten per type activiteit</t>
  </si>
  <si>
    <t>Percentage</t>
  </si>
  <si>
    <t>Subsidie percentage per type activiteit</t>
  </si>
  <si>
    <t>Subsidie</t>
  </si>
  <si>
    <t>Gevraagde subsidie per type activiteit</t>
  </si>
  <si>
    <t>[Ruimte voor toelichting]</t>
  </si>
  <si>
    <t>Integrale kostensystematiek</t>
  </si>
  <si>
    <t>Vaste uurtarief-systematiek (vast uurtarief van 60 euro)</t>
  </si>
  <si>
    <t>Penvoerder - aanvrager 1</t>
  </si>
  <si>
    <t>Aanvrager 2</t>
  </si>
  <si>
    <t>Aanvrager 3</t>
  </si>
  <si>
    <t>Aanvrager 4</t>
  </si>
  <si>
    <t>Aanvrager 5</t>
  </si>
  <si>
    <t>Aanvrager 6</t>
  </si>
  <si>
    <t>Aanvrager 7</t>
  </si>
  <si>
    <t>Aanvrager 8</t>
  </si>
  <si>
    <t>Aanvrager 9</t>
  </si>
  <si>
    <t>Aanvrager 10</t>
  </si>
  <si>
    <t>Naam organisatie</t>
  </si>
  <si>
    <t>[maak keuze]</t>
  </si>
  <si>
    <t>Groot bedrijf</t>
  </si>
  <si>
    <t>Onderzoeksorganisatie</t>
  </si>
  <si>
    <t xml:space="preserve">Projecttitel </t>
  </si>
  <si>
    <t>Nee</t>
  </si>
  <si>
    <t>Basisgegevens begroting</t>
  </si>
  <si>
    <t>Projectgegevens</t>
  </si>
  <si>
    <t>Gegevens deelnemers</t>
  </si>
  <si>
    <t>Type organisatie:</t>
  </si>
  <si>
    <t>Aanvrager 2:</t>
  </si>
  <si>
    <t>Aanvrager 3:</t>
  </si>
  <si>
    <t>Aanvrager 4:</t>
  </si>
  <si>
    <t>Aanvrager 5:</t>
  </si>
  <si>
    <t>Aanvrager 6:</t>
  </si>
  <si>
    <t>Aanvrager 7:</t>
  </si>
  <si>
    <t>Aanvrager 8:</t>
  </si>
  <si>
    <t>Aanvrager 9:</t>
  </si>
  <si>
    <t>Aanvrager 10:</t>
  </si>
  <si>
    <t>Penvoerder/aanvrager 1</t>
  </si>
  <si>
    <t>Totaal</t>
  </si>
  <si>
    <t>Overzicht Projectbegroting</t>
  </si>
  <si>
    <t>Naam organisitie</t>
  </si>
  <si>
    <t>Gevraagde subsidie</t>
  </si>
  <si>
    <t>Melding</t>
  </si>
  <si>
    <t>Specificatie apparatuur</t>
  </si>
  <si>
    <t>Naam aanvrager</t>
  </si>
  <si>
    <t>Omschrijving apparatuur</t>
  </si>
  <si>
    <t>Aanschafdatum</t>
  </si>
  <si>
    <t>Aanschafwaarde</t>
  </si>
  <si>
    <t>Restwaarde</t>
  </si>
  <si>
    <t>Jaarlijkse fiscale afschrijving</t>
  </si>
  <si>
    <t>Gebruikspercentage apparatuur</t>
  </si>
  <si>
    <t>Projectspecifieke kosten voor gebruik bestaande apparatuur (toerekening naar evenredigheid van de tijd welke deze apparatuur wordt gebruikt voor het project) en speciaal voor het project aan te schaffen apparatuur</t>
  </si>
  <si>
    <t>Kosten Industrieeel onderzoek</t>
  </si>
  <si>
    <t>Kosten Experimantele ontwikkeling</t>
  </si>
  <si>
    <t xml:space="preserve">Kosten totaal </t>
  </si>
  <si>
    <t>Type organisatie 
(Groot bedrijf, middelgrote onderneming, kleine onderneming, Onderzoeksorganisatie)</t>
  </si>
  <si>
    <t>Middelgrote onderneming</t>
  </si>
  <si>
    <t>Kleine onderneming</t>
  </si>
  <si>
    <t>Fundamenteel Onderzoek</t>
  </si>
  <si>
    <t>Penvoerder - Aanvrager 1:</t>
  </si>
  <si>
    <t>Kosten fundamenteel onderzoek</t>
  </si>
  <si>
    <t>jaar 1</t>
  </si>
  <si>
    <t>jaar 2</t>
  </si>
  <si>
    <t>jaar 3</t>
  </si>
  <si>
    <t xml:space="preserve">jaar 4 </t>
  </si>
  <si>
    <t xml:space="preserve"> kosten totaal </t>
  </si>
  <si>
    <t xml:space="preserve">Toelichting </t>
  </si>
  <si>
    <t>Werkpakket 1</t>
  </si>
  <si>
    <t>Werkpakket 2</t>
  </si>
  <si>
    <t>Werkpakket 3</t>
  </si>
  <si>
    <t>Werkpakket 4</t>
  </si>
  <si>
    <t>Werkpakket 5</t>
  </si>
  <si>
    <t xml:space="preserve">jaar 5 </t>
  </si>
  <si>
    <t>Naam organisitie/ werkpakket</t>
  </si>
  <si>
    <t>Voor de projecttbegroting moeten eerst de basisgegevens en de begroting per aanvraag worden ingevuld.</t>
  </si>
  <si>
    <t xml:space="preserve">Overzicht begroting per aanvrager, werkpakket, jaar </t>
  </si>
  <si>
    <t>Let op! Vul eerst "Basis gegevens aanvraag" in voordat de begroting per aanvrager wordt ingevuld. Aanvrager 1 is altijd de penvoerder.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</si>
</sst>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4" formatCode="_ &quot;€&quot;\ * #,##0.00_ ;_ &quot;€&quot;\ * \-#,##0.00_ ;_ &quot;€&quot;\ * &quot;-&quot;??_ ;_ @_ "/>
    <numFmt numFmtId="43" formatCode="_ * #,##0.00_ ;_ * \-#,##0.00_ ;_ * &quot;-&quot;??_ ;_ @_ "/>
    <numFmt numFmtId="164" formatCode="_-* #,##0_-;_-* #,##0\-;_-* &quot;-&quot;??_-;_-@_-"/>
    <numFmt numFmtId="165" formatCode="&quot;€&quot;\ #,##0.00_-"/>
    <numFmt numFmtId="166" formatCode="_ &quot;€&quot;\ * #,##0_ ;_ &quot;€&quot;\ * \-#,##0_ ;_ &quot;€&quot;\ * &quot;-&quot;??_ ;_ @_ "/>
    <numFmt numFmtId="167" formatCode="d/mm/yy;@"/>
    <numFmt numFmtId="168" formatCode="&quot;€&quot;\ #,##0_-"/>
    <numFmt numFmtId="169" formatCode="_ &quot;€ &quot;* #,##0_ ;_ &quot;€ &quot;* \-#,##0_ ;_ &quot;€ &quot;* \-??_ ;_ @_ "/>
    <numFmt numFmtId="170" formatCode="&quot;€ &quot;#,##0.00_-"/>
  </numFmts>
  <fonts count="21" x14ac:knownFonts="1">
    <font>
      <sz val="11"/>
      <color theme="1"/>
      <name val="Calibri"/>
      <family val="2"/>
      <scheme val="minor"/>
    </font>
    <font>
      <sz val="11"/>
      <color theme="1"/>
      <name val="Calibri"/>
      <family val="2"/>
      <scheme val="minor"/>
    </font>
    <font>
      <b/>
      <sz val="11"/>
      <color theme="1"/>
      <name val="Calibri"/>
      <family val="2"/>
      <scheme val="minor"/>
    </font>
    <font>
      <sz val="10"/>
      <color indexed="8"/>
      <name val="Arial"/>
      <family val="2"/>
    </font>
    <font>
      <b/>
      <sz val="10"/>
      <color indexed="8"/>
      <name val="Arial"/>
      <family val="2"/>
    </font>
    <font>
      <sz val="9"/>
      <color indexed="8"/>
      <name val="Arial"/>
      <family val="2"/>
    </font>
    <font>
      <b/>
      <sz val="9"/>
      <color indexed="8"/>
      <name val="Arial"/>
      <family val="2"/>
    </font>
    <font>
      <sz val="9"/>
      <name val="Arial"/>
      <family val="2"/>
    </font>
    <font>
      <b/>
      <sz val="9"/>
      <name val="Arial"/>
      <family val="2"/>
    </font>
    <font>
      <b/>
      <sz val="9"/>
      <color rgb="FFFF0000"/>
      <name val="Arial"/>
      <family val="2"/>
    </font>
    <font>
      <sz val="9"/>
      <color rgb="FFFF0000"/>
      <name val="Arial"/>
      <family val="2"/>
    </font>
    <font>
      <sz val="8"/>
      <name val="Calibri"/>
      <family val="2"/>
      <scheme val="minor"/>
    </font>
    <font>
      <b/>
      <sz val="20"/>
      <color theme="1"/>
      <name val="Calibri"/>
      <family val="2"/>
      <scheme val="minor"/>
    </font>
    <font>
      <sz val="9"/>
      <color theme="0"/>
      <name val="Arial"/>
      <family val="2"/>
    </font>
    <font>
      <b/>
      <i/>
      <sz val="9"/>
      <color indexed="8"/>
      <name val="Arial"/>
      <family val="2"/>
    </font>
    <font>
      <b/>
      <sz val="14"/>
      <name val="Arial"/>
      <family val="2"/>
    </font>
    <font>
      <b/>
      <sz val="9"/>
      <name val="Arial"/>
      <family val="2"/>
      <charset val="1"/>
    </font>
    <font>
      <sz val="9"/>
      <name val="Arial"/>
      <family val="2"/>
      <charset val="1"/>
    </font>
    <font>
      <sz val="9"/>
      <color rgb="FFFF0000"/>
      <name val="Arial"/>
      <family val="2"/>
      <charset val="1"/>
    </font>
    <font>
      <sz val="9"/>
      <color theme="0"/>
      <name val="Arial"/>
      <family val="2"/>
      <charset val="1"/>
    </font>
    <font>
      <b/>
      <sz val="9"/>
      <color theme="1"/>
      <name val="Arial"/>
      <family val="2"/>
      <charset val="1"/>
    </font>
  </fonts>
  <fills count="16">
    <fill>
      <patternFill patternType="none"/>
    </fill>
    <fill>
      <patternFill patternType="gray125"/>
    </fill>
    <fill>
      <patternFill patternType="solid">
        <fgColor indexed="9"/>
        <bgColor indexed="64"/>
      </patternFill>
    </fill>
    <fill>
      <patternFill patternType="solid">
        <fgColor rgb="FFFFFF00"/>
        <bgColor indexed="64"/>
      </patternFill>
    </fill>
    <fill>
      <patternFill patternType="solid">
        <fgColor rgb="FF99CCFF"/>
        <bgColor indexed="64"/>
      </patternFill>
    </fill>
    <fill>
      <patternFill patternType="solid">
        <fgColor indexed="43"/>
        <bgColor indexed="64"/>
      </patternFill>
    </fill>
    <fill>
      <patternFill patternType="solid">
        <fgColor indexed="42"/>
        <bgColor indexed="64"/>
      </patternFill>
    </fill>
    <fill>
      <patternFill patternType="solid">
        <fgColor theme="0" tint="-0.14999847407452621"/>
        <bgColor indexed="64"/>
      </patternFill>
    </fill>
    <fill>
      <patternFill patternType="solid">
        <fgColor rgb="FFFFFFFF"/>
        <bgColor rgb="FFFFFFD7"/>
      </patternFill>
    </fill>
    <fill>
      <patternFill patternType="solid">
        <fgColor rgb="FFDEE6EF"/>
        <bgColor rgb="FFDDE8CB"/>
      </patternFill>
    </fill>
    <fill>
      <patternFill patternType="solid">
        <fgColor rgb="FFFFFF99"/>
        <bgColor rgb="FFFFFFD7"/>
      </patternFill>
    </fill>
    <fill>
      <patternFill patternType="solid">
        <fgColor rgb="FFCCFFCC"/>
        <bgColor rgb="FFDDE8CB"/>
      </patternFill>
    </fill>
    <fill>
      <patternFill patternType="solid">
        <fgColor rgb="FFFFDBB6"/>
        <bgColor rgb="FFDDE8CB"/>
      </patternFill>
    </fill>
    <fill>
      <patternFill patternType="solid">
        <fgColor rgb="FFFFFFD7"/>
        <bgColor rgb="FFFFFFFF"/>
      </patternFill>
    </fill>
    <fill>
      <patternFill patternType="solid">
        <fgColor rgb="FFDDE8CB"/>
        <bgColor rgb="FFDEE6EF"/>
      </patternFill>
    </fill>
    <fill>
      <patternFill patternType="solid">
        <fgColor rgb="FFE0C2CD"/>
        <bgColor rgb="FFCCCCFF"/>
      </patternFill>
    </fill>
  </fills>
  <borders count="30">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top style="mediumDashed">
        <color indexed="64"/>
      </top>
      <bottom style="medium">
        <color indexed="64"/>
      </bottom>
      <diagonal/>
    </border>
    <border>
      <left/>
      <right style="medium">
        <color indexed="64"/>
      </right>
      <top/>
      <bottom style="medium">
        <color indexed="64"/>
      </bottom>
      <diagonal/>
    </border>
    <border>
      <left/>
      <right/>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dotted">
        <color indexed="64"/>
      </bottom>
      <diagonal/>
    </border>
    <border>
      <left/>
      <right/>
      <top style="dotted">
        <color indexed="64"/>
      </top>
      <bottom style="dotted">
        <color indexed="64"/>
      </bottom>
      <diagonal/>
    </border>
    <border>
      <left/>
      <right style="medium">
        <color indexed="64"/>
      </right>
      <top/>
      <bottom style="dotted">
        <color indexed="64"/>
      </bottom>
      <diagonal/>
    </border>
    <border>
      <left/>
      <right style="medium">
        <color indexed="64"/>
      </right>
      <top style="dotted">
        <color indexed="64"/>
      </top>
      <bottom style="dotted">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right/>
      <top style="medium">
        <color indexed="64"/>
      </top>
      <bottom style="medium">
        <color indexed="64"/>
      </bottom>
      <diagonal/>
    </border>
    <border>
      <left style="dotted">
        <color indexed="64"/>
      </left>
      <right style="dotted">
        <color indexed="64"/>
      </right>
      <top style="dotted">
        <color indexed="64"/>
      </top>
      <bottom style="dotted">
        <color indexed="64"/>
      </bottom>
      <diagonal/>
    </border>
    <border>
      <left/>
      <right/>
      <top style="medium">
        <color indexed="64"/>
      </top>
      <bottom style="thin">
        <color indexed="64"/>
      </bottom>
      <diagonal/>
    </border>
    <border>
      <left/>
      <right style="dotted">
        <color indexed="64"/>
      </right>
      <top style="dotted">
        <color indexed="64"/>
      </top>
      <bottom style="dotted">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Dashed">
        <color indexed="64"/>
      </top>
      <bottom style="medium">
        <color indexed="64"/>
      </bottom>
      <diagonal/>
    </border>
    <border>
      <left/>
      <right style="thin">
        <color indexed="64"/>
      </right>
      <top/>
      <bottom style="dotted">
        <color indexed="64"/>
      </bottom>
      <diagonal/>
    </border>
    <border>
      <left/>
      <right style="thin">
        <color indexed="64"/>
      </right>
      <top style="dotted">
        <color indexed="64"/>
      </top>
      <bottom style="dotted">
        <color indexed="64"/>
      </bottom>
      <diagonal/>
    </border>
    <border>
      <left/>
      <right style="thin">
        <color indexed="64"/>
      </right>
      <top style="dotted">
        <color indexed="64"/>
      </top>
      <bottom style="medium">
        <color indexed="64"/>
      </bottom>
      <diagonal/>
    </border>
    <border>
      <left/>
      <right style="thin">
        <color indexed="64"/>
      </right>
      <top/>
      <bottom/>
      <diagonal/>
    </border>
    <border>
      <left/>
      <right style="medium">
        <color auto="1"/>
      </right>
      <top/>
      <bottom style="thin">
        <color auto="1"/>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325">
    <xf numFmtId="0" fontId="0" fillId="0" borderId="0" xfId="0"/>
    <xf numFmtId="164" fontId="6" fillId="0" borderId="1" xfId="1" applyNumberFormat="1" applyFont="1" applyFill="1" applyBorder="1" applyAlignment="1" applyProtection="1">
      <alignment horizontal="left" vertical="top"/>
    </xf>
    <xf numFmtId="0" fontId="7" fillId="0" borderId="0" xfId="0" applyFont="1" applyAlignment="1" applyProtection="1">
      <alignment vertical="center"/>
      <protection locked="0"/>
    </xf>
    <xf numFmtId="2" fontId="5" fillId="0" borderId="0" xfId="1" applyNumberFormat="1" applyFont="1" applyFill="1" applyBorder="1" applyAlignment="1" applyProtection="1">
      <alignment vertical="center"/>
      <protection locked="0"/>
    </xf>
    <xf numFmtId="4" fontId="5" fillId="0" borderId="0" xfId="1" applyNumberFormat="1" applyFont="1" applyFill="1" applyBorder="1" applyAlignment="1" applyProtection="1">
      <alignment vertical="center"/>
      <protection locked="0"/>
    </xf>
    <xf numFmtId="164" fontId="5" fillId="0" borderId="0" xfId="1" applyNumberFormat="1" applyFont="1" applyFill="1" applyBorder="1" applyAlignment="1" applyProtection="1">
      <alignment vertical="center"/>
      <protection locked="0"/>
    </xf>
    <xf numFmtId="164" fontId="9" fillId="2" borderId="0" xfId="1" applyNumberFormat="1" applyFont="1" applyFill="1" applyBorder="1" applyAlignment="1" applyProtection="1">
      <alignment horizontal="left" vertical="center"/>
    </xf>
    <xf numFmtId="164" fontId="10" fillId="2" borderId="0" xfId="1" applyNumberFormat="1" applyFont="1" applyFill="1" applyBorder="1" applyAlignment="1" applyProtection="1">
      <alignment horizontal="left" vertical="center"/>
    </xf>
    <xf numFmtId="166" fontId="5" fillId="5" borderId="20" xfId="2" applyNumberFormat="1" applyFont="1" applyFill="1" applyBorder="1" applyAlignment="1" applyProtection="1">
      <alignment vertical="center"/>
      <protection locked="0"/>
    </xf>
    <xf numFmtId="3" fontId="5" fillId="5" borderId="20" xfId="1" applyNumberFormat="1" applyFont="1" applyFill="1" applyBorder="1" applyAlignment="1" applyProtection="1">
      <alignment horizontal="center" vertical="center"/>
      <protection locked="0"/>
    </xf>
    <xf numFmtId="164" fontId="5" fillId="5" borderId="20" xfId="1" applyNumberFormat="1" applyFont="1" applyFill="1" applyBorder="1" applyAlignment="1" applyProtection="1">
      <alignment vertical="center"/>
      <protection locked="0"/>
    </xf>
    <xf numFmtId="3" fontId="5" fillId="5" borderId="20" xfId="1" applyNumberFormat="1" applyFont="1" applyFill="1" applyBorder="1" applyAlignment="1" applyProtection="1">
      <alignment vertical="center"/>
      <protection locked="0"/>
    </xf>
    <xf numFmtId="164" fontId="5" fillId="5" borderId="22" xfId="1" applyNumberFormat="1" applyFont="1" applyFill="1" applyBorder="1" applyAlignment="1" applyProtection="1">
      <alignment vertical="center"/>
      <protection locked="0"/>
    </xf>
    <xf numFmtId="44" fontId="5" fillId="5" borderId="20" xfId="2" applyFont="1" applyFill="1" applyBorder="1" applyAlignment="1" applyProtection="1">
      <alignment vertical="center"/>
      <protection locked="0"/>
    </xf>
    <xf numFmtId="164" fontId="6" fillId="2" borderId="0" xfId="1" applyNumberFormat="1" applyFont="1" applyFill="1" applyBorder="1" applyAlignment="1" applyProtection="1">
      <alignment horizontal="left" vertical="center"/>
      <protection locked="0"/>
    </xf>
    <xf numFmtId="165" fontId="6" fillId="2" borderId="0" xfId="1" applyNumberFormat="1" applyFont="1" applyFill="1" applyBorder="1" applyAlignment="1" applyProtection="1">
      <alignment horizontal="center" vertical="center"/>
      <protection locked="0"/>
    </xf>
    <xf numFmtId="165" fontId="6" fillId="2" borderId="5" xfId="1" applyNumberFormat="1" applyFont="1" applyFill="1" applyBorder="1" applyAlignment="1" applyProtection="1">
      <alignment horizontal="center" vertical="center"/>
      <protection locked="0"/>
    </xf>
    <xf numFmtId="164" fontId="5" fillId="2" borderId="0" xfId="1" applyNumberFormat="1" applyFont="1" applyFill="1" applyBorder="1" applyAlignment="1" applyProtection="1">
      <alignment horizontal="left" vertical="center"/>
      <protection locked="0"/>
    </xf>
    <xf numFmtId="164" fontId="5" fillId="2" borderId="0" xfId="1" applyNumberFormat="1" applyFont="1" applyFill="1" applyBorder="1" applyAlignment="1" applyProtection="1">
      <alignment vertical="center"/>
      <protection locked="0"/>
    </xf>
    <xf numFmtId="164" fontId="6" fillId="2" borderId="0" xfId="1" applyNumberFormat="1" applyFont="1" applyFill="1" applyBorder="1" applyAlignment="1" applyProtection="1">
      <alignment vertical="center"/>
      <protection locked="0"/>
    </xf>
    <xf numFmtId="4" fontId="6" fillId="2" borderId="5" xfId="1" applyNumberFormat="1" applyFont="1" applyFill="1" applyBorder="1" applyAlignment="1" applyProtection="1">
      <alignment horizontal="center" vertical="center"/>
      <protection locked="0"/>
    </xf>
    <xf numFmtId="164" fontId="5" fillId="2" borderId="5" xfId="1" applyNumberFormat="1" applyFont="1" applyFill="1" applyBorder="1" applyAlignment="1" applyProtection="1">
      <alignment vertical="center"/>
      <protection locked="0"/>
    </xf>
    <xf numFmtId="165" fontId="6" fillId="2" borderId="0" xfId="1" applyNumberFormat="1" applyFont="1" applyFill="1" applyBorder="1" applyAlignment="1" applyProtection="1">
      <alignment vertical="center"/>
      <protection locked="0"/>
    </xf>
    <xf numFmtId="165" fontId="5" fillId="2" borderId="0" xfId="1" applyNumberFormat="1" applyFont="1" applyFill="1" applyBorder="1" applyAlignment="1" applyProtection="1">
      <alignment vertical="center"/>
      <protection locked="0"/>
    </xf>
    <xf numFmtId="3" fontId="6" fillId="2" borderId="5" xfId="1" applyNumberFormat="1" applyFont="1" applyFill="1" applyBorder="1" applyAlignment="1" applyProtection="1">
      <alignment horizontal="center" vertical="center"/>
      <protection locked="0"/>
    </xf>
    <xf numFmtId="164" fontId="5" fillId="0" borderId="0" xfId="1" applyNumberFormat="1" applyFont="1" applyFill="1" applyBorder="1" applyAlignment="1" applyProtection="1">
      <alignment horizontal="right" vertical="center"/>
      <protection locked="0"/>
    </xf>
    <xf numFmtId="166" fontId="6" fillId="0" borderId="0" xfId="2" applyNumberFormat="1" applyFont="1" applyFill="1" applyBorder="1" applyAlignment="1" applyProtection="1">
      <alignment vertical="center"/>
      <protection locked="0"/>
    </xf>
    <xf numFmtId="165" fontId="6" fillId="0" borderId="0" xfId="1" applyNumberFormat="1" applyFont="1" applyFill="1" applyBorder="1" applyAlignment="1" applyProtection="1">
      <alignment vertical="center"/>
      <protection locked="0"/>
    </xf>
    <xf numFmtId="164" fontId="6" fillId="0" borderId="0" xfId="1" applyNumberFormat="1" applyFont="1" applyFill="1" applyBorder="1" applyAlignment="1" applyProtection="1">
      <alignment vertical="center"/>
      <protection locked="0"/>
    </xf>
    <xf numFmtId="164" fontId="3" fillId="2" borderId="0" xfId="1" applyNumberFormat="1" applyFont="1" applyFill="1" applyBorder="1" applyAlignment="1" applyProtection="1">
      <alignment horizontal="left" vertical="center"/>
      <protection locked="0"/>
    </xf>
    <xf numFmtId="164" fontId="3" fillId="0" borderId="0" xfId="1" applyNumberFormat="1" applyFont="1" applyFill="1" applyBorder="1" applyAlignment="1" applyProtection="1">
      <alignment vertical="center"/>
      <protection locked="0"/>
    </xf>
    <xf numFmtId="165" fontId="3" fillId="0" borderId="0" xfId="1" applyNumberFormat="1" applyFont="1" applyFill="1" applyBorder="1" applyAlignment="1" applyProtection="1">
      <alignment vertical="center"/>
      <protection locked="0"/>
    </xf>
    <xf numFmtId="165" fontId="4" fillId="0" borderId="0" xfId="1" applyNumberFormat="1" applyFont="1" applyFill="1" applyBorder="1" applyAlignment="1" applyProtection="1">
      <alignment horizontal="center" vertical="center"/>
      <protection locked="0"/>
    </xf>
    <xf numFmtId="0" fontId="0" fillId="0" borderId="0" xfId="0" applyProtection="1">
      <protection locked="0"/>
    </xf>
    <xf numFmtId="0" fontId="7" fillId="2" borderId="0" xfId="0" applyFont="1" applyFill="1" applyAlignment="1" applyProtection="1">
      <alignment vertical="center"/>
      <protection locked="0"/>
    </xf>
    <xf numFmtId="164" fontId="5" fillId="0" borderId="0" xfId="1" applyNumberFormat="1" applyFont="1" applyFill="1" applyBorder="1" applyAlignment="1" applyProtection="1">
      <alignment horizontal="left" vertical="top" wrapText="1"/>
      <protection locked="0"/>
    </xf>
    <xf numFmtId="165" fontId="8" fillId="2" borderId="0" xfId="1" applyNumberFormat="1" applyFont="1" applyFill="1" applyBorder="1" applyAlignment="1" applyProtection="1">
      <alignment vertical="center"/>
      <protection locked="0"/>
    </xf>
    <xf numFmtId="164" fontId="8" fillId="2" borderId="0" xfId="1" applyNumberFormat="1" applyFont="1" applyFill="1" applyBorder="1" applyAlignment="1" applyProtection="1">
      <alignment vertical="center"/>
      <protection locked="0"/>
    </xf>
    <xf numFmtId="165" fontId="5" fillId="2" borderId="0" xfId="1" applyNumberFormat="1" applyFont="1" applyFill="1" applyBorder="1" applyAlignment="1" applyProtection="1">
      <alignment horizontal="right" vertical="center"/>
      <protection locked="0"/>
    </xf>
    <xf numFmtId="165" fontId="5" fillId="2" borderId="0" xfId="1" applyNumberFormat="1" applyFont="1" applyFill="1" applyBorder="1" applyAlignment="1" applyProtection="1">
      <alignment horizontal="center" vertical="center"/>
      <protection locked="0"/>
    </xf>
    <xf numFmtId="165" fontId="4" fillId="2" borderId="0" xfId="1" applyNumberFormat="1" applyFont="1" applyFill="1" applyBorder="1" applyAlignment="1" applyProtection="1">
      <alignment horizontal="center" vertical="center"/>
      <protection locked="0"/>
    </xf>
    <xf numFmtId="164" fontId="3" fillId="2" borderId="0" xfId="1" applyNumberFormat="1" applyFont="1" applyFill="1" applyBorder="1" applyAlignment="1" applyProtection="1">
      <alignment vertical="center"/>
      <protection locked="0"/>
    </xf>
    <xf numFmtId="165" fontId="3" fillId="2" borderId="0" xfId="1" applyNumberFormat="1" applyFont="1" applyFill="1" applyBorder="1" applyAlignment="1" applyProtection="1">
      <alignment vertical="center"/>
      <protection locked="0"/>
    </xf>
    <xf numFmtId="164" fontId="6" fillId="2" borderId="0" xfId="1" applyNumberFormat="1" applyFont="1" applyFill="1" applyBorder="1" applyAlignment="1" applyProtection="1">
      <alignment horizontal="left" vertical="center"/>
    </xf>
    <xf numFmtId="164" fontId="5" fillId="2" borderId="21" xfId="1" applyNumberFormat="1" applyFont="1" applyFill="1" applyBorder="1" applyAlignment="1" applyProtection="1">
      <alignment vertical="center"/>
    </xf>
    <xf numFmtId="165" fontId="6" fillId="2" borderId="4" xfId="1" applyNumberFormat="1" applyFont="1" applyFill="1" applyBorder="1" applyAlignment="1" applyProtection="1">
      <alignment horizontal="center" vertical="center"/>
    </xf>
    <xf numFmtId="164" fontId="6" fillId="2" borderId="0" xfId="1" applyNumberFormat="1" applyFont="1" applyFill="1" applyBorder="1" applyAlignment="1" applyProtection="1">
      <alignment horizontal="left" vertical="center" wrapText="1"/>
    </xf>
    <xf numFmtId="164" fontId="6" fillId="2" borderId="0" xfId="1" applyNumberFormat="1" applyFont="1" applyFill="1" applyBorder="1" applyAlignment="1" applyProtection="1">
      <alignment vertical="center" wrapText="1"/>
    </xf>
    <xf numFmtId="0" fontId="7" fillId="2" borderId="0" xfId="0" applyFont="1" applyFill="1" applyAlignment="1">
      <alignment vertical="center" wrapText="1"/>
    </xf>
    <xf numFmtId="0" fontId="8" fillId="2" borderId="0" xfId="0" applyFont="1" applyFill="1" applyAlignment="1">
      <alignment vertical="center" wrapText="1"/>
    </xf>
    <xf numFmtId="165" fontId="6" fillId="2" borderId="5" xfId="1" applyNumberFormat="1" applyFont="1" applyFill="1" applyBorder="1" applyAlignment="1" applyProtection="1">
      <alignment horizontal="center" vertical="center" wrapText="1"/>
    </xf>
    <xf numFmtId="164" fontId="6" fillId="2" borderId="0" xfId="1" applyNumberFormat="1" applyFont="1" applyFill="1" applyBorder="1" applyAlignment="1" applyProtection="1">
      <alignment horizontal="center" vertical="center"/>
    </xf>
    <xf numFmtId="165" fontId="6" fillId="2" borderId="0" xfId="1" applyNumberFormat="1" applyFont="1" applyFill="1" applyBorder="1" applyAlignment="1" applyProtection="1">
      <alignment horizontal="center" vertical="center"/>
    </xf>
    <xf numFmtId="165" fontId="6" fillId="2" borderId="5" xfId="1" applyNumberFormat="1" applyFont="1" applyFill="1" applyBorder="1" applyAlignment="1" applyProtection="1">
      <alignment horizontal="center" vertical="center"/>
    </xf>
    <xf numFmtId="166" fontId="5" fillId="2" borderId="0" xfId="2" applyNumberFormat="1" applyFont="1" applyFill="1" applyBorder="1" applyAlignment="1" applyProtection="1">
      <alignment vertical="center"/>
    </xf>
    <xf numFmtId="164" fontId="5" fillId="2" borderId="0" xfId="1" applyNumberFormat="1" applyFont="1" applyFill="1" applyBorder="1" applyAlignment="1" applyProtection="1">
      <alignment horizontal="left" vertical="center"/>
    </xf>
    <xf numFmtId="164" fontId="5" fillId="2" borderId="0" xfId="1" applyNumberFormat="1" applyFont="1" applyFill="1" applyBorder="1" applyAlignment="1" applyProtection="1">
      <alignment vertical="center"/>
    </xf>
    <xf numFmtId="2" fontId="5" fillId="2" borderId="0" xfId="1" applyNumberFormat="1" applyFont="1" applyFill="1" applyBorder="1" applyAlignment="1" applyProtection="1">
      <alignment vertical="center"/>
    </xf>
    <xf numFmtId="3" fontId="5" fillId="2" borderId="0" xfId="1" applyNumberFormat="1" applyFont="1" applyFill="1" applyBorder="1" applyAlignment="1" applyProtection="1">
      <alignment horizontal="right" vertical="center"/>
    </xf>
    <xf numFmtId="164" fontId="6" fillId="2" borderId="0" xfId="1" applyNumberFormat="1" applyFont="1" applyFill="1" applyBorder="1" applyAlignment="1" applyProtection="1">
      <alignment vertical="center"/>
    </xf>
    <xf numFmtId="1" fontId="6" fillId="2" borderId="0" xfId="1" applyNumberFormat="1" applyFont="1" applyFill="1" applyBorder="1" applyAlignment="1" applyProtection="1">
      <alignment vertical="center"/>
    </xf>
    <xf numFmtId="3" fontId="6" fillId="2" borderId="0" xfId="1" applyNumberFormat="1" applyFont="1" applyFill="1" applyBorder="1" applyAlignment="1" applyProtection="1">
      <alignment vertical="center"/>
    </xf>
    <xf numFmtId="0" fontId="8" fillId="2" borderId="0" xfId="1" applyNumberFormat="1" applyFont="1" applyFill="1" applyBorder="1" applyAlignment="1" applyProtection="1">
      <alignment horizontal="right" vertical="center"/>
    </xf>
    <xf numFmtId="166" fontId="5" fillId="2" borderId="0" xfId="2" applyNumberFormat="1" applyFont="1" applyFill="1" applyBorder="1" applyAlignment="1" applyProtection="1">
      <alignment horizontal="right" vertical="center"/>
    </xf>
    <xf numFmtId="164" fontId="6" fillId="2" borderId="5" xfId="1" applyNumberFormat="1" applyFont="1" applyFill="1" applyBorder="1" applyAlignment="1" applyProtection="1">
      <alignment horizontal="center" vertical="center"/>
    </xf>
    <xf numFmtId="164" fontId="6" fillId="2" borderId="6" xfId="1" applyNumberFormat="1" applyFont="1" applyFill="1" applyBorder="1" applyAlignment="1" applyProtection="1">
      <alignment vertical="center"/>
    </xf>
    <xf numFmtId="165" fontId="6" fillId="2" borderId="6" xfId="1" applyNumberFormat="1" applyFont="1" applyFill="1" applyBorder="1" applyAlignment="1" applyProtection="1">
      <alignment vertical="center"/>
    </xf>
    <xf numFmtId="164" fontId="5" fillId="2" borderId="6" xfId="1" applyNumberFormat="1" applyFont="1" applyFill="1" applyBorder="1" applyAlignment="1" applyProtection="1">
      <alignment horizontal="right" vertical="center"/>
    </xf>
    <xf numFmtId="166" fontId="6" fillId="6" borderId="7" xfId="2" applyNumberFormat="1" applyFont="1" applyFill="1" applyBorder="1" applyAlignment="1" applyProtection="1">
      <alignment vertical="center"/>
    </xf>
    <xf numFmtId="3" fontId="6" fillId="0" borderId="8" xfId="1" applyNumberFormat="1" applyFont="1" applyFill="1" applyBorder="1" applyAlignment="1" applyProtection="1">
      <alignment horizontal="center" vertical="center"/>
    </xf>
    <xf numFmtId="3" fontId="6" fillId="0" borderId="7" xfId="1" applyNumberFormat="1" applyFont="1" applyFill="1" applyBorder="1" applyAlignment="1" applyProtection="1">
      <alignment vertical="center"/>
    </xf>
    <xf numFmtId="164" fontId="6" fillId="0" borderId="0" xfId="1" applyNumberFormat="1" applyFont="1" applyFill="1" applyBorder="1" applyAlignment="1" applyProtection="1">
      <alignment vertical="center"/>
    </xf>
    <xf numFmtId="164" fontId="5" fillId="0" borderId="6" xfId="1" applyNumberFormat="1" applyFont="1" applyFill="1" applyBorder="1" applyAlignment="1" applyProtection="1">
      <alignment horizontal="right" vertical="center"/>
    </xf>
    <xf numFmtId="164" fontId="6" fillId="2" borderId="21" xfId="1" applyNumberFormat="1" applyFont="1" applyFill="1" applyBorder="1" applyAlignment="1" applyProtection="1">
      <alignment vertical="center"/>
    </xf>
    <xf numFmtId="165" fontId="6" fillId="2" borderId="21" xfId="1" applyNumberFormat="1" applyFont="1" applyFill="1" applyBorder="1" applyAlignment="1" applyProtection="1">
      <alignment vertical="center"/>
    </xf>
    <xf numFmtId="3" fontId="6" fillId="2" borderId="21" xfId="1" applyNumberFormat="1" applyFont="1" applyFill="1" applyBorder="1" applyAlignment="1" applyProtection="1">
      <alignment vertical="center"/>
    </xf>
    <xf numFmtId="3" fontId="6" fillId="2" borderId="4" xfId="1" applyNumberFormat="1" applyFont="1" applyFill="1" applyBorder="1" applyAlignment="1" applyProtection="1">
      <alignment horizontal="center" vertical="center"/>
    </xf>
    <xf numFmtId="165" fontId="6" fillId="2" borderId="0" xfId="1" applyNumberFormat="1" applyFont="1" applyFill="1" applyBorder="1" applyAlignment="1" applyProtection="1">
      <alignment vertical="center"/>
    </xf>
    <xf numFmtId="4" fontId="5" fillId="2" borderId="0" xfId="1" applyNumberFormat="1" applyFont="1" applyFill="1" applyBorder="1" applyAlignment="1" applyProtection="1">
      <alignment vertical="center"/>
    </xf>
    <xf numFmtId="3" fontId="5" fillId="2" borderId="0" xfId="1" applyNumberFormat="1" applyFont="1" applyFill="1" applyBorder="1" applyAlignment="1" applyProtection="1">
      <alignment vertical="center"/>
    </xf>
    <xf numFmtId="4" fontId="5" fillId="0" borderId="0" xfId="1" applyNumberFormat="1" applyFont="1" applyFill="1" applyBorder="1" applyAlignment="1" applyProtection="1">
      <alignment vertical="center"/>
    </xf>
    <xf numFmtId="164" fontId="6" fillId="2" borderId="6" xfId="1" quotePrefix="1" applyNumberFormat="1" applyFont="1" applyFill="1" applyBorder="1" applyAlignment="1" applyProtection="1">
      <alignment vertical="center"/>
    </xf>
    <xf numFmtId="4" fontId="6" fillId="2" borderId="6" xfId="1" applyNumberFormat="1" applyFont="1" applyFill="1" applyBorder="1" applyAlignment="1" applyProtection="1">
      <alignment vertical="center"/>
    </xf>
    <xf numFmtId="165" fontId="5" fillId="2" borderId="0" xfId="1" applyNumberFormat="1" applyFont="1" applyFill="1" applyBorder="1" applyAlignment="1" applyProtection="1">
      <alignment vertical="center"/>
    </xf>
    <xf numFmtId="165" fontId="5" fillId="2" borderId="21" xfId="1" applyNumberFormat="1" applyFont="1" applyFill="1" applyBorder="1" applyAlignment="1" applyProtection="1">
      <alignment vertical="center"/>
    </xf>
    <xf numFmtId="3" fontId="5" fillId="2" borderId="0" xfId="1" applyNumberFormat="1" applyFont="1" applyFill="1" applyBorder="1" applyAlignment="1" applyProtection="1">
      <alignment horizontal="left" vertical="center"/>
    </xf>
    <xf numFmtId="3" fontId="6" fillId="2" borderId="5" xfId="1" applyNumberFormat="1" applyFont="1" applyFill="1" applyBorder="1" applyAlignment="1" applyProtection="1">
      <alignment horizontal="center" vertical="center"/>
    </xf>
    <xf numFmtId="3" fontId="6" fillId="2" borderId="8" xfId="1" applyNumberFormat="1" applyFont="1" applyFill="1" applyBorder="1" applyAlignment="1" applyProtection="1">
      <alignment horizontal="center" vertical="center"/>
    </xf>
    <xf numFmtId="165" fontId="6" fillId="0" borderId="0" xfId="1" applyNumberFormat="1" applyFont="1" applyFill="1" applyBorder="1" applyAlignment="1" applyProtection="1">
      <alignment horizontal="center" vertical="center"/>
    </xf>
    <xf numFmtId="3" fontId="5" fillId="0" borderId="0" xfId="1" applyNumberFormat="1" applyFont="1" applyFill="1" applyBorder="1" applyAlignment="1" applyProtection="1">
      <alignment vertical="center"/>
    </xf>
    <xf numFmtId="3" fontId="6" fillId="2" borderId="0" xfId="1" applyNumberFormat="1" applyFont="1" applyFill="1" applyBorder="1" applyAlignment="1" applyProtection="1">
      <alignment horizontal="center" vertical="center"/>
    </xf>
    <xf numFmtId="164" fontId="6" fillId="0" borderId="21" xfId="1" applyNumberFormat="1" applyFont="1" applyFill="1" applyBorder="1" applyAlignment="1" applyProtection="1">
      <alignment vertical="center"/>
    </xf>
    <xf numFmtId="164" fontId="6" fillId="0" borderId="4" xfId="1" applyNumberFormat="1" applyFont="1" applyFill="1" applyBorder="1" applyAlignment="1" applyProtection="1">
      <alignment vertical="center"/>
    </xf>
    <xf numFmtId="165" fontId="6" fillId="0" borderId="5" xfId="1" applyNumberFormat="1" applyFont="1" applyFill="1" applyBorder="1" applyAlignment="1" applyProtection="1">
      <alignment horizontal="center" vertical="center"/>
    </xf>
    <xf numFmtId="164" fontId="5" fillId="0" borderId="0" xfId="1" applyNumberFormat="1" applyFont="1" applyFill="1" applyBorder="1" applyAlignment="1" applyProtection="1">
      <alignment horizontal="right" vertical="center"/>
    </xf>
    <xf numFmtId="164" fontId="6" fillId="0" borderId="5" xfId="1" applyNumberFormat="1" applyFont="1" applyFill="1" applyBorder="1" applyAlignment="1" applyProtection="1">
      <alignment vertical="center"/>
    </xf>
    <xf numFmtId="164" fontId="6" fillId="2" borderId="9" xfId="1" applyNumberFormat="1" applyFont="1" applyFill="1" applyBorder="1" applyAlignment="1" applyProtection="1">
      <alignment vertical="center"/>
    </xf>
    <xf numFmtId="165" fontId="6" fillId="2" borderId="9" xfId="1" applyNumberFormat="1" applyFont="1" applyFill="1" applyBorder="1" applyAlignment="1" applyProtection="1">
      <alignment vertical="center"/>
    </xf>
    <xf numFmtId="164" fontId="5" fillId="2" borderId="9" xfId="1" applyNumberFormat="1" applyFont="1" applyFill="1" applyBorder="1" applyAlignment="1" applyProtection="1">
      <alignment horizontal="right" vertical="center"/>
    </xf>
    <xf numFmtId="166" fontId="6" fillId="6" borderId="9" xfId="2" applyNumberFormat="1" applyFont="1" applyFill="1" applyBorder="1" applyAlignment="1" applyProtection="1">
      <alignment vertical="center"/>
    </xf>
    <xf numFmtId="164" fontId="5" fillId="2" borderId="0" xfId="1" applyNumberFormat="1" applyFont="1" applyFill="1" applyBorder="1" applyAlignment="1" applyProtection="1">
      <alignment horizontal="right" vertical="center"/>
    </xf>
    <xf numFmtId="166" fontId="6" fillId="0" borderId="0" xfId="2" applyNumberFormat="1" applyFont="1" applyFill="1" applyBorder="1" applyAlignment="1" applyProtection="1">
      <alignment vertical="center"/>
    </xf>
    <xf numFmtId="165" fontId="6" fillId="0" borderId="0" xfId="1" applyNumberFormat="1" applyFont="1" applyFill="1" applyBorder="1" applyAlignment="1" applyProtection="1">
      <alignment vertical="center"/>
    </xf>
    <xf numFmtId="165" fontId="6" fillId="2" borderId="9" xfId="1" applyNumberFormat="1" applyFont="1" applyFill="1" applyBorder="1" applyAlignment="1" applyProtection="1">
      <alignment horizontal="left" vertical="center"/>
    </xf>
    <xf numFmtId="164" fontId="6" fillId="0" borderId="9" xfId="1" applyNumberFormat="1" applyFont="1" applyFill="1" applyBorder="1" applyAlignment="1" applyProtection="1">
      <alignment vertical="center"/>
    </xf>
    <xf numFmtId="9" fontId="6" fillId="6" borderId="9" xfId="3" applyFont="1" applyFill="1" applyBorder="1" applyAlignment="1" applyProtection="1">
      <alignment horizontal="center" vertical="center"/>
    </xf>
    <xf numFmtId="9" fontId="6" fillId="0" borderId="0" xfId="3" applyFont="1" applyFill="1" applyBorder="1" applyAlignment="1" applyProtection="1">
      <alignment horizontal="center" vertical="center"/>
    </xf>
    <xf numFmtId="165" fontId="6" fillId="2" borderId="0" xfId="1" applyNumberFormat="1" applyFont="1" applyFill="1" applyBorder="1" applyAlignment="1" applyProtection="1">
      <alignment horizontal="center" vertical="center" wrapText="1"/>
    </xf>
    <xf numFmtId="165" fontId="6" fillId="0" borderId="0" xfId="1" applyNumberFormat="1" applyFont="1" applyFill="1" applyBorder="1" applyAlignment="1" applyProtection="1">
      <alignment horizontal="center" vertical="center" wrapText="1"/>
    </xf>
    <xf numFmtId="9" fontId="6" fillId="0" borderId="9" xfId="3" applyFont="1" applyFill="1" applyBorder="1" applyAlignment="1" applyProtection="1">
      <alignment horizontal="center" vertical="center"/>
    </xf>
    <xf numFmtId="164" fontId="5" fillId="0" borderId="9" xfId="1" applyNumberFormat="1" applyFont="1" applyFill="1" applyBorder="1" applyAlignment="1" applyProtection="1">
      <alignment horizontal="right" vertical="center"/>
    </xf>
    <xf numFmtId="166" fontId="6" fillId="0" borderId="9" xfId="2" applyNumberFormat="1" applyFont="1" applyFill="1" applyBorder="1" applyAlignment="1" applyProtection="1">
      <alignment vertical="center"/>
    </xf>
    <xf numFmtId="165" fontId="6" fillId="0" borderId="9" xfId="1" applyNumberFormat="1" applyFont="1" applyFill="1" applyBorder="1" applyAlignment="1" applyProtection="1">
      <alignment vertical="center"/>
    </xf>
    <xf numFmtId="166" fontId="6" fillId="6" borderId="0" xfId="2" applyNumberFormat="1" applyFont="1" applyFill="1" applyBorder="1" applyAlignment="1" applyProtection="1">
      <alignment vertical="center"/>
    </xf>
    <xf numFmtId="164" fontId="6" fillId="0" borderId="6" xfId="1" applyNumberFormat="1" applyFont="1" applyFill="1" applyBorder="1" applyAlignment="1" applyProtection="1">
      <alignment vertical="center"/>
    </xf>
    <xf numFmtId="166" fontId="6" fillId="0" borderId="6" xfId="2" applyNumberFormat="1" applyFont="1" applyFill="1" applyBorder="1" applyAlignment="1" applyProtection="1">
      <alignment vertical="center"/>
    </xf>
    <xf numFmtId="165" fontId="6" fillId="0" borderId="6" xfId="1" applyNumberFormat="1" applyFont="1" applyFill="1" applyBorder="1" applyAlignment="1" applyProtection="1">
      <alignment vertical="center"/>
    </xf>
    <xf numFmtId="164" fontId="6" fillId="0" borderId="8" xfId="1" applyNumberFormat="1" applyFont="1" applyFill="1" applyBorder="1" applyAlignment="1" applyProtection="1">
      <alignment vertical="center"/>
    </xf>
    <xf numFmtId="0" fontId="7" fillId="0" borderId="0" xfId="0" applyFont="1" applyAlignment="1">
      <alignment vertical="center"/>
    </xf>
    <xf numFmtId="164" fontId="5" fillId="2" borderId="5" xfId="1" applyNumberFormat="1" applyFont="1" applyFill="1" applyBorder="1" applyAlignment="1" applyProtection="1">
      <alignment vertical="center"/>
    </xf>
    <xf numFmtId="4" fontId="6" fillId="0" borderId="5" xfId="1" applyNumberFormat="1" applyFont="1" applyFill="1" applyBorder="1" applyAlignment="1" applyProtection="1">
      <alignment horizontal="center" vertical="center"/>
    </xf>
    <xf numFmtId="164" fontId="5" fillId="2" borderId="4" xfId="1" applyNumberFormat="1" applyFont="1" applyFill="1" applyBorder="1" applyAlignment="1" applyProtection="1">
      <alignment vertical="center"/>
    </xf>
    <xf numFmtId="0" fontId="7" fillId="2" borderId="0" xfId="0" applyFont="1" applyFill="1" applyAlignment="1">
      <alignment vertical="center"/>
    </xf>
    <xf numFmtId="0" fontId="8" fillId="2" borderId="0" xfId="0" applyFont="1" applyFill="1" applyAlignment="1">
      <alignment vertical="center"/>
    </xf>
    <xf numFmtId="164" fontId="6" fillId="0" borderId="23" xfId="1" applyNumberFormat="1" applyFont="1" applyFill="1" applyBorder="1" applyAlignment="1" applyProtection="1">
      <alignment vertical="center"/>
    </xf>
    <xf numFmtId="0" fontId="8" fillId="2" borderId="6" xfId="0" applyFont="1" applyFill="1" applyBorder="1"/>
    <xf numFmtId="0" fontId="8" fillId="2" borderId="6" xfId="0" applyFont="1" applyFill="1" applyBorder="1" applyAlignment="1">
      <alignment horizontal="right"/>
    </xf>
    <xf numFmtId="165" fontId="8" fillId="2" borderId="6" xfId="0" applyNumberFormat="1" applyFont="1" applyFill="1" applyBorder="1"/>
    <xf numFmtId="0" fontId="13" fillId="2" borderId="0" xfId="0" applyFont="1" applyFill="1" applyAlignment="1">
      <alignment vertical="center"/>
    </xf>
    <xf numFmtId="0" fontId="7" fillId="0" borderId="0" xfId="0" applyFont="1" applyAlignment="1">
      <alignment horizontal="center" vertical="center"/>
    </xf>
    <xf numFmtId="0" fontId="8" fillId="2" borderId="0" xfId="0" applyFont="1" applyFill="1" applyAlignment="1">
      <alignment horizontal="center" vertical="center"/>
    </xf>
    <xf numFmtId="0" fontId="7" fillId="2" borderId="0" xfId="0" applyFont="1" applyFill="1" applyAlignment="1">
      <alignment horizontal="center" vertical="center"/>
    </xf>
    <xf numFmtId="0" fontId="8" fillId="2" borderId="0" xfId="0" applyFont="1" applyFill="1" applyAlignment="1">
      <alignment horizontal="center" vertical="center" wrapText="1"/>
    </xf>
    <xf numFmtId="0" fontId="8" fillId="2" borderId="0" xfId="0" applyFont="1" applyFill="1" applyAlignment="1">
      <alignment horizontal="left" vertical="center" wrapText="1"/>
    </xf>
    <xf numFmtId="0" fontId="7" fillId="2" borderId="0" xfId="0" applyFont="1" applyFill="1" applyAlignment="1">
      <alignment horizontal="left" vertical="center"/>
    </xf>
    <xf numFmtId="44" fontId="7" fillId="6" borderId="0" xfId="2" applyFont="1" applyFill="1" applyBorder="1" applyAlignment="1">
      <alignment vertical="center"/>
    </xf>
    <xf numFmtId="9" fontId="7" fillId="2" borderId="0" xfId="0" applyNumberFormat="1" applyFont="1" applyFill="1" applyAlignment="1">
      <alignment vertical="center"/>
    </xf>
    <xf numFmtId="0" fontId="10" fillId="2" borderId="0" xfId="0" applyFont="1" applyFill="1" applyAlignment="1">
      <alignment vertical="center"/>
    </xf>
    <xf numFmtId="49" fontId="8" fillId="2" borderId="0" xfId="0" applyNumberFormat="1" applyFont="1" applyFill="1" applyAlignment="1">
      <alignment horizontal="left" vertical="center" wrapText="1"/>
    </xf>
    <xf numFmtId="3" fontId="7" fillId="0" borderId="0" xfId="0" applyNumberFormat="1" applyFont="1" applyAlignment="1" applyProtection="1">
      <alignment vertical="center"/>
      <protection locked="0"/>
    </xf>
    <xf numFmtId="9" fontId="7" fillId="0" borderId="0" xfId="0" applyNumberFormat="1" applyFont="1" applyAlignment="1">
      <alignment vertical="center"/>
    </xf>
    <xf numFmtId="44" fontId="7" fillId="0" borderId="0" xfId="2" applyFont="1" applyFill="1" applyBorder="1" applyAlignment="1">
      <alignment vertical="center"/>
    </xf>
    <xf numFmtId="166" fontId="7" fillId="7" borderId="0" xfId="2" applyNumberFormat="1" applyFont="1" applyFill="1" applyBorder="1" applyAlignment="1" applyProtection="1">
      <alignment vertical="center"/>
      <protection locked="0"/>
    </xf>
    <xf numFmtId="0" fontId="7" fillId="0" borderId="3" xfId="0" applyFont="1" applyBorder="1" applyAlignment="1">
      <alignment vertical="center"/>
    </xf>
    <xf numFmtId="0" fontId="8" fillId="2" borderId="3" xfId="0" applyFont="1" applyFill="1" applyBorder="1" applyAlignment="1">
      <alignment horizontal="left" vertical="center"/>
    </xf>
    <xf numFmtId="0" fontId="8" fillId="2" borderId="3" xfId="0" applyFont="1" applyFill="1" applyBorder="1" applyAlignment="1">
      <alignment vertical="center"/>
    </xf>
    <xf numFmtId="0" fontId="7" fillId="2" borderId="4" xfId="0" applyFont="1" applyFill="1" applyBorder="1" applyAlignment="1">
      <alignment vertical="center"/>
    </xf>
    <xf numFmtId="0" fontId="10" fillId="2" borderId="5" xfId="0" applyFont="1" applyFill="1" applyBorder="1" applyAlignment="1">
      <alignment vertical="center"/>
    </xf>
    <xf numFmtId="0" fontId="7" fillId="2" borderId="5" xfId="0" applyFont="1" applyFill="1" applyBorder="1" applyAlignment="1">
      <alignment vertical="center"/>
    </xf>
    <xf numFmtId="0" fontId="7" fillId="2" borderId="6" xfId="0" applyFont="1" applyFill="1" applyBorder="1" applyAlignment="1">
      <alignment vertical="center"/>
    </xf>
    <xf numFmtId="0" fontId="10" fillId="2" borderId="8" xfId="0" applyFont="1" applyFill="1" applyBorder="1" applyAlignment="1">
      <alignment vertical="center"/>
    </xf>
    <xf numFmtId="164" fontId="6" fillId="0" borderId="2" xfId="1" applyNumberFormat="1" applyFont="1" applyFill="1" applyBorder="1" applyAlignment="1" applyProtection="1">
      <alignment vertical="center"/>
    </xf>
    <xf numFmtId="0" fontId="8" fillId="2" borderId="3" xfId="0" applyFont="1" applyFill="1" applyBorder="1" applyAlignment="1">
      <alignment horizontal="right" vertical="center"/>
    </xf>
    <xf numFmtId="164" fontId="6" fillId="2" borderId="1" xfId="1" applyNumberFormat="1" applyFont="1" applyFill="1" applyBorder="1" applyAlignment="1" applyProtection="1">
      <alignment vertical="center"/>
    </xf>
    <xf numFmtId="164" fontId="14" fillId="2" borderId="0" xfId="1" applyNumberFormat="1" applyFont="1" applyFill="1" applyBorder="1" applyAlignment="1" applyProtection="1">
      <alignment vertical="center"/>
    </xf>
    <xf numFmtId="164" fontId="6" fillId="2" borderId="11" xfId="1" applyNumberFormat="1" applyFont="1" applyFill="1" applyBorder="1" applyAlignment="1" applyProtection="1">
      <alignment vertical="center" wrapText="1"/>
    </xf>
    <xf numFmtId="164" fontId="6" fillId="2" borderId="5" xfId="1" applyNumberFormat="1" applyFont="1" applyFill="1" applyBorder="1" applyAlignment="1" applyProtection="1">
      <alignment horizontal="left" vertical="center" wrapText="1"/>
    </xf>
    <xf numFmtId="49" fontId="7" fillId="5" borderId="11" xfId="0" applyNumberFormat="1" applyFont="1" applyFill="1" applyBorder="1" applyAlignment="1" applyProtection="1">
      <alignment vertical="center"/>
      <protection locked="0"/>
    </xf>
    <xf numFmtId="49" fontId="7" fillId="5" borderId="0" xfId="0" applyNumberFormat="1" applyFont="1" applyFill="1" applyAlignment="1" applyProtection="1">
      <alignment vertical="center"/>
      <protection locked="0"/>
    </xf>
    <xf numFmtId="167" fontId="7" fillId="5" borderId="0" xfId="0" applyNumberFormat="1" applyFont="1" applyFill="1" applyAlignment="1" applyProtection="1">
      <alignment vertical="center"/>
      <protection locked="0"/>
    </xf>
    <xf numFmtId="9" fontId="5" fillId="5" borderId="0" xfId="1" applyNumberFormat="1" applyFont="1" applyFill="1" applyBorder="1" applyAlignment="1" applyProtection="1">
      <alignment vertical="center"/>
      <protection locked="0"/>
    </xf>
    <xf numFmtId="9" fontId="5" fillId="2" borderId="0" xfId="1" applyNumberFormat="1" applyFont="1" applyFill="1" applyBorder="1" applyAlignment="1" applyProtection="1">
      <alignment vertical="center"/>
    </xf>
    <xf numFmtId="168" fontId="5" fillId="2" borderId="0" xfId="1" applyNumberFormat="1" applyFont="1" applyFill="1" applyBorder="1" applyAlignment="1" applyProtection="1">
      <alignment vertical="center"/>
    </xf>
    <xf numFmtId="164" fontId="5" fillId="2" borderId="6" xfId="1" applyNumberFormat="1" applyFont="1" applyFill="1" applyBorder="1" applyAlignment="1" applyProtection="1">
      <alignment vertical="center"/>
    </xf>
    <xf numFmtId="44" fontId="5" fillId="5" borderId="0" xfId="2" applyFont="1" applyFill="1" applyBorder="1" applyAlignment="1" applyProtection="1">
      <alignment vertical="center"/>
      <protection locked="0"/>
    </xf>
    <xf numFmtId="44" fontId="5" fillId="6" borderId="24" xfId="2" applyFont="1" applyFill="1" applyBorder="1" applyAlignment="1" applyProtection="1">
      <alignment vertical="center"/>
    </xf>
    <xf numFmtId="0" fontId="12" fillId="0" borderId="0" xfId="0" applyFont="1"/>
    <xf numFmtId="0" fontId="0" fillId="0" borderId="0" xfId="0" applyAlignment="1">
      <alignment horizontal="center"/>
    </xf>
    <xf numFmtId="0" fontId="2" fillId="0" borderId="3" xfId="0" applyFont="1" applyBorder="1"/>
    <xf numFmtId="0" fontId="0" fillId="0" borderId="3" xfId="0" applyBorder="1"/>
    <xf numFmtId="0" fontId="0" fillId="0" borderId="4" xfId="0" applyBorder="1" applyAlignment="1">
      <alignment horizontal="center"/>
    </xf>
    <xf numFmtId="0" fontId="2" fillId="0" borderId="0" xfId="0" applyFont="1"/>
    <xf numFmtId="0" fontId="0" fillId="0" borderId="5" xfId="0" applyBorder="1" applyAlignment="1">
      <alignment horizontal="center"/>
    </xf>
    <xf numFmtId="0" fontId="0" fillId="0" borderId="8" xfId="0" applyBorder="1" applyAlignment="1">
      <alignment horizontal="center"/>
    </xf>
    <xf numFmtId="0" fontId="0" fillId="0" borderId="4" xfId="0" applyBorder="1"/>
    <xf numFmtId="0" fontId="2" fillId="0" borderId="5" xfId="0" applyFont="1" applyBorder="1" applyAlignment="1">
      <alignment horizontal="center" wrapText="1"/>
    </xf>
    <xf numFmtId="0" fontId="0" fillId="0" borderId="13" xfId="0" applyBorder="1"/>
    <xf numFmtId="0" fontId="0" fillId="0" borderId="14" xfId="0" applyBorder="1"/>
    <xf numFmtId="0" fontId="0" fillId="0" borderId="17" xfId="0" applyBorder="1"/>
    <xf numFmtId="166" fontId="8" fillId="6" borderId="6" xfId="2" applyNumberFormat="1" applyFont="1" applyFill="1" applyBorder="1"/>
    <xf numFmtId="166" fontId="8" fillId="7" borderId="6" xfId="2" applyNumberFormat="1" applyFont="1" applyFill="1" applyBorder="1"/>
    <xf numFmtId="0" fontId="8" fillId="2" borderId="10" xfId="0" applyFont="1" applyFill="1" applyBorder="1" applyAlignment="1">
      <alignment vertical="center"/>
    </xf>
    <xf numFmtId="0" fontId="7" fillId="2" borderId="3" xfId="0" applyFont="1" applyFill="1" applyBorder="1" applyAlignment="1">
      <alignment vertical="center"/>
    </xf>
    <xf numFmtId="0" fontId="8" fillId="0" borderId="0" xfId="0" applyFont="1" applyAlignment="1">
      <alignment vertical="center" wrapText="1"/>
    </xf>
    <xf numFmtId="167" fontId="7" fillId="2" borderId="0" xfId="0" applyNumberFormat="1" applyFont="1" applyFill="1" applyAlignment="1">
      <alignment vertical="center"/>
    </xf>
    <xf numFmtId="0" fontId="7" fillId="2" borderId="11" xfId="0" applyFont="1" applyFill="1" applyBorder="1" applyAlignment="1">
      <alignment vertical="center"/>
    </xf>
    <xf numFmtId="0" fontId="7" fillId="2" borderId="12" xfId="0" applyFont="1" applyFill="1" applyBorder="1" applyAlignment="1">
      <alignment vertical="center"/>
    </xf>
    <xf numFmtId="167" fontId="7" fillId="2" borderId="0" xfId="0" applyNumberFormat="1" applyFont="1" applyFill="1" applyAlignment="1" applyProtection="1">
      <alignment vertical="center"/>
      <protection locked="0"/>
    </xf>
    <xf numFmtId="9" fontId="5" fillId="2" borderId="0" xfId="1" applyNumberFormat="1" applyFont="1" applyFill="1" applyBorder="1" applyAlignment="1" applyProtection="1">
      <alignment vertical="center"/>
      <protection locked="0"/>
    </xf>
    <xf numFmtId="49" fontId="7" fillId="2" borderId="0" xfId="0" applyNumberFormat="1" applyFont="1" applyFill="1" applyAlignment="1" applyProtection="1">
      <alignment vertical="center"/>
      <protection locked="0"/>
    </xf>
    <xf numFmtId="3" fontId="5" fillId="2" borderId="0" xfId="1" applyNumberFormat="1" applyFont="1" applyFill="1" applyBorder="1" applyAlignment="1" applyProtection="1">
      <alignment vertical="center"/>
      <protection locked="0"/>
    </xf>
    <xf numFmtId="164" fontId="5" fillId="5" borderId="15" xfId="1" applyNumberFormat="1" applyFont="1" applyFill="1" applyBorder="1" applyAlignment="1" applyProtection="1">
      <alignment horizontal="center" vertical="center"/>
      <protection locked="0"/>
    </xf>
    <xf numFmtId="164" fontId="5" fillId="5" borderId="16" xfId="1" applyNumberFormat="1" applyFont="1" applyFill="1" applyBorder="1" applyAlignment="1" applyProtection="1">
      <alignment horizontal="center" vertical="center"/>
      <protection locked="0"/>
    </xf>
    <xf numFmtId="164" fontId="5" fillId="5" borderId="18" xfId="1" applyNumberFormat="1" applyFont="1" applyFill="1" applyBorder="1" applyAlignment="1" applyProtection="1">
      <alignment horizontal="center" vertical="center"/>
      <protection locked="0"/>
    </xf>
    <xf numFmtId="0" fontId="8" fillId="0" borderId="0" xfId="0" applyFont="1" applyAlignment="1">
      <alignment horizontal="center" vertical="center"/>
    </xf>
    <xf numFmtId="0" fontId="8" fillId="2" borderId="5" xfId="0" applyFont="1" applyFill="1" applyBorder="1" applyAlignment="1">
      <alignment horizontal="center" vertical="center" wrapText="1"/>
    </xf>
    <xf numFmtId="0" fontId="7" fillId="0" borderId="0" xfId="0" applyFont="1" applyAlignment="1">
      <alignment vertical="center" wrapText="1"/>
    </xf>
    <xf numFmtId="164" fontId="5" fillId="5" borderId="25" xfId="1" applyNumberFormat="1" applyFont="1" applyFill="1" applyBorder="1" applyAlignment="1" applyProtection="1">
      <alignment vertical="center"/>
      <protection locked="0"/>
    </xf>
    <xf numFmtId="164" fontId="5" fillId="5" borderId="26" xfId="1" applyNumberFormat="1" applyFont="1" applyFill="1" applyBorder="1" applyAlignment="1" applyProtection="1">
      <alignment vertical="center"/>
      <protection locked="0"/>
    </xf>
    <xf numFmtId="164" fontId="5" fillId="5" borderId="27" xfId="1" applyNumberFormat="1" applyFont="1" applyFill="1" applyBorder="1" applyAlignment="1" applyProtection="1">
      <alignment vertical="center"/>
      <protection locked="0"/>
    </xf>
    <xf numFmtId="0" fontId="2" fillId="0" borderId="28" xfId="0" applyFont="1" applyBorder="1" applyAlignment="1">
      <alignment horizontal="center"/>
    </xf>
    <xf numFmtId="164" fontId="5" fillId="5" borderId="17" xfId="1" applyNumberFormat="1" applyFont="1" applyFill="1" applyBorder="1" applyAlignment="1" applyProtection="1">
      <alignment vertical="center"/>
      <protection locked="0"/>
    </xf>
    <xf numFmtId="0" fontId="2" fillId="0" borderId="6" xfId="0" applyFont="1" applyBorder="1"/>
    <xf numFmtId="164" fontId="6" fillId="0" borderId="0" xfId="1" applyNumberFormat="1" applyFont="1" applyFill="1" applyBorder="1" applyAlignment="1" applyProtection="1">
      <alignment horizontal="left" vertical="top"/>
    </xf>
    <xf numFmtId="0" fontId="15" fillId="2" borderId="0" xfId="0" applyFont="1" applyFill="1" applyAlignment="1">
      <alignment vertical="center"/>
    </xf>
    <xf numFmtId="0" fontId="16" fillId="8" borderId="3" xfId="0" applyFont="1" applyFill="1" applyBorder="1" applyAlignment="1">
      <alignment horizontal="right" vertical="center"/>
    </xf>
    <xf numFmtId="0" fontId="17" fillId="0" borderId="3" xfId="0" applyFont="1" applyBorder="1" applyAlignment="1">
      <alignment vertical="center"/>
    </xf>
    <xf numFmtId="0" fontId="16" fillId="8" borderId="3" xfId="0" applyFont="1" applyFill="1" applyBorder="1" applyAlignment="1">
      <alignment horizontal="left" vertical="center"/>
    </xf>
    <xf numFmtId="0" fontId="16" fillId="8" borderId="3" xfId="0" applyFont="1" applyFill="1" applyBorder="1" applyAlignment="1">
      <alignment vertical="center"/>
    </xf>
    <xf numFmtId="0" fontId="17" fillId="8" borderId="4" xfId="0" applyFont="1" applyFill="1" applyBorder="1" applyAlignment="1">
      <alignment vertical="center"/>
    </xf>
    <xf numFmtId="0" fontId="16" fillId="8" borderId="0" xfId="0" applyFont="1" applyFill="1" applyAlignment="1">
      <alignment horizontal="left" vertical="center"/>
    </xf>
    <xf numFmtId="0" fontId="16" fillId="8" borderId="0" xfId="0" applyFont="1" applyFill="1" applyAlignment="1">
      <alignment horizontal="left" vertical="center" wrapText="1"/>
    </xf>
    <xf numFmtId="0" fontId="16" fillId="8" borderId="0" xfId="0" applyFont="1" applyFill="1" applyAlignment="1">
      <alignment horizontal="center" vertical="center" wrapText="1"/>
    </xf>
    <xf numFmtId="0" fontId="17" fillId="8" borderId="0" xfId="0" applyFont="1" applyFill="1" applyAlignment="1">
      <alignment vertical="center"/>
    </xf>
    <xf numFmtId="0" fontId="8" fillId="8" borderId="5" xfId="0" applyFont="1" applyFill="1" applyBorder="1" applyAlignment="1">
      <alignment horizontal="center" vertical="center" wrapText="1"/>
    </xf>
    <xf numFmtId="0" fontId="17" fillId="9" borderId="0" xfId="0" applyFont="1" applyFill="1" applyAlignment="1">
      <alignment vertical="center"/>
    </xf>
    <xf numFmtId="0" fontId="17" fillId="9" borderId="0" xfId="0" applyFont="1" applyFill="1" applyAlignment="1">
      <alignment horizontal="left" vertical="center"/>
    </xf>
    <xf numFmtId="44" fontId="17" fillId="9" borderId="0" xfId="2" applyFont="1" applyFill="1" applyBorder="1" applyAlignment="1" applyProtection="1">
      <alignment vertical="center"/>
    </xf>
    <xf numFmtId="9" fontId="17" fillId="0" borderId="0" xfId="0" applyNumberFormat="1" applyFont="1" applyAlignment="1">
      <alignment vertical="center"/>
    </xf>
    <xf numFmtId="0" fontId="17" fillId="0" borderId="0" xfId="0" applyFont="1" applyAlignment="1">
      <alignment vertical="center"/>
    </xf>
    <xf numFmtId="0" fontId="17" fillId="8" borderId="0" xfId="0" applyFont="1" applyFill="1" applyAlignment="1">
      <alignment horizontal="left" vertical="center"/>
    </xf>
    <xf numFmtId="0" fontId="17" fillId="0" borderId="0" xfId="0" applyFont="1" applyAlignment="1">
      <alignment horizontal="left" vertical="center"/>
    </xf>
    <xf numFmtId="44" fontId="17" fillId="0" borderId="0" xfId="2" applyFont="1" applyBorder="1" applyAlignment="1" applyProtection="1">
      <alignment vertical="center"/>
    </xf>
    <xf numFmtId="44" fontId="17" fillId="11" borderId="0" xfId="2" applyFont="1" applyFill="1" applyBorder="1" applyAlignment="1" applyProtection="1">
      <alignment vertical="center"/>
    </xf>
    <xf numFmtId="0" fontId="18" fillId="8" borderId="0" xfId="0" applyFont="1" applyFill="1" applyAlignment="1">
      <alignment vertical="center"/>
    </xf>
    <xf numFmtId="0" fontId="7" fillId="9" borderId="0" xfId="0" applyFont="1" applyFill="1" applyAlignment="1">
      <alignment vertical="center"/>
    </xf>
    <xf numFmtId="0" fontId="17" fillId="12" borderId="0" xfId="0" applyFont="1" applyFill="1" applyAlignment="1">
      <alignment vertical="center"/>
    </xf>
    <xf numFmtId="0" fontId="17" fillId="12" borderId="0" xfId="0" applyFont="1" applyFill="1" applyAlignment="1">
      <alignment horizontal="left" vertical="center"/>
    </xf>
    <xf numFmtId="44" fontId="17" fillId="12" borderId="0" xfId="2" applyFont="1" applyFill="1" applyBorder="1" applyAlignment="1" applyProtection="1">
      <alignment vertical="center"/>
    </xf>
    <xf numFmtId="0" fontId="7" fillId="12" borderId="0" xfId="0" applyFont="1" applyFill="1" applyAlignment="1">
      <alignment vertical="center"/>
    </xf>
    <xf numFmtId="0" fontId="17" fillId="13" borderId="0" xfId="0" applyFont="1" applyFill="1" applyAlignment="1">
      <alignment vertical="center"/>
    </xf>
    <xf numFmtId="0" fontId="17" fillId="13" borderId="0" xfId="0" applyFont="1" applyFill="1" applyAlignment="1">
      <alignment horizontal="left" vertical="center"/>
    </xf>
    <xf numFmtId="44" fontId="17" fillId="13" borderId="0" xfId="2" applyFont="1" applyFill="1" applyBorder="1" applyAlignment="1" applyProtection="1">
      <alignment vertical="center"/>
    </xf>
    <xf numFmtId="0" fontId="7" fillId="13" borderId="0" xfId="0" applyFont="1" applyFill="1" applyAlignment="1">
      <alignment vertical="center"/>
    </xf>
    <xf numFmtId="0" fontId="17" fillId="14" borderId="0" xfId="0" applyFont="1" applyFill="1" applyAlignment="1">
      <alignment vertical="center"/>
    </xf>
    <xf numFmtId="0" fontId="17" fillId="14" borderId="0" xfId="0" applyFont="1" applyFill="1" applyAlignment="1">
      <alignment horizontal="left" vertical="center"/>
    </xf>
    <xf numFmtId="44" fontId="17" fillId="14" borderId="0" xfId="2" applyFont="1" applyFill="1" applyBorder="1" applyAlignment="1" applyProtection="1">
      <alignment vertical="center"/>
    </xf>
    <xf numFmtId="0" fontId="7" fillId="14" borderId="0" xfId="0" applyFont="1" applyFill="1" applyAlignment="1">
      <alignment vertical="center"/>
    </xf>
    <xf numFmtId="0" fontId="17" fillId="15" borderId="0" xfId="0" applyFont="1" applyFill="1" applyAlignment="1">
      <alignment vertical="center"/>
    </xf>
    <xf numFmtId="0" fontId="17" fillId="15" borderId="0" xfId="0" applyFont="1" applyFill="1" applyAlignment="1">
      <alignment horizontal="left" vertical="center"/>
    </xf>
    <xf numFmtId="44" fontId="17" fillId="15" borderId="0" xfId="2" applyFont="1" applyFill="1" applyBorder="1" applyAlignment="1" applyProtection="1">
      <alignment vertical="center"/>
    </xf>
    <xf numFmtId="0" fontId="7" fillId="15" borderId="0" xfId="0" applyFont="1" applyFill="1" applyAlignment="1">
      <alignment vertical="center"/>
    </xf>
    <xf numFmtId="0" fontId="17" fillId="8" borderId="9" xfId="0" applyFont="1" applyFill="1" applyBorder="1" applyAlignment="1">
      <alignment horizontal="left" vertical="center"/>
    </xf>
    <xf numFmtId="44" fontId="17" fillId="0" borderId="9" xfId="2" applyFont="1" applyBorder="1" applyAlignment="1" applyProtection="1">
      <alignment vertical="center"/>
    </xf>
    <xf numFmtId="44" fontId="17" fillId="11" borderId="9" xfId="2" applyFont="1" applyFill="1" applyBorder="1" applyAlignment="1" applyProtection="1">
      <alignment vertical="center"/>
    </xf>
    <xf numFmtId="0" fontId="18" fillId="8" borderId="9" xfId="0" applyFont="1" applyFill="1" applyBorder="1" applyAlignment="1">
      <alignment vertical="center"/>
    </xf>
    <xf numFmtId="49" fontId="16" fillId="8" borderId="0" xfId="0" applyNumberFormat="1" applyFont="1" applyFill="1" applyAlignment="1">
      <alignment horizontal="left" vertical="center"/>
    </xf>
    <xf numFmtId="0" fontId="17" fillId="8" borderId="5" xfId="0" applyFont="1" applyFill="1" applyBorder="1" applyAlignment="1">
      <alignment vertical="center"/>
    </xf>
    <xf numFmtId="0" fontId="16" fillId="8" borderId="0" xfId="0" applyFont="1" applyFill="1" applyAlignment="1">
      <alignment horizontal="center" vertical="center"/>
    </xf>
    <xf numFmtId="0" fontId="17" fillId="8" borderId="6" xfId="0" applyFont="1" applyFill="1" applyBorder="1" applyAlignment="1">
      <alignment vertical="center"/>
    </xf>
    <xf numFmtId="0" fontId="16" fillId="8" borderId="6" xfId="0" applyFont="1" applyFill="1" applyBorder="1"/>
    <xf numFmtId="0" fontId="16" fillId="8" borderId="6" xfId="0" applyFont="1" applyFill="1" applyBorder="1" applyAlignment="1">
      <alignment horizontal="right"/>
    </xf>
    <xf numFmtId="169" fontId="16" fillId="11" borderId="6" xfId="2" applyNumberFormat="1" applyFont="1" applyFill="1" applyBorder="1" applyProtection="1"/>
    <xf numFmtId="170" fontId="16" fillId="8" borderId="6" xfId="0" applyNumberFormat="1" applyFont="1" applyFill="1" applyBorder="1"/>
    <xf numFmtId="0" fontId="18" fillId="8" borderId="8" xfId="0" applyFont="1" applyFill="1" applyBorder="1" applyAlignment="1">
      <alignment vertical="center"/>
    </xf>
    <xf numFmtId="0" fontId="19" fillId="8" borderId="0" xfId="0" applyFont="1" applyFill="1" applyAlignment="1">
      <alignment vertical="center"/>
    </xf>
    <xf numFmtId="44" fontId="17" fillId="9" borderId="0" xfId="2" applyFont="1" applyFill="1" applyBorder="1" applyAlignment="1" applyProtection="1">
      <alignment vertical="center"/>
      <protection locked="0"/>
    </xf>
    <xf numFmtId="44" fontId="17" fillId="10" borderId="0" xfId="2" applyFont="1" applyFill="1" applyBorder="1" applyAlignment="1" applyProtection="1">
      <alignment vertical="center"/>
      <protection locked="0"/>
    </xf>
    <xf numFmtId="44" fontId="17" fillId="12" borderId="0" xfId="2" applyFont="1" applyFill="1" applyBorder="1" applyAlignment="1" applyProtection="1">
      <alignment vertical="center"/>
      <protection locked="0"/>
    </xf>
    <xf numFmtId="44" fontId="17" fillId="13" borderId="0" xfId="2" applyFont="1" applyFill="1" applyBorder="1" applyAlignment="1" applyProtection="1">
      <alignment vertical="center"/>
      <protection locked="0"/>
    </xf>
    <xf numFmtId="44" fontId="17" fillId="14" borderId="0" xfId="2" applyFont="1" applyFill="1" applyBorder="1" applyAlignment="1" applyProtection="1">
      <alignment vertical="center"/>
      <protection locked="0"/>
    </xf>
    <xf numFmtId="44" fontId="17" fillId="15" borderId="0" xfId="2" applyFont="1" applyFill="1" applyBorder="1" applyAlignment="1" applyProtection="1">
      <alignment vertical="center"/>
      <protection locked="0"/>
    </xf>
    <xf numFmtId="44" fontId="17" fillId="10" borderId="9" xfId="2" applyFont="1" applyFill="1" applyBorder="1" applyAlignment="1" applyProtection="1">
      <alignment vertical="center"/>
      <protection locked="0"/>
    </xf>
    <xf numFmtId="0" fontId="18" fillId="10" borderId="5" xfId="0" applyFont="1" applyFill="1" applyBorder="1" applyAlignment="1" applyProtection="1">
      <alignment vertical="center"/>
      <protection locked="0"/>
    </xf>
    <xf numFmtId="0" fontId="18" fillId="10" borderId="29" xfId="0" applyFont="1" applyFill="1" applyBorder="1" applyAlignment="1" applyProtection="1">
      <alignment vertical="center"/>
      <protection locked="0"/>
    </xf>
    <xf numFmtId="0" fontId="17" fillId="9" borderId="0" xfId="0" applyFont="1" applyFill="1" applyAlignment="1" applyProtection="1">
      <alignment horizontal="left" vertical="center"/>
      <protection locked="0"/>
    </xf>
    <xf numFmtId="0" fontId="17" fillId="8" borderId="0" xfId="0" applyFont="1" applyFill="1" applyAlignment="1" applyProtection="1">
      <alignment horizontal="left" vertical="center"/>
      <protection locked="0"/>
    </xf>
    <xf numFmtId="0" fontId="17" fillId="12" borderId="0" xfId="0" applyFont="1" applyFill="1" applyAlignment="1" applyProtection="1">
      <alignment horizontal="left" vertical="center"/>
      <protection locked="0"/>
    </xf>
    <xf numFmtId="0" fontId="17" fillId="13" borderId="0" xfId="0" applyFont="1" applyFill="1" applyAlignment="1" applyProtection="1">
      <alignment horizontal="left" vertical="center"/>
      <protection locked="0"/>
    </xf>
    <xf numFmtId="0" fontId="17" fillId="14" borderId="0" xfId="0" applyFont="1" applyFill="1" applyAlignment="1" applyProtection="1">
      <alignment horizontal="left" vertical="center"/>
      <protection locked="0"/>
    </xf>
    <xf numFmtId="0" fontId="17" fillId="15" borderId="0" xfId="0" applyFont="1" applyFill="1" applyAlignment="1" applyProtection="1">
      <alignment horizontal="left" vertical="center"/>
      <protection locked="0"/>
    </xf>
    <xf numFmtId="0" fontId="17" fillId="8" borderId="9" xfId="0" applyFont="1" applyFill="1" applyBorder="1" applyAlignment="1" applyProtection="1">
      <alignment horizontal="left" vertical="center"/>
      <protection locked="0"/>
    </xf>
    <xf numFmtId="0" fontId="17" fillId="0" borderId="0" xfId="0" applyFont="1" applyAlignment="1" applyProtection="1">
      <alignment horizontal="left" vertical="center"/>
      <protection locked="0"/>
    </xf>
    <xf numFmtId="0" fontId="20" fillId="9" borderId="0" xfId="0" applyFont="1" applyFill="1" applyAlignment="1" applyProtection="1">
      <alignment horizontal="left" vertical="center"/>
      <protection locked="0"/>
    </xf>
    <xf numFmtId="0" fontId="20" fillId="8" borderId="0" xfId="0" applyFont="1" applyFill="1" applyAlignment="1" applyProtection="1">
      <alignment horizontal="left" vertical="center"/>
      <protection locked="0"/>
    </xf>
    <xf numFmtId="0" fontId="20" fillId="12" borderId="0" xfId="0" applyFont="1" applyFill="1" applyAlignment="1" applyProtection="1">
      <alignment horizontal="left" vertical="center"/>
      <protection locked="0"/>
    </xf>
    <xf numFmtId="0" fontId="20" fillId="13" borderId="0" xfId="0" applyFont="1" applyFill="1" applyAlignment="1" applyProtection="1">
      <alignment horizontal="left" vertical="center"/>
      <protection locked="0"/>
    </xf>
    <xf numFmtId="0" fontId="20" fillId="14" borderId="0" xfId="0" applyFont="1" applyFill="1" applyAlignment="1" applyProtection="1">
      <alignment horizontal="left" vertical="center"/>
      <protection locked="0"/>
    </xf>
    <xf numFmtId="0" fontId="20" fillId="15" borderId="0" xfId="0" applyFont="1" applyFill="1" applyAlignment="1" applyProtection="1">
      <alignment horizontal="left" vertical="center"/>
      <protection locked="0"/>
    </xf>
    <xf numFmtId="0" fontId="8" fillId="2" borderId="3" xfId="0" applyFont="1" applyFill="1" applyBorder="1" applyAlignment="1">
      <alignment horizontal="center" vertical="center"/>
    </xf>
    <xf numFmtId="0" fontId="7" fillId="3" borderId="10" xfId="0" applyFont="1" applyFill="1" applyBorder="1" applyAlignment="1">
      <alignment horizontal="left" vertical="top" wrapText="1"/>
    </xf>
    <xf numFmtId="0" fontId="7" fillId="3" borderId="3" xfId="0" applyFont="1" applyFill="1" applyBorder="1" applyAlignment="1">
      <alignment horizontal="left" vertical="top" wrapText="1"/>
    </xf>
    <xf numFmtId="0" fontId="7" fillId="3" borderId="4" xfId="0" applyFont="1" applyFill="1" applyBorder="1" applyAlignment="1">
      <alignment horizontal="left" vertical="top" wrapText="1"/>
    </xf>
    <xf numFmtId="0" fontId="7" fillId="3" borderId="11" xfId="0" applyFont="1" applyFill="1" applyBorder="1" applyAlignment="1">
      <alignment horizontal="left" vertical="top" wrapText="1"/>
    </xf>
    <xf numFmtId="0" fontId="7" fillId="3" borderId="0" xfId="0" applyFont="1" applyFill="1" applyAlignment="1">
      <alignment horizontal="left" vertical="top" wrapText="1"/>
    </xf>
    <xf numFmtId="0" fontId="7" fillId="3" borderId="5" xfId="0" applyFont="1" applyFill="1" applyBorder="1" applyAlignment="1">
      <alignment horizontal="left" vertical="top" wrapText="1"/>
    </xf>
    <xf numFmtId="0" fontId="7" fillId="3" borderId="12" xfId="0" applyFont="1" applyFill="1" applyBorder="1" applyAlignment="1">
      <alignment horizontal="left" vertical="top" wrapText="1"/>
    </xf>
    <xf numFmtId="0" fontId="7" fillId="3" borderId="6" xfId="0" applyFont="1" applyFill="1" applyBorder="1" applyAlignment="1">
      <alignment horizontal="left" vertical="top" wrapText="1"/>
    </xf>
    <xf numFmtId="0" fontId="7" fillId="3" borderId="8" xfId="0" applyFont="1" applyFill="1" applyBorder="1" applyAlignment="1">
      <alignment horizontal="left" vertical="top" wrapText="1"/>
    </xf>
    <xf numFmtId="0" fontId="8" fillId="2" borderId="0" xfId="0" applyFont="1" applyFill="1" applyAlignment="1">
      <alignment horizontal="center" vertical="center"/>
    </xf>
    <xf numFmtId="0" fontId="8" fillId="0" borderId="0" xfId="0" applyFont="1" applyAlignment="1">
      <alignment horizontal="center" vertical="center"/>
    </xf>
    <xf numFmtId="0" fontId="16" fillId="8" borderId="3" xfId="0" applyFont="1" applyFill="1" applyBorder="1" applyAlignment="1">
      <alignment horizontal="center" vertical="center"/>
    </xf>
    <xf numFmtId="164" fontId="6" fillId="2" borderId="1" xfId="1" applyNumberFormat="1" applyFont="1" applyFill="1" applyBorder="1" applyAlignment="1" applyProtection="1">
      <alignment horizontal="left" vertical="center"/>
    </xf>
    <xf numFmtId="0" fontId="7" fillId="2" borderId="19" xfId="0" applyFont="1" applyFill="1" applyBorder="1" applyAlignment="1">
      <alignment horizontal="left" vertical="center"/>
    </xf>
    <xf numFmtId="0" fontId="7" fillId="0" borderId="19" xfId="0" applyFont="1" applyBorder="1" applyAlignment="1">
      <alignment horizontal="left" vertical="center"/>
    </xf>
    <xf numFmtId="0" fontId="7" fillId="0" borderId="2" xfId="0" applyFont="1" applyBorder="1" applyAlignment="1">
      <alignment horizontal="left" vertical="center"/>
    </xf>
    <xf numFmtId="164" fontId="6" fillId="3" borderId="0" xfId="1" applyNumberFormat="1" applyFont="1" applyFill="1" applyBorder="1" applyAlignment="1" applyProtection="1">
      <alignment horizontal="center" vertical="top" wrapText="1"/>
    </xf>
    <xf numFmtId="43" fontId="6" fillId="0" borderId="0" xfId="1" applyFont="1" applyFill="1" applyBorder="1" applyAlignment="1" applyProtection="1">
      <alignment horizontal="center" vertical="center"/>
    </xf>
    <xf numFmtId="164" fontId="5" fillId="5" borderId="20" xfId="1" applyNumberFormat="1" applyFont="1" applyFill="1" applyBorder="1" applyAlignment="1" applyProtection="1">
      <alignment vertical="center"/>
      <protection locked="0"/>
    </xf>
    <xf numFmtId="0" fontId="7" fillId="0" borderId="20" xfId="0" applyFont="1" applyBorder="1" applyAlignment="1" applyProtection="1">
      <alignment vertical="center"/>
      <protection locked="0"/>
    </xf>
    <xf numFmtId="0" fontId="7" fillId="5" borderId="20" xfId="0" applyFont="1" applyFill="1" applyBorder="1" applyAlignment="1" applyProtection="1">
      <alignment vertical="center"/>
      <protection locked="0"/>
    </xf>
    <xf numFmtId="0" fontId="8" fillId="2" borderId="0" xfId="0" applyFont="1" applyFill="1" applyAlignment="1">
      <alignment vertical="center" wrapText="1"/>
    </xf>
    <xf numFmtId="164" fontId="5" fillId="2" borderId="11" xfId="1" applyNumberFormat="1" applyFont="1" applyFill="1" applyBorder="1" applyAlignment="1" applyProtection="1">
      <alignment horizontal="left" vertical="center"/>
      <protection locked="0"/>
    </xf>
    <xf numFmtId="164" fontId="5" fillId="2" borderId="0" xfId="1" applyNumberFormat="1" applyFont="1" applyFill="1" applyBorder="1" applyAlignment="1" applyProtection="1">
      <alignment horizontal="left" vertical="center"/>
      <protection locked="0"/>
    </xf>
    <xf numFmtId="164" fontId="5" fillId="2" borderId="5" xfId="1" applyNumberFormat="1" applyFont="1" applyFill="1" applyBorder="1" applyAlignment="1" applyProtection="1">
      <alignment horizontal="left" vertical="center"/>
      <protection locked="0"/>
    </xf>
    <xf numFmtId="164" fontId="5" fillId="2" borderId="10" xfId="1" applyNumberFormat="1" applyFont="1" applyFill="1" applyBorder="1" applyAlignment="1" applyProtection="1">
      <alignment horizontal="left" vertical="center"/>
      <protection locked="0"/>
    </xf>
    <xf numFmtId="164" fontId="5" fillId="2" borderId="3" xfId="1" applyNumberFormat="1" applyFont="1" applyFill="1" applyBorder="1" applyAlignment="1" applyProtection="1">
      <alignment horizontal="left" vertical="center"/>
      <protection locked="0"/>
    </xf>
    <xf numFmtId="164" fontId="5" fillId="2" borderId="4" xfId="1" applyNumberFormat="1" applyFont="1" applyFill="1" applyBorder="1" applyAlignment="1" applyProtection="1">
      <alignment horizontal="left" vertical="center"/>
      <protection locked="0"/>
    </xf>
    <xf numFmtId="164" fontId="5" fillId="0" borderId="0" xfId="1" applyNumberFormat="1" applyFont="1" applyFill="1" applyBorder="1" applyAlignment="1" applyProtection="1">
      <alignment horizontal="center" vertical="center" wrapText="1"/>
      <protection locked="0"/>
    </xf>
    <xf numFmtId="164" fontId="6" fillId="2" borderId="21" xfId="1" applyNumberFormat="1" applyFont="1" applyFill="1" applyBorder="1" applyAlignment="1" applyProtection="1">
      <alignment vertical="center"/>
    </xf>
    <xf numFmtId="0" fontId="7" fillId="2" borderId="21" xfId="0" applyFont="1" applyFill="1" applyBorder="1" applyAlignment="1">
      <alignment vertical="center"/>
    </xf>
    <xf numFmtId="164" fontId="6" fillId="4" borderId="0" xfId="1" applyNumberFormat="1" applyFont="1" applyFill="1" applyBorder="1" applyAlignment="1" applyProtection="1">
      <alignment vertical="top" wrapText="1"/>
    </xf>
    <xf numFmtId="49" fontId="6" fillId="5" borderId="0" xfId="1" applyNumberFormat="1" applyFont="1" applyFill="1" applyBorder="1" applyAlignment="1" applyProtection="1">
      <alignment vertical="center" wrapText="1"/>
      <protection locked="0"/>
    </xf>
    <xf numFmtId="43" fontId="6" fillId="6" borderId="19" xfId="1" applyFont="1" applyFill="1" applyBorder="1" applyAlignment="1" applyProtection="1">
      <alignment vertical="center"/>
    </xf>
    <xf numFmtId="43" fontId="6" fillId="6" borderId="2" xfId="1" applyFont="1" applyFill="1" applyBorder="1" applyAlignment="1" applyProtection="1">
      <alignment vertical="center"/>
    </xf>
    <xf numFmtId="43" fontId="6" fillId="6" borderId="19" xfId="1" applyFont="1" applyFill="1" applyBorder="1" applyAlignment="1" applyProtection="1">
      <alignment horizontal="left" vertical="center"/>
    </xf>
    <xf numFmtId="43" fontId="6" fillId="6" borderId="2" xfId="1" applyFont="1" applyFill="1" applyBorder="1" applyAlignment="1" applyProtection="1">
      <alignment horizontal="left" vertical="center"/>
    </xf>
    <xf numFmtId="43" fontId="6" fillId="6" borderId="19" xfId="1" applyFont="1" applyFill="1" applyBorder="1" applyAlignment="1" applyProtection="1">
      <alignment horizontal="center" vertical="center"/>
    </xf>
    <xf numFmtId="43" fontId="6" fillId="6" borderId="2" xfId="1" applyFont="1" applyFill="1" applyBorder="1" applyAlignment="1" applyProtection="1">
      <alignment horizontal="center" vertical="center"/>
    </xf>
    <xf numFmtId="164" fontId="3" fillId="2" borderId="11" xfId="1" applyNumberFormat="1" applyFont="1" applyFill="1" applyBorder="1" applyAlignment="1" applyProtection="1">
      <alignment horizontal="left" vertical="center"/>
      <protection locked="0"/>
    </xf>
    <xf numFmtId="164" fontId="3" fillId="2" borderId="0" xfId="1" applyNumberFormat="1" applyFont="1" applyFill="1" applyBorder="1" applyAlignment="1" applyProtection="1">
      <alignment horizontal="left" vertical="center"/>
      <protection locked="0"/>
    </xf>
    <xf numFmtId="164" fontId="3" fillId="2" borderId="5" xfId="1" applyNumberFormat="1" applyFont="1" applyFill="1" applyBorder="1" applyAlignment="1" applyProtection="1">
      <alignment horizontal="left" vertical="center"/>
      <protection locked="0"/>
    </xf>
    <xf numFmtId="164" fontId="3" fillId="2" borderId="12" xfId="1" applyNumberFormat="1" applyFont="1" applyFill="1" applyBorder="1" applyAlignment="1" applyProtection="1">
      <alignment horizontal="left" vertical="center"/>
      <protection locked="0"/>
    </xf>
    <xf numFmtId="164" fontId="3" fillId="2" borderId="6" xfId="1" applyNumberFormat="1" applyFont="1" applyFill="1" applyBorder="1" applyAlignment="1" applyProtection="1">
      <alignment horizontal="left" vertical="center"/>
      <protection locked="0"/>
    </xf>
    <xf numFmtId="164" fontId="3" fillId="2" borderId="8" xfId="1" applyNumberFormat="1" applyFont="1" applyFill="1" applyBorder="1" applyAlignment="1" applyProtection="1">
      <alignment horizontal="left" vertical="center"/>
      <protection locked="0"/>
    </xf>
  </cellXfs>
  <cellStyles count="4">
    <cellStyle name="Komma" xfId="1" builtinId="3"/>
    <cellStyle name="Procent" xfId="3" builtinId="5"/>
    <cellStyle name="Standaard" xfId="0" builtinId="0"/>
    <cellStyle name="Valuta" xfId="2" builtinId="4"/>
  </cellStyles>
  <dxfs count="48">
    <dxf>
      <font>
        <condense val="0"/>
        <extend val="0"/>
        <color indexed="8"/>
      </font>
    </dxf>
    <dxf>
      <font>
        <condense val="0"/>
        <extend val="0"/>
        <color indexed="8"/>
      </font>
    </dxf>
    <dxf>
      <font>
        <condense val="0"/>
        <extend val="0"/>
        <color indexed="8"/>
      </font>
    </dxf>
    <dxf>
      <fill>
        <patternFill>
          <bgColor indexed="13"/>
        </patternFill>
      </fill>
    </dxf>
    <dxf>
      <font>
        <condense val="0"/>
        <extend val="0"/>
        <color indexed="8"/>
      </font>
    </dxf>
    <dxf>
      <font>
        <condense val="0"/>
        <extend val="0"/>
        <color indexed="8"/>
      </font>
    </dxf>
    <dxf>
      <font>
        <condense val="0"/>
        <extend val="0"/>
        <color indexed="8"/>
      </font>
    </dxf>
    <dxf>
      <fill>
        <patternFill>
          <bgColor indexed="13"/>
        </patternFill>
      </fill>
    </dxf>
    <dxf>
      <font>
        <condense val="0"/>
        <extend val="0"/>
        <color indexed="8"/>
      </font>
    </dxf>
    <dxf>
      <font>
        <condense val="0"/>
        <extend val="0"/>
        <color indexed="8"/>
      </font>
    </dxf>
    <dxf>
      <font>
        <condense val="0"/>
        <extend val="0"/>
        <color indexed="8"/>
      </font>
    </dxf>
    <dxf>
      <fill>
        <patternFill>
          <bgColor indexed="13"/>
        </patternFill>
      </fill>
    </dxf>
    <dxf>
      <font>
        <condense val="0"/>
        <extend val="0"/>
        <color indexed="8"/>
      </font>
    </dxf>
    <dxf>
      <font>
        <condense val="0"/>
        <extend val="0"/>
        <color indexed="8"/>
      </font>
    </dxf>
    <dxf>
      <font>
        <condense val="0"/>
        <extend val="0"/>
        <color indexed="8"/>
      </font>
    </dxf>
    <dxf>
      <fill>
        <patternFill>
          <bgColor indexed="13"/>
        </patternFill>
      </fill>
    </dxf>
    <dxf>
      <font>
        <condense val="0"/>
        <extend val="0"/>
        <color indexed="8"/>
      </font>
    </dxf>
    <dxf>
      <font>
        <condense val="0"/>
        <extend val="0"/>
        <color indexed="8"/>
      </font>
    </dxf>
    <dxf>
      <font>
        <condense val="0"/>
        <extend val="0"/>
        <color indexed="8"/>
      </font>
    </dxf>
    <dxf>
      <fill>
        <patternFill>
          <bgColor indexed="13"/>
        </patternFill>
      </fill>
    </dxf>
    <dxf>
      <font>
        <condense val="0"/>
        <extend val="0"/>
        <color indexed="8"/>
      </font>
    </dxf>
    <dxf>
      <font>
        <condense val="0"/>
        <extend val="0"/>
        <color indexed="8"/>
      </font>
    </dxf>
    <dxf>
      <font>
        <condense val="0"/>
        <extend val="0"/>
        <color indexed="8"/>
      </font>
    </dxf>
    <dxf>
      <fill>
        <patternFill>
          <bgColor indexed="13"/>
        </patternFill>
      </fill>
    </dxf>
    <dxf>
      <font>
        <condense val="0"/>
        <extend val="0"/>
        <color indexed="8"/>
      </font>
    </dxf>
    <dxf>
      <font>
        <condense val="0"/>
        <extend val="0"/>
        <color indexed="8"/>
      </font>
    </dxf>
    <dxf>
      <font>
        <condense val="0"/>
        <extend val="0"/>
        <color indexed="8"/>
      </font>
    </dxf>
    <dxf>
      <fill>
        <patternFill>
          <bgColor indexed="13"/>
        </patternFill>
      </fill>
    </dxf>
    <dxf>
      <font>
        <condense val="0"/>
        <extend val="0"/>
        <color indexed="8"/>
      </font>
    </dxf>
    <dxf>
      <font>
        <condense val="0"/>
        <extend val="0"/>
        <color indexed="8"/>
      </font>
    </dxf>
    <dxf>
      <font>
        <condense val="0"/>
        <extend val="0"/>
        <color indexed="8"/>
      </font>
    </dxf>
    <dxf>
      <fill>
        <patternFill>
          <bgColor indexed="13"/>
        </patternFill>
      </fill>
    </dxf>
    <dxf>
      <font>
        <condense val="0"/>
        <extend val="0"/>
        <color indexed="8"/>
      </font>
    </dxf>
    <dxf>
      <font>
        <condense val="0"/>
        <extend val="0"/>
        <color indexed="8"/>
      </font>
    </dxf>
    <dxf>
      <font>
        <condense val="0"/>
        <extend val="0"/>
        <color indexed="8"/>
      </font>
    </dxf>
    <dxf>
      <fill>
        <patternFill>
          <bgColor indexed="13"/>
        </patternFill>
      </fill>
    </dxf>
    <dxf>
      <font>
        <condense val="0"/>
        <extend val="0"/>
        <color indexed="8"/>
      </font>
    </dxf>
    <dxf>
      <font>
        <condense val="0"/>
        <extend val="0"/>
        <color indexed="8"/>
      </font>
    </dxf>
    <dxf>
      <font>
        <condense val="0"/>
        <extend val="0"/>
        <color indexed="8"/>
      </font>
    </dxf>
    <dxf>
      <fill>
        <patternFill>
          <bgColor indexed="13"/>
        </patternFill>
      </fill>
    </dxf>
    <dxf>
      <font>
        <b/>
        <i val="0"/>
        <color rgb="FFFF0000"/>
      </font>
    </dxf>
    <dxf>
      <font>
        <color rgb="FFFF0000"/>
      </font>
    </dxf>
    <dxf>
      <font>
        <color rgb="FFFFFFFF"/>
      </font>
    </dxf>
    <dxf>
      <font>
        <condense val="0"/>
        <extend val="0"/>
        <color indexed="9"/>
      </font>
    </dxf>
    <dxf>
      <font>
        <color rgb="FFFFFFFF"/>
      </font>
    </dxf>
    <dxf>
      <font>
        <condense val="0"/>
        <extend val="0"/>
        <color indexed="9"/>
      </font>
    </dxf>
    <dxf>
      <font>
        <color rgb="FFFFFFFF"/>
      </font>
    </dxf>
    <dxf>
      <font>
        <condense val="0"/>
        <extend val="0"/>
        <color indexed="9"/>
      </font>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hyperlink" Target="https://www.rvo.nl/subsidie-en-financieringswijzer/subsidiespelregels/ministeries/ministerie-van-economische-zaken-en-klimaat/aanvraag-indienen/mkb-toets" TargetMode="External"/></Relationships>
</file>

<file path=xl/drawings/drawing1.xml><?xml version="1.0" encoding="utf-8"?>
<xdr:wsDr xmlns:xdr="http://schemas.openxmlformats.org/drawingml/2006/spreadsheetDrawing" xmlns:a="http://schemas.openxmlformats.org/drawingml/2006/main">
  <xdr:oneCellAnchor>
    <xdr:from>
      <xdr:col>0</xdr:col>
      <xdr:colOff>361949</xdr:colOff>
      <xdr:row>1</xdr:row>
      <xdr:rowOff>19050</xdr:rowOff>
    </xdr:from>
    <xdr:ext cx="6600825" cy="9392571"/>
    <xdr:sp macro="" textlink="">
      <xdr:nvSpPr>
        <xdr:cNvPr id="2" name="Tekstvak 1">
          <a:hlinkClick xmlns:r="http://schemas.openxmlformats.org/officeDocument/2006/relationships" r:id="rId1"/>
          <a:extLst>
            <a:ext uri="{FF2B5EF4-FFF2-40B4-BE49-F238E27FC236}">
              <a16:creationId xmlns:a16="http://schemas.microsoft.com/office/drawing/2014/main" id="{1188895B-5C5F-4632-A9B1-4DD4C870ED93}"/>
            </a:ext>
          </a:extLst>
        </xdr:cNvPr>
        <xdr:cNvSpPr txBox="1"/>
      </xdr:nvSpPr>
      <xdr:spPr>
        <a:xfrm>
          <a:off x="361949" y="209550"/>
          <a:ext cx="6600825" cy="939257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nl-NL" sz="1100" b="1">
              <a:solidFill>
                <a:schemeClr val="tx1"/>
              </a:solidFill>
              <a:effectLst/>
              <a:latin typeface="+mn-lt"/>
              <a:ea typeface="+mn-ea"/>
              <a:cs typeface="+mn-cs"/>
            </a:rPr>
            <a:t>Format begroting bij aanvraag Subsidie  TSH Vliegtuigmaakindustrie</a:t>
          </a:r>
          <a:endParaRPr lang="nl-NL">
            <a:effectLst/>
          </a:endParaRPr>
        </a:p>
        <a:p>
          <a:r>
            <a:rPr lang="nl-NL" sz="1100">
              <a:solidFill>
                <a:schemeClr val="tx1"/>
              </a:solidFill>
              <a:effectLst/>
              <a:latin typeface="+mn-lt"/>
              <a:ea typeface="+mn-ea"/>
              <a:cs typeface="+mn-cs"/>
            </a:rPr>
            <a:t> </a:t>
          </a:r>
          <a:endParaRPr lang="nl-NL">
            <a:effectLst/>
          </a:endParaRPr>
        </a:p>
        <a:p>
          <a:r>
            <a:rPr lang="nl-NL" sz="1100">
              <a:solidFill>
                <a:schemeClr val="tx1"/>
              </a:solidFill>
              <a:effectLst/>
              <a:latin typeface="+mn-lt"/>
              <a:ea typeface="+mn-ea"/>
              <a:cs typeface="+mn-cs"/>
            </a:rPr>
            <a:t>De elektronische versie van dit document bevat formules waarmee automatisch de totalen per </a:t>
          </a:r>
          <a:endParaRPr lang="nl-NL">
            <a:effectLst/>
          </a:endParaRPr>
        </a:p>
        <a:p>
          <a:r>
            <a:rPr lang="nl-NL" sz="1100">
              <a:solidFill>
                <a:schemeClr val="tx1"/>
              </a:solidFill>
              <a:effectLst/>
              <a:latin typeface="+mn-lt"/>
              <a:ea typeface="+mn-ea"/>
              <a:cs typeface="+mn-cs"/>
            </a:rPr>
            <a:t>deelnemer weergegeven worden en waarmee de totale projectbegroting en het subsidiebedrag </a:t>
          </a:r>
          <a:endParaRPr lang="nl-NL">
            <a:effectLst/>
          </a:endParaRPr>
        </a:p>
        <a:p>
          <a:r>
            <a:rPr lang="nl-NL" sz="1100">
              <a:solidFill>
                <a:schemeClr val="tx1"/>
              </a:solidFill>
              <a:effectLst/>
              <a:latin typeface="+mn-lt"/>
              <a:ea typeface="+mn-ea"/>
              <a:cs typeface="+mn-cs"/>
            </a:rPr>
            <a:t>wordt berekend. </a:t>
          </a:r>
          <a:endParaRPr lang="nl-NL">
            <a:effectLst/>
          </a:endParaRPr>
        </a:p>
        <a:p>
          <a:r>
            <a:rPr lang="nl-NL" sz="1100" b="1" u="sng">
              <a:solidFill>
                <a:schemeClr val="tx1"/>
              </a:solidFill>
              <a:effectLst/>
              <a:latin typeface="+mn-lt"/>
              <a:ea typeface="+mn-ea"/>
              <a:cs typeface="+mn-cs"/>
            </a:rPr>
            <a:t>Deze begroting</a:t>
          </a:r>
          <a:r>
            <a:rPr lang="nl-NL" sz="1100" b="1" u="sng" baseline="0">
              <a:solidFill>
                <a:schemeClr val="tx1"/>
              </a:solidFill>
              <a:effectLst/>
              <a:latin typeface="+mn-lt"/>
              <a:ea typeface="+mn-ea"/>
              <a:cs typeface="+mn-cs"/>
            </a:rPr>
            <a:t> is een verplichte bijlage bij het aanvragen van subsidie voor een TSH Vliegtuigmaakindustrieproject.</a:t>
          </a:r>
          <a:endParaRPr lang="nl-NL">
            <a:effectLst/>
          </a:endParaRPr>
        </a:p>
        <a:p>
          <a:r>
            <a:rPr lang="nl-NL" sz="1100" b="1" u="sng" baseline="0">
              <a:solidFill>
                <a:schemeClr val="tx1"/>
              </a:solidFill>
              <a:effectLst/>
              <a:latin typeface="+mn-lt"/>
              <a:ea typeface="+mn-ea"/>
              <a:cs typeface="+mn-cs"/>
            </a:rPr>
            <a:t> </a:t>
          </a:r>
        </a:p>
        <a:p>
          <a:r>
            <a:rPr lang="nl-NL" sz="1100" b="1" u="sng" baseline="0">
              <a:solidFill>
                <a:schemeClr val="tx1"/>
              </a:solidFill>
              <a:effectLst/>
              <a:latin typeface="+mn-lt"/>
              <a:ea typeface="+mn-ea"/>
              <a:cs typeface="+mn-cs"/>
            </a:rPr>
            <a:t>Invulwijzer</a:t>
          </a:r>
        </a:p>
        <a:p>
          <a:r>
            <a:rPr lang="nl-NL" sz="1100" b="0" u="none" baseline="0">
              <a:solidFill>
                <a:schemeClr val="tx1"/>
              </a:solidFill>
              <a:effectLst/>
              <a:latin typeface="+mn-lt"/>
              <a:ea typeface="+mn-ea"/>
              <a:cs typeface="+mn-cs"/>
            </a:rPr>
            <a:t>Voor het opstellen van de begroting voor TSH Vliegtuigmaakindustrieproject moet u de volgende stappen doorlopen:</a:t>
          </a:r>
        </a:p>
        <a:p>
          <a:endParaRPr lang="nl-NL" sz="1100" b="0" u="none" baseline="0">
            <a:solidFill>
              <a:schemeClr val="tx1"/>
            </a:solidFill>
            <a:effectLst/>
            <a:latin typeface="+mn-lt"/>
            <a:ea typeface="+mn-ea"/>
            <a:cs typeface="+mn-cs"/>
          </a:endParaRPr>
        </a:p>
        <a:p>
          <a:r>
            <a:rPr lang="nl-NL" sz="1100" b="0" u="none" baseline="0">
              <a:solidFill>
                <a:schemeClr val="tx1"/>
              </a:solidFill>
              <a:effectLst/>
              <a:latin typeface="+mn-lt"/>
              <a:ea typeface="+mn-ea"/>
              <a:cs typeface="+mn-cs"/>
            </a:rPr>
            <a:t>1</a:t>
          </a:r>
          <a:r>
            <a:rPr lang="nl-NL" sz="1100" b="1" u="none" baseline="0">
              <a:solidFill>
                <a:schemeClr val="tx1"/>
              </a:solidFill>
              <a:effectLst/>
              <a:latin typeface="+mn-lt"/>
              <a:ea typeface="+mn-ea"/>
              <a:cs typeface="+mn-cs"/>
            </a:rPr>
            <a:t>) Basisgegevens aanvraag</a:t>
          </a:r>
        </a:p>
        <a:p>
          <a:r>
            <a:rPr lang="nl-NL" sz="1100" b="0" u="none" baseline="0">
              <a:solidFill>
                <a:schemeClr val="tx1"/>
              </a:solidFill>
              <a:effectLst/>
              <a:latin typeface="+mn-lt"/>
              <a:ea typeface="+mn-ea"/>
              <a:cs typeface="+mn-cs"/>
            </a:rPr>
            <a:t>Voer de basisgegevens van het project in waaronder projecttitel, deelnemers project (aanvragers), type organisatie (Grootbedrijf, </a:t>
          </a:r>
          <a:r>
            <a:rPr lang="nl-NL" sz="1100">
              <a:solidFill>
                <a:schemeClr val="tx1"/>
              </a:solidFill>
              <a:effectLst/>
              <a:latin typeface="+mn-lt"/>
              <a:ea typeface="+mn-ea"/>
              <a:cs typeface="+mn-cs"/>
            </a:rPr>
            <a:t>middelgrote onderneming,</a:t>
          </a:r>
          <a:r>
            <a:rPr lang="nl-NL" sz="1100" baseline="0">
              <a:solidFill>
                <a:schemeClr val="tx1"/>
              </a:solidFill>
              <a:effectLst/>
              <a:latin typeface="+mn-lt"/>
              <a:ea typeface="+mn-ea"/>
              <a:cs typeface="+mn-cs"/>
            </a:rPr>
            <a:t> kleine onderneming</a:t>
          </a:r>
          <a:r>
            <a:rPr lang="nl-NL" sz="1100" b="0" u="none" baseline="0">
              <a:solidFill>
                <a:schemeClr val="tx1"/>
              </a:solidFill>
              <a:effectLst/>
              <a:latin typeface="+mn-lt"/>
              <a:ea typeface="+mn-ea"/>
              <a:cs typeface="+mn-cs"/>
            </a:rPr>
            <a:t> of Onderzoeksorganisatie.</a:t>
          </a:r>
        </a:p>
        <a:p>
          <a:endParaRPr lang="nl-NL" sz="1100" b="0" u="none" baseline="0">
            <a:solidFill>
              <a:schemeClr val="tx1"/>
            </a:solidFill>
            <a:effectLst/>
            <a:latin typeface="+mn-lt"/>
            <a:ea typeface="+mn-ea"/>
            <a:cs typeface="+mn-cs"/>
          </a:endParaRPr>
        </a:p>
        <a:p>
          <a:r>
            <a:rPr lang="nl-NL" sz="1100" b="0" u="none" baseline="0">
              <a:solidFill>
                <a:schemeClr val="tx1"/>
              </a:solidFill>
              <a:effectLst/>
              <a:latin typeface="+mn-lt"/>
              <a:ea typeface="+mn-ea"/>
              <a:cs typeface="+mn-cs"/>
            </a:rPr>
            <a:t>2) </a:t>
          </a:r>
          <a:r>
            <a:rPr lang="nl-NL" sz="1100" b="1" u="none" baseline="0">
              <a:solidFill>
                <a:schemeClr val="tx1"/>
              </a:solidFill>
              <a:effectLst/>
              <a:latin typeface="+mn-lt"/>
              <a:ea typeface="+mn-ea"/>
              <a:cs typeface="+mn-cs"/>
            </a:rPr>
            <a:t>Begroting per aanvrager</a:t>
          </a:r>
        </a:p>
        <a:p>
          <a:r>
            <a:rPr lang="nl-NL" sz="1100" b="0" u="none" baseline="0">
              <a:solidFill>
                <a:schemeClr val="tx1"/>
              </a:solidFill>
              <a:effectLst/>
              <a:latin typeface="+mn-lt"/>
              <a:ea typeface="+mn-ea"/>
              <a:cs typeface="+mn-cs"/>
            </a:rPr>
            <a:t>Voer de begroting per aanvrager in op de losse werkbladen (max. 10 aanvragers). Alleen de </a:t>
          </a:r>
          <a:r>
            <a:rPr lang="nl-NL" sz="1100" b="0" u="sng" baseline="0">
              <a:solidFill>
                <a:schemeClr val="tx1"/>
              </a:solidFill>
              <a:effectLst/>
              <a:latin typeface="+mn-lt"/>
              <a:ea typeface="+mn-ea"/>
              <a:cs typeface="+mn-cs"/>
            </a:rPr>
            <a:t>geel</a:t>
          </a:r>
          <a:r>
            <a:rPr lang="nl-NL" sz="1100" b="0" u="none" baseline="0">
              <a:solidFill>
                <a:schemeClr val="tx1"/>
              </a:solidFill>
              <a:effectLst/>
              <a:latin typeface="+mn-lt"/>
              <a:ea typeface="+mn-ea"/>
              <a:cs typeface="+mn-cs"/>
            </a:rPr>
            <a:t> gearceerde velden kunt u invullen, de overige velden worden automatisch berekend. Voor meer informatie over de kosten zie "Toelichting kostenposten". Als u projectspecifieke kosten voor gebruik van apparatuur opvoert, dient u deze kosten en de afschrijvingsmethodiek nader te specificeren in het werkblad "Specificatie apparatuur".</a:t>
          </a:r>
        </a:p>
        <a:p>
          <a:endParaRPr lang="nl-NL" sz="1100" b="0" u="none" baseline="0">
            <a:solidFill>
              <a:schemeClr val="tx1"/>
            </a:solidFill>
            <a:effectLst/>
            <a:latin typeface="+mn-lt"/>
            <a:ea typeface="+mn-ea"/>
            <a:cs typeface="+mn-cs"/>
          </a:endParaRPr>
        </a:p>
        <a:p>
          <a:r>
            <a:rPr lang="nl-NL" sz="1100" b="0" u="none" baseline="0">
              <a:solidFill>
                <a:schemeClr val="tx1"/>
              </a:solidFill>
              <a:effectLst/>
              <a:latin typeface="+mn-lt"/>
              <a:ea typeface="+mn-ea"/>
              <a:cs typeface="+mn-cs"/>
            </a:rPr>
            <a:t>3</a:t>
          </a:r>
          <a:r>
            <a:rPr lang="nl-NL" sz="1100" b="1" u="none" baseline="0">
              <a:solidFill>
                <a:schemeClr val="tx1"/>
              </a:solidFill>
              <a:effectLst/>
              <a:latin typeface="+mn-lt"/>
              <a:ea typeface="+mn-ea"/>
              <a:cs typeface="+mn-cs"/>
            </a:rPr>
            <a:t>) Overzicht projectbegroting</a:t>
          </a:r>
        </a:p>
        <a:p>
          <a:r>
            <a:rPr lang="nl-NL" sz="1100" b="0" u="none" baseline="0">
              <a:solidFill>
                <a:schemeClr val="tx1"/>
              </a:solidFill>
              <a:effectLst/>
              <a:latin typeface="+mn-lt"/>
              <a:ea typeface="+mn-ea"/>
              <a:cs typeface="+mn-cs"/>
            </a:rPr>
            <a:t>In dit werkblad is een overzicht van alle aanvragers gegeven en de totale kosten en gevraagde subsidie. Er komt een foutmelding indien het subsidiebedrag niet voldoet aan de regeling.</a:t>
          </a:r>
        </a:p>
        <a:p>
          <a:endParaRPr lang="nl-NL" sz="1100" b="0" u="none" baseline="0">
            <a:solidFill>
              <a:schemeClr val="tx1"/>
            </a:solidFill>
            <a:effectLst/>
            <a:latin typeface="+mn-lt"/>
            <a:ea typeface="+mn-ea"/>
            <a:cs typeface="+mn-cs"/>
          </a:endParaRPr>
        </a:p>
        <a:p>
          <a:r>
            <a:rPr lang="nl-NL" sz="1100" b="1" u="sng" baseline="0">
              <a:solidFill>
                <a:schemeClr val="tx1"/>
              </a:solidFill>
              <a:effectLst/>
              <a:latin typeface="+mn-lt"/>
              <a:ea typeface="+mn-ea"/>
              <a:cs typeface="+mn-cs"/>
            </a:rPr>
            <a:t>Begrippen</a:t>
          </a:r>
        </a:p>
        <a:p>
          <a:endParaRPr lang="nl-NL" sz="1100" b="1" u="sng" baseline="0">
            <a:solidFill>
              <a:schemeClr val="tx1"/>
            </a:solidFill>
            <a:effectLst/>
            <a:latin typeface="+mn-lt"/>
            <a:ea typeface="+mn-ea"/>
            <a:cs typeface="+mn-cs"/>
          </a:endParaRPr>
        </a:p>
        <a:p>
          <a:r>
            <a:rPr lang="nl-NL" sz="1100" b="1" i="1" u="none">
              <a:solidFill>
                <a:sysClr val="windowText" lastClr="000000"/>
              </a:solidFill>
              <a:effectLst/>
              <a:latin typeface="+mn-lt"/>
              <a:ea typeface="+mn-ea"/>
              <a:cs typeface="+mn-cs"/>
            </a:rPr>
            <a:t>MKB Onderneming  </a:t>
          </a:r>
          <a:endParaRPr lang="nl-NL" i="1" u="none">
            <a:solidFill>
              <a:sysClr val="windowText" lastClr="000000"/>
            </a:solidFill>
            <a:effectLst/>
          </a:endParaRPr>
        </a:p>
        <a:p>
          <a:r>
            <a:rPr lang="nl-NL" sz="1100">
              <a:solidFill>
                <a:sysClr val="windowText" lastClr="000000"/>
              </a:solidFill>
              <a:effectLst/>
              <a:latin typeface="+mn-lt"/>
              <a:ea typeface="+mn-ea"/>
              <a:cs typeface="+mn-cs"/>
            </a:rPr>
            <a:t>Is uw organisatie een middel grote</a:t>
          </a:r>
          <a:r>
            <a:rPr lang="nl-NL" sz="1100" baseline="0">
              <a:solidFill>
                <a:sysClr val="windowText" lastClr="000000"/>
              </a:solidFill>
              <a:effectLst/>
              <a:latin typeface="+mn-lt"/>
              <a:ea typeface="+mn-ea"/>
              <a:cs typeface="+mn-cs"/>
            </a:rPr>
            <a:t> of kleine </a:t>
          </a:r>
          <a:r>
            <a:rPr lang="nl-NL" sz="1100">
              <a:solidFill>
                <a:sysClr val="windowText" lastClr="000000"/>
              </a:solidFill>
              <a:effectLst/>
              <a:latin typeface="+mn-lt"/>
              <a:ea typeface="+mn-ea"/>
              <a:cs typeface="+mn-cs"/>
            </a:rPr>
            <a:t>onderneming?</a:t>
          </a:r>
          <a:endParaRPr lang="nl-NL">
            <a:solidFill>
              <a:sysClr val="windowText" lastClr="000000"/>
            </a:solidFill>
            <a:effectLst/>
          </a:endParaRPr>
        </a:p>
        <a:p>
          <a:r>
            <a:rPr lang="nl-NL" sz="1100">
              <a:solidFill>
                <a:sysClr val="windowText" lastClr="000000"/>
              </a:solidFill>
              <a:effectLst/>
              <a:latin typeface="+mn-lt"/>
              <a:ea typeface="+mn-ea"/>
              <a:cs typeface="+mn-cs"/>
            </a:rPr>
            <a:t>Een onderneming is elke entiteit, ongeacht de wijze waarop zij wordt gefinancierd, die een </a:t>
          </a:r>
          <a:endParaRPr lang="nl-NL">
            <a:solidFill>
              <a:sysClr val="windowText" lastClr="000000"/>
            </a:solidFill>
            <a:effectLst/>
          </a:endParaRPr>
        </a:p>
        <a:p>
          <a:r>
            <a:rPr lang="nl-NL" sz="1100">
              <a:solidFill>
                <a:sysClr val="windowText" lastClr="000000"/>
              </a:solidFill>
              <a:effectLst/>
              <a:latin typeface="+mn-lt"/>
              <a:ea typeface="+mn-ea"/>
              <a:cs typeface="+mn-cs"/>
            </a:rPr>
            <a:t>economische activiteit uitoefent (het aanbieden van goederen of diensten op een economische </a:t>
          </a:r>
          <a:endParaRPr lang="nl-NL">
            <a:solidFill>
              <a:sysClr val="windowText" lastClr="000000"/>
            </a:solidFill>
            <a:effectLst/>
          </a:endParaRPr>
        </a:p>
        <a:p>
          <a:r>
            <a:rPr lang="nl-NL" sz="1100">
              <a:solidFill>
                <a:sysClr val="windowText" lastClr="000000"/>
              </a:solidFill>
              <a:effectLst/>
              <a:latin typeface="+mn-lt"/>
              <a:ea typeface="+mn-ea"/>
              <a:cs typeface="+mn-cs"/>
            </a:rPr>
            <a:t>markt). </a:t>
          </a:r>
          <a:endParaRPr lang="nl-NL">
            <a:solidFill>
              <a:sysClr val="windowText" lastClr="000000"/>
            </a:solidFill>
            <a:effectLst/>
          </a:endParaRPr>
        </a:p>
        <a:p>
          <a:r>
            <a:rPr lang="nl-NL" sz="1100">
              <a:solidFill>
                <a:sysClr val="windowText" lastClr="000000"/>
              </a:solidFill>
              <a:effectLst/>
              <a:latin typeface="+mn-lt"/>
              <a:ea typeface="+mn-ea"/>
              <a:cs typeface="+mn-cs"/>
            </a:rPr>
            <a:t> </a:t>
          </a:r>
          <a:endParaRPr lang="nl-NL">
            <a:solidFill>
              <a:sysClr val="windowText" lastClr="000000"/>
            </a:solidFill>
            <a:effectLst/>
          </a:endParaRPr>
        </a:p>
        <a:p>
          <a:r>
            <a:rPr lang="nl-NL" sz="1100">
              <a:solidFill>
                <a:sysClr val="windowText" lastClr="000000"/>
              </a:solidFill>
              <a:effectLst/>
              <a:latin typeface="+mn-lt"/>
              <a:ea typeface="+mn-ea"/>
              <a:cs typeface="+mn-cs"/>
            </a:rPr>
            <a:t>Om te toetsen of uw organisatie een mkb-onderneming  (middel groot of klein) is, kunt u gebruik maken van de online mkb-toets:</a:t>
          </a:r>
          <a:r>
            <a:rPr lang="nl-NL" sz="1100" baseline="0">
              <a:solidFill>
                <a:sysClr val="windowText" lastClr="000000"/>
              </a:solidFill>
              <a:effectLst/>
              <a:latin typeface="+mn-lt"/>
              <a:ea typeface="+mn-ea"/>
              <a:cs typeface="+mn-cs"/>
            </a:rPr>
            <a:t> </a:t>
          </a:r>
          <a:r>
            <a:rPr lang="nl-NL">
              <a:solidFill>
                <a:sysClr val="windowText" lastClr="000000"/>
              </a:solidFill>
              <a:hlinkClick xmlns:r="http://schemas.openxmlformats.org/officeDocument/2006/relationships" r:id="">
                <a:extLst>
                  <a:ext uri="{A12FA001-AC4F-418D-AE19-62706E023703}">
                    <ahyp:hlinkClr xmlns:ahyp="http://schemas.microsoft.com/office/drawing/2018/hyperlinkcolor" val="tx"/>
                  </a:ext>
                </a:extLst>
              </a:hlinkClick>
            </a:rPr>
            <a:t>Mkb-toets | RVO.nl | Rijksdienst</a:t>
          </a:r>
          <a:endParaRPr lang="nl-NL">
            <a:solidFill>
              <a:sysClr val="windowText" lastClr="000000"/>
            </a:solidFill>
          </a:endParaRPr>
        </a:p>
        <a:p>
          <a:pPr eaLnBrk="1" fontAlgn="auto" latinLnBrk="0" hangingPunct="1"/>
          <a:r>
            <a:rPr lang="nl-NL" sz="1100">
              <a:solidFill>
                <a:sysClr val="windowText" lastClr="000000"/>
              </a:solidFill>
              <a:effectLst/>
              <a:latin typeface="+mn-lt"/>
              <a:ea typeface="+mn-ea"/>
              <a:cs typeface="+mn-cs"/>
            </a:rPr>
            <a:t> </a:t>
          </a:r>
          <a:endParaRPr lang="nl-NL">
            <a:solidFill>
              <a:sysClr val="windowText" lastClr="000000"/>
            </a:solidFill>
            <a:effectLst/>
          </a:endParaRPr>
        </a:p>
        <a:p>
          <a:r>
            <a:rPr lang="nl-NL" sz="1100">
              <a:solidFill>
                <a:sysClr val="windowText" lastClr="000000"/>
              </a:solidFill>
              <a:effectLst/>
              <a:latin typeface="+mn-lt"/>
              <a:ea typeface="+mn-ea"/>
              <a:cs typeface="+mn-cs"/>
            </a:rPr>
            <a:t>U blijft echter te allen tijde zelf verantwoordelijk voor de juiste informatie.</a:t>
          </a:r>
          <a:endParaRPr lang="nl-NL">
            <a:solidFill>
              <a:sysClr val="windowText" lastClr="000000"/>
            </a:solidFill>
            <a:effectLst/>
          </a:endParaRPr>
        </a:p>
        <a:p>
          <a:r>
            <a:rPr lang="nl-NL" sz="1100">
              <a:solidFill>
                <a:schemeClr val="tx1"/>
              </a:solidFill>
              <a:effectLst/>
              <a:latin typeface="+mn-lt"/>
              <a:ea typeface="+mn-ea"/>
              <a:cs typeface="+mn-cs"/>
            </a:rPr>
            <a:t> </a:t>
          </a:r>
        </a:p>
        <a:p>
          <a:endParaRPr lang="nl-NL" sz="1100">
            <a:solidFill>
              <a:schemeClr val="tx1"/>
            </a:solidFill>
            <a:effectLst/>
            <a:latin typeface="+mn-lt"/>
            <a:ea typeface="+mn-ea"/>
            <a:cs typeface="+mn-cs"/>
          </a:endParaRPr>
        </a:p>
        <a:p>
          <a:r>
            <a:rPr lang="nl-NL" sz="1100" b="1">
              <a:solidFill>
                <a:schemeClr val="tx1"/>
              </a:solidFill>
              <a:effectLst/>
              <a:latin typeface="+mn-lt"/>
              <a:ea typeface="+mn-ea"/>
              <a:cs typeface="+mn-cs"/>
            </a:rPr>
            <a:t>Onderzoeksorganisatie</a:t>
          </a:r>
          <a:endParaRPr lang="nl-NL" b="1">
            <a:effectLst/>
          </a:endParaRPr>
        </a:p>
        <a:p>
          <a:r>
            <a:rPr lang="nl-NL"/>
            <a:t>„organisatie voor onderzoek en kennisverspreiding”: een entiteit (zoals universiteiten of onderzoeksinstellingen, agentschappen voor technologieoverdracht, innovatie-intermediairs, entiteiten voor fysieke of virtuele onderzoeksgerichte samenwerking), ongeacht haar rechtsvorm (publiek- of privaatrechtelijke organisatie) of financieringswijze, die zich in hoofdzaak bezighoudt met het onafhankelijk verrichten van fundamenteel onderzoek, industrieel onderzoek of experimentele ontwikkeling, en met het breed verspreiden van de resultaten van die activiteiten door middel van onderwijs, publicaties of kennisoverdracht. Wanneer dit soort entiteit ook economische activiteiten uitoefent, moet met betrekking tot de financiering, de kosten en de inkomsten van die economische activiteiten een gescheiden boekhouding worden gevoerd. Ondernemingen die een beslissende invloed over dit soort entiteit kunnen uitoefenen in hun hoedanigheid van bijvoorbeeld aandeelhouder of lid van de organisatie, mogen geen preferente toegang tot de onderzoekscapaciteit van deze entiteit of tot de door haar verkregen onderzoeksresultaten genieten; </a:t>
          </a:r>
          <a:endParaRPr lang="nl-NL" sz="1100"/>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0</xdr:col>
      <xdr:colOff>247650</xdr:colOff>
      <xdr:row>0</xdr:row>
      <xdr:rowOff>161924</xdr:rowOff>
    </xdr:from>
    <xdr:to>
      <xdr:col>11</xdr:col>
      <xdr:colOff>190500</xdr:colOff>
      <xdr:row>70</xdr:row>
      <xdr:rowOff>95250</xdr:rowOff>
    </xdr:to>
    <xdr:sp macro="" textlink="">
      <xdr:nvSpPr>
        <xdr:cNvPr id="2" name="Tekstvak 1">
          <a:extLst>
            <a:ext uri="{FF2B5EF4-FFF2-40B4-BE49-F238E27FC236}">
              <a16:creationId xmlns:a16="http://schemas.microsoft.com/office/drawing/2014/main" id="{73E19AEA-ADD7-4275-BF9B-B6CE83A31856}"/>
            </a:ext>
          </a:extLst>
        </xdr:cNvPr>
        <xdr:cNvSpPr txBox="1"/>
      </xdr:nvSpPr>
      <xdr:spPr>
        <a:xfrm>
          <a:off x="247650" y="161924"/>
          <a:ext cx="6648450" cy="1326832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a:endParaRPr lang="en-US" sz="1100" b="1" i="0" baseline="0">
            <a:solidFill>
              <a:schemeClr val="dk1"/>
            </a:solidFill>
            <a:effectLst/>
            <a:latin typeface="+mn-lt"/>
            <a:ea typeface="+mn-ea"/>
            <a:cs typeface="+mn-cs"/>
          </a:endParaRPr>
        </a:p>
        <a:p>
          <a:r>
            <a:rPr lang="nl-NL" sz="1100" b="1" u="none">
              <a:solidFill>
                <a:schemeClr val="dk1"/>
              </a:solidFill>
              <a:effectLst/>
              <a:latin typeface="+mn-lt"/>
              <a:ea typeface="+mn-ea"/>
              <a:cs typeface="+mn-cs"/>
            </a:rPr>
            <a:t>Projectkosten</a:t>
          </a:r>
          <a:r>
            <a:rPr lang="nl-NL" sz="1100" b="1" u="sng" baseline="0">
              <a:solidFill>
                <a:schemeClr val="dk1"/>
              </a:solidFill>
              <a:effectLst/>
              <a:latin typeface="+mn-lt"/>
              <a:ea typeface="+mn-ea"/>
              <a:cs typeface="+mn-cs"/>
            </a:rPr>
            <a:t> </a:t>
          </a:r>
        </a:p>
        <a:p>
          <a:r>
            <a:rPr lang="nl-NL" sz="1100">
              <a:solidFill>
                <a:schemeClr val="dk1"/>
              </a:solidFill>
              <a:effectLst/>
              <a:latin typeface="+mn-lt"/>
              <a:ea typeface="+mn-ea"/>
              <a:cs typeface="+mn-cs"/>
            </a:rPr>
            <a:t>Als projectkosten worden uitsluitend die kostenposten in aanmerking genomen die in deze </a:t>
          </a:r>
          <a:endParaRPr lang="nl-NL">
            <a:effectLst/>
          </a:endParaRPr>
        </a:p>
        <a:p>
          <a:r>
            <a:rPr lang="nl-NL" sz="1100">
              <a:solidFill>
                <a:schemeClr val="dk1"/>
              </a:solidFill>
              <a:effectLst/>
              <a:latin typeface="+mn-lt"/>
              <a:ea typeface="+mn-ea"/>
              <a:cs typeface="+mn-cs"/>
            </a:rPr>
            <a:t>modelbegroting zijn opgenomen. Per deelnemer dient een deelbegroting aangeleverd te worden. In het totaaloverzicht worden de totale subsidiabele kosten per deelnemer weergegeven. </a:t>
          </a:r>
          <a:endParaRPr lang="nl-NL">
            <a:effectLst/>
          </a:endParaRPr>
        </a:p>
        <a:p>
          <a:r>
            <a:rPr lang="nl-NL" sz="1100">
              <a:solidFill>
                <a:schemeClr val="dk1"/>
              </a:solidFill>
              <a:effectLst/>
              <a:latin typeface="+mn-lt"/>
              <a:ea typeface="+mn-ea"/>
              <a:cs typeface="+mn-cs"/>
            </a:rPr>
            <a:t> </a:t>
          </a:r>
          <a:endParaRPr lang="nl-NL">
            <a:effectLst/>
          </a:endParaRPr>
        </a:p>
        <a:p>
          <a:r>
            <a:rPr lang="nl-NL" sz="1100">
              <a:solidFill>
                <a:schemeClr val="dk1"/>
              </a:solidFill>
              <a:effectLst/>
              <a:latin typeface="+mn-lt"/>
              <a:ea typeface="+mn-ea"/>
              <a:cs typeface="+mn-cs"/>
            </a:rPr>
            <a:t>Voer alleen kosten op die:</a:t>
          </a:r>
          <a:endParaRPr lang="nl-NL">
            <a:effectLst/>
          </a:endParaRPr>
        </a:p>
        <a:p>
          <a:r>
            <a:rPr lang="nl-NL" sz="1100">
              <a:solidFill>
                <a:schemeClr val="dk1"/>
              </a:solidFill>
              <a:effectLst/>
              <a:latin typeface="+mn-lt"/>
              <a:ea typeface="+mn-ea"/>
              <a:cs typeface="+mn-cs"/>
            </a:rPr>
            <a:t>- rechtstreeks zijn toe te rekenen aan het project;</a:t>
          </a:r>
          <a:endParaRPr lang="nl-NL">
            <a:effectLst/>
          </a:endParaRPr>
        </a:p>
        <a:p>
          <a:r>
            <a:rPr lang="nl-NL" sz="1100">
              <a:solidFill>
                <a:schemeClr val="dk1"/>
              </a:solidFill>
              <a:effectLst/>
              <a:latin typeface="+mn-lt"/>
              <a:ea typeface="+mn-ea"/>
              <a:cs typeface="+mn-cs"/>
            </a:rPr>
            <a:t>- worden gemaakt ná indiening van de aanvraag en vóór het einde van het project.</a:t>
          </a:r>
        </a:p>
        <a:p>
          <a:endParaRPr lang="nl-NL">
            <a:effectLst/>
          </a:endParaRPr>
        </a:p>
        <a:p>
          <a:r>
            <a:rPr lang="nl-NL" sz="1100">
              <a:solidFill>
                <a:schemeClr val="dk1"/>
              </a:solidFill>
              <a:effectLst/>
              <a:latin typeface="+mn-lt"/>
              <a:ea typeface="+mn-ea"/>
              <a:cs typeface="+mn-cs"/>
            </a:rPr>
            <a:t>Controleer</a:t>
          </a:r>
          <a:r>
            <a:rPr lang="nl-NL" sz="1100" baseline="0">
              <a:solidFill>
                <a:schemeClr val="dk1"/>
              </a:solidFill>
              <a:effectLst/>
              <a:latin typeface="+mn-lt"/>
              <a:ea typeface="+mn-ea"/>
              <a:cs typeface="+mn-cs"/>
            </a:rPr>
            <a:t> in het blad totaalbegroting of:</a:t>
          </a:r>
          <a:endParaRPr lang="nl-NL">
            <a:effectLst/>
          </a:endParaRPr>
        </a:p>
        <a:p>
          <a:r>
            <a:rPr lang="nl-NL" sz="1100" baseline="0">
              <a:solidFill>
                <a:schemeClr val="dk1"/>
              </a:solidFill>
              <a:effectLst/>
              <a:latin typeface="+mn-lt"/>
              <a:ea typeface="+mn-ea"/>
              <a:cs typeface="+mn-cs"/>
            </a:rPr>
            <a:t>- elke deelnemer minimaal € 125.000 subsidie aanvraagt;</a:t>
          </a:r>
          <a:endParaRPr lang="nl-NL">
            <a:effectLst/>
          </a:endParaRPr>
        </a:p>
        <a:p>
          <a:r>
            <a:rPr lang="nl-NL" sz="1100" baseline="0">
              <a:solidFill>
                <a:schemeClr val="dk1"/>
              </a:solidFill>
              <a:effectLst/>
              <a:latin typeface="+mn-lt"/>
              <a:ea typeface="+mn-ea"/>
              <a:cs typeface="+mn-cs"/>
            </a:rPr>
            <a:t>- de minimale projectsubsidie in totaal groter dan € 500.000 is. </a:t>
          </a:r>
        </a:p>
        <a:p>
          <a:r>
            <a:rPr lang="nl-NL" sz="1100" baseline="0">
              <a:solidFill>
                <a:schemeClr val="dk1"/>
              </a:solidFill>
              <a:effectLst/>
              <a:latin typeface="+mn-lt"/>
              <a:ea typeface="+mn-ea"/>
              <a:cs typeface="+mn-cs"/>
            </a:rPr>
            <a:t>- de maximale projectsubsidie niet meer dan € 4.000.000 is. </a:t>
          </a:r>
          <a:endParaRPr lang="nl-NL">
            <a:effectLst/>
          </a:endParaRPr>
        </a:p>
        <a:p>
          <a:r>
            <a:rPr lang="nl-NL" sz="1100">
              <a:solidFill>
                <a:schemeClr val="dk1"/>
              </a:solidFill>
              <a:effectLst/>
              <a:latin typeface="+mn-lt"/>
              <a:ea typeface="+mn-ea"/>
              <a:cs typeface="+mn-cs"/>
            </a:rPr>
            <a:t> </a:t>
          </a:r>
          <a:endParaRPr lang="nl-NL">
            <a:effectLst/>
          </a:endParaRPr>
        </a:p>
        <a:p>
          <a:r>
            <a:rPr lang="nl-NL" sz="1100">
              <a:solidFill>
                <a:schemeClr val="dk1"/>
              </a:solidFill>
              <a:effectLst/>
              <a:latin typeface="+mn-lt"/>
              <a:ea typeface="+mn-ea"/>
              <a:cs typeface="+mn-cs"/>
            </a:rPr>
            <a:t>De kosten worden in aanmerking genomen exclusief omzetbelasting, tenzij u de omzetbelasting niet in aftrek kunt brengen. De winstopslagen bij een transactie binnen een groep mogen niet worden meegenomen, tenzij het gebruikelijk is die winstopslagen ook bij soortgelijke transacties buiten de groep in rekening te brengen.</a:t>
          </a:r>
        </a:p>
        <a:p>
          <a:endParaRPr lang="nl-NL">
            <a:effectLst/>
          </a:endParaRPr>
        </a:p>
        <a:p>
          <a:pPr rtl="0"/>
          <a:r>
            <a:rPr lang="en-US" sz="1100" b="1" i="0" baseline="0">
              <a:solidFill>
                <a:schemeClr val="dk1"/>
              </a:solidFill>
              <a:effectLst/>
              <a:latin typeface="+mn-lt"/>
              <a:ea typeface="+mn-ea"/>
              <a:cs typeface="+mn-cs"/>
            </a:rPr>
            <a:t>Toelichting kostenposten</a:t>
          </a:r>
          <a:endParaRPr lang="nl-NL">
            <a:effectLst/>
          </a:endParaRPr>
        </a:p>
        <a:p>
          <a:pPr rtl="0"/>
          <a:r>
            <a:rPr lang="en-US" sz="1100" b="0" i="0" baseline="0">
              <a:solidFill>
                <a:schemeClr val="dk1"/>
              </a:solidFill>
              <a:effectLst/>
              <a:latin typeface="+mn-lt"/>
              <a:ea typeface="+mn-ea"/>
              <a:cs typeface="+mn-cs"/>
            </a:rPr>
            <a:t>De begroting per deelnemer (aanvrager) heeft 4 verschillende kostenposten:</a:t>
          </a:r>
          <a:endParaRPr lang="nl-NL">
            <a:effectLst/>
          </a:endParaRPr>
        </a:p>
        <a:p>
          <a:pPr rtl="0"/>
          <a:r>
            <a:rPr lang="en-US" sz="1100" b="0" i="0" baseline="0">
              <a:solidFill>
                <a:schemeClr val="dk1"/>
              </a:solidFill>
              <a:effectLst/>
              <a:latin typeface="+mn-lt"/>
              <a:ea typeface="+mn-ea"/>
              <a:cs typeface="+mn-cs"/>
            </a:rPr>
            <a:t>- Peroneelskosten</a:t>
          </a:r>
          <a:endParaRPr lang="nl-NL">
            <a:effectLst/>
          </a:endParaRPr>
        </a:p>
        <a:p>
          <a:pPr rtl="0"/>
          <a:r>
            <a:rPr lang="en-US" sz="1100" b="0" i="0" baseline="0">
              <a:solidFill>
                <a:schemeClr val="dk1"/>
              </a:solidFill>
              <a:effectLst/>
              <a:latin typeface="+mn-lt"/>
              <a:ea typeface="+mn-ea"/>
              <a:cs typeface="+mn-cs"/>
            </a:rPr>
            <a:t>- Projectspecifieke kosten verbruikte materialen</a:t>
          </a:r>
          <a:endParaRPr lang="nl-NL">
            <a:effectLst/>
          </a:endParaRPr>
        </a:p>
        <a:p>
          <a:pPr rtl="0"/>
          <a:r>
            <a:rPr lang="en-US" sz="1100" b="0" i="0" baseline="0">
              <a:solidFill>
                <a:schemeClr val="dk1"/>
              </a:solidFill>
              <a:effectLst/>
              <a:latin typeface="+mn-lt"/>
              <a:ea typeface="+mn-ea"/>
              <a:cs typeface="+mn-cs"/>
            </a:rPr>
            <a:t>- Projectspecifieke kosten gebruik apparatuur, uitrusting, machines.</a:t>
          </a:r>
          <a:endParaRPr lang="nl-NL">
            <a:effectLst/>
          </a:endParaRPr>
        </a:p>
        <a:p>
          <a:pPr rtl="0"/>
          <a:r>
            <a:rPr lang="en-US" sz="1100" b="0" i="0" baseline="0">
              <a:solidFill>
                <a:schemeClr val="dk1"/>
              </a:solidFill>
              <a:effectLst/>
              <a:latin typeface="+mn-lt"/>
              <a:ea typeface="+mn-ea"/>
              <a:cs typeface="+mn-cs"/>
            </a:rPr>
            <a:t>- Projectspecifieke aan derden verschuldigde kosten</a:t>
          </a:r>
          <a:endParaRPr lang="nl-NL">
            <a:effectLst/>
          </a:endParaRPr>
        </a:p>
        <a:p>
          <a:pPr rtl="0"/>
          <a:r>
            <a:rPr lang="en-US" sz="1100" b="0" i="0" baseline="0">
              <a:solidFill>
                <a:schemeClr val="dk1"/>
              </a:solidFill>
              <a:effectLst/>
              <a:latin typeface="+mn-lt"/>
              <a:ea typeface="+mn-ea"/>
              <a:cs typeface="+mn-cs"/>
            </a:rPr>
            <a:t>Hieronder volgt een toelichting op de kostenposten. Voor meer informatie kijk op:  </a:t>
          </a:r>
          <a:r>
            <a:rPr lang="nl-NL">
              <a:hlinkClick xmlns:r="http://schemas.openxmlformats.org/officeDocument/2006/relationships" r:id=""/>
            </a:rPr>
            <a:t>Subsidiespelregels ministerie van Economische Zaken en Klimaat | RVO.nl | Rijksdienst</a:t>
          </a:r>
          <a:r>
            <a:rPr lang="nl-NL"/>
            <a:t> </a:t>
          </a:r>
          <a:endParaRPr lang="nl-NL">
            <a:effectLst/>
          </a:endParaRPr>
        </a:p>
        <a:p>
          <a:pPr rtl="0"/>
          <a:endParaRPr lang="en-US" sz="1100" b="1" i="0" baseline="0">
            <a:solidFill>
              <a:schemeClr val="dk1"/>
            </a:solidFill>
            <a:effectLst/>
            <a:latin typeface="+mn-lt"/>
            <a:ea typeface="+mn-ea"/>
            <a:cs typeface="+mn-cs"/>
          </a:endParaRPr>
        </a:p>
        <a:p>
          <a:pPr rtl="0"/>
          <a:endParaRPr lang="nl-NL">
            <a:effectLst/>
          </a:endParaRPr>
        </a:p>
        <a:p>
          <a:pPr rtl="0"/>
          <a:r>
            <a:rPr lang="en-US" sz="1100" b="1" i="0" baseline="0">
              <a:solidFill>
                <a:schemeClr val="dk1"/>
              </a:solidFill>
              <a:effectLst/>
              <a:latin typeface="+mn-lt"/>
              <a:ea typeface="+mn-ea"/>
              <a:cs typeface="+mn-cs"/>
            </a:rPr>
            <a:t>1. Personeelskosten: Directe en indirecte kosten o.b.v. integrale kostensystematiek,  o.b.v. vast tarief of o.b.v.</a:t>
          </a:r>
          <a:r>
            <a:rPr lang="nl-NL" sz="1100" b="0" i="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directe loonkosten</a:t>
          </a:r>
          <a:endParaRPr lang="nl-NL">
            <a:effectLst/>
          </a:endParaRPr>
        </a:p>
        <a:p>
          <a:pPr rtl="0"/>
          <a:r>
            <a:rPr lang="en-US" sz="1100" b="0" i="0" baseline="0">
              <a:solidFill>
                <a:schemeClr val="dk1"/>
              </a:solidFill>
              <a:effectLst/>
              <a:latin typeface="+mn-lt"/>
              <a:ea typeface="+mn-ea"/>
              <a:cs typeface="+mn-cs"/>
            </a:rPr>
            <a:t>Voor de berekening van subsidiabele personeelskosten kunt u kiezen uit de volgende drie systematieken:</a:t>
          </a:r>
          <a:endParaRPr lang="nl-NL">
            <a:effectLst/>
          </a:endParaRPr>
        </a:p>
        <a:p>
          <a:pPr rtl="0"/>
          <a:r>
            <a:rPr lang="en-US" sz="1100" b="0" i="0" baseline="0">
              <a:solidFill>
                <a:schemeClr val="dk1"/>
              </a:solidFill>
              <a:effectLst/>
              <a:latin typeface="+mn-lt"/>
              <a:ea typeface="+mn-ea"/>
              <a:cs typeface="+mn-cs"/>
            </a:rPr>
            <a:t>- Optie 1: integrale kostensystematiek;</a:t>
          </a:r>
          <a:endParaRPr lang="nl-NL">
            <a:effectLst/>
          </a:endParaRPr>
        </a:p>
        <a:p>
          <a:pPr rtl="0"/>
          <a:r>
            <a:rPr lang="en-US" sz="1100" b="0" i="0" baseline="0">
              <a:solidFill>
                <a:schemeClr val="dk1"/>
              </a:solidFill>
              <a:effectLst/>
              <a:latin typeface="+mn-lt"/>
              <a:ea typeface="+mn-ea"/>
              <a:cs typeface="+mn-cs"/>
            </a:rPr>
            <a:t>- Optie 2: loonkosten plus vaste-opslag-systematiek;</a:t>
          </a:r>
          <a:endParaRPr lang="nl-NL">
            <a:effectLst/>
          </a:endParaRPr>
        </a:p>
        <a:p>
          <a:pPr rtl="0"/>
          <a:r>
            <a:rPr lang="en-US" sz="1100" b="0" i="0" baseline="0">
              <a:solidFill>
                <a:schemeClr val="dk1"/>
              </a:solidFill>
              <a:effectLst/>
              <a:latin typeface="+mn-lt"/>
              <a:ea typeface="+mn-ea"/>
              <a:cs typeface="+mn-cs"/>
            </a:rPr>
            <a:t>- Optie 3: vaste-uurtarief-systematiek (60 euro).</a:t>
          </a:r>
          <a:endParaRPr lang="nl-NL">
            <a:effectLst/>
          </a:endParaRPr>
        </a:p>
        <a:p>
          <a:pPr rtl="0"/>
          <a:r>
            <a:rPr lang="en-US" sz="1100" b="0" i="0" baseline="0">
              <a:solidFill>
                <a:schemeClr val="dk1"/>
              </a:solidFill>
              <a:effectLst/>
              <a:latin typeface="+mn-lt"/>
              <a:ea typeface="+mn-ea"/>
              <a:cs typeface="+mn-cs"/>
            </a:rPr>
            <a:t>Afhankelijk van de gekozen systematiek, voert u hier per medewerker het uurtarief en aantal uren op. </a:t>
          </a:r>
          <a:endParaRPr lang="nl-NL">
            <a:effectLst/>
          </a:endParaRPr>
        </a:p>
        <a:p>
          <a:pPr rtl="0"/>
          <a:r>
            <a:rPr lang="en-US" sz="1100" b="0" i="0" baseline="0">
              <a:solidFill>
                <a:schemeClr val="dk1"/>
              </a:solidFill>
              <a:effectLst/>
              <a:latin typeface="+mn-lt"/>
              <a:ea typeface="+mn-ea"/>
              <a:cs typeface="+mn-cs"/>
            </a:rPr>
            <a:t>Indien u gebruik maakt van de loonkosten plus vaste-opslag-systematiek wordt opslag van </a:t>
          </a:r>
          <a:endParaRPr lang="nl-NL">
            <a:effectLst/>
          </a:endParaRPr>
        </a:p>
        <a:p>
          <a:pPr rtl="0"/>
          <a:r>
            <a:rPr lang="en-US" sz="1100" b="0" i="0" baseline="0">
              <a:solidFill>
                <a:schemeClr val="dk1"/>
              </a:solidFill>
              <a:effectLst/>
              <a:latin typeface="+mn-lt"/>
              <a:ea typeface="+mn-ea"/>
              <a:cs typeface="+mn-cs"/>
            </a:rPr>
            <a:t>50 procent over de totale loonkosten opgevoerd. Deze opslag is niet van toepassing wanneer u </a:t>
          </a:r>
          <a:endParaRPr lang="nl-NL">
            <a:effectLst/>
          </a:endParaRPr>
        </a:p>
        <a:p>
          <a:pPr rtl="0"/>
          <a:r>
            <a:rPr lang="en-US" sz="1100" b="0" i="0" baseline="0">
              <a:solidFill>
                <a:schemeClr val="dk1"/>
              </a:solidFill>
              <a:effectLst/>
              <a:latin typeface="+mn-lt"/>
              <a:ea typeface="+mn-ea"/>
              <a:cs typeface="+mn-cs"/>
            </a:rPr>
            <a:t>gebruik maakt van de integrale kostensystematiek of de vaste-uurtarief-systematiek.</a:t>
          </a:r>
          <a:endParaRPr lang="nl-NL">
            <a:effectLst/>
          </a:endParaRPr>
        </a:p>
        <a:p>
          <a:pPr rtl="0"/>
          <a:r>
            <a:rPr lang="en-US" sz="1100" b="0" i="0" baseline="0">
              <a:solidFill>
                <a:schemeClr val="dk1"/>
              </a:solidFill>
              <a:effectLst/>
              <a:latin typeface="+mn-lt"/>
              <a:ea typeface="+mn-ea"/>
              <a:cs typeface="+mn-cs"/>
            </a:rPr>
            <a:t>Projectmanagement: </a:t>
          </a:r>
          <a:endParaRPr lang="nl-NL">
            <a:effectLst/>
          </a:endParaRPr>
        </a:p>
        <a:p>
          <a:pPr rtl="0"/>
          <a:r>
            <a:rPr lang="en-US" sz="1100" b="0" i="0" baseline="0">
              <a:solidFill>
                <a:schemeClr val="dk1"/>
              </a:solidFill>
              <a:effectLst/>
              <a:latin typeface="+mn-lt"/>
              <a:ea typeface="+mn-ea"/>
              <a:cs typeface="+mn-cs"/>
            </a:rPr>
            <a:t>Voor subsidie komen in aanmerking de kosten die direct verbonden zijn met de uitvoering van een activiteit. Bij onderzoeks- en ontwikkelingsprojecten zijn dat de activiteiten die als onderzoeks- en ontwikkelingswerkzaamheden kunnen worden aangemerkt. </a:t>
          </a:r>
          <a:endParaRPr lang="nl-NL">
            <a:effectLst/>
          </a:endParaRPr>
        </a:p>
        <a:p>
          <a:pPr rtl="0"/>
          <a:r>
            <a:rPr lang="en-US" sz="1100" b="0" i="0" baseline="0">
              <a:solidFill>
                <a:schemeClr val="dk1"/>
              </a:solidFill>
              <a:effectLst/>
              <a:latin typeface="+mn-lt"/>
              <a:ea typeface="+mn-ea"/>
              <a:cs typeface="+mn-cs"/>
            </a:rPr>
            <a:t> </a:t>
          </a:r>
          <a:endParaRPr lang="nl-NL">
            <a:effectLst/>
          </a:endParaRPr>
        </a:p>
        <a:p>
          <a:pPr rtl="0"/>
          <a:r>
            <a:rPr lang="en-US" sz="1100" b="0" i="0" baseline="0">
              <a:solidFill>
                <a:schemeClr val="dk1"/>
              </a:solidFill>
              <a:effectLst/>
              <a:latin typeface="+mn-lt"/>
              <a:ea typeface="+mn-ea"/>
              <a:cs typeface="+mn-cs"/>
            </a:rPr>
            <a:t>Kosten voor projectmanagement zijn dus alleen subsidiabel als deze direct met de (inhoudelijke) onderzoeks- en ontwikkelingsactiviteiten verbonden zijn. Voorbeelden hiervan zijn:  inhoudelijke discussies met medewerkers,</a:t>
          </a:r>
          <a:r>
            <a:rPr lang="nl-NL" sz="1100" b="0" i="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het analyseren van technische risico’s, het opstellen van inhoudelijke rapportages en het opstellen van specificaties.</a:t>
          </a:r>
          <a:endParaRPr lang="nl-NL">
            <a:effectLst/>
          </a:endParaRPr>
        </a:p>
        <a:p>
          <a:pPr rtl="0"/>
          <a:r>
            <a:rPr lang="en-US" sz="1100" b="0" i="0" baseline="0">
              <a:solidFill>
                <a:schemeClr val="dk1"/>
              </a:solidFill>
              <a:effectLst/>
              <a:latin typeface="+mn-lt"/>
              <a:ea typeface="+mn-ea"/>
              <a:cs typeface="+mn-cs"/>
            </a:rPr>
            <a:t> Kosten voor projectmanagement zijn dus niet subsidiabel als deze niet direct met de inhoudelijke O&amp;O-activiteiten verbonden zijn. Voorbeelden zijn:</a:t>
          </a:r>
          <a:r>
            <a:rPr lang="nl-NL" sz="1100" b="0" i="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escalering naar een stuurgroep,</a:t>
          </a:r>
          <a:r>
            <a:rPr lang="nl-NL" sz="1100" b="0" i="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het opstellen van een risicomanagementmodel,</a:t>
          </a:r>
          <a:r>
            <a:rPr lang="nl-NL" sz="1100" b="0" i="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het opstellen van rapportages om aan subsidieverplichtingen te voldoen en administratieve verantwoording.</a:t>
          </a:r>
        </a:p>
        <a:p>
          <a:pPr rtl="0"/>
          <a:endParaRPr lang="nl-NL">
            <a:effectLst/>
          </a:endParaRPr>
        </a:p>
        <a:p>
          <a:pPr rtl="0"/>
          <a:r>
            <a:rPr lang="en-US" sz="1100" b="1" i="0" baseline="0">
              <a:solidFill>
                <a:schemeClr val="dk1"/>
              </a:solidFill>
              <a:effectLst/>
              <a:latin typeface="+mn-lt"/>
              <a:ea typeface="+mn-ea"/>
              <a:cs typeface="+mn-cs"/>
            </a:rPr>
            <a:t>2. Projectspecifieke kosten: verbruikte materialen en hulpmiddelen</a:t>
          </a:r>
          <a:endParaRPr lang="nl-NL">
            <a:effectLst/>
          </a:endParaRPr>
        </a:p>
        <a:p>
          <a:pPr rtl="0"/>
          <a:r>
            <a:rPr lang="en-US" sz="1100" b="0" i="0" baseline="0">
              <a:solidFill>
                <a:schemeClr val="dk1"/>
              </a:solidFill>
              <a:effectLst/>
              <a:latin typeface="+mn-lt"/>
              <a:ea typeface="+mn-ea"/>
              <a:cs typeface="+mn-cs"/>
            </a:rPr>
            <a:t>Dit zijn de kosten van te verbruiken materialen en hulpmiddelen, gebaseerd op historische </a:t>
          </a:r>
          <a:endParaRPr lang="nl-NL">
            <a:effectLst/>
          </a:endParaRPr>
        </a:p>
        <a:p>
          <a:pPr rtl="0"/>
          <a:r>
            <a:rPr lang="en-US" sz="1100" b="0" i="0" baseline="0">
              <a:solidFill>
                <a:schemeClr val="dk1"/>
              </a:solidFill>
              <a:effectLst/>
              <a:latin typeface="+mn-lt"/>
              <a:ea typeface="+mn-ea"/>
              <a:cs typeface="+mn-cs"/>
            </a:rPr>
            <a:t>aanschafprijzen. Deze kosten kunt u opvoeren als deze niet zijn opgenomen in het integrale tarief van de personeelskosten.</a:t>
          </a:r>
        </a:p>
        <a:p>
          <a:pPr rtl="0"/>
          <a:endParaRPr lang="nl-NL">
            <a:effectLst/>
          </a:endParaRPr>
        </a:p>
        <a:p>
          <a:pPr rtl="0"/>
          <a:r>
            <a:rPr lang="en-US" sz="1100" b="1" i="0" baseline="0">
              <a:solidFill>
                <a:schemeClr val="dk1"/>
              </a:solidFill>
              <a:effectLst/>
              <a:latin typeface="+mn-lt"/>
              <a:ea typeface="+mn-ea"/>
              <a:cs typeface="+mn-cs"/>
            </a:rPr>
            <a:t>3. Projectspecifieke kosten: gebruik apparatuur</a:t>
          </a:r>
          <a:endParaRPr lang="nl-NL">
            <a:effectLst/>
          </a:endParaRPr>
        </a:p>
        <a:p>
          <a:pPr rtl="0"/>
          <a:r>
            <a:rPr lang="en-US" sz="1100" b="0" i="0" baseline="0">
              <a:solidFill>
                <a:schemeClr val="dk1"/>
              </a:solidFill>
              <a:effectLst/>
              <a:latin typeface="+mn-lt"/>
              <a:ea typeface="+mn-ea"/>
              <a:cs typeface="+mn-cs"/>
            </a:rPr>
            <a:t>Dit betreffen de afschrijvingskosten van aangeschafte apparatuur en uitrusting en het gebruik </a:t>
          </a:r>
          <a:endParaRPr lang="nl-NL">
            <a:effectLst/>
          </a:endParaRPr>
        </a:p>
        <a:p>
          <a:pPr rtl="0"/>
          <a:r>
            <a:rPr lang="en-US" sz="1100" b="0" i="0" baseline="0">
              <a:solidFill>
                <a:schemeClr val="dk1"/>
              </a:solidFill>
              <a:effectLst/>
              <a:latin typeface="+mn-lt"/>
              <a:ea typeface="+mn-ea"/>
              <a:cs typeface="+mn-cs"/>
            </a:rPr>
            <a:t>van bestaande apparatuur en uitrusting op basis van de technische levensduur. Deze kosten kunt u opvoeren als deze niet zijn opgenomen in een integraal tarief van de personeelskosten.</a:t>
          </a:r>
          <a:endParaRPr lang="nl-NL">
            <a:effectLst/>
          </a:endParaRPr>
        </a:p>
        <a:p>
          <a:pPr rtl="0"/>
          <a:r>
            <a:rPr lang="en-US" sz="1100" b="0" i="0" baseline="0">
              <a:solidFill>
                <a:schemeClr val="dk1"/>
              </a:solidFill>
              <a:effectLst/>
              <a:latin typeface="+mn-lt"/>
              <a:ea typeface="+mn-ea"/>
              <a:cs typeface="+mn-cs"/>
            </a:rPr>
            <a:t>Als u de apparatuur en uitrusting least, mag u de leasetermijnen (met uitzondering van de financieringskosten) opvoeren. Indien u van bestaande apparatuur en uitrusting gebruik maakt, rekent u naar evenredigheid toe van de tijd welke deze worden gebruikt voor het project. Indien het apparaat of de uitrusting uitsluitend voor het project wordt aangeschaft, kunt u de afschrijvingskosten of leasetermijnen opvoeren. Voor alle apparaten en uitrusting die gebruikt/aangeschaft worden voor het project dient u een uitgebreidere specificatie van de betreffende apparatuur/uitrusting te geven in het werkblad Specificatie apparatuur.</a:t>
          </a:r>
          <a:endParaRPr lang="nl-NL">
            <a:effectLst/>
          </a:endParaRPr>
        </a:p>
        <a:p>
          <a:pPr rtl="0"/>
          <a:r>
            <a:rPr lang="en-US" sz="1100" b="0" i="0" baseline="0">
              <a:solidFill>
                <a:schemeClr val="dk1"/>
              </a:solidFill>
              <a:effectLst/>
              <a:latin typeface="+mn-lt"/>
              <a:ea typeface="+mn-ea"/>
              <a:cs typeface="+mn-cs"/>
            </a:rPr>
            <a:t>U dient rekening te houden met een minimale afschrijvingstermijn van 5 jaar en kunt alleen de afschrijvingstermijnen opvoeren voor de looptijd van het project. </a:t>
          </a:r>
        </a:p>
        <a:p>
          <a:pPr rtl="0"/>
          <a:endParaRPr lang="nl-NL">
            <a:effectLst/>
          </a:endParaRPr>
        </a:p>
        <a:p>
          <a:pPr rtl="0"/>
          <a:r>
            <a:rPr lang="en-US" sz="1100" b="1" i="0" baseline="0">
              <a:solidFill>
                <a:schemeClr val="dk1"/>
              </a:solidFill>
              <a:effectLst/>
              <a:latin typeface="+mn-lt"/>
              <a:ea typeface="+mn-ea"/>
              <a:cs typeface="+mn-cs"/>
            </a:rPr>
            <a:t>4. Projectspecifieke kosten:  aan derden verschuldigde kosten</a:t>
          </a:r>
          <a:endParaRPr lang="nl-NL">
            <a:effectLst/>
          </a:endParaRPr>
        </a:p>
        <a:p>
          <a:pPr rtl="0"/>
          <a:r>
            <a:rPr lang="en-US" sz="1100" b="0" i="0" baseline="0">
              <a:solidFill>
                <a:schemeClr val="dk1"/>
              </a:solidFill>
              <a:effectLst/>
              <a:latin typeface="+mn-lt"/>
              <a:ea typeface="+mn-ea"/>
              <a:cs typeface="+mn-cs"/>
            </a:rPr>
            <a:t>Dit zijn kosten van de activiteiten die u uitbesteedt, zoals kosten voor contractonderzoek, het inkopen van kennis, octrooionderzoek.</a:t>
          </a:r>
          <a:endParaRPr lang="nl-NL">
            <a:effectLst/>
          </a:endParaRPr>
        </a:p>
        <a:p>
          <a:endParaRPr lang="nl-NL"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1122p0620.cicwp.nl\8142-Userdata_P$\agnl\data%20-%20R-schijf%20op%20Fil07\IN\Taakveld%20projecten\Programmas\R&amp;D%20Mobiliteitssectoren\Voorbeeld%20formats\Format%20Begroting%20R&amp;D%20Mobiliteitssectoren.xlsx" TargetMode="External"/></Relationships>
</file>

<file path=xl/externalLinks/_rels/externalLink2.xml.rels><?xml version="1.0" encoding="UTF-8" standalone="yes"?>
<Relationships xmlns="http://schemas.openxmlformats.org/package/2006/relationships"><Relationship Id="rId3" Type="http://schemas.openxmlformats.org/officeDocument/2006/relationships/externalLinkPath" Target="file:///T:\agnl\data%20-%20R-schijf%20op%20Fil07\IN\Taakveld%20projecten\Programmas\TSH%20vliegtuigmaakindustrie\2025\04%20Formats\Format%20begroting%20extra%20overzicht%20begroting%20per%20werkpakket%20per%20deelnemer%20per%20jaar%20voor%20%20project%20TSH%20.xlsx" TargetMode="External"/><Relationship Id="rId2" Type="http://schemas.microsoft.com/office/2019/04/relationships/externalLinkLongPath" Target="file:///\\c1122p0620.cicwp.nl\8142-Userdata_P$\agnl\data%20-%20R-schijf%20op%20Fil07\IN\Taakveld%20projecten\Programmas\TSH%20vliegtuigmaakindustrie\2025\04%20Formats\Format%20begroting%20extra%20overzicht%20begroting%20per%20werkpakket%20per%20deelnemer%20per%20jaar%20voor%20%20project%20TSH%20.xlsx?65B4571E" TargetMode="External"/><Relationship Id="rId1" Type="http://schemas.openxmlformats.org/officeDocument/2006/relationships/externalLinkPath" Target="file:///\\65B4571E\Format%20begroting%20extra%20overzicht%20begroting%20per%20werkpakket%20per%20deelnemer%20per%20jaar%20voor%20%20project%20TSH%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oorblad"/>
      <sheetName val="Toelichting"/>
      <sheetName val="Toelichting kostenposten"/>
      <sheetName val="Penvoerder-aanvrager 1"/>
      <sheetName val="Aanvrager 2"/>
      <sheetName val="Aanvrager 3"/>
      <sheetName val="Aanvrager 4"/>
      <sheetName val="Aanvrager 5"/>
      <sheetName val="Aanvrager 6"/>
      <sheetName val="Aanvrager 7"/>
      <sheetName val="Totaalbegroting"/>
      <sheetName val="Specificatie apparatuur"/>
    </sheetNames>
    <sheetDataSet>
      <sheetData sheetId="0"/>
      <sheetData sheetId="1"/>
      <sheetData sheetId="2"/>
      <sheetData sheetId="3">
        <row r="12">
          <cell r="Q12" t="str">
            <v>[Maak een keuze]</v>
          </cell>
        </row>
        <row r="13">
          <cell r="Q13" t="str">
            <v>Integrale kostensystematiek</v>
          </cell>
        </row>
        <row r="14">
          <cell r="Q14" t="str">
            <v>Directe loonkosten plus vaste opslag-systematiek (50%)</v>
          </cell>
        </row>
        <row r="17">
          <cell r="Q17" t="str">
            <v>Vaste uurtarief-systematiek (vast uurtarief van 60 euro)</v>
          </cell>
        </row>
      </sheetData>
      <sheetData sheetId="4"/>
      <sheetData sheetId="5"/>
      <sheetData sheetId="6"/>
      <sheetData sheetId="7"/>
      <sheetData sheetId="8"/>
      <sheetData sheetId="9"/>
      <sheetData sheetId="10"/>
      <sheetData sheetId="1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Invulwijzer realisatie"/>
      <sheetName val="Basisgegevens project"/>
      <sheetName val="Realisatie projectbegroting"/>
      <sheetName val="Werkblad"/>
    </sheetNames>
    <sheetDataSet>
      <sheetData sheetId="0"/>
      <sheetData sheetId="1"/>
      <sheetData sheetId="2"/>
      <sheetData sheetId="3"/>
    </sheetDataSet>
  </externalBook>
</externalLink>
</file>

<file path=xl/theme/theme1.xml><?xml version="1.0" encoding="utf-8"?>
<a:theme xmlns:a="http://schemas.openxmlformats.org/drawingml/2006/main" name="Office 2013 - 2022 Thema">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34DFBE-0F30-44F5-B7EA-EFCF2967624D}">
  <sheetPr>
    <pageSetUpPr fitToPage="1"/>
  </sheetPr>
  <dimension ref="A1"/>
  <sheetViews>
    <sheetView showGridLines="0" tabSelected="1" workbookViewId="0"/>
  </sheetViews>
  <sheetFormatPr defaultRowHeight="14.5" x14ac:dyDescent="0.35"/>
  <sheetData/>
  <sheetProtection algorithmName="SHA-512" hashValue="hPYxzuADWOCS+5tKawrgaQPnWOgE+0coGuPpSUwvaqwOtP3sEJyRJg2lsGlccIv59GQ8utwJdq9m7K78oAj+4w==" saltValue="I6+rwtxUt3NZD3wWWXuJVw==" spinCount="100000" sheet="1" objects="1" scenarios="1"/>
  <pageMargins left="0.70866141732283472" right="0.70866141732283472" top="0.74803149606299213" bottom="0.74803149606299213" header="0.31496062992125984" footer="0.31496062992125984"/>
  <pageSetup paperSize="9" scale="87" orientation="portrait" horizontalDpi="1200" verticalDpi="1200" r:id="rId1"/>
  <headerFooter>
    <oddFooter>&amp;L&amp;F&amp;R&amp;A</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3F2106-0F34-457B-91FA-DB5D754D0C43}">
  <dimension ref="A1:N114"/>
  <sheetViews>
    <sheetView showGridLines="0" zoomScale="90" zoomScaleNormal="90" workbookViewId="0">
      <selection activeCell="S21" sqref="S21"/>
    </sheetView>
  </sheetViews>
  <sheetFormatPr defaultColWidth="9.1796875" defaultRowHeight="14.5" x14ac:dyDescent="0.35"/>
  <cols>
    <col min="1" max="1" width="4.1796875" style="29" customWidth="1"/>
    <col min="2" max="2" width="27.54296875" style="30" customWidth="1"/>
    <col min="3" max="3" width="19.54296875" style="30" customWidth="1"/>
    <col min="4" max="4" width="14.81640625" style="31" customWidth="1"/>
    <col min="5" max="5" width="11.26953125" style="31" customWidth="1"/>
    <col min="6" max="6" width="15" style="31" customWidth="1"/>
    <col min="7" max="7" width="11.7265625" style="31" customWidth="1"/>
    <col min="8" max="8" width="11.26953125" style="31" customWidth="1"/>
    <col min="9" max="9" width="15" style="31" customWidth="1"/>
    <col min="10" max="10" width="11.7265625" style="31" customWidth="1"/>
    <col min="11" max="11" width="11.26953125" style="31" customWidth="1"/>
    <col min="12" max="12" width="15" style="30" customWidth="1"/>
    <col min="13" max="13" width="11.7265625" style="31" customWidth="1"/>
    <col min="14" max="14" width="4.1796875" style="32" customWidth="1"/>
    <col min="15" max="16384" width="9.1796875" style="33"/>
  </cols>
  <sheetData>
    <row r="1" spans="1:14" ht="15" thickBot="1" x14ac:dyDescent="0.4"/>
    <row r="2" spans="1:14" ht="15.75" customHeight="1" thickBot="1" x14ac:dyDescent="0.4">
      <c r="A2" s="17"/>
      <c r="B2" s="1" t="s">
        <v>0</v>
      </c>
      <c r="C2" s="313">
        <f>'Basisgegevens aanvraag'!C5</f>
        <v>0</v>
      </c>
      <c r="D2" s="314"/>
      <c r="E2" s="118"/>
      <c r="F2" s="296" t="s">
        <v>103</v>
      </c>
      <c r="G2" s="296"/>
      <c r="H2" s="296"/>
      <c r="I2" s="2"/>
      <c r="J2" s="2"/>
      <c r="K2" s="2"/>
      <c r="L2" s="5"/>
      <c r="M2" s="308"/>
      <c r="N2" s="15"/>
    </row>
    <row r="3" spans="1:14" ht="15" thickBot="1" x14ac:dyDescent="0.4">
      <c r="A3" s="17"/>
      <c r="B3" s="1" t="s">
        <v>58</v>
      </c>
      <c r="C3" s="315">
        <f>'Basisgegevens aanvraag'!C14</f>
        <v>0</v>
      </c>
      <c r="D3" s="316"/>
      <c r="E3" s="118"/>
      <c r="F3" s="296"/>
      <c r="G3" s="296"/>
      <c r="H3" s="296"/>
      <c r="I3" s="2"/>
      <c r="J3" s="2"/>
      <c r="K3" s="2"/>
      <c r="L3" s="5"/>
      <c r="M3" s="308"/>
      <c r="N3" s="15"/>
    </row>
    <row r="4" spans="1:14" ht="15" thickBot="1" x14ac:dyDescent="0.4">
      <c r="A4" s="17"/>
      <c r="B4" s="1" t="s">
        <v>54</v>
      </c>
      <c r="C4" s="317">
        <f>'Basisgegevens aanvraag'!D14</f>
        <v>0</v>
      </c>
      <c r="D4" s="318"/>
      <c r="E4" s="118"/>
      <c r="F4" s="296"/>
      <c r="G4" s="296"/>
      <c r="H4" s="296"/>
      <c r="I4" s="2"/>
      <c r="J4" s="2"/>
      <c r="K4" s="2"/>
      <c r="L4" s="5"/>
      <c r="M4" s="308"/>
      <c r="N4" s="15"/>
    </row>
    <row r="5" spans="1:14" x14ac:dyDescent="0.35">
      <c r="A5" s="14"/>
      <c r="B5" s="203"/>
      <c r="C5" s="297"/>
      <c r="D5" s="297"/>
      <c r="E5" s="118"/>
      <c r="F5" s="296"/>
      <c r="G5" s="296"/>
      <c r="H5" s="296"/>
      <c r="I5" s="2"/>
      <c r="J5" s="2"/>
      <c r="K5" s="2"/>
      <c r="L5" s="28"/>
      <c r="M5" s="308"/>
      <c r="N5" s="15"/>
    </row>
    <row r="6" spans="1:14" x14ac:dyDescent="0.35">
      <c r="A6" s="14"/>
      <c r="B6" s="19"/>
      <c r="C6" s="19"/>
      <c r="D6" s="34"/>
      <c r="E6" s="34"/>
      <c r="F6" s="35"/>
      <c r="G6" s="35"/>
      <c r="H6" s="34"/>
      <c r="I6" s="26"/>
      <c r="J6" s="34"/>
      <c r="K6" s="34"/>
      <c r="L6" s="28"/>
      <c r="M6" s="308"/>
      <c r="N6" s="15"/>
    </row>
    <row r="7" spans="1:14" x14ac:dyDescent="0.35">
      <c r="A7" s="14"/>
      <c r="B7" s="19"/>
      <c r="C7" s="36"/>
      <c r="D7" s="22"/>
      <c r="E7" s="22"/>
      <c r="F7" s="22"/>
      <c r="G7" s="22"/>
      <c r="H7" s="22"/>
      <c r="I7" s="22"/>
      <c r="J7" s="22"/>
      <c r="K7" s="22"/>
      <c r="L7" s="37"/>
      <c r="M7" s="36"/>
      <c r="N7" s="15"/>
    </row>
    <row r="8" spans="1:14" ht="24.75" customHeight="1" x14ac:dyDescent="0.35">
      <c r="A8" s="14"/>
      <c r="B8" s="311" t="s">
        <v>2</v>
      </c>
      <c r="C8" s="311"/>
      <c r="D8" s="312" t="s">
        <v>46</v>
      </c>
      <c r="E8" s="312"/>
      <c r="F8" s="2"/>
      <c r="G8" s="2"/>
      <c r="H8" s="2"/>
      <c r="I8" s="2"/>
      <c r="J8" s="2"/>
      <c r="K8" s="2"/>
      <c r="L8" s="2"/>
      <c r="M8" s="28"/>
      <c r="N8" s="28"/>
    </row>
    <row r="9" spans="1:14" ht="15" thickBot="1" x14ac:dyDescent="0.4">
      <c r="A9" s="17"/>
      <c r="B9" s="18"/>
      <c r="C9" s="18"/>
      <c r="D9" s="23"/>
      <c r="E9" s="23"/>
      <c r="F9" s="23"/>
      <c r="G9" s="23"/>
      <c r="H9" s="23"/>
      <c r="I9" s="23"/>
      <c r="J9" s="23"/>
      <c r="K9" s="23"/>
      <c r="L9" s="18"/>
      <c r="M9" s="23"/>
      <c r="N9" s="15"/>
    </row>
    <row r="10" spans="1:14" x14ac:dyDescent="0.35">
      <c r="A10" s="43" t="s">
        <v>4</v>
      </c>
      <c r="B10" s="309" t="str">
        <f>IF(D8="[maak keuze]","Kies eerst uw systematiek voor de berekening van de subsidiabele kosten",(IF(D8="Directe loonkosten plus vaste opslag-systematiek (50%)","Directe loonkosten",(IF(D8="integrale kostensystematiek","Directe en indirecte kosten op basis van integraal tarief","Directe en indirecte kosten op basis van vast tarief")))))</f>
        <v>Kies eerst uw systematiek voor de berekening van de subsidiabele kosten</v>
      </c>
      <c r="C10" s="310"/>
      <c r="D10" s="310"/>
      <c r="E10" s="310"/>
      <c r="F10" s="310"/>
      <c r="G10" s="310"/>
      <c r="H10" s="310"/>
      <c r="I10" s="310"/>
      <c r="J10" s="310"/>
      <c r="K10" s="310"/>
      <c r="L10" s="310"/>
      <c r="M10" s="44"/>
      <c r="N10" s="45"/>
    </row>
    <row r="11" spans="1:14" ht="33" customHeight="1" x14ac:dyDescent="0.35">
      <c r="A11" s="46"/>
      <c r="B11" s="47"/>
      <c r="C11" s="48"/>
      <c r="D11" s="48"/>
      <c r="E11" s="48"/>
      <c r="F11" s="301" t="s">
        <v>85</v>
      </c>
      <c r="G11" s="301"/>
      <c r="H11" s="49"/>
      <c r="I11" s="301" t="s">
        <v>5</v>
      </c>
      <c r="J11" s="301"/>
      <c r="K11" s="49"/>
      <c r="L11" s="301" t="s">
        <v>6</v>
      </c>
      <c r="M11" s="301"/>
      <c r="N11" s="50"/>
    </row>
    <row r="12" spans="1:14" x14ac:dyDescent="0.35">
      <c r="A12" s="43"/>
      <c r="B12" s="51" t="s">
        <v>7</v>
      </c>
      <c r="C12" s="51" t="s">
        <v>8</v>
      </c>
      <c r="D12" s="52" t="s">
        <v>9</v>
      </c>
      <c r="E12" s="52"/>
      <c r="F12" s="51" t="s">
        <v>10</v>
      </c>
      <c r="G12" s="52" t="s">
        <v>11</v>
      </c>
      <c r="H12" s="52"/>
      <c r="I12" s="51" t="s">
        <v>10</v>
      </c>
      <c r="J12" s="52" t="s">
        <v>11</v>
      </c>
      <c r="K12" s="52"/>
      <c r="L12" s="51" t="s">
        <v>10</v>
      </c>
      <c r="M12" s="52" t="s">
        <v>11</v>
      </c>
      <c r="N12" s="53"/>
    </row>
    <row r="13" spans="1:14" x14ac:dyDescent="0.35">
      <c r="A13" s="17"/>
      <c r="B13" s="12"/>
      <c r="C13" s="10"/>
      <c r="D13" s="8"/>
      <c r="E13" s="3"/>
      <c r="F13" s="9"/>
      <c r="G13" s="54">
        <f>$D13*F13</f>
        <v>0</v>
      </c>
      <c r="H13" s="3"/>
      <c r="I13" s="9"/>
      <c r="J13" s="54">
        <f>$D13*I13</f>
        <v>0</v>
      </c>
      <c r="K13" s="3"/>
      <c r="L13" s="9"/>
      <c r="M13" s="54">
        <f>$D13*L13</f>
        <v>0</v>
      </c>
      <c r="N13" s="16"/>
    </row>
    <row r="14" spans="1:14" x14ac:dyDescent="0.35">
      <c r="A14" s="17"/>
      <c r="B14" s="12"/>
      <c r="C14" s="10"/>
      <c r="D14" s="8"/>
      <c r="E14" s="3"/>
      <c r="F14" s="9"/>
      <c r="G14" s="54">
        <f t="shared" ref="G14:G23" si="0">$D14*F14</f>
        <v>0</v>
      </c>
      <c r="H14" s="3"/>
      <c r="I14" s="9"/>
      <c r="J14" s="54">
        <f t="shared" ref="J14:J23" si="1">$D14*I14</f>
        <v>0</v>
      </c>
      <c r="K14" s="3"/>
      <c r="L14" s="9"/>
      <c r="M14" s="54">
        <f t="shared" ref="M14:M23" si="2">$D14*L14</f>
        <v>0</v>
      </c>
      <c r="N14" s="16"/>
    </row>
    <row r="15" spans="1:14" x14ac:dyDescent="0.35">
      <c r="A15" s="17"/>
      <c r="B15" s="12"/>
      <c r="C15" s="10"/>
      <c r="D15" s="8"/>
      <c r="E15" s="3"/>
      <c r="F15" s="9"/>
      <c r="G15" s="54">
        <f>$D15*F15</f>
        <v>0</v>
      </c>
      <c r="H15" s="3"/>
      <c r="I15" s="9"/>
      <c r="J15" s="54">
        <f t="shared" si="1"/>
        <v>0</v>
      </c>
      <c r="K15" s="3"/>
      <c r="L15" s="9"/>
      <c r="M15" s="54">
        <f t="shared" si="2"/>
        <v>0</v>
      </c>
      <c r="N15" s="16"/>
    </row>
    <row r="16" spans="1:14" x14ac:dyDescent="0.35">
      <c r="A16" s="17"/>
      <c r="B16" s="12"/>
      <c r="C16" s="10"/>
      <c r="D16" s="8"/>
      <c r="E16" s="3"/>
      <c r="F16" s="9"/>
      <c r="G16" s="54">
        <f t="shared" si="0"/>
        <v>0</v>
      </c>
      <c r="H16" s="3"/>
      <c r="I16" s="9"/>
      <c r="J16" s="54">
        <f t="shared" si="1"/>
        <v>0</v>
      </c>
      <c r="K16" s="3"/>
      <c r="L16" s="9"/>
      <c r="M16" s="54">
        <f t="shared" si="2"/>
        <v>0</v>
      </c>
      <c r="N16" s="16"/>
    </row>
    <row r="17" spans="1:14" x14ac:dyDescent="0.35">
      <c r="A17" s="17"/>
      <c r="B17" s="12"/>
      <c r="C17" s="10"/>
      <c r="D17" s="8"/>
      <c r="E17" s="3"/>
      <c r="F17" s="9"/>
      <c r="G17" s="54">
        <f t="shared" si="0"/>
        <v>0</v>
      </c>
      <c r="H17" s="3"/>
      <c r="I17" s="9"/>
      <c r="J17" s="54">
        <f t="shared" si="1"/>
        <v>0</v>
      </c>
      <c r="K17" s="3"/>
      <c r="L17" s="9"/>
      <c r="M17" s="54">
        <f t="shared" si="2"/>
        <v>0</v>
      </c>
      <c r="N17" s="16"/>
    </row>
    <row r="18" spans="1:14" x14ac:dyDescent="0.35">
      <c r="A18" s="17"/>
      <c r="B18" s="12"/>
      <c r="C18" s="10"/>
      <c r="D18" s="8"/>
      <c r="E18" s="3"/>
      <c r="F18" s="9"/>
      <c r="G18" s="54">
        <f t="shared" si="0"/>
        <v>0</v>
      </c>
      <c r="H18" s="3"/>
      <c r="I18" s="9"/>
      <c r="J18" s="54">
        <f t="shared" si="1"/>
        <v>0</v>
      </c>
      <c r="K18" s="3"/>
      <c r="L18" s="9"/>
      <c r="M18" s="54">
        <f t="shared" si="2"/>
        <v>0</v>
      </c>
      <c r="N18" s="16"/>
    </row>
    <row r="19" spans="1:14" x14ac:dyDescent="0.35">
      <c r="A19" s="17"/>
      <c r="B19" s="12"/>
      <c r="C19" s="10"/>
      <c r="D19" s="8"/>
      <c r="E19" s="3"/>
      <c r="F19" s="9"/>
      <c r="G19" s="54">
        <f t="shared" si="0"/>
        <v>0</v>
      </c>
      <c r="H19" s="3"/>
      <c r="I19" s="9"/>
      <c r="J19" s="54">
        <f t="shared" si="1"/>
        <v>0</v>
      </c>
      <c r="K19" s="3"/>
      <c r="L19" s="9"/>
      <c r="M19" s="54">
        <f t="shared" si="2"/>
        <v>0</v>
      </c>
      <c r="N19" s="16"/>
    </row>
    <row r="20" spans="1:14" x14ac:dyDescent="0.35">
      <c r="A20" s="17"/>
      <c r="B20" s="12"/>
      <c r="C20" s="10"/>
      <c r="D20" s="8"/>
      <c r="E20" s="3"/>
      <c r="F20" s="9"/>
      <c r="G20" s="54">
        <f t="shared" si="0"/>
        <v>0</v>
      </c>
      <c r="H20" s="3"/>
      <c r="I20" s="9"/>
      <c r="J20" s="54">
        <f t="shared" si="1"/>
        <v>0</v>
      </c>
      <c r="K20" s="3"/>
      <c r="L20" s="9"/>
      <c r="M20" s="54">
        <f t="shared" si="2"/>
        <v>0</v>
      </c>
      <c r="N20" s="16"/>
    </row>
    <row r="21" spans="1:14" x14ac:dyDescent="0.35">
      <c r="A21" s="17"/>
      <c r="B21" s="12"/>
      <c r="C21" s="10"/>
      <c r="D21" s="8"/>
      <c r="E21" s="3"/>
      <c r="F21" s="9"/>
      <c r="G21" s="54">
        <f t="shared" si="0"/>
        <v>0</v>
      </c>
      <c r="H21" s="3"/>
      <c r="I21" s="9"/>
      <c r="J21" s="54">
        <f t="shared" si="1"/>
        <v>0</v>
      </c>
      <c r="K21" s="3"/>
      <c r="L21" s="9"/>
      <c r="M21" s="54">
        <f t="shared" si="2"/>
        <v>0</v>
      </c>
      <c r="N21" s="16"/>
    </row>
    <row r="22" spans="1:14" x14ac:dyDescent="0.35">
      <c r="A22" s="17"/>
      <c r="B22" s="12"/>
      <c r="C22" s="10"/>
      <c r="D22" s="8"/>
      <c r="E22" s="3"/>
      <c r="F22" s="9"/>
      <c r="G22" s="54">
        <f t="shared" si="0"/>
        <v>0</v>
      </c>
      <c r="H22" s="3"/>
      <c r="I22" s="9"/>
      <c r="J22" s="54">
        <f t="shared" si="1"/>
        <v>0</v>
      </c>
      <c r="K22" s="3"/>
      <c r="L22" s="9"/>
      <c r="M22" s="54">
        <f t="shared" si="2"/>
        <v>0</v>
      </c>
      <c r="N22" s="16"/>
    </row>
    <row r="23" spans="1:14" x14ac:dyDescent="0.35">
      <c r="A23" s="17"/>
      <c r="B23" s="12"/>
      <c r="C23" s="10"/>
      <c r="D23" s="8"/>
      <c r="E23" s="3"/>
      <c r="F23" s="9"/>
      <c r="G23" s="54">
        <f t="shared" si="0"/>
        <v>0</v>
      </c>
      <c r="H23" s="3"/>
      <c r="I23" s="9"/>
      <c r="J23" s="54">
        <f t="shared" si="1"/>
        <v>0</v>
      </c>
      <c r="K23" s="3"/>
      <c r="L23" s="9"/>
      <c r="M23" s="54">
        <f t="shared" si="2"/>
        <v>0</v>
      </c>
      <c r="N23" s="16"/>
    </row>
    <row r="24" spans="1:14" x14ac:dyDescent="0.35">
      <c r="A24" s="55"/>
      <c r="B24" s="56"/>
      <c r="C24" s="56"/>
      <c r="D24" s="57"/>
      <c r="E24" s="57"/>
      <c r="F24" s="58" t="s">
        <v>12</v>
      </c>
      <c r="G24" s="54">
        <f>SUM(G13:G23)</f>
        <v>0</v>
      </c>
      <c r="H24" s="57"/>
      <c r="I24" s="58" t="s">
        <v>12</v>
      </c>
      <c r="J24" s="54">
        <f>SUM(J13:J23)</f>
        <v>0</v>
      </c>
      <c r="K24" s="57"/>
      <c r="L24" s="58" t="s">
        <v>12</v>
      </c>
      <c r="M24" s="54">
        <f>SUM(M13:M23)</f>
        <v>0</v>
      </c>
      <c r="N24" s="53"/>
    </row>
    <row r="25" spans="1:14" x14ac:dyDescent="0.35">
      <c r="A25" s="43"/>
      <c r="B25" s="59"/>
      <c r="C25" s="59"/>
      <c r="D25" s="60"/>
      <c r="E25" s="60"/>
      <c r="F25" s="60"/>
      <c r="G25" s="61"/>
      <c r="H25" s="60"/>
      <c r="I25" s="60"/>
      <c r="J25" s="61"/>
      <c r="K25" s="60"/>
      <c r="L25" s="60"/>
      <c r="M25" s="61"/>
      <c r="N25" s="53"/>
    </row>
    <row r="26" spans="1:14" ht="15" thickBot="1" x14ac:dyDescent="0.4">
      <c r="A26" s="55"/>
      <c r="B26" s="59"/>
      <c r="C26" s="59"/>
      <c r="D26" s="56"/>
      <c r="E26" s="56"/>
      <c r="F26" s="62" t="str">
        <f>IF(D8="Directe loonkosten plus vaste opslag-systematiek (50%)","Opslag algemene kosten (50%)","Geen opslag")</f>
        <v>Geen opslag</v>
      </c>
      <c r="G26" s="63" t="str">
        <f>IF($D8="vaste uurtarief-systematiek",0,(IF($D8="integrale kostensystematiek",0,(IF($D8="Directe loonkosten plus vaste opslag-systematiek (50%)",G24*0.5,"0")))))</f>
        <v>0</v>
      </c>
      <c r="H26" s="56"/>
      <c r="I26" s="62" t="str">
        <f>IF(D8="Directe loonkosten plus vaste opslag-systematiek (50%)","Opslag algemene kosten (50%)","Geen opslag")</f>
        <v>Geen opslag</v>
      </c>
      <c r="J26" s="63" t="str">
        <f>IF($D8="vaste uurtarief-systematiek",0,(IF($D8="integrale kostensystematiek",0,(IF($D8="Directe loonkosten plus vaste opslag-systematiek (50%)",J24*0.5,"0")))))</f>
        <v>0</v>
      </c>
      <c r="K26" s="56"/>
      <c r="L26" s="62" t="str">
        <f>IF(D8="Directe loonkosten plus vaste opslag-systematiek (50%)","Opslag algemene kosten (50%)","Geen opslag")</f>
        <v>Geen opslag</v>
      </c>
      <c r="M26" s="63" t="str">
        <f>IF($D8="vaste uurtarief-systematiek",0,(IF($D8="integrale kostensystematiek",0,(IF($D8="Directe loonkosten plus vaste opslag-systematiek (50%)",M24*0.5,"0")))))</f>
        <v>0</v>
      </c>
      <c r="N26" s="64"/>
    </row>
    <row r="27" spans="1:14" ht="15" thickBot="1" x14ac:dyDescent="0.4">
      <c r="A27" s="43"/>
      <c r="B27" s="65"/>
      <c r="C27" s="65"/>
      <c r="D27" s="66"/>
      <c r="E27" s="66"/>
      <c r="F27" s="67" t="s">
        <v>13</v>
      </c>
      <c r="G27" s="68">
        <f>G24+G26</f>
        <v>0</v>
      </c>
      <c r="H27" s="66"/>
      <c r="I27" s="67" t="s">
        <v>13</v>
      </c>
      <c r="J27" s="68">
        <f>SUM(J13:J23,J26)</f>
        <v>0</v>
      </c>
      <c r="K27" s="66"/>
      <c r="L27" s="67" t="s">
        <v>13</v>
      </c>
      <c r="M27" s="68">
        <f>SUM(M13:M23,M26)</f>
        <v>0</v>
      </c>
      <c r="N27" s="69"/>
    </row>
    <row r="28" spans="1:14" ht="15" thickBot="1" x14ac:dyDescent="0.4">
      <c r="A28" s="43"/>
      <c r="B28" s="59"/>
      <c r="C28" s="59"/>
      <c r="D28" s="59"/>
      <c r="E28" s="59"/>
      <c r="F28" s="67"/>
      <c r="G28" s="70"/>
      <c r="H28" s="71"/>
      <c r="I28" s="72"/>
      <c r="J28" s="70"/>
      <c r="K28" s="59"/>
      <c r="L28" s="59"/>
      <c r="M28" s="59"/>
      <c r="N28" s="59"/>
    </row>
    <row r="29" spans="1:14" x14ac:dyDescent="0.35">
      <c r="A29" s="43" t="s">
        <v>14</v>
      </c>
      <c r="B29" s="73" t="s">
        <v>15</v>
      </c>
      <c r="C29" s="73"/>
      <c r="D29" s="74"/>
      <c r="E29" s="74"/>
      <c r="F29" s="74"/>
      <c r="G29" s="74"/>
      <c r="H29" s="74"/>
      <c r="I29" s="74"/>
      <c r="J29" s="74"/>
      <c r="K29" s="74"/>
      <c r="L29" s="73"/>
      <c r="M29" s="75"/>
      <c r="N29" s="76"/>
    </row>
    <row r="30" spans="1:14" ht="33" customHeight="1" x14ac:dyDescent="0.35">
      <c r="A30" s="43"/>
      <c r="B30" s="56"/>
      <c r="C30" s="59"/>
      <c r="D30" s="77"/>
      <c r="E30" s="77"/>
      <c r="F30" s="301" t="s">
        <v>85</v>
      </c>
      <c r="G30" s="301"/>
      <c r="H30" s="49"/>
      <c r="I30" s="301" t="s">
        <v>5</v>
      </c>
      <c r="J30" s="301"/>
      <c r="K30" s="49"/>
      <c r="L30" s="301" t="s">
        <v>6</v>
      </c>
      <c r="M30" s="301"/>
      <c r="N30" s="53"/>
    </row>
    <row r="31" spans="1:14" x14ac:dyDescent="0.35">
      <c r="A31" s="43"/>
      <c r="B31" s="51" t="s">
        <v>16</v>
      </c>
      <c r="C31" s="51"/>
      <c r="D31" s="52" t="s">
        <v>17</v>
      </c>
      <c r="E31" s="52"/>
      <c r="F31" s="51" t="s">
        <v>18</v>
      </c>
      <c r="G31" s="52" t="s">
        <v>19</v>
      </c>
      <c r="H31" s="52"/>
      <c r="I31" s="51" t="s">
        <v>18</v>
      </c>
      <c r="J31" s="52" t="s">
        <v>19</v>
      </c>
      <c r="K31" s="52"/>
      <c r="L31" s="51" t="s">
        <v>18</v>
      </c>
      <c r="M31" s="52" t="s">
        <v>19</v>
      </c>
      <c r="N31" s="53"/>
    </row>
    <row r="32" spans="1:14" x14ac:dyDescent="0.35">
      <c r="A32" s="14"/>
      <c r="B32" s="298"/>
      <c r="C32" s="299"/>
      <c r="D32" s="13"/>
      <c r="E32" s="4"/>
      <c r="F32" s="11"/>
      <c r="G32" s="54">
        <f>D32*F32</f>
        <v>0</v>
      </c>
      <c r="H32" s="4"/>
      <c r="I32" s="11"/>
      <c r="J32" s="54">
        <f>D32*I32</f>
        <v>0</v>
      </c>
      <c r="K32" s="4"/>
      <c r="L32" s="11"/>
      <c r="M32" s="54">
        <f>D32*L32</f>
        <v>0</v>
      </c>
      <c r="N32" s="20"/>
    </row>
    <row r="33" spans="1:14" x14ac:dyDescent="0.35">
      <c r="A33" s="14"/>
      <c r="B33" s="298"/>
      <c r="C33" s="299"/>
      <c r="D33" s="13"/>
      <c r="E33" s="4"/>
      <c r="F33" s="11"/>
      <c r="G33" s="54">
        <f t="shared" ref="G33:G39" si="3">D33*F33</f>
        <v>0</v>
      </c>
      <c r="H33" s="4"/>
      <c r="I33" s="11"/>
      <c r="J33" s="54">
        <f t="shared" ref="J33:J39" si="4">D33*I33</f>
        <v>0</v>
      </c>
      <c r="K33" s="4"/>
      <c r="L33" s="11"/>
      <c r="M33" s="54">
        <f t="shared" ref="M33:M39" si="5">D33*L33</f>
        <v>0</v>
      </c>
      <c r="N33" s="20"/>
    </row>
    <row r="34" spans="1:14" x14ac:dyDescent="0.35">
      <c r="A34" s="14"/>
      <c r="B34" s="298"/>
      <c r="C34" s="299"/>
      <c r="D34" s="13"/>
      <c r="E34" s="4"/>
      <c r="F34" s="11"/>
      <c r="G34" s="54">
        <f t="shared" si="3"/>
        <v>0</v>
      </c>
      <c r="H34" s="4"/>
      <c r="I34" s="11"/>
      <c r="J34" s="54">
        <f t="shared" si="4"/>
        <v>0</v>
      </c>
      <c r="K34" s="4"/>
      <c r="L34" s="11"/>
      <c r="M34" s="54">
        <f t="shared" si="5"/>
        <v>0</v>
      </c>
      <c r="N34" s="20"/>
    </row>
    <row r="35" spans="1:14" x14ac:dyDescent="0.35">
      <c r="A35" s="14"/>
      <c r="B35" s="298"/>
      <c r="C35" s="299"/>
      <c r="D35" s="13"/>
      <c r="E35" s="4"/>
      <c r="F35" s="11"/>
      <c r="G35" s="54">
        <f t="shared" si="3"/>
        <v>0</v>
      </c>
      <c r="H35" s="4"/>
      <c r="I35" s="11"/>
      <c r="J35" s="54">
        <f t="shared" si="4"/>
        <v>0</v>
      </c>
      <c r="K35" s="4"/>
      <c r="L35" s="11"/>
      <c r="M35" s="54">
        <f t="shared" si="5"/>
        <v>0</v>
      </c>
      <c r="N35" s="20"/>
    </row>
    <row r="36" spans="1:14" x14ac:dyDescent="0.35">
      <c r="A36" s="14"/>
      <c r="B36" s="298"/>
      <c r="C36" s="299"/>
      <c r="D36" s="13"/>
      <c r="E36" s="4"/>
      <c r="F36" s="11"/>
      <c r="G36" s="54">
        <f t="shared" si="3"/>
        <v>0</v>
      </c>
      <c r="H36" s="4"/>
      <c r="I36" s="11"/>
      <c r="J36" s="54">
        <f t="shared" si="4"/>
        <v>0</v>
      </c>
      <c r="K36" s="4"/>
      <c r="L36" s="11"/>
      <c r="M36" s="54">
        <f t="shared" si="5"/>
        <v>0</v>
      </c>
      <c r="N36" s="20"/>
    </row>
    <row r="37" spans="1:14" x14ac:dyDescent="0.35">
      <c r="A37" s="14"/>
      <c r="B37" s="298"/>
      <c r="C37" s="299"/>
      <c r="D37" s="13"/>
      <c r="E37" s="4"/>
      <c r="F37" s="11"/>
      <c r="G37" s="54">
        <f t="shared" si="3"/>
        <v>0</v>
      </c>
      <c r="H37" s="4"/>
      <c r="I37" s="11"/>
      <c r="J37" s="54">
        <f t="shared" si="4"/>
        <v>0</v>
      </c>
      <c r="K37" s="4"/>
      <c r="L37" s="11"/>
      <c r="M37" s="54">
        <f t="shared" si="5"/>
        <v>0</v>
      </c>
      <c r="N37" s="20"/>
    </row>
    <row r="38" spans="1:14" x14ac:dyDescent="0.35">
      <c r="A38" s="17"/>
      <c r="B38" s="298"/>
      <c r="C38" s="299"/>
      <c r="D38" s="13"/>
      <c r="E38" s="4"/>
      <c r="F38" s="11"/>
      <c r="G38" s="54">
        <f t="shared" si="3"/>
        <v>0</v>
      </c>
      <c r="H38" s="4"/>
      <c r="I38" s="11"/>
      <c r="J38" s="54">
        <f t="shared" si="4"/>
        <v>0</v>
      </c>
      <c r="K38" s="4"/>
      <c r="L38" s="11"/>
      <c r="M38" s="54">
        <f t="shared" si="5"/>
        <v>0</v>
      </c>
      <c r="N38" s="20"/>
    </row>
    <row r="39" spans="1:14" x14ac:dyDescent="0.35">
      <c r="A39" s="17"/>
      <c r="B39" s="298"/>
      <c r="C39" s="299"/>
      <c r="D39" s="13"/>
      <c r="E39" s="4"/>
      <c r="F39" s="11"/>
      <c r="G39" s="54">
        <f t="shared" si="3"/>
        <v>0</v>
      </c>
      <c r="H39" s="4"/>
      <c r="I39" s="11"/>
      <c r="J39" s="54">
        <f t="shared" si="4"/>
        <v>0</v>
      </c>
      <c r="K39" s="4"/>
      <c r="L39" s="11"/>
      <c r="M39" s="54">
        <f t="shared" si="5"/>
        <v>0</v>
      </c>
      <c r="N39" s="21"/>
    </row>
    <row r="40" spans="1:14" ht="15" thickBot="1" x14ac:dyDescent="0.4">
      <c r="A40" s="55"/>
      <c r="B40" s="56"/>
      <c r="C40" s="56"/>
      <c r="D40" s="78"/>
      <c r="E40" s="78"/>
      <c r="F40" s="79"/>
      <c r="G40" s="54"/>
      <c r="H40" s="78"/>
      <c r="I40" s="79"/>
      <c r="J40" s="54"/>
      <c r="K40" s="80"/>
      <c r="L40" s="79"/>
      <c r="M40" s="54"/>
      <c r="N40" s="120"/>
    </row>
    <row r="41" spans="1:14" ht="15" thickBot="1" x14ac:dyDescent="0.4">
      <c r="A41" s="43"/>
      <c r="B41" s="81"/>
      <c r="C41" s="81"/>
      <c r="D41" s="82"/>
      <c r="E41" s="82"/>
      <c r="F41" s="67" t="s">
        <v>13</v>
      </c>
      <c r="G41" s="68">
        <f>SUM(G32:G39)</f>
        <v>0</v>
      </c>
      <c r="H41" s="82"/>
      <c r="I41" s="67" t="s">
        <v>13</v>
      </c>
      <c r="J41" s="68">
        <f>SUM(J32:J39)</f>
        <v>0</v>
      </c>
      <c r="K41" s="82"/>
      <c r="L41" s="67" t="s">
        <v>13</v>
      </c>
      <c r="M41" s="68">
        <f>SUM(M32:M39)</f>
        <v>0</v>
      </c>
      <c r="N41" s="87"/>
    </row>
    <row r="42" spans="1:14" ht="15" thickBot="1" x14ac:dyDescent="0.4">
      <c r="A42" s="43"/>
      <c r="B42" s="56"/>
      <c r="C42" s="56"/>
      <c r="D42" s="83"/>
      <c r="E42" s="83"/>
      <c r="F42" s="83"/>
      <c r="G42" s="83"/>
      <c r="H42" s="83"/>
      <c r="I42" s="83"/>
      <c r="J42" s="83"/>
      <c r="K42" s="83"/>
      <c r="L42" s="56"/>
      <c r="M42" s="83"/>
      <c r="N42" s="52"/>
    </row>
    <row r="43" spans="1:14" x14ac:dyDescent="0.35">
      <c r="A43" s="43" t="s">
        <v>20</v>
      </c>
      <c r="B43" s="73" t="s">
        <v>21</v>
      </c>
      <c r="C43" s="44"/>
      <c r="D43" s="44"/>
      <c r="E43" s="44"/>
      <c r="F43" s="44"/>
      <c r="G43" s="44"/>
      <c r="H43" s="44"/>
      <c r="I43" s="44"/>
      <c r="J43" s="44"/>
      <c r="K43" s="44"/>
      <c r="L43" s="44"/>
      <c r="M43" s="44"/>
      <c r="N43" s="121"/>
    </row>
    <row r="44" spans="1:14" ht="33" customHeight="1" x14ac:dyDescent="0.35">
      <c r="A44" s="43"/>
      <c r="B44" s="56"/>
      <c r="C44" s="56"/>
      <c r="D44" s="83"/>
      <c r="E44" s="83"/>
      <c r="F44" s="301" t="s">
        <v>85</v>
      </c>
      <c r="G44" s="301"/>
      <c r="H44" s="49"/>
      <c r="I44" s="301" t="s">
        <v>5</v>
      </c>
      <c r="J44" s="301"/>
      <c r="K44" s="49"/>
      <c r="L44" s="301" t="s">
        <v>6</v>
      </c>
      <c r="M44" s="301"/>
      <c r="N44" s="53"/>
    </row>
    <row r="45" spans="1:14" x14ac:dyDescent="0.35">
      <c r="A45" s="43"/>
      <c r="B45" s="51" t="s">
        <v>16</v>
      </c>
      <c r="C45" s="51"/>
      <c r="D45" s="52"/>
      <c r="E45" s="52"/>
      <c r="F45" s="51"/>
      <c r="G45" s="52" t="s">
        <v>22</v>
      </c>
      <c r="H45" s="52"/>
      <c r="I45" s="51"/>
      <c r="J45" s="52" t="s">
        <v>22</v>
      </c>
      <c r="K45" s="52"/>
      <c r="L45" s="51"/>
      <c r="M45" s="52" t="s">
        <v>22</v>
      </c>
      <c r="N45" s="53"/>
    </row>
    <row r="46" spans="1:14" x14ac:dyDescent="0.35">
      <c r="A46" s="17"/>
      <c r="B46" s="298"/>
      <c r="C46" s="299"/>
      <c r="D46" s="299"/>
      <c r="E46" s="15"/>
      <c r="F46" s="2"/>
      <c r="G46" s="8">
        <v>0</v>
      </c>
      <c r="H46" s="18"/>
      <c r="I46" s="18"/>
      <c r="J46" s="8">
        <v>0</v>
      </c>
      <c r="K46" s="18"/>
      <c r="L46" s="18"/>
      <c r="M46" s="8">
        <v>0</v>
      </c>
      <c r="N46" s="24"/>
    </row>
    <row r="47" spans="1:14" x14ac:dyDescent="0.35">
      <c r="A47" s="17"/>
      <c r="B47" s="300"/>
      <c r="C47" s="300"/>
      <c r="D47" s="299"/>
      <c r="E47" s="15"/>
      <c r="F47" s="18"/>
      <c r="G47" s="8">
        <v>0</v>
      </c>
      <c r="H47" s="18"/>
      <c r="I47" s="18"/>
      <c r="J47" s="8">
        <v>0</v>
      </c>
      <c r="K47" s="18"/>
      <c r="L47" s="18"/>
      <c r="M47" s="8">
        <v>0</v>
      </c>
      <c r="N47" s="24"/>
    </row>
    <row r="48" spans="1:14" x14ac:dyDescent="0.35">
      <c r="A48" s="17"/>
      <c r="B48" s="300"/>
      <c r="C48" s="299"/>
      <c r="D48" s="299"/>
      <c r="E48" s="15"/>
      <c r="F48" s="18"/>
      <c r="G48" s="8">
        <v>0</v>
      </c>
      <c r="H48" s="18"/>
      <c r="I48" s="18"/>
      <c r="J48" s="8">
        <v>0</v>
      </c>
      <c r="K48" s="18"/>
      <c r="L48" s="18"/>
      <c r="M48" s="8">
        <v>0</v>
      </c>
      <c r="N48" s="24"/>
    </row>
    <row r="49" spans="1:14" x14ac:dyDescent="0.35">
      <c r="A49" s="17"/>
      <c r="B49" s="300"/>
      <c r="C49" s="299"/>
      <c r="D49" s="299"/>
      <c r="E49" s="15"/>
      <c r="F49" s="18"/>
      <c r="G49" s="8">
        <v>0</v>
      </c>
      <c r="H49" s="18"/>
      <c r="I49" s="18"/>
      <c r="J49" s="8">
        <v>0</v>
      </c>
      <c r="K49" s="18"/>
      <c r="L49" s="18"/>
      <c r="M49" s="8">
        <v>0</v>
      </c>
      <c r="N49" s="24"/>
    </row>
    <row r="50" spans="1:14" x14ac:dyDescent="0.35">
      <c r="A50" s="17"/>
      <c r="B50" s="300"/>
      <c r="C50" s="299"/>
      <c r="D50" s="299"/>
      <c r="E50" s="15"/>
      <c r="F50" s="18"/>
      <c r="G50" s="8">
        <v>0</v>
      </c>
      <c r="H50" s="18"/>
      <c r="I50" s="18"/>
      <c r="J50" s="8">
        <v>0</v>
      </c>
      <c r="K50" s="18"/>
      <c r="L50" s="18"/>
      <c r="M50" s="8">
        <v>0</v>
      </c>
      <c r="N50" s="24"/>
    </row>
    <row r="51" spans="1:14" x14ac:dyDescent="0.35">
      <c r="A51" s="17"/>
      <c r="B51" s="300"/>
      <c r="C51" s="299"/>
      <c r="D51" s="299"/>
      <c r="E51" s="15"/>
      <c r="F51" s="18"/>
      <c r="G51" s="8">
        <v>0</v>
      </c>
      <c r="H51" s="18"/>
      <c r="I51" s="18"/>
      <c r="J51" s="8">
        <v>0</v>
      </c>
      <c r="K51" s="18"/>
      <c r="L51" s="18"/>
      <c r="M51" s="8">
        <v>0</v>
      </c>
      <c r="N51" s="24"/>
    </row>
    <row r="52" spans="1:14" x14ac:dyDescent="0.35">
      <c r="A52" s="17"/>
      <c r="B52" s="300"/>
      <c r="C52" s="299"/>
      <c r="D52" s="299"/>
      <c r="E52" s="15"/>
      <c r="F52" s="18"/>
      <c r="G52" s="8">
        <v>0</v>
      </c>
      <c r="H52" s="18"/>
      <c r="I52" s="18"/>
      <c r="J52" s="8">
        <v>0</v>
      </c>
      <c r="K52" s="18"/>
      <c r="L52" s="18"/>
      <c r="M52" s="8">
        <v>0</v>
      </c>
      <c r="N52" s="24"/>
    </row>
    <row r="53" spans="1:14" x14ac:dyDescent="0.35">
      <c r="A53" s="17"/>
      <c r="B53" s="300"/>
      <c r="C53" s="299"/>
      <c r="D53" s="299"/>
      <c r="E53" s="15"/>
      <c r="F53" s="5"/>
      <c r="G53" s="8">
        <v>0</v>
      </c>
      <c r="H53" s="5"/>
      <c r="I53" s="5"/>
      <c r="J53" s="8">
        <v>0</v>
      </c>
      <c r="K53" s="5"/>
      <c r="L53" s="5"/>
      <c r="M53" s="8">
        <v>0</v>
      </c>
      <c r="N53" s="21"/>
    </row>
    <row r="54" spans="1:14" ht="15" thickBot="1" x14ac:dyDescent="0.4">
      <c r="A54" s="55"/>
      <c r="B54" s="56"/>
      <c r="C54" s="56"/>
      <c r="D54" s="83"/>
      <c r="E54" s="83"/>
      <c r="F54" s="56"/>
      <c r="G54" s="85"/>
      <c r="H54" s="83"/>
      <c r="I54" s="56"/>
      <c r="J54" s="85"/>
      <c r="K54" s="83"/>
      <c r="L54" s="56"/>
      <c r="M54" s="85"/>
      <c r="N54" s="86"/>
    </row>
    <row r="55" spans="1:14" ht="15" thickBot="1" x14ac:dyDescent="0.4">
      <c r="A55" s="43"/>
      <c r="B55" s="65"/>
      <c r="C55" s="65"/>
      <c r="D55" s="66"/>
      <c r="E55" s="66"/>
      <c r="F55" s="67" t="s">
        <v>13</v>
      </c>
      <c r="G55" s="68">
        <f>SUM(G46:G53)</f>
        <v>0</v>
      </c>
      <c r="H55" s="66"/>
      <c r="I55" s="67" t="s">
        <v>13</v>
      </c>
      <c r="J55" s="68">
        <f>SUM(J46:J53)</f>
        <v>0</v>
      </c>
      <c r="K55" s="66"/>
      <c r="L55" s="67" t="s">
        <v>13</v>
      </c>
      <c r="M55" s="68">
        <f>SUM(M46:M53)</f>
        <v>0</v>
      </c>
      <c r="N55" s="87"/>
    </row>
    <row r="56" spans="1:14" ht="15" thickBot="1" x14ac:dyDescent="0.4">
      <c r="A56" s="43"/>
      <c r="B56" s="59"/>
      <c r="C56" s="59"/>
      <c r="D56" s="77"/>
      <c r="E56" s="77"/>
      <c r="F56" s="77"/>
      <c r="G56" s="77"/>
      <c r="H56" s="77"/>
      <c r="I56" s="77"/>
      <c r="J56" s="77"/>
      <c r="K56" s="77"/>
      <c r="L56" s="59"/>
      <c r="M56" s="77"/>
      <c r="N56" s="52"/>
    </row>
    <row r="57" spans="1:14" x14ac:dyDescent="0.35">
      <c r="A57" s="43" t="s">
        <v>23</v>
      </c>
      <c r="B57" s="73" t="s">
        <v>24</v>
      </c>
      <c r="C57" s="73"/>
      <c r="D57" s="84"/>
      <c r="E57" s="84"/>
      <c r="F57" s="84"/>
      <c r="G57" s="84"/>
      <c r="H57" s="84"/>
      <c r="I57" s="84"/>
      <c r="J57" s="84"/>
      <c r="K57" s="84"/>
      <c r="L57" s="44"/>
      <c r="M57" s="84"/>
      <c r="N57" s="45"/>
    </row>
    <row r="58" spans="1:14" ht="33.75" customHeight="1" x14ac:dyDescent="0.35">
      <c r="A58" s="43"/>
      <c r="B58" s="59"/>
      <c r="C58" s="56"/>
      <c r="D58" s="77"/>
      <c r="E58" s="83"/>
      <c r="F58" s="301" t="s">
        <v>85</v>
      </c>
      <c r="G58" s="301"/>
      <c r="H58" s="49"/>
      <c r="I58" s="301" t="s">
        <v>5</v>
      </c>
      <c r="J58" s="301"/>
      <c r="K58" s="49"/>
      <c r="L58" s="301" t="s">
        <v>6</v>
      </c>
      <c r="M58" s="301"/>
      <c r="N58" s="53"/>
    </row>
    <row r="59" spans="1:14" x14ac:dyDescent="0.35">
      <c r="A59" s="43"/>
      <c r="B59" s="51" t="s">
        <v>16</v>
      </c>
      <c r="C59" s="51"/>
      <c r="D59" s="52"/>
      <c r="E59" s="52"/>
      <c r="F59" s="51"/>
      <c r="G59" s="52" t="s">
        <v>22</v>
      </c>
      <c r="H59" s="52"/>
      <c r="I59" s="51"/>
      <c r="J59" s="52" t="s">
        <v>22</v>
      </c>
      <c r="K59" s="88"/>
      <c r="L59" s="51"/>
      <c r="M59" s="52" t="s">
        <v>22</v>
      </c>
      <c r="N59" s="53"/>
    </row>
    <row r="60" spans="1:14" x14ac:dyDescent="0.35">
      <c r="A60" s="14"/>
      <c r="B60" s="298"/>
      <c r="C60" s="299"/>
      <c r="D60" s="299"/>
      <c r="E60" s="2"/>
      <c r="F60" s="18"/>
      <c r="G60" s="8"/>
      <c r="H60" s="2"/>
      <c r="I60" s="18"/>
      <c r="J60" s="8"/>
      <c r="K60" s="2"/>
      <c r="L60" s="18"/>
      <c r="M60" s="8"/>
      <c r="N60" s="24"/>
    </row>
    <row r="61" spans="1:14" x14ac:dyDescent="0.35">
      <c r="A61" s="14"/>
      <c r="B61" s="298"/>
      <c r="C61" s="299"/>
      <c r="D61" s="299"/>
      <c r="E61" s="2"/>
      <c r="F61" s="18"/>
      <c r="G61" s="8">
        <v>0</v>
      </c>
      <c r="H61" s="2"/>
      <c r="I61" s="18"/>
      <c r="J61" s="8">
        <v>0</v>
      </c>
      <c r="K61" s="2"/>
      <c r="L61" s="18"/>
      <c r="M61" s="8">
        <v>0</v>
      </c>
      <c r="N61" s="24"/>
    </row>
    <row r="62" spans="1:14" x14ac:dyDescent="0.35">
      <c r="A62" s="14"/>
      <c r="B62" s="298"/>
      <c r="C62" s="298"/>
      <c r="D62" s="298"/>
      <c r="E62" s="5"/>
      <c r="F62" s="18"/>
      <c r="G62" s="8">
        <v>0</v>
      </c>
      <c r="H62" s="5"/>
      <c r="I62" s="18"/>
      <c r="J62" s="8">
        <v>0</v>
      </c>
      <c r="K62" s="5"/>
      <c r="L62" s="18"/>
      <c r="M62" s="8">
        <v>0</v>
      </c>
      <c r="N62" s="24"/>
    </row>
    <row r="63" spans="1:14" x14ac:dyDescent="0.35">
      <c r="A63" s="14"/>
      <c r="B63" s="298"/>
      <c r="C63" s="298"/>
      <c r="D63" s="298"/>
      <c r="E63" s="5"/>
      <c r="F63" s="18"/>
      <c r="G63" s="8">
        <v>0</v>
      </c>
      <c r="H63" s="5"/>
      <c r="I63" s="18"/>
      <c r="J63" s="8">
        <v>0</v>
      </c>
      <c r="K63" s="5"/>
      <c r="L63" s="18"/>
      <c r="M63" s="8">
        <v>0</v>
      </c>
      <c r="N63" s="24"/>
    </row>
    <row r="64" spans="1:14" x14ac:dyDescent="0.35">
      <c r="A64" s="14"/>
      <c r="B64" s="298"/>
      <c r="C64" s="298"/>
      <c r="D64" s="298"/>
      <c r="E64" s="5"/>
      <c r="F64" s="18"/>
      <c r="G64" s="8">
        <v>0</v>
      </c>
      <c r="H64" s="5"/>
      <c r="I64" s="18"/>
      <c r="J64" s="8">
        <v>0</v>
      </c>
      <c r="K64" s="5"/>
      <c r="L64" s="18"/>
      <c r="M64" s="8">
        <v>0</v>
      </c>
      <c r="N64" s="24"/>
    </row>
    <row r="65" spans="1:14" x14ac:dyDescent="0.35">
      <c r="A65" s="14"/>
      <c r="B65" s="300"/>
      <c r="C65" s="299"/>
      <c r="D65" s="299"/>
      <c r="E65" s="2"/>
      <c r="F65" s="18"/>
      <c r="G65" s="8">
        <v>0</v>
      </c>
      <c r="H65" s="2"/>
      <c r="I65" s="18"/>
      <c r="J65" s="8">
        <v>0</v>
      </c>
      <c r="K65" s="2"/>
      <c r="L65" s="18"/>
      <c r="M65" s="8">
        <v>0</v>
      </c>
      <c r="N65" s="24"/>
    </row>
    <row r="66" spans="1:14" x14ac:dyDescent="0.35">
      <c r="A66" s="14"/>
      <c r="B66" s="300"/>
      <c r="C66" s="299"/>
      <c r="D66" s="299"/>
      <c r="E66" s="2"/>
      <c r="F66" s="18"/>
      <c r="G66" s="8">
        <v>0</v>
      </c>
      <c r="H66" s="2"/>
      <c r="I66" s="18"/>
      <c r="J66" s="8">
        <v>0</v>
      </c>
      <c r="K66" s="2"/>
      <c r="L66" s="18"/>
      <c r="M66" s="8">
        <v>0</v>
      </c>
      <c r="N66" s="24"/>
    </row>
    <row r="67" spans="1:14" x14ac:dyDescent="0.35">
      <c r="A67" s="17"/>
      <c r="B67" s="300"/>
      <c r="C67" s="300"/>
      <c r="D67" s="300"/>
      <c r="E67" s="2"/>
      <c r="F67" s="18"/>
      <c r="G67" s="8">
        <v>0</v>
      </c>
      <c r="H67" s="2"/>
      <c r="I67" s="18"/>
      <c r="J67" s="8">
        <v>0</v>
      </c>
      <c r="K67" s="2"/>
      <c r="L67" s="18"/>
      <c r="M67" s="8">
        <v>0</v>
      </c>
      <c r="N67" s="24"/>
    </row>
    <row r="68" spans="1:14" ht="15" thickBot="1" x14ac:dyDescent="0.4">
      <c r="A68" s="55"/>
      <c r="B68" s="56"/>
      <c r="C68" s="56"/>
      <c r="D68" s="83"/>
      <c r="E68" s="83"/>
      <c r="F68" s="56"/>
      <c r="G68" s="89"/>
      <c r="H68" s="83"/>
      <c r="I68" s="56"/>
      <c r="J68" s="89"/>
      <c r="K68" s="83"/>
      <c r="L68" s="56"/>
      <c r="M68" s="89"/>
      <c r="N68" s="86"/>
    </row>
    <row r="69" spans="1:14" ht="15" thickBot="1" x14ac:dyDescent="0.4">
      <c r="A69" s="43"/>
      <c r="B69" s="65"/>
      <c r="C69" s="65"/>
      <c r="D69" s="66"/>
      <c r="E69" s="66"/>
      <c r="F69" s="67" t="s">
        <v>13</v>
      </c>
      <c r="G69" s="68">
        <f>SUM(G60:G67)</f>
        <v>0</v>
      </c>
      <c r="H69" s="66"/>
      <c r="I69" s="67" t="s">
        <v>13</v>
      </c>
      <c r="J69" s="68">
        <f>SUM(J60:J67)</f>
        <v>0</v>
      </c>
      <c r="K69" s="66"/>
      <c r="L69" s="67" t="s">
        <v>13</v>
      </c>
      <c r="M69" s="68">
        <f>SUM(M60:M67)</f>
        <v>0</v>
      </c>
      <c r="N69" s="87"/>
    </row>
    <row r="70" spans="1:14" x14ac:dyDescent="0.35">
      <c r="A70" s="43"/>
      <c r="B70" s="59"/>
      <c r="C70" s="59"/>
      <c r="D70" s="77"/>
      <c r="E70" s="77"/>
      <c r="F70" s="77"/>
      <c r="G70" s="77"/>
      <c r="H70" s="77"/>
      <c r="I70" s="77"/>
      <c r="J70" s="77"/>
      <c r="K70" s="77"/>
      <c r="L70" s="59"/>
      <c r="M70" s="61"/>
      <c r="N70" s="90"/>
    </row>
    <row r="71" spans="1:14" ht="15" thickBot="1" x14ac:dyDescent="0.4">
      <c r="A71" s="43"/>
      <c r="B71" s="59"/>
      <c r="C71" s="59"/>
      <c r="D71" s="77"/>
      <c r="E71" s="77"/>
      <c r="F71" s="77"/>
      <c r="G71" s="77"/>
      <c r="H71" s="77"/>
      <c r="I71" s="77"/>
      <c r="J71" s="77"/>
      <c r="K71" s="77"/>
      <c r="L71" s="59"/>
      <c r="M71" s="61"/>
      <c r="N71" s="90"/>
    </row>
    <row r="72" spans="1:14" x14ac:dyDescent="0.35">
      <c r="A72" s="43" t="s">
        <v>25</v>
      </c>
      <c r="B72" s="91" t="s">
        <v>26</v>
      </c>
      <c r="C72" s="91"/>
      <c r="D72" s="91"/>
      <c r="E72" s="91"/>
      <c r="F72" s="91"/>
      <c r="G72" s="91"/>
      <c r="H72" s="91"/>
      <c r="I72" s="91"/>
      <c r="J72" s="91"/>
      <c r="K72" s="91"/>
      <c r="L72" s="91"/>
      <c r="M72" s="91"/>
      <c r="N72" s="92"/>
    </row>
    <row r="73" spans="1:14" ht="33.75" customHeight="1" x14ac:dyDescent="0.35">
      <c r="A73" s="43"/>
      <c r="B73" s="59"/>
      <c r="C73" s="56"/>
      <c r="D73" s="77"/>
      <c r="E73" s="83"/>
      <c r="F73" s="301" t="s">
        <v>85</v>
      </c>
      <c r="G73" s="301"/>
      <c r="H73" s="49"/>
      <c r="I73" s="301" t="s">
        <v>5</v>
      </c>
      <c r="J73" s="301"/>
      <c r="K73" s="49"/>
      <c r="L73" s="301" t="s">
        <v>6</v>
      </c>
      <c r="M73" s="301"/>
      <c r="N73" s="93"/>
    </row>
    <row r="74" spans="1:14" x14ac:dyDescent="0.35">
      <c r="A74" s="43"/>
      <c r="B74" s="59"/>
      <c r="C74" s="59"/>
      <c r="D74" s="77"/>
      <c r="E74" s="77"/>
      <c r="F74" s="94"/>
      <c r="G74" s="52" t="s">
        <v>22</v>
      </c>
      <c r="H74" s="52"/>
      <c r="I74" s="51"/>
      <c r="J74" s="52" t="s">
        <v>22</v>
      </c>
      <c r="K74" s="88"/>
      <c r="L74" s="51"/>
      <c r="M74" s="52" t="s">
        <v>22</v>
      </c>
      <c r="N74" s="95"/>
    </row>
    <row r="75" spans="1:14" x14ac:dyDescent="0.35">
      <c r="A75" s="43"/>
      <c r="B75" s="96" t="s">
        <v>27</v>
      </c>
      <c r="C75" s="96"/>
      <c r="D75" s="97"/>
      <c r="E75" s="97"/>
      <c r="F75" s="98" t="s">
        <v>13</v>
      </c>
      <c r="G75" s="99">
        <f>SUM(G27+G41+G55+G69)</f>
        <v>0</v>
      </c>
      <c r="H75" s="97"/>
      <c r="I75" s="98" t="s">
        <v>13</v>
      </c>
      <c r="J75" s="99">
        <f>SUM(J27+J41+J55+J69)</f>
        <v>0</v>
      </c>
      <c r="K75" s="97"/>
      <c r="L75" s="98" t="s">
        <v>13</v>
      </c>
      <c r="M75" s="99">
        <f>SUM(M27+M41+M55+M69)</f>
        <v>0</v>
      </c>
      <c r="N75" s="95"/>
    </row>
    <row r="76" spans="1:14" x14ac:dyDescent="0.35">
      <c r="A76" s="43"/>
      <c r="B76" s="59"/>
      <c r="C76" s="59"/>
      <c r="D76" s="77"/>
      <c r="E76" s="77"/>
      <c r="F76" s="100"/>
      <c r="G76" s="101"/>
      <c r="H76" s="102"/>
      <c r="I76" s="94"/>
      <c r="J76" s="101"/>
      <c r="K76" s="102"/>
      <c r="L76" s="94"/>
      <c r="M76" s="101"/>
      <c r="N76" s="95"/>
    </row>
    <row r="77" spans="1:14" x14ac:dyDescent="0.35">
      <c r="A77" s="43"/>
      <c r="B77" s="59"/>
      <c r="C77" s="59"/>
      <c r="D77" s="77"/>
      <c r="E77" s="77"/>
      <c r="F77" s="100"/>
      <c r="G77" s="101"/>
      <c r="H77" s="102"/>
      <c r="I77" s="94"/>
      <c r="J77" s="101"/>
      <c r="K77" s="102"/>
      <c r="L77" s="94"/>
      <c r="M77" s="101"/>
      <c r="N77" s="95"/>
    </row>
    <row r="78" spans="1:14" x14ac:dyDescent="0.35">
      <c r="A78" s="43"/>
      <c r="B78" s="71"/>
      <c r="C78" s="59"/>
      <c r="D78" s="77"/>
      <c r="E78" s="77"/>
      <c r="F78" s="100"/>
      <c r="G78" s="101" t="s">
        <v>28</v>
      </c>
      <c r="H78" s="102"/>
      <c r="I78" s="94"/>
      <c r="J78" s="101" t="s">
        <v>28</v>
      </c>
      <c r="K78" s="102"/>
      <c r="L78" s="94"/>
      <c r="M78" s="101" t="s">
        <v>28</v>
      </c>
      <c r="N78" s="95"/>
    </row>
    <row r="79" spans="1:14" x14ac:dyDescent="0.35">
      <c r="A79" s="43"/>
      <c r="B79" s="103" t="s">
        <v>29</v>
      </c>
      <c r="C79" s="104"/>
      <c r="D79" s="104"/>
      <c r="E79" s="104"/>
      <c r="F79" s="104"/>
      <c r="G79" s="105">
        <v>1</v>
      </c>
      <c r="H79" s="97"/>
      <c r="I79" s="98"/>
      <c r="J79" s="105">
        <f>IF($C$4="",50%,(50%+IF(C4="Middelgrote onderneming",10%,IF($C$4="Kleine onderneming",20%,0%))))</f>
        <v>0.5</v>
      </c>
      <c r="K79" s="97"/>
      <c r="L79" s="98"/>
      <c r="M79" s="105">
        <f>IF($C$4="",25%,(25%+IF(C4="Middelgrote onderneming",10%,IF($C$4="Kleine onderneming",20%,0%))))</f>
        <v>0.25</v>
      </c>
      <c r="N79" s="95"/>
    </row>
    <row r="80" spans="1:14" x14ac:dyDescent="0.35">
      <c r="A80" s="43"/>
      <c r="B80" s="71"/>
      <c r="C80" s="71"/>
      <c r="D80" s="71"/>
      <c r="E80" s="71"/>
      <c r="F80" s="71"/>
      <c r="G80" s="106"/>
      <c r="H80" s="102"/>
      <c r="I80" s="94"/>
      <c r="J80" s="106"/>
      <c r="K80" s="102"/>
      <c r="L80" s="94"/>
      <c r="M80" s="106"/>
      <c r="N80" s="95"/>
    </row>
    <row r="81" spans="1:14" x14ac:dyDescent="0.35">
      <c r="A81" s="43"/>
      <c r="B81" s="71"/>
      <c r="C81" s="71"/>
      <c r="D81" s="71"/>
      <c r="E81" s="71"/>
      <c r="F81" s="71"/>
      <c r="G81" s="106"/>
      <c r="H81" s="102"/>
      <c r="I81" s="94"/>
      <c r="J81" s="106"/>
      <c r="K81" s="102"/>
      <c r="L81" s="94"/>
      <c r="M81" s="106"/>
      <c r="N81" s="95"/>
    </row>
    <row r="82" spans="1:14" x14ac:dyDescent="0.35">
      <c r="A82" s="43"/>
      <c r="B82" s="59"/>
      <c r="C82" s="59"/>
      <c r="D82" s="77"/>
      <c r="E82" s="107"/>
      <c r="F82" s="94"/>
      <c r="G82" s="101" t="s">
        <v>30</v>
      </c>
      <c r="H82" s="107"/>
      <c r="I82" s="94"/>
      <c r="J82" s="101" t="s">
        <v>30</v>
      </c>
      <c r="K82" s="108"/>
      <c r="L82" s="94"/>
      <c r="M82" s="101" t="s">
        <v>30</v>
      </c>
      <c r="N82" s="95"/>
    </row>
    <row r="83" spans="1:14" x14ac:dyDescent="0.35">
      <c r="A83" s="43"/>
      <c r="B83" s="96" t="s">
        <v>31</v>
      </c>
      <c r="C83" s="96"/>
      <c r="D83" s="97"/>
      <c r="E83" s="104"/>
      <c r="F83" s="98" t="s">
        <v>13</v>
      </c>
      <c r="G83" s="99">
        <f>G75*G79</f>
        <v>0</v>
      </c>
      <c r="H83" s="109"/>
      <c r="I83" s="98" t="s">
        <v>13</v>
      </c>
      <c r="J83" s="99">
        <f>J75*J79</f>
        <v>0</v>
      </c>
      <c r="K83" s="109"/>
      <c r="L83" s="98" t="s">
        <v>13</v>
      </c>
      <c r="M83" s="99">
        <f>M75*M79</f>
        <v>0</v>
      </c>
      <c r="N83" s="95"/>
    </row>
    <row r="84" spans="1:14" x14ac:dyDescent="0.35">
      <c r="A84" s="43"/>
      <c r="B84" s="59"/>
      <c r="C84" s="59"/>
      <c r="D84" s="77"/>
      <c r="E84" s="77"/>
      <c r="F84" s="94"/>
      <c r="G84" s="101"/>
      <c r="H84" s="102"/>
      <c r="I84" s="94"/>
      <c r="J84" s="101"/>
      <c r="K84" s="102"/>
      <c r="L84" s="94"/>
      <c r="M84" s="101"/>
      <c r="N84" s="95"/>
    </row>
    <row r="85" spans="1:14" x14ac:dyDescent="0.35">
      <c r="A85" s="43"/>
      <c r="B85" s="96"/>
      <c r="C85" s="96"/>
      <c r="D85" s="97"/>
      <c r="E85" s="97"/>
      <c r="F85" s="110"/>
      <c r="G85" s="111"/>
      <c r="H85" s="112"/>
      <c r="I85" s="110"/>
      <c r="J85" s="111"/>
      <c r="K85" s="112"/>
      <c r="L85" s="110"/>
      <c r="M85" s="111"/>
      <c r="N85" s="95"/>
    </row>
    <row r="86" spans="1:14" x14ac:dyDescent="0.35">
      <c r="A86" s="43"/>
      <c r="B86" s="59" t="str">
        <f>_xlfn.CONCAT("Totale kosten  ",C3,": ")</f>
        <v xml:space="preserve">Totale kosten  0: </v>
      </c>
      <c r="C86" s="71"/>
      <c r="D86" s="113">
        <f>G75+J75+M75</f>
        <v>0</v>
      </c>
      <c r="E86" s="77"/>
      <c r="F86" s="94"/>
      <c r="G86" s="101"/>
      <c r="H86" s="102"/>
      <c r="I86" s="94"/>
      <c r="J86" s="101"/>
      <c r="K86" s="102"/>
      <c r="L86" s="94"/>
      <c r="M86" s="101"/>
      <c r="N86" s="95"/>
    </row>
    <row r="87" spans="1:14" x14ac:dyDescent="0.35">
      <c r="A87" s="43"/>
      <c r="B87" s="96" t="str">
        <f>_xlfn.CONCAT("Totale gevraagde subsidie  ",C3,": ")</f>
        <v xml:space="preserve">Totale gevraagde subsidie  0: </v>
      </c>
      <c r="C87" s="96"/>
      <c r="D87" s="99">
        <f>G83+J83+M83</f>
        <v>0</v>
      </c>
      <c r="E87" s="97"/>
      <c r="F87" s="110"/>
      <c r="G87" s="111"/>
      <c r="H87" s="112"/>
      <c r="I87" s="110"/>
      <c r="J87" s="111"/>
      <c r="K87" s="112"/>
      <c r="L87" s="110"/>
      <c r="M87" s="111"/>
      <c r="N87" s="95"/>
    </row>
    <row r="88" spans="1:14" ht="15" thickBot="1" x14ac:dyDescent="0.4">
      <c r="A88" s="43"/>
      <c r="B88" s="114"/>
      <c r="C88" s="114"/>
      <c r="D88" s="114"/>
      <c r="E88" s="66"/>
      <c r="F88" s="72"/>
      <c r="G88" s="115"/>
      <c r="H88" s="116"/>
      <c r="I88" s="72"/>
      <c r="J88" s="115"/>
      <c r="K88" s="116"/>
      <c r="L88" s="72"/>
      <c r="M88" s="115"/>
      <c r="N88" s="117"/>
    </row>
    <row r="89" spans="1:14" x14ac:dyDescent="0.35">
      <c r="A89" s="14"/>
      <c r="B89" s="19"/>
      <c r="C89" s="19"/>
      <c r="D89" s="22"/>
      <c r="E89" s="22"/>
      <c r="F89" s="25"/>
      <c r="G89" s="26"/>
      <c r="H89" s="27"/>
      <c r="I89" s="25"/>
      <c r="J89" s="26"/>
      <c r="K89" s="27"/>
      <c r="L89" s="25"/>
      <c r="M89" s="26"/>
      <c r="N89" s="19"/>
    </row>
    <row r="90" spans="1:14" ht="15" thickBot="1" x14ac:dyDescent="0.4">
      <c r="A90" s="17"/>
      <c r="B90" s="18"/>
      <c r="C90" s="18"/>
      <c r="D90" s="23"/>
      <c r="E90" s="23"/>
      <c r="F90" s="23"/>
      <c r="G90" s="23"/>
      <c r="H90" s="23"/>
      <c r="I90" s="23"/>
      <c r="J90" s="23"/>
      <c r="K90" s="23"/>
      <c r="L90" s="18"/>
      <c r="M90" s="38"/>
      <c r="N90" s="15"/>
    </row>
    <row r="91" spans="1:14" x14ac:dyDescent="0.35">
      <c r="A91" s="17"/>
      <c r="B91" s="305" t="s">
        <v>32</v>
      </c>
      <c r="C91" s="306"/>
      <c r="D91" s="306"/>
      <c r="E91" s="306"/>
      <c r="F91" s="306"/>
      <c r="G91" s="306"/>
      <c r="H91" s="306"/>
      <c r="I91" s="306"/>
      <c r="J91" s="306"/>
      <c r="K91" s="306"/>
      <c r="L91" s="306"/>
      <c r="M91" s="307"/>
      <c r="N91" s="15"/>
    </row>
    <row r="92" spans="1:14" x14ac:dyDescent="0.35">
      <c r="A92" s="17"/>
      <c r="B92" s="302"/>
      <c r="C92" s="303"/>
      <c r="D92" s="303"/>
      <c r="E92" s="303"/>
      <c r="F92" s="303"/>
      <c r="G92" s="303"/>
      <c r="H92" s="303"/>
      <c r="I92" s="303"/>
      <c r="J92" s="303"/>
      <c r="K92" s="303"/>
      <c r="L92" s="303"/>
      <c r="M92" s="304"/>
      <c r="N92" s="15"/>
    </row>
    <row r="93" spans="1:14" x14ac:dyDescent="0.35">
      <c r="A93" s="17"/>
      <c r="B93" s="302"/>
      <c r="C93" s="303"/>
      <c r="D93" s="303"/>
      <c r="E93" s="303"/>
      <c r="F93" s="303"/>
      <c r="G93" s="303"/>
      <c r="H93" s="303"/>
      <c r="I93" s="303"/>
      <c r="J93" s="303"/>
      <c r="K93" s="303"/>
      <c r="L93" s="303"/>
      <c r="M93" s="304"/>
      <c r="N93" s="39"/>
    </row>
    <row r="94" spans="1:14" x14ac:dyDescent="0.35">
      <c r="A94" s="17"/>
      <c r="B94" s="302"/>
      <c r="C94" s="303"/>
      <c r="D94" s="303"/>
      <c r="E94" s="303"/>
      <c r="F94" s="303"/>
      <c r="G94" s="303"/>
      <c r="H94" s="303"/>
      <c r="I94" s="303"/>
      <c r="J94" s="303"/>
      <c r="K94" s="303"/>
      <c r="L94" s="303"/>
      <c r="M94" s="304"/>
      <c r="N94" s="15"/>
    </row>
    <row r="95" spans="1:14" x14ac:dyDescent="0.35">
      <c r="A95" s="17"/>
      <c r="B95" s="302"/>
      <c r="C95" s="303"/>
      <c r="D95" s="303"/>
      <c r="E95" s="303"/>
      <c r="F95" s="303"/>
      <c r="G95" s="303"/>
      <c r="H95" s="303"/>
      <c r="I95" s="303"/>
      <c r="J95" s="303"/>
      <c r="K95" s="303"/>
      <c r="L95" s="303"/>
      <c r="M95" s="304"/>
      <c r="N95" s="15"/>
    </row>
    <row r="96" spans="1:14" x14ac:dyDescent="0.35">
      <c r="A96" s="17"/>
      <c r="B96" s="302"/>
      <c r="C96" s="303"/>
      <c r="D96" s="303"/>
      <c r="E96" s="303"/>
      <c r="F96" s="303"/>
      <c r="G96" s="303"/>
      <c r="H96" s="303"/>
      <c r="I96" s="303"/>
      <c r="J96" s="303"/>
      <c r="K96" s="303"/>
      <c r="L96" s="303"/>
      <c r="M96" s="304"/>
      <c r="N96" s="15"/>
    </row>
    <row r="97" spans="1:14" x14ac:dyDescent="0.35">
      <c r="A97" s="17"/>
      <c r="B97" s="302"/>
      <c r="C97" s="303"/>
      <c r="D97" s="303"/>
      <c r="E97" s="303"/>
      <c r="F97" s="303"/>
      <c r="G97" s="303"/>
      <c r="H97" s="303"/>
      <c r="I97" s="303"/>
      <c r="J97" s="303"/>
      <c r="K97" s="303"/>
      <c r="L97" s="303"/>
      <c r="M97" s="304"/>
      <c r="N97" s="15"/>
    </row>
    <row r="98" spans="1:14" x14ac:dyDescent="0.35">
      <c r="A98" s="17"/>
      <c r="B98" s="302"/>
      <c r="C98" s="303"/>
      <c r="D98" s="303"/>
      <c r="E98" s="303"/>
      <c r="F98" s="303"/>
      <c r="G98" s="303"/>
      <c r="H98" s="303"/>
      <c r="I98" s="303"/>
      <c r="J98" s="303"/>
      <c r="K98" s="303"/>
      <c r="L98" s="303"/>
      <c r="M98" s="304"/>
      <c r="N98" s="15"/>
    </row>
    <row r="99" spans="1:14" x14ac:dyDescent="0.35">
      <c r="A99" s="17"/>
      <c r="B99" s="302"/>
      <c r="C99" s="303"/>
      <c r="D99" s="303"/>
      <c r="E99" s="303"/>
      <c r="F99" s="303"/>
      <c r="G99" s="303"/>
      <c r="H99" s="303"/>
      <c r="I99" s="303"/>
      <c r="J99" s="303"/>
      <c r="K99" s="303"/>
      <c r="L99" s="303"/>
      <c r="M99" s="304"/>
      <c r="N99" s="15"/>
    </row>
    <row r="100" spans="1:14" x14ac:dyDescent="0.35">
      <c r="A100" s="17"/>
      <c r="B100" s="302"/>
      <c r="C100" s="303"/>
      <c r="D100" s="303"/>
      <c r="E100" s="303"/>
      <c r="F100" s="303"/>
      <c r="G100" s="303"/>
      <c r="H100" s="303"/>
      <c r="I100" s="303"/>
      <c r="J100" s="303"/>
      <c r="K100" s="303"/>
      <c r="L100" s="303"/>
      <c r="M100" s="304"/>
      <c r="N100" s="15"/>
    </row>
    <row r="101" spans="1:14" x14ac:dyDescent="0.35">
      <c r="A101" s="17"/>
      <c r="B101" s="302"/>
      <c r="C101" s="303"/>
      <c r="D101" s="303"/>
      <c r="E101" s="303"/>
      <c r="F101" s="303"/>
      <c r="G101" s="303"/>
      <c r="H101" s="303"/>
      <c r="I101" s="303"/>
      <c r="J101" s="303"/>
      <c r="K101" s="303"/>
      <c r="L101" s="303"/>
      <c r="M101" s="304"/>
      <c r="N101" s="15"/>
    </row>
    <row r="102" spans="1:14" x14ac:dyDescent="0.35">
      <c r="B102" s="319"/>
      <c r="C102" s="320"/>
      <c r="D102" s="320"/>
      <c r="E102" s="320"/>
      <c r="F102" s="320"/>
      <c r="G102" s="320"/>
      <c r="H102" s="320"/>
      <c r="I102" s="320"/>
      <c r="J102" s="320"/>
      <c r="K102" s="320"/>
      <c r="L102" s="320"/>
      <c r="M102" s="321"/>
      <c r="N102" s="40"/>
    </row>
    <row r="103" spans="1:14" ht="15" thickBot="1" x14ac:dyDescent="0.4">
      <c r="B103" s="322"/>
      <c r="C103" s="323"/>
      <c r="D103" s="323"/>
      <c r="E103" s="323"/>
      <c r="F103" s="323"/>
      <c r="G103" s="323"/>
      <c r="H103" s="323"/>
      <c r="I103" s="323"/>
      <c r="J103" s="323"/>
      <c r="K103" s="323"/>
      <c r="L103" s="323"/>
      <c r="M103" s="324"/>
      <c r="N103" s="40"/>
    </row>
    <row r="104" spans="1:14" x14ac:dyDescent="0.35">
      <c r="B104" s="41"/>
      <c r="C104" s="41"/>
      <c r="D104" s="42"/>
      <c r="E104" s="42"/>
      <c r="F104" s="42"/>
      <c r="G104" s="42"/>
      <c r="H104" s="42"/>
      <c r="I104" s="42"/>
      <c r="J104" s="42"/>
      <c r="K104" s="42"/>
      <c r="L104" s="41"/>
      <c r="M104" s="42"/>
      <c r="N104" s="40"/>
    </row>
    <row r="105" spans="1:14" x14ac:dyDescent="0.35">
      <c r="B105" s="41"/>
      <c r="C105" s="41"/>
      <c r="D105" s="42"/>
      <c r="E105" s="42"/>
      <c r="F105" s="42"/>
      <c r="G105" s="42"/>
      <c r="H105" s="42"/>
      <c r="I105" s="42"/>
      <c r="J105" s="42"/>
      <c r="K105" s="42"/>
      <c r="L105" s="41"/>
      <c r="M105" s="42"/>
      <c r="N105" s="40"/>
    </row>
    <row r="106" spans="1:14" x14ac:dyDescent="0.35">
      <c r="B106" s="41"/>
      <c r="C106" s="41"/>
      <c r="D106" s="42"/>
      <c r="E106" s="42"/>
      <c r="F106" s="42"/>
      <c r="G106" s="42"/>
      <c r="H106" s="42"/>
      <c r="I106" s="42"/>
      <c r="J106" s="42"/>
      <c r="K106" s="42"/>
      <c r="L106" s="41"/>
      <c r="M106" s="42"/>
      <c r="N106" s="40"/>
    </row>
    <row r="107" spans="1:14" x14ac:dyDescent="0.35">
      <c r="B107" s="41"/>
      <c r="C107" s="41"/>
      <c r="D107" s="42"/>
      <c r="E107" s="42"/>
      <c r="F107" s="42"/>
      <c r="G107" s="42"/>
      <c r="H107" s="42"/>
      <c r="I107" s="42"/>
      <c r="J107" s="42"/>
      <c r="K107" s="42"/>
      <c r="L107" s="41"/>
      <c r="M107" s="42"/>
      <c r="N107" s="40"/>
    </row>
    <row r="108" spans="1:14" x14ac:dyDescent="0.35">
      <c r="B108" s="41"/>
      <c r="C108" s="41"/>
      <c r="D108" s="42"/>
      <c r="E108" s="42"/>
      <c r="F108" s="42"/>
      <c r="G108" s="42"/>
      <c r="H108" s="42"/>
      <c r="I108" s="42"/>
      <c r="J108" s="42"/>
      <c r="K108" s="42"/>
      <c r="L108" s="41"/>
      <c r="M108" s="42"/>
      <c r="N108" s="40"/>
    </row>
    <row r="109" spans="1:14" x14ac:dyDescent="0.35">
      <c r="B109" s="41"/>
      <c r="C109" s="41"/>
      <c r="D109" s="42"/>
      <c r="E109" s="42"/>
      <c r="F109" s="42"/>
      <c r="G109" s="42"/>
      <c r="H109" s="42"/>
      <c r="I109" s="42"/>
      <c r="J109" s="42"/>
      <c r="K109" s="42"/>
      <c r="L109" s="41"/>
      <c r="M109" s="42"/>
      <c r="N109" s="40"/>
    </row>
    <row r="110" spans="1:14" x14ac:dyDescent="0.35">
      <c r="B110" s="41"/>
      <c r="C110" s="41"/>
      <c r="D110" s="42"/>
      <c r="E110" s="42"/>
      <c r="F110" s="42"/>
      <c r="G110" s="42"/>
      <c r="H110" s="42"/>
      <c r="I110" s="42"/>
      <c r="J110" s="42"/>
      <c r="K110" s="42"/>
      <c r="L110" s="41"/>
      <c r="M110" s="42"/>
      <c r="N110" s="40"/>
    </row>
    <row r="111" spans="1:14" x14ac:dyDescent="0.35">
      <c r="B111" s="41"/>
      <c r="C111" s="41"/>
      <c r="D111" s="42"/>
      <c r="E111" s="42"/>
      <c r="F111" s="42"/>
      <c r="G111" s="42"/>
      <c r="H111" s="42"/>
      <c r="I111" s="42"/>
      <c r="J111" s="42"/>
      <c r="K111" s="42"/>
      <c r="L111" s="41"/>
      <c r="M111" s="42"/>
      <c r="N111" s="40"/>
    </row>
    <row r="112" spans="1:14" x14ac:dyDescent="0.35">
      <c r="B112" s="41"/>
      <c r="C112" s="41"/>
      <c r="D112" s="42"/>
      <c r="E112" s="42"/>
      <c r="F112" s="42"/>
      <c r="G112" s="42"/>
      <c r="H112" s="42"/>
      <c r="I112" s="42"/>
      <c r="J112" s="42"/>
      <c r="K112" s="42"/>
      <c r="L112" s="41"/>
      <c r="M112" s="42"/>
      <c r="N112" s="40"/>
    </row>
    <row r="113" spans="2:14" x14ac:dyDescent="0.35">
      <c r="B113" s="41"/>
      <c r="C113" s="41"/>
      <c r="D113" s="42"/>
      <c r="E113" s="42"/>
      <c r="F113" s="42"/>
      <c r="G113" s="42"/>
      <c r="H113" s="42"/>
      <c r="I113" s="42"/>
      <c r="J113" s="42"/>
      <c r="K113" s="42"/>
      <c r="L113" s="41"/>
      <c r="M113" s="42"/>
      <c r="N113" s="40"/>
    </row>
    <row r="114" spans="2:14" x14ac:dyDescent="0.35">
      <c r="B114" s="41"/>
      <c r="C114" s="41"/>
      <c r="D114" s="42"/>
      <c r="E114" s="42"/>
      <c r="F114" s="42"/>
      <c r="G114" s="42"/>
      <c r="H114" s="42"/>
      <c r="I114" s="42"/>
      <c r="J114" s="42"/>
      <c r="K114" s="42"/>
      <c r="L114" s="41"/>
      <c r="M114" s="42"/>
      <c r="N114" s="40"/>
    </row>
  </sheetData>
  <sheetProtection sheet="1" objects="1" scenarios="1" insertRows="0"/>
  <mergeCells count="61">
    <mergeCell ref="C2:D2"/>
    <mergeCell ref="M2:M6"/>
    <mergeCell ref="C3:D3"/>
    <mergeCell ref="C4:D4"/>
    <mergeCell ref="C5:D5"/>
    <mergeCell ref="F2:H5"/>
    <mergeCell ref="B34:C34"/>
    <mergeCell ref="B8:C8"/>
    <mergeCell ref="D8:E8"/>
    <mergeCell ref="B10:L10"/>
    <mergeCell ref="F11:G11"/>
    <mergeCell ref="I11:J11"/>
    <mergeCell ref="L11:M11"/>
    <mergeCell ref="F30:G30"/>
    <mergeCell ref="I30:J30"/>
    <mergeCell ref="L30:M30"/>
    <mergeCell ref="B32:C32"/>
    <mergeCell ref="B33:C33"/>
    <mergeCell ref="B49:D49"/>
    <mergeCell ref="B35:C35"/>
    <mergeCell ref="B36:C36"/>
    <mergeCell ref="B37:C37"/>
    <mergeCell ref="B38:C38"/>
    <mergeCell ref="B39:C39"/>
    <mergeCell ref="I44:J44"/>
    <mergeCell ref="L44:M44"/>
    <mergeCell ref="B46:D46"/>
    <mergeCell ref="B47:D47"/>
    <mergeCell ref="B48:D48"/>
    <mergeCell ref="F44:G44"/>
    <mergeCell ref="B64:D64"/>
    <mergeCell ref="B50:D50"/>
    <mergeCell ref="B51:D51"/>
    <mergeCell ref="B52:D52"/>
    <mergeCell ref="B53:D53"/>
    <mergeCell ref="L58:M58"/>
    <mergeCell ref="B60:D60"/>
    <mergeCell ref="B61:D61"/>
    <mergeCell ref="B62:D62"/>
    <mergeCell ref="B63:D63"/>
    <mergeCell ref="F58:G58"/>
    <mergeCell ref="I58:J58"/>
    <mergeCell ref="B96:M96"/>
    <mergeCell ref="B65:D65"/>
    <mergeCell ref="B66:D66"/>
    <mergeCell ref="B67:D67"/>
    <mergeCell ref="F73:G73"/>
    <mergeCell ref="I73:J73"/>
    <mergeCell ref="L73:M73"/>
    <mergeCell ref="B91:M91"/>
    <mergeCell ref="B92:M92"/>
    <mergeCell ref="B93:M93"/>
    <mergeCell ref="B94:M94"/>
    <mergeCell ref="B95:M95"/>
    <mergeCell ref="B103:M103"/>
    <mergeCell ref="B97:M97"/>
    <mergeCell ref="B98:M98"/>
    <mergeCell ref="B99:M99"/>
    <mergeCell ref="B100:M100"/>
    <mergeCell ref="B101:M101"/>
    <mergeCell ref="B102:M102"/>
  </mergeCells>
  <conditionalFormatting sqref="B10">
    <cfRule type="cellIs" dxfId="23" priority="3" stopIfTrue="1" operator="equal">
      <formula>"Kies eerst uw systematiek voor de berekening van de subsidiabele kosten"</formula>
    </cfRule>
  </conditionalFormatting>
  <conditionalFormatting sqref="F26">
    <cfRule type="cellIs" dxfId="22" priority="1" stopIfTrue="1" operator="equal">
      <formula>"Opslag algemene kosten (50%)"</formula>
    </cfRule>
  </conditionalFormatting>
  <conditionalFormatting sqref="I26">
    <cfRule type="cellIs" dxfId="21" priority="2" stopIfTrue="1" operator="equal">
      <formula>"Opslag algemene kosten (50%)"</formula>
    </cfRule>
  </conditionalFormatting>
  <conditionalFormatting sqref="L26">
    <cfRule type="cellIs" dxfId="20" priority="4" stopIfTrue="1" operator="equal">
      <formula>"Opslag algemene kosten (50%)"</formula>
    </cfRule>
  </conditionalFormatting>
  <dataValidations count="1">
    <dataValidation allowBlank="1" showInputMessage="1" showErrorMessage="1" promptTitle="Invoerverplichting" prompt="Als u projectspecifieke kosten voor gebruik van apparatuur opvoert, dient u deze kosten en de afschrijvingsmethodiek nader te specificeren in het werkblad Specificatie apparatuur'." sqref="B46:D53" xr:uid="{5684E123-C475-47CA-8AFB-3793970707A7}"/>
  </dataValidations>
  <pageMargins left="0.70866141732283472" right="0.70866141732283472" top="0.74803149606299213" bottom="0.74803149606299213" header="0.31496062992125984" footer="0.31496062992125984"/>
  <pageSetup paperSize="9" orientation="landscape" r:id="rId1"/>
  <headerFooter>
    <oddFooter>&amp;L&amp;F&amp;R&amp;A</oddFooter>
  </headerFooter>
  <colBreaks count="1" manualBreakCount="1">
    <brk id="5" max="105" man="1"/>
  </colBreaks>
  <extLst>
    <ext xmlns:x14="http://schemas.microsoft.com/office/spreadsheetml/2009/9/main" uri="{CCE6A557-97BC-4b89-ADB6-D9C93CAAB3DF}">
      <x14:dataValidations xmlns:xm="http://schemas.microsoft.com/office/excel/2006/main" count="1">
        <x14:dataValidation type="list" allowBlank="1" showErrorMessage="1" errorTitle="Onjuiste invoer" error="Maak een keuze tussen de integrale kostensystematiek, de loonkosten plus vaste opslag-systematiek of de vaste uurtarief-systematiek." xr:uid="{6F0981FD-11BB-4DF3-AFCF-09AD53FEE0D5}">
          <x14:formula1>
            <xm:f>Werkblad!$A$1:$A$4</xm:f>
          </x14:formula1>
          <xm:sqref>D8</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BE291E-35BE-4B68-BFA8-5F06198E6D87}">
  <dimension ref="A1:N114"/>
  <sheetViews>
    <sheetView showGridLines="0" zoomScale="90" zoomScaleNormal="90" workbookViewId="0">
      <selection activeCell="I6" sqref="I6"/>
    </sheetView>
  </sheetViews>
  <sheetFormatPr defaultColWidth="9.1796875" defaultRowHeight="14.5" x14ac:dyDescent="0.35"/>
  <cols>
    <col min="1" max="1" width="4.1796875" style="29" customWidth="1"/>
    <col min="2" max="2" width="27.54296875" style="30" customWidth="1"/>
    <col min="3" max="3" width="19.54296875" style="30" customWidth="1"/>
    <col min="4" max="4" width="14.81640625" style="31" customWidth="1"/>
    <col min="5" max="5" width="11.26953125" style="31" customWidth="1"/>
    <col min="6" max="6" width="15" style="31" customWidth="1"/>
    <col min="7" max="7" width="11.7265625" style="31" customWidth="1"/>
    <col min="8" max="8" width="11.26953125" style="31" customWidth="1"/>
    <col min="9" max="9" width="15" style="31" customWidth="1"/>
    <col min="10" max="10" width="11.7265625" style="31" customWidth="1"/>
    <col min="11" max="11" width="11.26953125" style="31" customWidth="1"/>
    <col min="12" max="12" width="15" style="30" customWidth="1"/>
    <col min="13" max="13" width="11.7265625" style="31" customWidth="1"/>
    <col min="14" max="14" width="4.1796875" style="32" customWidth="1"/>
    <col min="15" max="16384" width="9.1796875" style="33"/>
  </cols>
  <sheetData>
    <row r="1" spans="1:14" ht="15" thickBot="1" x14ac:dyDescent="0.4"/>
    <row r="2" spans="1:14" ht="15.75" customHeight="1" thickBot="1" x14ac:dyDescent="0.4">
      <c r="A2" s="17"/>
      <c r="B2" s="1" t="s">
        <v>0</v>
      </c>
      <c r="C2" s="313">
        <f>'Basisgegevens aanvraag'!C5</f>
        <v>0</v>
      </c>
      <c r="D2" s="314"/>
      <c r="E2" s="118"/>
      <c r="F2" s="296" t="s">
        <v>103</v>
      </c>
      <c r="G2" s="296"/>
      <c r="H2" s="296"/>
      <c r="I2" s="2"/>
      <c r="J2" s="2"/>
      <c r="K2" s="2"/>
      <c r="L2" s="5"/>
      <c r="M2" s="308"/>
      <c r="N2" s="15"/>
    </row>
    <row r="3" spans="1:14" ht="15" thickBot="1" x14ac:dyDescent="0.4">
      <c r="A3" s="17"/>
      <c r="B3" s="1" t="s">
        <v>59</v>
      </c>
      <c r="C3" s="315">
        <f>'Basisgegevens aanvraag'!C15</f>
        <v>0</v>
      </c>
      <c r="D3" s="316"/>
      <c r="E3" s="118"/>
      <c r="F3" s="296"/>
      <c r="G3" s="296"/>
      <c r="H3" s="296"/>
      <c r="I3" s="2"/>
      <c r="J3" s="2"/>
      <c r="K3" s="2"/>
      <c r="L3" s="5"/>
      <c r="M3" s="308"/>
      <c r="N3" s="15"/>
    </row>
    <row r="4" spans="1:14" ht="15" thickBot="1" x14ac:dyDescent="0.4">
      <c r="A4" s="17"/>
      <c r="B4" s="1" t="s">
        <v>54</v>
      </c>
      <c r="C4" s="317">
        <f>'Basisgegevens aanvraag'!D15</f>
        <v>0</v>
      </c>
      <c r="D4" s="318"/>
      <c r="E4" s="118"/>
      <c r="F4" s="296"/>
      <c r="G4" s="296"/>
      <c r="H4" s="296"/>
      <c r="I4" s="2"/>
      <c r="J4" s="2"/>
      <c r="K4" s="2"/>
      <c r="L4" s="5"/>
      <c r="M4" s="308"/>
      <c r="N4" s="15"/>
    </row>
    <row r="5" spans="1:14" x14ac:dyDescent="0.35">
      <c r="A5" s="14"/>
      <c r="B5" s="203"/>
      <c r="C5" s="297"/>
      <c r="D5" s="297"/>
      <c r="E5" s="118"/>
      <c r="F5" s="296"/>
      <c r="G5" s="296"/>
      <c r="H5" s="296"/>
      <c r="I5" s="2"/>
      <c r="J5" s="2"/>
      <c r="K5" s="2"/>
      <c r="L5" s="28"/>
      <c r="M5" s="308"/>
      <c r="N5" s="15"/>
    </row>
    <row r="6" spans="1:14" x14ac:dyDescent="0.35">
      <c r="A6" s="14"/>
      <c r="B6" s="19"/>
      <c r="C6" s="19"/>
      <c r="D6" s="34"/>
      <c r="E6" s="34"/>
      <c r="F6" s="35"/>
      <c r="G6" s="35"/>
      <c r="H6" s="34"/>
      <c r="I6" s="26"/>
      <c r="J6" s="34"/>
      <c r="K6" s="34"/>
      <c r="L6" s="28"/>
      <c r="M6" s="308"/>
      <c r="N6" s="15"/>
    </row>
    <row r="7" spans="1:14" x14ac:dyDescent="0.35">
      <c r="A7" s="14"/>
      <c r="B7" s="19"/>
      <c r="C7" s="36"/>
      <c r="D7" s="22"/>
      <c r="E7" s="22"/>
      <c r="F7" s="22"/>
      <c r="G7" s="22"/>
      <c r="H7" s="22"/>
      <c r="I7" s="22"/>
      <c r="J7" s="22"/>
      <c r="K7" s="22"/>
      <c r="L7" s="37"/>
      <c r="M7" s="36"/>
      <c r="N7" s="15"/>
    </row>
    <row r="8" spans="1:14" ht="24.75" customHeight="1" x14ac:dyDescent="0.35">
      <c r="A8" s="14"/>
      <c r="B8" s="311" t="s">
        <v>2</v>
      </c>
      <c r="C8" s="311"/>
      <c r="D8" s="312" t="s">
        <v>46</v>
      </c>
      <c r="E8" s="312"/>
      <c r="F8" s="2"/>
      <c r="G8" s="2"/>
      <c r="H8" s="2"/>
      <c r="I8" s="2"/>
      <c r="J8" s="2"/>
      <c r="K8" s="2"/>
      <c r="L8" s="2"/>
      <c r="M8" s="28"/>
      <c r="N8" s="28"/>
    </row>
    <row r="9" spans="1:14" ht="15" thickBot="1" x14ac:dyDescent="0.4">
      <c r="A9" s="17"/>
      <c r="B9" s="18"/>
      <c r="C9" s="18"/>
      <c r="D9" s="23"/>
      <c r="E9" s="23"/>
      <c r="F9" s="23"/>
      <c r="G9" s="23"/>
      <c r="H9" s="23"/>
      <c r="I9" s="23"/>
      <c r="J9" s="23"/>
      <c r="K9" s="23"/>
      <c r="L9" s="18"/>
      <c r="M9" s="23"/>
      <c r="N9" s="15"/>
    </row>
    <row r="10" spans="1:14" x14ac:dyDescent="0.35">
      <c r="A10" s="43" t="s">
        <v>4</v>
      </c>
      <c r="B10" s="309" t="str">
        <f>IF(D8="[maak keuze]","Kies eerst uw systematiek voor de berekening van de subsidiabele kosten",(IF(D8="Directe loonkosten plus vaste opslag-systematiek (50%)","Directe loonkosten",(IF(D8="integrale kostensystematiek","Directe en indirecte kosten op basis van integraal tarief","Directe en indirecte kosten op basis van vast tarief")))))</f>
        <v>Kies eerst uw systematiek voor de berekening van de subsidiabele kosten</v>
      </c>
      <c r="C10" s="310"/>
      <c r="D10" s="310"/>
      <c r="E10" s="310"/>
      <c r="F10" s="310"/>
      <c r="G10" s="310"/>
      <c r="H10" s="310"/>
      <c r="I10" s="310"/>
      <c r="J10" s="310"/>
      <c r="K10" s="310"/>
      <c r="L10" s="310"/>
      <c r="M10" s="44"/>
      <c r="N10" s="45"/>
    </row>
    <row r="11" spans="1:14" ht="33" customHeight="1" x14ac:dyDescent="0.35">
      <c r="A11" s="46"/>
      <c r="B11" s="47"/>
      <c r="C11" s="48"/>
      <c r="D11" s="48"/>
      <c r="E11" s="48"/>
      <c r="F11" s="301" t="s">
        <v>85</v>
      </c>
      <c r="G11" s="301"/>
      <c r="H11" s="49"/>
      <c r="I11" s="301" t="s">
        <v>5</v>
      </c>
      <c r="J11" s="301"/>
      <c r="K11" s="49"/>
      <c r="L11" s="301" t="s">
        <v>6</v>
      </c>
      <c r="M11" s="301"/>
      <c r="N11" s="50"/>
    </row>
    <row r="12" spans="1:14" x14ac:dyDescent="0.35">
      <c r="A12" s="43"/>
      <c r="B12" s="51" t="s">
        <v>7</v>
      </c>
      <c r="C12" s="51" t="s">
        <v>8</v>
      </c>
      <c r="D12" s="52" t="s">
        <v>9</v>
      </c>
      <c r="E12" s="52"/>
      <c r="F12" s="51" t="s">
        <v>10</v>
      </c>
      <c r="G12" s="52" t="s">
        <v>11</v>
      </c>
      <c r="H12" s="52"/>
      <c r="I12" s="51" t="s">
        <v>10</v>
      </c>
      <c r="J12" s="52" t="s">
        <v>11</v>
      </c>
      <c r="K12" s="52"/>
      <c r="L12" s="51" t="s">
        <v>10</v>
      </c>
      <c r="M12" s="52" t="s">
        <v>11</v>
      </c>
      <c r="N12" s="53"/>
    </row>
    <row r="13" spans="1:14" x14ac:dyDescent="0.35">
      <c r="A13" s="17"/>
      <c r="B13" s="12"/>
      <c r="C13" s="10"/>
      <c r="D13" s="8"/>
      <c r="E13" s="3"/>
      <c r="F13" s="9"/>
      <c r="G13" s="54">
        <f>$D13*F13</f>
        <v>0</v>
      </c>
      <c r="H13" s="3"/>
      <c r="I13" s="9"/>
      <c r="J13" s="54">
        <f>$D13*I13</f>
        <v>0</v>
      </c>
      <c r="K13" s="3"/>
      <c r="L13" s="9"/>
      <c r="M13" s="54">
        <f>$D13*L13</f>
        <v>0</v>
      </c>
      <c r="N13" s="16"/>
    </row>
    <row r="14" spans="1:14" x14ac:dyDescent="0.35">
      <c r="A14" s="17"/>
      <c r="B14" s="12"/>
      <c r="C14" s="10"/>
      <c r="D14" s="8"/>
      <c r="E14" s="3"/>
      <c r="F14" s="9"/>
      <c r="G14" s="54">
        <f t="shared" ref="G14:G23" si="0">$D14*F14</f>
        <v>0</v>
      </c>
      <c r="H14" s="3"/>
      <c r="I14" s="9"/>
      <c r="J14" s="54">
        <f t="shared" ref="J14:J23" si="1">$D14*I14</f>
        <v>0</v>
      </c>
      <c r="K14" s="3"/>
      <c r="L14" s="9"/>
      <c r="M14" s="54">
        <f t="shared" ref="M14:M23" si="2">$D14*L14</f>
        <v>0</v>
      </c>
      <c r="N14" s="16"/>
    </row>
    <row r="15" spans="1:14" x14ac:dyDescent="0.35">
      <c r="A15" s="17"/>
      <c r="B15" s="12"/>
      <c r="C15" s="10"/>
      <c r="D15" s="8"/>
      <c r="E15" s="3"/>
      <c r="F15" s="9"/>
      <c r="G15" s="54">
        <f>$D15*F15</f>
        <v>0</v>
      </c>
      <c r="H15" s="3"/>
      <c r="I15" s="9"/>
      <c r="J15" s="54">
        <f t="shared" si="1"/>
        <v>0</v>
      </c>
      <c r="K15" s="3"/>
      <c r="L15" s="9"/>
      <c r="M15" s="54">
        <f t="shared" si="2"/>
        <v>0</v>
      </c>
      <c r="N15" s="16"/>
    </row>
    <row r="16" spans="1:14" x14ac:dyDescent="0.35">
      <c r="A16" s="17"/>
      <c r="B16" s="12"/>
      <c r="C16" s="10"/>
      <c r="D16" s="8"/>
      <c r="E16" s="3"/>
      <c r="F16" s="9"/>
      <c r="G16" s="54">
        <f t="shared" si="0"/>
        <v>0</v>
      </c>
      <c r="H16" s="3"/>
      <c r="I16" s="9"/>
      <c r="J16" s="54">
        <f t="shared" si="1"/>
        <v>0</v>
      </c>
      <c r="K16" s="3"/>
      <c r="L16" s="9"/>
      <c r="M16" s="54">
        <f t="shared" si="2"/>
        <v>0</v>
      </c>
      <c r="N16" s="16"/>
    </row>
    <row r="17" spans="1:14" x14ac:dyDescent="0.35">
      <c r="A17" s="17"/>
      <c r="B17" s="12"/>
      <c r="C17" s="10"/>
      <c r="D17" s="8"/>
      <c r="E17" s="3"/>
      <c r="F17" s="9"/>
      <c r="G17" s="54">
        <f t="shared" si="0"/>
        <v>0</v>
      </c>
      <c r="H17" s="3"/>
      <c r="I17" s="9"/>
      <c r="J17" s="54">
        <f t="shared" si="1"/>
        <v>0</v>
      </c>
      <c r="K17" s="3"/>
      <c r="L17" s="9"/>
      <c r="M17" s="54">
        <f t="shared" si="2"/>
        <v>0</v>
      </c>
      <c r="N17" s="16"/>
    </row>
    <row r="18" spans="1:14" x14ac:dyDescent="0.35">
      <c r="A18" s="17"/>
      <c r="B18" s="12"/>
      <c r="C18" s="10"/>
      <c r="D18" s="8"/>
      <c r="E18" s="3"/>
      <c r="F18" s="9"/>
      <c r="G18" s="54">
        <f t="shared" si="0"/>
        <v>0</v>
      </c>
      <c r="H18" s="3"/>
      <c r="I18" s="9"/>
      <c r="J18" s="54">
        <f t="shared" si="1"/>
        <v>0</v>
      </c>
      <c r="K18" s="3"/>
      <c r="L18" s="9"/>
      <c r="M18" s="54">
        <f t="shared" si="2"/>
        <v>0</v>
      </c>
      <c r="N18" s="16"/>
    </row>
    <row r="19" spans="1:14" x14ac:dyDescent="0.35">
      <c r="A19" s="17"/>
      <c r="B19" s="12"/>
      <c r="C19" s="10"/>
      <c r="D19" s="8"/>
      <c r="E19" s="3"/>
      <c r="F19" s="9"/>
      <c r="G19" s="54">
        <f t="shared" si="0"/>
        <v>0</v>
      </c>
      <c r="H19" s="3"/>
      <c r="I19" s="9"/>
      <c r="J19" s="54">
        <f t="shared" si="1"/>
        <v>0</v>
      </c>
      <c r="K19" s="3"/>
      <c r="L19" s="9"/>
      <c r="M19" s="54">
        <f t="shared" si="2"/>
        <v>0</v>
      </c>
      <c r="N19" s="16"/>
    </row>
    <row r="20" spans="1:14" x14ac:dyDescent="0.35">
      <c r="A20" s="17"/>
      <c r="B20" s="12"/>
      <c r="C20" s="10"/>
      <c r="D20" s="8"/>
      <c r="E20" s="3"/>
      <c r="F20" s="9"/>
      <c r="G20" s="54">
        <f t="shared" si="0"/>
        <v>0</v>
      </c>
      <c r="H20" s="3"/>
      <c r="I20" s="9"/>
      <c r="J20" s="54">
        <f t="shared" si="1"/>
        <v>0</v>
      </c>
      <c r="K20" s="3"/>
      <c r="L20" s="9"/>
      <c r="M20" s="54">
        <f t="shared" si="2"/>
        <v>0</v>
      </c>
      <c r="N20" s="16"/>
    </row>
    <row r="21" spans="1:14" x14ac:dyDescent="0.35">
      <c r="A21" s="17"/>
      <c r="B21" s="12"/>
      <c r="C21" s="10"/>
      <c r="D21" s="8"/>
      <c r="E21" s="3"/>
      <c r="F21" s="9"/>
      <c r="G21" s="54">
        <f t="shared" si="0"/>
        <v>0</v>
      </c>
      <c r="H21" s="3"/>
      <c r="I21" s="9"/>
      <c r="J21" s="54">
        <f t="shared" si="1"/>
        <v>0</v>
      </c>
      <c r="K21" s="3"/>
      <c r="L21" s="9"/>
      <c r="M21" s="54">
        <f t="shared" si="2"/>
        <v>0</v>
      </c>
      <c r="N21" s="16"/>
    </row>
    <row r="22" spans="1:14" x14ac:dyDescent="0.35">
      <c r="A22" s="17"/>
      <c r="B22" s="12"/>
      <c r="C22" s="10"/>
      <c r="D22" s="8"/>
      <c r="E22" s="3"/>
      <c r="F22" s="9"/>
      <c r="G22" s="54">
        <f t="shared" si="0"/>
        <v>0</v>
      </c>
      <c r="H22" s="3"/>
      <c r="I22" s="9"/>
      <c r="J22" s="54">
        <f t="shared" si="1"/>
        <v>0</v>
      </c>
      <c r="K22" s="3"/>
      <c r="L22" s="9"/>
      <c r="M22" s="54">
        <f t="shared" si="2"/>
        <v>0</v>
      </c>
      <c r="N22" s="16"/>
    </row>
    <row r="23" spans="1:14" x14ac:dyDescent="0.35">
      <c r="A23" s="17"/>
      <c r="B23" s="12"/>
      <c r="C23" s="10"/>
      <c r="D23" s="8"/>
      <c r="E23" s="3"/>
      <c r="F23" s="9"/>
      <c r="G23" s="54">
        <f t="shared" si="0"/>
        <v>0</v>
      </c>
      <c r="H23" s="3"/>
      <c r="I23" s="9"/>
      <c r="J23" s="54">
        <f t="shared" si="1"/>
        <v>0</v>
      </c>
      <c r="K23" s="3"/>
      <c r="L23" s="9"/>
      <c r="M23" s="54">
        <f t="shared" si="2"/>
        <v>0</v>
      </c>
      <c r="N23" s="16"/>
    </row>
    <row r="24" spans="1:14" x14ac:dyDescent="0.35">
      <c r="A24" s="55"/>
      <c r="B24" s="56"/>
      <c r="C24" s="56"/>
      <c r="D24" s="57"/>
      <c r="E24" s="57"/>
      <c r="F24" s="58" t="s">
        <v>12</v>
      </c>
      <c r="G24" s="54">
        <f>SUM(G13:G23)</f>
        <v>0</v>
      </c>
      <c r="H24" s="57"/>
      <c r="I24" s="58" t="s">
        <v>12</v>
      </c>
      <c r="J24" s="54">
        <f>SUM(J13:J23)</f>
        <v>0</v>
      </c>
      <c r="K24" s="57"/>
      <c r="L24" s="58" t="s">
        <v>12</v>
      </c>
      <c r="M24" s="54">
        <f>SUM(M13:M23)</f>
        <v>0</v>
      </c>
      <c r="N24" s="53"/>
    </row>
    <row r="25" spans="1:14" x14ac:dyDescent="0.35">
      <c r="A25" s="43"/>
      <c r="B25" s="59"/>
      <c r="C25" s="59"/>
      <c r="D25" s="60"/>
      <c r="E25" s="60"/>
      <c r="F25" s="60"/>
      <c r="G25" s="61"/>
      <c r="H25" s="60"/>
      <c r="I25" s="60"/>
      <c r="J25" s="61"/>
      <c r="K25" s="60"/>
      <c r="L25" s="60"/>
      <c r="M25" s="61"/>
      <c r="N25" s="53"/>
    </row>
    <row r="26" spans="1:14" ht="15" thickBot="1" x14ac:dyDescent="0.4">
      <c r="A26" s="55"/>
      <c r="B26" s="59"/>
      <c r="C26" s="59"/>
      <c r="D26" s="56"/>
      <c r="E26" s="56"/>
      <c r="F26" s="62" t="str">
        <f>IF(D8="Directe loonkosten plus vaste opslag-systematiek (50%)","Opslag algemene kosten (50%)","Geen opslag")</f>
        <v>Geen opslag</v>
      </c>
      <c r="G26" s="63" t="str">
        <f>IF($D8="vaste uurtarief-systematiek",0,(IF($D8="integrale kostensystematiek",0,(IF($D8="Directe loonkosten plus vaste opslag-systematiek (50%)",G24*0.5,"0")))))</f>
        <v>0</v>
      </c>
      <c r="H26" s="56"/>
      <c r="I26" s="62" t="str">
        <f>IF(D8="Directe loonkosten plus vaste opslag-systematiek (50%)","Opslag algemene kosten (50%)","Geen opslag")</f>
        <v>Geen opslag</v>
      </c>
      <c r="J26" s="63" t="str">
        <f>IF($D8="vaste uurtarief-systematiek",0,(IF($D8="integrale kostensystematiek",0,(IF($D8="Directe loonkosten plus vaste opslag-systematiek (50%)",J24*0.5,"0")))))</f>
        <v>0</v>
      </c>
      <c r="K26" s="56"/>
      <c r="L26" s="62" t="str">
        <f>IF(D8="Directe loonkosten plus vaste opslag-systematiek (50%)","Opslag algemene kosten (50%)","Geen opslag")</f>
        <v>Geen opslag</v>
      </c>
      <c r="M26" s="63" t="str">
        <f>IF($D8="vaste uurtarief-systematiek",0,(IF($D8="integrale kostensystematiek",0,(IF($D8="Directe loonkosten plus vaste opslag-systematiek (50%)",M24*0.5,"0")))))</f>
        <v>0</v>
      </c>
      <c r="N26" s="64"/>
    </row>
    <row r="27" spans="1:14" ht="15" thickBot="1" x14ac:dyDescent="0.4">
      <c r="A27" s="43"/>
      <c r="B27" s="65"/>
      <c r="C27" s="65"/>
      <c r="D27" s="66"/>
      <c r="E27" s="66"/>
      <c r="F27" s="67" t="s">
        <v>13</v>
      </c>
      <c r="G27" s="68">
        <f>G24+G26</f>
        <v>0</v>
      </c>
      <c r="H27" s="66"/>
      <c r="I27" s="67" t="s">
        <v>13</v>
      </c>
      <c r="J27" s="68">
        <f>SUM(J13:J23,J26)</f>
        <v>0</v>
      </c>
      <c r="K27" s="66"/>
      <c r="L27" s="67" t="s">
        <v>13</v>
      </c>
      <c r="M27" s="68">
        <f>SUM(M13:M23,M26)</f>
        <v>0</v>
      </c>
      <c r="N27" s="69"/>
    </row>
    <row r="28" spans="1:14" ht="15" thickBot="1" x14ac:dyDescent="0.4">
      <c r="A28" s="43"/>
      <c r="B28" s="59"/>
      <c r="C28" s="59"/>
      <c r="D28" s="59"/>
      <c r="E28" s="59"/>
      <c r="F28" s="67"/>
      <c r="G28" s="70"/>
      <c r="H28" s="71"/>
      <c r="I28" s="72"/>
      <c r="J28" s="70"/>
      <c r="K28" s="59"/>
      <c r="L28" s="59"/>
      <c r="M28" s="59"/>
      <c r="N28" s="59"/>
    </row>
    <row r="29" spans="1:14" x14ac:dyDescent="0.35">
      <c r="A29" s="43" t="s">
        <v>14</v>
      </c>
      <c r="B29" s="73" t="s">
        <v>15</v>
      </c>
      <c r="C29" s="73"/>
      <c r="D29" s="74"/>
      <c r="E29" s="74"/>
      <c r="F29" s="74"/>
      <c r="G29" s="74"/>
      <c r="H29" s="74"/>
      <c r="I29" s="74"/>
      <c r="J29" s="74"/>
      <c r="K29" s="74"/>
      <c r="L29" s="73"/>
      <c r="M29" s="75"/>
      <c r="N29" s="76"/>
    </row>
    <row r="30" spans="1:14" ht="33" customHeight="1" x14ac:dyDescent="0.35">
      <c r="A30" s="43"/>
      <c r="B30" s="56"/>
      <c r="C30" s="59"/>
      <c r="D30" s="77"/>
      <c r="E30" s="77"/>
      <c r="F30" s="301" t="s">
        <v>85</v>
      </c>
      <c r="G30" s="301"/>
      <c r="H30" s="49"/>
      <c r="I30" s="301" t="s">
        <v>5</v>
      </c>
      <c r="J30" s="301"/>
      <c r="K30" s="49"/>
      <c r="L30" s="301" t="s">
        <v>6</v>
      </c>
      <c r="M30" s="301"/>
      <c r="N30" s="53"/>
    </row>
    <row r="31" spans="1:14" x14ac:dyDescent="0.35">
      <c r="A31" s="43"/>
      <c r="B31" s="51" t="s">
        <v>16</v>
      </c>
      <c r="C31" s="51"/>
      <c r="D31" s="52" t="s">
        <v>17</v>
      </c>
      <c r="E31" s="52"/>
      <c r="F31" s="51" t="s">
        <v>18</v>
      </c>
      <c r="G31" s="52" t="s">
        <v>19</v>
      </c>
      <c r="H31" s="52"/>
      <c r="I31" s="51" t="s">
        <v>18</v>
      </c>
      <c r="J31" s="52" t="s">
        <v>19</v>
      </c>
      <c r="K31" s="52"/>
      <c r="L31" s="51" t="s">
        <v>18</v>
      </c>
      <c r="M31" s="52" t="s">
        <v>19</v>
      </c>
      <c r="N31" s="53"/>
    </row>
    <row r="32" spans="1:14" x14ac:dyDescent="0.35">
      <c r="A32" s="14"/>
      <c r="B32" s="298"/>
      <c r="C32" s="299"/>
      <c r="D32" s="13"/>
      <c r="E32" s="4"/>
      <c r="F32" s="11"/>
      <c r="G32" s="54">
        <f>D32*F32</f>
        <v>0</v>
      </c>
      <c r="H32" s="4"/>
      <c r="I32" s="11"/>
      <c r="J32" s="54">
        <f>D32*I32</f>
        <v>0</v>
      </c>
      <c r="K32" s="4"/>
      <c r="L32" s="11"/>
      <c r="M32" s="54">
        <f>D32*L32</f>
        <v>0</v>
      </c>
      <c r="N32" s="20"/>
    </row>
    <row r="33" spans="1:14" x14ac:dyDescent="0.35">
      <c r="A33" s="14"/>
      <c r="B33" s="298"/>
      <c r="C33" s="299"/>
      <c r="D33" s="13"/>
      <c r="E33" s="4"/>
      <c r="F33" s="11"/>
      <c r="G33" s="54">
        <f t="shared" ref="G33:G39" si="3">D33*F33</f>
        <v>0</v>
      </c>
      <c r="H33" s="4"/>
      <c r="I33" s="11"/>
      <c r="J33" s="54">
        <f t="shared" ref="J33:J39" si="4">D33*I33</f>
        <v>0</v>
      </c>
      <c r="K33" s="4"/>
      <c r="L33" s="11"/>
      <c r="M33" s="54">
        <f t="shared" ref="M33:M39" si="5">D33*L33</f>
        <v>0</v>
      </c>
      <c r="N33" s="20"/>
    </row>
    <row r="34" spans="1:14" x14ac:dyDescent="0.35">
      <c r="A34" s="14"/>
      <c r="B34" s="298"/>
      <c r="C34" s="299"/>
      <c r="D34" s="13"/>
      <c r="E34" s="4"/>
      <c r="F34" s="11"/>
      <c r="G34" s="54">
        <f t="shared" si="3"/>
        <v>0</v>
      </c>
      <c r="H34" s="4"/>
      <c r="I34" s="11"/>
      <c r="J34" s="54">
        <f t="shared" si="4"/>
        <v>0</v>
      </c>
      <c r="K34" s="4"/>
      <c r="L34" s="11"/>
      <c r="M34" s="54">
        <f t="shared" si="5"/>
        <v>0</v>
      </c>
      <c r="N34" s="20"/>
    </row>
    <row r="35" spans="1:14" x14ac:dyDescent="0.35">
      <c r="A35" s="14"/>
      <c r="B35" s="298"/>
      <c r="C35" s="299"/>
      <c r="D35" s="13"/>
      <c r="E35" s="4"/>
      <c r="F35" s="11"/>
      <c r="G35" s="54">
        <f t="shared" si="3"/>
        <v>0</v>
      </c>
      <c r="H35" s="4"/>
      <c r="I35" s="11"/>
      <c r="J35" s="54">
        <f t="shared" si="4"/>
        <v>0</v>
      </c>
      <c r="K35" s="4"/>
      <c r="L35" s="11"/>
      <c r="M35" s="54">
        <f t="shared" si="5"/>
        <v>0</v>
      </c>
      <c r="N35" s="20"/>
    </row>
    <row r="36" spans="1:14" x14ac:dyDescent="0.35">
      <c r="A36" s="14"/>
      <c r="B36" s="298"/>
      <c r="C36" s="299"/>
      <c r="D36" s="13"/>
      <c r="E36" s="4"/>
      <c r="F36" s="11"/>
      <c r="G36" s="54">
        <f t="shared" si="3"/>
        <v>0</v>
      </c>
      <c r="H36" s="4"/>
      <c r="I36" s="11"/>
      <c r="J36" s="54">
        <f t="shared" si="4"/>
        <v>0</v>
      </c>
      <c r="K36" s="4"/>
      <c r="L36" s="11"/>
      <c r="M36" s="54">
        <f t="shared" si="5"/>
        <v>0</v>
      </c>
      <c r="N36" s="20"/>
    </row>
    <row r="37" spans="1:14" x14ac:dyDescent="0.35">
      <c r="A37" s="14"/>
      <c r="B37" s="298"/>
      <c r="C37" s="299"/>
      <c r="D37" s="13"/>
      <c r="E37" s="4"/>
      <c r="F37" s="11"/>
      <c r="G37" s="54">
        <f t="shared" si="3"/>
        <v>0</v>
      </c>
      <c r="H37" s="4"/>
      <c r="I37" s="11"/>
      <c r="J37" s="54">
        <f t="shared" si="4"/>
        <v>0</v>
      </c>
      <c r="K37" s="4"/>
      <c r="L37" s="11"/>
      <c r="M37" s="54">
        <f t="shared" si="5"/>
        <v>0</v>
      </c>
      <c r="N37" s="20"/>
    </row>
    <row r="38" spans="1:14" x14ac:dyDescent="0.35">
      <c r="A38" s="17"/>
      <c r="B38" s="298"/>
      <c r="C38" s="299"/>
      <c r="D38" s="13"/>
      <c r="E38" s="4"/>
      <c r="F38" s="11"/>
      <c r="G38" s="54">
        <f t="shared" si="3"/>
        <v>0</v>
      </c>
      <c r="H38" s="4"/>
      <c r="I38" s="11"/>
      <c r="J38" s="54">
        <f t="shared" si="4"/>
        <v>0</v>
      </c>
      <c r="K38" s="4"/>
      <c r="L38" s="11"/>
      <c r="M38" s="54">
        <f t="shared" si="5"/>
        <v>0</v>
      </c>
      <c r="N38" s="20"/>
    </row>
    <row r="39" spans="1:14" x14ac:dyDescent="0.35">
      <c r="A39" s="17"/>
      <c r="B39" s="298"/>
      <c r="C39" s="299"/>
      <c r="D39" s="13"/>
      <c r="E39" s="4"/>
      <c r="F39" s="11"/>
      <c r="G39" s="54">
        <f t="shared" si="3"/>
        <v>0</v>
      </c>
      <c r="H39" s="4"/>
      <c r="I39" s="11"/>
      <c r="J39" s="54">
        <f t="shared" si="4"/>
        <v>0</v>
      </c>
      <c r="K39" s="4"/>
      <c r="L39" s="11"/>
      <c r="M39" s="54">
        <f t="shared" si="5"/>
        <v>0</v>
      </c>
      <c r="N39" s="21"/>
    </row>
    <row r="40" spans="1:14" ht="15" thickBot="1" x14ac:dyDescent="0.4">
      <c r="A40" s="55"/>
      <c r="B40" s="56"/>
      <c r="C40" s="56"/>
      <c r="D40" s="78"/>
      <c r="E40" s="78"/>
      <c r="F40" s="79"/>
      <c r="G40" s="54"/>
      <c r="H40" s="78"/>
      <c r="I40" s="79"/>
      <c r="J40" s="54"/>
      <c r="K40" s="80"/>
      <c r="L40" s="79"/>
      <c r="M40" s="54"/>
      <c r="N40" s="120"/>
    </row>
    <row r="41" spans="1:14" ht="15" thickBot="1" x14ac:dyDescent="0.4">
      <c r="A41" s="43"/>
      <c r="B41" s="81"/>
      <c r="C41" s="81"/>
      <c r="D41" s="82"/>
      <c r="E41" s="82"/>
      <c r="F41" s="67" t="s">
        <v>13</v>
      </c>
      <c r="G41" s="68">
        <f>SUM(G32:G39)</f>
        <v>0</v>
      </c>
      <c r="H41" s="82"/>
      <c r="I41" s="67" t="s">
        <v>13</v>
      </c>
      <c r="J41" s="68">
        <f>SUM(J32:J39)</f>
        <v>0</v>
      </c>
      <c r="K41" s="82"/>
      <c r="L41" s="67" t="s">
        <v>13</v>
      </c>
      <c r="M41" s="68">
        <f>SUM(M32:M39)</f>
        <v>0</v>
      </c>
      <c r="N41" s="87"/>
    </row>
    <row r="42" spans="1:14" ht="15" thickBot="1" x14ac:dyDescent="0.4">
      <c r="A42" s="43"/>
      <c r="B42" s="56"/>
      <c r="C42" s="56"/>
      <c r="D42" s="83"/>
      <c r="E42" s="83"/>
      <c r="F42" s="83"/>
      <c r="G42" s="83"/>
      <c r="H42" s="83"/>
      <c r="I42" s="83"/>
      <c r="J42" s="83"/>
      <c r="K42" s="83"/>
      <c r="L42" s="56"/>
      <c r="M42" s="83"/>
      <c r="N42" s="52"/>
    </row>
    <row r="43" spans="1:14" x14ac:dyDescent="0.35">
      <c r="A43" s="43" t="s">
        <v>20</v>
      </c>
      <c r="B43" s="73" t="s">
        <v>21</v>
      </c>
      <c r="C43" s="44"/>
      <c r="D43" s="44"/>
      <c r="E43" s="44"/>
      <c r="F43" s="44"/>
      <c r="G43" s="44"/>
      <c r="H43" s="44"/>
      <c r="I43" s="44"/>
      <c r="J43" s="44"/>
      <c r="K43" s="44"/>
      <c r="L43" s="44"/>
      <c r="M43" s="44"/>
      <c r="N43" s="121"/>
    </row>
    <row r="44" spans="1:14" ht="33" customHeight="1" x14ac:dyDescent="0.35">
      <c r="A44" s="43"/>
      <c r="B44" s="56"/>
      <c r="C44" s="56"/>
      <c r="D44" s="83"/>
      <c r="E44" s="83"/>
      <c r="F44" s="301" t="s">
        <v>85</v>
      </c>
      <c r="G44" s="301"/>
      <c r="H44" s="49"/>
      <c r="I44" s="301" t="s">
        <v>5</v>
      </c>
      <c r="J44" s="301"/>
      <c r="K44" s="49"/>
      <c r="L44" s="301" t="s">
        <v>6</v>
      </c>
      <c r="M44" s="301"/>
      <c r="N44" s="53"/>
    </row>
    <row r="45" spans="1:14" x14ac:dyDescent="0.35">
      <c r="A45" s="43"/>
      <c r="B45" s="51" t="s">
        <v>16</v>
      </c>
      <c r="C45" s="51"/>
      <c r="D45" s="52"/>
      <c r="E45" s="52"/>
      <c r="F45" s="51"/>
      <c r="G45" s="52" t="s">
        <v>22</v>
      </c>
      <c r="H45" s="52"/>
      <c r="I45" s="51"/>
      <c r="J45" s="52" t="s">
        <v>22</v>
      </c>
      <c r="K45" s="52"/>
      <c r="L45" s="51"/>
      <c r="M45" s="52" t="s">
        <v>22</v>
      </c>
      <c r="N45" s="53"/>
    </row>
    <row r="46" spans="1:14" x14ac:dyDescent="0.35">
      <c r="A46" s="17"/>
      <c r="B46" s="298"/>
      <c r="C46" s="299"/>
      <c r="D46" s="299"/>
      <c r="E46" s="15"/>
      <c r="F46" s="2"/>
      <c r="G46" s="8">
        <v>0</v>
      </c>
      <c r="H46" s="18"/>
      <c r="I46" s="18"/>
      <c r="J46" s="8">
        <v>0</v>
      </c>
      <c r="K46" s="18"/>
      <c r="L46" s="18"/>
      <c r="M46" s="8">
        <v>0</v>
      </c>
      <c r="N46" s="24"/>
    </row>
    <row r="47" spans="1:14" x14ac:dyDescent="0.35">
      <c r="A47" s="17"/>
      <c r="B47" s="300"/>
      <c r="C47" s="300"/>
      <c r="D47" s="299"/>
      <c r="E47" s="15"/>
      <c r="F47" s="18"/>
      <c r="G47" s="8">
        <v>0</v>
      </c>
      <c r="H47" s="18"/>
      <c r="I47" s="18"/>
      <c r="J47" s="8">
        <v>0</v>
      </c>
      <c r="K47" s="18"/>
      <c r="L47" s="18"/>
      <c r="M47" s="8">
        <v>0</v>
      </c>
      <c r="N47" s="24"/>
    </row>
    <row r="48" spans="1:14" x14ac:dyDescent="0.35">
      <c r="A48" s="17"/>
      <c r="B48" s="300"/>
      <c r="C48" s="299"/>
      <c r="D48" s="299"/>
      <c r="E48" s="15"/>
      <c r="F48" s="18"/>
      <c r="G48" s="8">
        <v>0</v>
      </c>
      <c r="H48" s="18"/>
      <c r="I48" s="18"/>
      <c r="J48" s="8">
        <v>0</v>
      </c>
      <c r="K48" s="18"/>
      <c r="L48" s="18"/>
      <c r="M48" s="8">
        <v>0</v>
      </c>
      <c r="N48" s="24"/>
    </row>
    <row r="49" spans="1:14" x14ac:dyDescent="0.35">
      <c r="A49" s="17"/>
      <c r="B49" s="300"/>
      <c r="C49" s="299"/>
      <c r="D49" s="299"/>
      <c r="E49" s="15"/>
      <c r="F49" s="18"/>
      <c r="G49" s="8">
        <v>0</v>
      </c>
      <c r="H49" s="18"/>
      <c r="I49" s="18"/>
      <c r="J49" s="8">
        <v>0</v>
      </c>
      <c r="K49" s="18"/>
      <c r="L49" s="18"/>
      <c r="M49" s="8">
        <v>0</v>
      </c>
      <c r="N49" s="24"/>
    </row>
    <row r="50" spans="1:14" x14ac:dyDescent="0.35">
      <c r="A50" s="17"/>
      <c r="B50" s="300"/>
      <c r="C50" s="299"/>
      <c r="D50" s="299"/>
      <c r="E50" s="15"/>
      <c r="F50" s="18"/>
      <c r="G50" s="8">
        <v>0</v>
      </c>
      <c r="H50" s="18"/>
      <c r="I50" s="18"/>
      <c r="J50" s="8">
        <v>0</v>
      </c>
      <c r="K50" s="18"/>
      <c r="L50" s="18"/>
      <c r="M50" s="8">
        <v>0</v>
      </c>
      <c r="N50" s="24"/>
    </row>
    <row r="51" spans="1:14" x14ac:dyDescent="0.35">
      <c r="A51" s="17"/>
      <c r="B51" s="300"/>
      <c r="C51" s="299"/>
      <c r="D51" s="299"/>
      <c r="E51" s="15"/>
      <c r="F51" s="18"/>
      <c r="G51" s="8">
        <v>0</v>
      </c>
      <c r="H51" s="18"/>
      <c r="I51" s="18"/>
      <c r="J51" s="8">
        <v>0</v>
      </c>
      <c r="K51" s="18"/>
      <c r="L51" s="18"/>
      <c r="M51" s="8">
        <v>0</v>
      </c>
      <c r="N51" s="24"/>
    </row>
    <row r="52" spans="1:14" x14ac:dyDescent="0.35">
      <c r="A52" s="17"/>
      <c r="B52" s="300"/>
      <c r="C52" s="299"/>
      <c r="D52" s="299"/>
      <c r="E52" s="15"/>
      <c r="F52" s="18"/>
      <c r="G52" s="8">
        <v>0</v>
      </c>
      <c r="H52" s="18"/>
      <c r="I52" s="18"/>
      <c r="J52" s="8">
        <v>0</v>
      </c>
      <c r="K52" s="18"/>
      <c r="L52" s="18"/>
      <c r="M52" s="8">
        <v>0</v>
      </c>
      <c r="N52" s="24"/>
    </row>
    <row r="53" spans="1:14" x14ac:dyDescent="0.35">
      <c r="A53" s="17"/>
      <c r="B53" s="300"/>
      <c r="C53" s="299"/>
      <c r="D53" s="299"/>
      <c r="E53" s="15"/>
      <c r="F53" s="5"/>
      <c r="G53" s="8">
        <v>0</v>
      </c>
      <c r="H53" s="5"/>
      <c r="I53" s="5"/>
      <c r="J53" s="8">
        <v>0</v>
      </c>
      <c r="K53" s="5"/>
      <c r="L53" s="5"/>
      <c r="M53" s="8">
        <v>0</v>
      </c>
      <c r="N53" s="21"/>
    </row>
    <row r="54" spans="1:14" ht="15" thickBot="1" x14ac:dyDescent="0.4">
      <c r="A54" s="55"/>
      <c r="B54" s="56"/>
      <c r="C54" s="56"/>
      <c r="D54" s="83"/>
      <c r="E54" s="83"/>
      <c r="F54" s="56"/>
      <c r="G54" s="85"/>
      <c r="H54" s="83"/>
      <c r="I54" s="56"/>
      <c r="J54" s="85"/>
      <c r="K54" s="83"/>
      <c r="L54" s="56"/>
      <c r="M54" s="85"/>
      <c r="N54" s="86"/>
    </row>
    <row r="55" spans="1:14" ht="15" thickBot="1" x14ac:dyDescent="0.4">
      <c r="A55" s="43"/>
      <c r="B55" s="65"/>
      <c r="C55" s="65"/>
      <c r="D55" s="66"/>
      <c r="E55" s="66"/>
      <c r="F55" s="67" t="s">
        <v>13</v>
      </c>
      <c r="G55" s="68">
        <f>SUM(G46:G53)</f>
        <v>0</v>
      </c>
      <c r="H55" s="66"/>
      <c r="I55" s="67" t="s">
        <v>13</v>
      </c>
      <c r="J55" s="68">
        <f>SUM(J46:J53)</f>
        <v>0</v>
      </c>
      <c r="K55" s="66"/>
      <c r="L55" s="67" t="s">
        <v>13</v>
      </c>
      <c r="M55" s="68">
        <f>SUM(M46:M53)</f>
        <v>0</v>
      </c>
      <c r="N55" s="87"/>
    </row>
    <row r="56" spans="1:14" ht="15" thickBot="1" x14ac:dyDescent="0.4">
      <c r="A56" s="43"/>
      <c r="B56" s="59"/>
      <c r="C56" s="59"/>
      <c r="D56" s="77"/>
      <c r="E56" s="77"/>
      <c r="F56" s="77"/>
      <c r="G56" s="77"/>
      <c r="H56" s="77"/>
      <c r="I56" s="77"/>
      <c r="J56" s="77"/>
      <c r="K56" s="77"/>
      <c r="L56" s="59"/>
      <c r="M56" s="77"/>
      <c r="N56" s="52"/>
    </row>
    <row r="57" spans="1:14" x14ac:dyDescent="0.35">
      <c r="A57" s="43" t="s">
        <v>23</v>
      </c>
      <c r="B57" s="73" t="s">
        <v>24</v>
      </c>
      <c r="C57" s="73"/>
      <c r="D57" s="84"/>
      <c r="E57" s="84"/>
      <c r="F57" s="84"/>
      <c r="G57" s="84"/>
      <c r="H57" s="84"/>
      <c r="I57" s="84"/>
      <c r="J57" s="84"/>
      <c r="K57" s="84"/>
      <c r="L57" s="44"/>
      <c r="M57" s="84"/>
      <c r="N57" s="45"/>
    </row>
    <row r="58" spans="1:14" ht="33.75" customHeight="1" x14ac:dyDescent="0.35">
      <c r="A58" s="43"/>
      <c r="B58" s="59"/>
      <c r="C58" s="56"/>
      <c r="D58" s="77"/>
      <c r="E58" s="83"/>
      <c r="F58" s="301" t="s">
        <v>85</v>
      </c>
      <c r="G58" s="301"/>
      <c r="H58" s="49"/>
      <c r="I58" s="301" t="s">
        <v>5</v>
      </c>
      <c r="J58" s="301"/>
      <c r="K58" s="49"/>
      <c r="L58" s="301" t="s">
        <v>6</v>
      </c>
      <c r="M58" s="301"/>
      <c r="N58" s="53"/>
    </row>
    <row r="59" spans="1:14" x14ac:dyDescent="0.35">
      <c r="A59" s="43"/>
      <c r="B59" s="51" t="s">
        <v>16</v>
      </c>
      <c r="C59" s="51"/>
      <c r="D59" s="52"/>
      <c r="E59" s="52"/>
      <c r="F59" s="51"/>
      <c r="G59" s="52" t="s">
        <v>22</v>
      </c>
      <c r="H59" s="52"/>
      <c r="I59" s="51"/>
      <c r="J59" s="52" t="s">
        <v>22</v>
      </c>
      <c r="K59" s="88"/>
      <c r="L59" s="51"/>
      <c r="M59" s="52" t="s">
        <v>22</v>
      </c>
      <c r="N59" s="53"/>
    </row>
    <row r="60" spans="1:14" x14ac:dyDescent="0.35">
      <c r="A60" s="14"/>
      <c r="B60" s="298"/>
      <c r="C60" s="299"/>
      <c r="D60" s="299"/>
      <c r="E60" s="2"/>
      <c r="F60" s="18"/>
      <c r="G60" s="8"/>
      <c r="H60" s="2"/>
      <c r="I60" s="18"/>
      <c r="J60" s="8"/>
      <c r="K60" s="2"/>
      <c r="L60" s="18"/>
      <c r="M60" s="8"/>
      <c r="N60" s="24"/>
    </row>
    <row r="61" spans="1:14" x14ac:dyDescent="0.35">
      <c r="A61" s="14"/>
      <c r="B61" s="298"/>
      <c r="C61" s="299"/>
      <c r="D61" s="299"/>
      <c r="E61" s="2"/>
      <c r="F61" s="18"/>
      <c r="G61" s="8">
        <v>0</v>
      </c>
      <c r="H61" s="2"/>
      <c r="I61" s="18"/>
      <c r="J61" s="8">
        <v>0</v>
      </c>
      <c r="K61" s="2"/>
      <c r="L61" s="18"/>
      <c r="M61" s="8">
        <v>0</v>
      </c>
      <c r="N61" s="24"/>
    </row>
    <row r="62" spans="1:14" x14ac:dyDescent="0.35">
      <c r="A62" s="14"/>
      <c r="B62" s="298"/>
      <c r="C62" s="298"/>
      <c r="D62" s="298"/>
      <c r="E62" s="5"/>
      <c r="F62" s="18"/>
      <c r="G62" s="8">
        <v>0</v>
      </c>
      <c r="H62" s="5"/>
      <c r="I62" s="18"/>
      <c r="J62" s="8">
        <v>0</v>
      </c>
      <c r="K62" s="5"/>
      <c r="L62" s="18"/>
      <c r="M62" s="8">
        <v>0</v>
      </c>
      <c r="N62" s="24"/>
    </row>
    <row r="63" spans="1:14" x14ac:dyDescent="0.35">
      <c r="A63" s="14"/>
      <c r="B63" s="298"/>
      <c r="C63" s="298"/>
      <c r="D63" s="298"/>
      <c r="E63" s="5"/>
      <c r="F63" s="18"/>
      <c r="G63" s="8">
        <v>0</v>
      </c>
      <c r="H63" s="5"/>
      <c r="I63" s="18"/>
      <c r="J63" s="8">
        <v>0</v>
      </c>
      <c r="K63" s="5"/>
      <c r="L63" s="18"/>
      <c r="M63" s="8">
        <v>0</v>
      </c>
      <c r="N63" s="24"/>
    </row>
    <row r="64" spans="1:14" x14ac:dyDescent="0.35">
      <c r="A64" s="14"/>
      <c r="B64" s="298"/>
      <c r="C64" s="298"/>
      <c r="D64" s="298"/>
      <c r="E64" s="5"/>
      <c r="F64" s="18"/>
      <c r="G64" s="8">
        <v>0</v>
      </c>
      <c r="H64" s="5"/>
      <c r="I64" s="18"/>
      <c r="J64" s="8">
        <v>0</v>
      </c>
      <c r="K64" s="5"/>
      <c r="L64" s="18"/>
      <c r="M64" s="8">
        <v>0</v>
      </c>
      <c r="N64" s="24"/>
    </row>
    <row r="65" spans="1:14" x14ac:dyDescent="0.35">
      <c r="A65" s="14"/>
      <c r="B65" s="300"/>
      <c r="C65" s="299"/>
      <c r="D65" s="299"/>
      <c r="E65" s="2"/>
      <c r="F65" s="18"/>
      <c r="G65" s="8">
        <v>0</v>
      </c>
      <c r="H65" s="2"/>
      <c r="I65" s="18"/>
      <c r="J65" s="8">
        <v>0</v>
      </c>
      <c r="K65" s="2"/>
      <c r="L65" s="18"/>
      <c r="M65" s="8">
        <v>0</v>
      </c>
      <c r="N65" s="24"/>
    </row>
    <row r="66" spans="1:14" x14ac:dyDescent="0.35">
      <c r="A66" s="14"/>
      <c r="B66" s="300"/>
      <c r="C66" s="299"/>
      <c r="D66" s="299"/>
      <c r="E66" s="2"/>
      <c r="F66" s="18"/>
      <c r="G66" s="8">
        <v>0</v>
      </c>
      <c r="H66" s="2"/>
      <c r="I66" s="18"/>
      <c r="J66" s="8">
        <v>0</v>
      </c>
      <c r="K66" s="2"/>
      <c r="L66" s="18"/>
      <c r="M66" s="8">
        <v>0</v>
      </c>
      <c r="N66" s="24"/>
    </row>
    <row r="67" spans="1:14" x14ac:dyDescent="0.35">
      <c r="A67" s="17"/>
      <c r="B67" s="300"/>
      <c r="C67" s="300"/>
      <c r="D67" s="300"/>
      <c r="E67" s="2"/>
      <c r="F67" s="18"/>
      <c r="G67" s="8">
        <v>0</v>
      </c>
      <c r="H67" s="2"/>
      <c r="I67" s="18"/>
      <c r="J67" s="8">
        <v>0</v>
      </c>
      <c r="K67" s="2"/>
      <c r="L67" s="18"/>
      <c r="M67" s="8">
        <v>0</v>
      </c>
      <c r="N67" s="24"/>
    </row>
    <row r="68" spans="1:14" ht="15" thickBot="1" x14ac:dyDescent="0.4">
      <c r="A68" s="55"/>
      <c r="B68" s="56"/>
      <c r="C68" s="56"/>
      <c r="D68" s="83"/>
      <c r="E68" s="83"/>
      <c r="F68" s="56"/>
      <c r="G68" s="89"/>
      <c r="H68" s="83"/>
      <c r="I68" s="56"/>
      <c r="J68" s="89"/>
      <c r="K68" s="83"/>
      <c r="L68" s="56"/>
      <c r="M68" s="89"/>
      <c r="N68" s="86"/>
    </row>
    <row r="69" spans="1:14" ht="15" thickBot="1" x14ac:dyDescent="0.4">
      <c r="A69" s="43"/>
      <c r="B69" s="65"/>
      <c r="C69" s="65"/>
      <c r="D69" s="66"/>
      <c r="E69" s="66"/>
      <c r="F69" s="67" t="s">
        <v>13</v>
      </c>
      <c r="G69" s="68">
        <f>SUM(G60:G67)</f>
        <v>0</v>
      </c>
      <c r="H69" s="66"/>
      <c r="I69" s="67" t="s">
        <v>13</v>
      </c>
      <c r="J69" s="68">
        <f>SUM(J60:J67)</f>
        <v>0</v>
      </c>
      <c r="K69" s="66"/>
      <c r="L69" s="67" t="s">
        <v>13</v>
      </c>
      <c r="M69" s="68">
        <f>SUM(M60:M67)</f>
        <v>0</v>
      </c>
      <c r="N69" s="87"/>
    </row>
    <row r="70" spans="1:14" x14ac:dyDescent="0.35">
      <c r="A70" s="43"/>
      <c r="B70" s="59"/>
      <c r="C70" s="59"/>
      <c r="D70" s="77"/>
      <c r="E70" s="77"/>
      <c r="F70" s="77"/>
      <c r="G70" s="77"/>
      <c r="H70" s="77"/>
      <c r="I70" s="77"/>
      <c r="J70" s="77"/>
      <c r="K70" s="77"/>
      <c r="L70" s="59"/>
      <c r="M70" s="61"/>
      <c r="N70" s="90"/>
    </row>
    <row r="71" spans="1:14" ht="15" thickBot="1" x14ac:dyDescent="0.4">
      <c r="A71" s="43"/>
      <c r="B71" s="59"/>
      <c r="C71" s="59"/>
      <c r="D71" s="77"/>
      <c r="E71" s="77"/>
      <c r="F71" s="77"/>
      <c r="G71" s="77"/>
      <c r="H71" s="77"/>
      <c r="I71" s="77"/>
      <c r="J71" s="77"/>
      <c r="K71" s="77"/>
      <c r="L71" s="59"/>
      <c r="M71" s="61"/>
      <c r="N71" s="90"/>
    </row>
    <row r="72" spans="1:14" x14ac:dyDescent="0.35">
      <c r="A72" s="43" t="s">
        <v>25</v>
      </c>
      <c r="B72" s="91" t="s">
        <v>26</v>
      </c>
      <c r="C72" s="91"/>
      <c r="D72" s="91"/>
      <c r="E72" s="91"/>
      <c r="F72" s="91"/>
      <c r="G72" s="91"/>
      <c r="H72" s="91"/>
      <c r="I72" s="91"/>
      <c r="J72" s="91"/>
      <c r="K72" s="91"/>
      <c r="L72" s="91"/>
      <c r="M72" s="91"/>
      <c r="N72" s="92"/>
    </row>
    <row r="73" spans="1:14" ht="33.75" customHeight="1" x14ac:dyDescent="0.35">
      <c r="A73" s="43"/>
      <c r="B73" s="59"/>
      <c r="C73" s="56"/>
      <c r="D73" s="77"/>
      <c r="E73" s="83"/>
      <c r="F73" s="301" t="s">
        <v>85</v>
      </c>
      <c r="G73" s="301"/>
      <c r="H73" s="49"/>
      <c r="I73" s="301" t="s">
        <v>5</v>
      </c>
      <c r="J73" s="301"/>
      <c r="K73" s="49"/>
      <c r="L73" s="301" t="s">
        <v>6</v>
      </c>
      <c r="M73" s="301"/>
      <c r="N73" s="93"/>
    </row>
    <row r="74" spans="1:14" x14ac:dyDescent="0.35">
      <c r="A74" s="43"/>
      <c r="B74" s="59"/>
      <c r="C74" s="59"/>
      <c r="D74" s="77"/>
      <c r="E74" s="77"/>
      <c r="F74" s="94"/>
      <c r="G74" s="52" t="s">
        <v>22</v>
      </c>
      <c r="H74" s="52"/>
      <c r="I74" s="51"/>
      <c r="J74" s="52" t="s">
        <v>22</v>
      </c>
      <c r="K74" s="88"/>
      <c r="L74" s="51"/>
      <c r="M74" s="52" t="s">
        <v>22</v>
      </c>
      <c r="N74" s="95"/>
    </row>
    <row r="75" spans="1:14" x14ac:dyDescent="0.35">
      <c r="A75" s="43"/>
      <c r="B75" s="96" t="s">
        <v>27</v>
      </c>
      <c r="C75" s="96"/>
      <c r="D75" s="97"/>
      <c r="E75" s="97"/>
      <c r="F75" s="98" t="s">
        <v>13</v>
      </c>
      <c r="G75" s="99">
        <f>SUM(G27+G41+G55+G69)</f>
        <v>0</v>
      </c>
      <c r="H75" s="97"/>
      <c r="I75" s="98" t="s">
        <v>13</v>
      </c>
      <c r="J75" s="99">
        <f>SUM(J27+J41+J55+J69)</f>
        <v>0</v>
      </c>
      <c r="K75" s="97"/>
      <c r="L75" s="98" t="s">
        <v>13</v>
      </c>
      <c r="M75" s="99">
        <f>SUM(M27+M41+M55+M69)</f>
        <v>0</v>
      </c>
      <c r="N75" s="95"/>
    </row>
    <row r="76" spans="1:14" x14ac:dyDescent="0.35">
      <c r="A76" s="43"/>
      <c r="B76" s="59"/>
      <c r="C76" s="59"/>
      <c r="D76" s="77"/>
      <c r="E76" s="77"/>
      <c r="F76" s="100"/>
      <c r="G76" s="101"/>
      <c r="H76" s="102"/>
      <c r="I76" s="94"/>
      <c r="J76" s="101"/>
      <c r="K76" s="102"/>
      <c r="L76" s="94"/>
      <c r="M76" s="101"/>
      <c r="N76" s="95"/>
    </row>
    <row r="77" spans="1:14" x14ac:dyDescent="0.35">
      <c r="A77" s="43"/>
      <c r="B77" s="59"/>
      <c r="C77" s="59"/>
      <c r="D77" s="77"/>
      <c r="E77" s="77"/>
      <c r="F77" s="100"/>
      <c r="G77" s="101"/>
      <c r="H77" s="102"/>
      <c r="I77" s="94"/>
      <c r="J77" s="101"/>
      <c r="K77" s="102"/>
      <c r="L77" s="94"/>
      <c r="M77" s="101"/>
      <c r="N77" s="95"/>
    </row>
    <row r="78" spans="1:14" x14ac:dyDescent="0.35">
      <c r="A78" s="43"/>
      <c r="B78" s="71"/>
      <c r="C78" s="59"/>
      <c r="D78" s="77"/>
      <c r="E78" s="77"/>
      <c r="F78" s="100"/>
      <c r="G78" s="101" t="s">
        <v>28</v>
      </c>
      <c r="H78" s="102"/>
      <c r="I78" s="94"/>
      <c r="J78" s="101" t="s">
        <v>28</v>
      </c>
      <c r="K78" s="102"/>
      <c r="L78" s="94"/>
      <c r="M78" s="101" t="s">
        <v>28</v>
      </c>
      <c r="N78" s="95"/>
    </row>
    <row r="79" spans="1:14" x14ac:dyDescent="0.35">
      <c r="A79" s="43"/>
      <c r="B79" s="103" t="s">
        <v>29</v>
      </c>
      <c r="C79" s="104"/>
      <c r="D79" s="104"/>
      <c r="E79" s="104"/>
      <c r="F79" s="104"/>
      <c r="G79" s="105">
        <v>1</v>
      </c>
      <c r="H79" s="97"/>
      <c r="I79" s="98"/>
      <c r="J79" s="105">
        <f>IF($C$4="",50%,(50%+IF(C4="Middelgrote onderneming",10%,IF($C$4="Kleine onderneming",20%,0%))))</f>
        <v>0.5</v>
      </c>
      <c r="K79" s="97"/>
      <c r="L79" s="98"/>
      <c r="M79" s="105">
        <f>IF($C$4="",25%,(25%+IF(C4="Middelgrote onderneming",10%,IF($C$4="Kleine onderneming",20%,0%))))</f>
        <v>0.25</v>
      </c>
      <c r="N79" s="95"/>
    </row>
    <row r="80" spans="1:14" x14ac:dyDescent="0.35">
      <c r="A80" s="43"/>
      <c r="B80" s="71"/>
      <c r="C80" s="71"/>
      <c r="D80" s="71"/>
      <c r="E80" s="71"/>
      <c r="F80" s="71"/>
      <c r="G80" s="106"/>
      <c r="H80" s="102"/>
      <c r="I80" s="94"/>
      <c r="J80" s="106"/>
      <c r="K80" s="102"/>
      <c r="L80" s="94"/>
      <c r="M80" s="106"/>
      <c r="N80" s="95"/>
    </row>
    <row r="81" spans="1:14" x14ac:dyDescent="0.35">
      <c r="A81" s="43"/>
      <c r="B81" s="71"/>
      <c r="C81" s="71"/>
      <c r="D81" s="71"/>
      <c r="E81" s="71"/>
      <c r="F81" s="71"/>
      <c r="G81" s="106"/>
      <c r="H81" s="102"/>
      <c r="I81" s="94"/>
      <c r="J81" s="106"/>
      <c r="K81" s="102"/>
      <c r="L81" s="94"/>
      <c r="M81" s="106"/>
      <c r="N81" s="95"/>
    </row>
    <row r="82" spans="1:14" x14ac:dyDescent="0.35">
      <c r="A82" s="43"/>
      <c r="B82" s="59"/>
      <c r="C82" s="59"/>
      <c r="D82" s="77"/>
      <c r="E82" s="107"/>
      <c r="F82" s="94"/>
      <c r="G82" s="101" t="s">
        <v>30</v>
      </c>
      <c r="H82" s="107"/>
      <c r="I82" s="94"/>
      <c r="J82" s="101" t="s">
        <v>30</v>
      </c>
      <c r="K82" s="108"/>
      <c r="L82" s="94"/>
      <c r="M82" s="101" t="s">
        <v>30</v>
      </c>
      <c r="N82" s="95"/>
    </row>
    <row r="83" spans="1:14" x14ac:dyDescent="0.35">
      <c r="A83" s="43"/>
      <c r="B83" s="96" t="s">
        <v>31</v>
      </c>
      <c r="C83" s="96"/>
      <c r="D83" s="97"/>
      <c r="E83" s="104"/>
      <c r="F83" s="98" t="s">
        <v>13</v>
      </c>
      <c r="G83" s="99">
        <f>G75*G79</f>
        <v>0</v>
      </c>
      <c r="H83" s="109"/>
      <c r="I83" s="98" t="s">
        <v>13</v>
      </c>
      <c r="J83" s="99">
        <f>J75*J79</f>
        <v>0</v>
      </c>
      <c r="K83" s="109"/>
      <c r="L83" s="98" t="s">
        <v>13</v>
      </c>
      <c r="M83" s="99">
        <f>M75*M79</f>
        <v>0</v>
      </c>
      <c r="N83" s="95"/>
    </row>
    <row r="84" spans="1:14" x14ac:dyDescent="0.35">
      <c r="A84" s="43"/>
      <c r="B84" s="59"/>
      <c r="C84" s="59"/>
      <c r="D84" s="77"/>
      <c r="E84" s="77"/>
      <c r="F84" s="94"/>
      <c r="G84" s="101"/>
      <c r="H84" s="102"/>
      <c r="I84" s="94"/>
      <c r="J84" s="101"/>
      <c r="K84" s="102"/>
      <c r="L84" s="94"/>
      <c r="M84" s="101"/>
      <c r="N84" s="95"/>
    </row>
    <row r="85" spans="1:14" x14ac:dyDescent="0.35">
      <c r="A85" s="43"/>
      <c r="B85" s="96"/>
      <c r="C85" s="96"/>
      <c r="D85" s="97"/>
      <c r="E85" s="97"/>
      <c r="F85" s="110"/>
      <c r="G85" s="111"/>
      <c r="H85" s="112"/>
      <c r="I85" s="110"/>
      <c r="J85" s="111"/>
      <c r="K85" s="112"/>
      <c r="L85" s="110"/>
      <c r="M85" s="111"/>
      <c r="N85" s="95"/>
    </row>
    <row r="86" spans="1:14" x14ac:dyDescent="0.35">
      <c r="A86" s="43"/>
      <c r="B86" s="59" t="str">
        <f>_xlfn.CONCAT("Totale kosten  ",C3,": ")</f>
        <v xml:space="preserve">Totale kosten  0: </v>
      </c>
      <c r="C86" s="71"/>
      <c r="D86" s="113">
        <f>G75+J75+M75</f>
        <v>0</v>
      </c>
      <c r="E86" s="77"/>
      <c r="F86" s="94"/>
      <c r="G86" s="101"/>
      <c r="H86" s="102"/>
      <c r="I86" s="94"/>
      <c r="J86" s="101"/>
      <c r="K86" s="102"/>
      <c r="L86" s="94"/>
      <c r="M86" s="101"/>
      <c r="N86" s="95"/>
    </row>
    <row r="87" spans="1:14" x14ac:dyDescent="0.35">
      <c r="A87" s="43"/>
      <c r="B87" s="96" t="str">
        <f>_xlfn.CONCAT("Totale gevraagde subsidie  ",C3,": ")</f>
        <v xml:space="preserve">Totale gevraagde subsidie  0: </v>
      </c>
      <c r="C87" s="96"/>
      <c r="D87" s="99">
        <f>G83+J83+M83</f>
        <v>0</v>
      </c>
      <c r="E87" s="97"/>
      <c r="F87" s="110"/>
      <c r="G87" s="111"/>
      <c r="H87" s="112"/>
      <c r="I87" s="110"/>
      <c r="J87" s="111"/>
      <c r="K87" s="112"/>
      <c r="L87" s="110"/>
      <c r="M87" s="111"/>
      <c r="N87" s="95"/>
    </row>
    <row r="88" spans="1:14" ht="15" thickBot="1" x14ac:dyDescent="0.4">
      <c r="A88" s="43"/>
      <c r="B88" s="114"/>
      <c r="C88" s="114"/>
      <c r="D88" s="114"/>
      <c r="E88" s="66"/>
      <c r="F88" s="72"/>
      <c r="G88" s="115"/>
      <c r="H88" s="116"/>
      <c r="I88" s="72"/>
      <c r="J88" s="115"/>
      <c r="K88" s="116"/>
      <c r="L88" s="72"/>
      <c r="M88" s="115"/>
      <c r="N88" s="117"/>
    </row>
    <row r="89" spans="1:14" x14ac:dyDescent="0.35">
      <c r="A89" s="14"/>
      <c r="B89" s="19"/>
      <c r="C89" s="19"/>
      <c r="D89" s="22"/>
      <c r="E89" s="22"/>
      <c r="F89" s="25"/>
      <c r="G89" s="26"/>
      <c r="H89" s="27"/>
      <c r="I89" s="25"/>
      <c r="J89" s="26"/>
      <c r="K89" s="27"/>
      <c r="L89" s="25"/>
      <c r="M89" s="26"/>
      <c r="N89" s="19"/>
    </row>
    <row r="90" spans="1:14" ht="15" thickBot="1" x14ac:dyDescent="0.4">
      <c r="A90" s="17"/>
      <c r="B90" s="18"/>
      <c r="C90" s="18"/>
      <c r="D90" s="23"/>
      <c r="E90" s="23"/>
      <c r="F90" s="23"/>
      <c r="G90" s="23"/>
      <c r="H90" s="23"/>
      <c r="I90" s="23"/>
      <c r="J90" s="23"/>
      <c r="K90" s="23"/>
      <c r="L90" s="18"/>
      <c r="M90" s="38"/>
      <c r="N90" s="15"/>
    </row>
    <row r="91" spans="1:14" x14ac:dyDescent="0.35">
      <c r="A91" s="17"/>
      <c r="B91" s="305" t="s">
        <v>32</v>
      </c>
      <c r="C91" s="306"/>
      <c r="D91" s="306"/>
      <c r="E91" s="306"/>
      <c r="F91" s="306"/>
      <c r="G91" s="306"/>
      <c r="H91" s="306"/>
      <c r="I91" s="306"/>
      <c r="J91" s="306"/>
      <c r="K91" s="306"/>
      <c r="L91" s="306"/>
      <c r="M91" s="307"/>
      <c r="N91" s="15"/>
    </row>
    <row r="92" spans="1:14" x14ac:dyDescent="0.35">
      <c r="A92" s="17"/>
      <c r="B92" s="302"/>
      <c r="C92" s="303"/>
      <c r="D92" s="303"/>
      <c r="E92" s="303"/>
      <c r="F92" s="303"/>
      <c r="G92" s="303"/>
      <c r="H92" s="303"/>
      <c r="I92" s="303"/>
      <c r="J92" s="303"/>
      <c r="K92" s="303"/>
      <c r="L92" s="303"/>
      <c r="M92" s="304"/>
      <c r="N92" s="15"/>
    </row>
    <row r="93" spans="1:14" x14ac:dyDescent="0.35">
      <c r="A93" s="17"/>
      <c r="B93" s="302"/>
      <c r="C93" s="303"/>
      <c r="D93" s="303"/>
      <c r="E93" s="303"/>
      <c r="F93" s="303"/>
      <c r="G93" s="303"/>
      <c r="H93" s="303"/>
      <c r="I93" s="303"/>
      <c r="J93" s="303"/>
      <c r="K93" s="303"/>
      <c r="L93" s="303"/>
      <c r="M93" s="304"/>
      <c r="N93" s="39"/>
    </row>
    <row r="94" spans="1:14" x14ac:dyDescent="0.35">
      <c r="A94" s="17"/>
      <c r="B94" s="302"/>
      <c r="C94" s="303"/>
      <c r="D94" s="303"/>
      <c r="E94" s="303"/>
      <c r="F94" s="303"/>
      <c r="G94" s="303"/>
      <c r="H94" s="303"/>
      <c r="I94" s="303"/>
      <c r="J94" s="303"/>
      <c r="K94" s="303"/>
      <c r="L94" s="303"/>
      <c r="M94" s="304"/>
      <c r="N94" s="15"/>
    </row>
    <row r="95" spans="1:14" x14ac:dyDescent="0.35">
      <c r="A95" s="17"/>
      <c r="B95" s="302"/>
      <c r="C95" s="303"/>
      <c r="D95" s="303"/>
      <c r="E95" s="303"/>
      <c r="F95" s="303"/>
      <c r="G95" s="303"/>
      <c r="H95" s="303"/>
      <c r="I95" s="303"/>
      <c r="J95" s="303"/>
      <c r="K95" s="303"/>
      <c r="L95" s="303"/>
      <c r="M95" s="304"/>
      <c r="N95" s="15"/>
    </row>
    <row r="96" spans="1:14" x14ac:dyDescent="0.35">
      <c r="A96" s="17"/>
      <c r="B96" s="302"/>
      <c r="C96" s="303"/>
      <c r="D96" s="303"/>
      <c r="E96" s="303"/>
      <c r="F96" s="303"/>
      <c r="G96" s="303"/>
      <c r="H96" s="303"/>
      <c r="I96" s="303"/>
      <c r="J96" s="303"/>
      <c r="K96" s="303"/>
      <c r="L96" s="303"/>
      <c r="M96" s="304"/>
      <c r="N96" s="15"/>
    </row>
    <row r="97" spans="1:14" x14ac:dyDescent="0.35">
      <c r="A97" s="17"/>
      <c r="B97" s="302"/>
      <c r="C97" s="303"/>
      <c r="D97" s="303"/>
      <c r="E97" s="303"/>
      <c r="F97" s="303"/>
      <c r="G97" s="303"/>
      <c r="H97" s="303"/>
      <c r="I97" s="303"/>
      <c r="J97" s="303"/>
      <c r="K97" s="303"/>
      <c r="L97" s="303"/>
      <c r="M97" s="304"/>
      <c r="N97" s="15"/>
    </row>
    <row r="98" spans="1:14" x14ac:dyDescent="0.35">
      <c r="A98" s="17"/>
      <c r="B98" s="302"/>
      <c r="C98" s="303"/>
      <c r="D98" s="303"/>
      <c r="E98" s="303"/>
      <c r="F98" s="303"/>
      <c r="G98" s="303"/>
      <c r="H98" s="303"/>
      <c r="I98" s="303"/>
      <c r="J98" s="303"/>
      <c r="K98" s="303"/>
      <c r="L98" s="303"/>
      <c r="M98" s="304"/>
      <c r="N98" s="15"/>
    </row>
    <row r="99" spans="1:14" x14ac:dyDescent="0.35">
      <c r="A99" s="17"/>
      <c r="B99" s="302"/>
      <c r="C99" s="303"/>
      <c r="D99" s="303"/>
      <c r="E99" s="303"/>
      <c r="F99" s="303"/>
      <c r="G99" s="303"/>
      <c r="H99" s="303"/>
      <c r="I99" s="303"/>
      <c r="J99" s="303"/>
      <c r="K99" s="303"/>
      <c r="L99" s="303"/>
      <c r="M99" s="304"/>
      <c r="N99" s="15"/>
    </row>
    <row r="100" spans="1:14" x14ac:dyDescent="0.35">
      <c r="A100" s="17"/>
      <c r="B100" s="302"/>
      <c r="C100" s="303"/>
      <c r="D100" s="303"/>
      <c r="E100" s="303"/>
      <c r="F100" s="303"/>
      <c r="G100" s="303"/>
      <c r="H100" s="303"/>
      <c r="I100" s="303"/>
      <c r="J100" s="303"/>
      <c r="K100" s="303"/>
      <c r="L100" s="303"/>
      <c r="M100" s="304"/>
      <c r="N100" s="15"/>
    </row>
    <row r="101" spans="1:14" x14ac:dyDescent="0.35">
      <c r="A101" s="17"/>
      <c r="B101" s="302"/>
      <c r="C101" s="303"/>
      <c r="D101" s="303"/>
      <c r="E101" s="303"/>
      <c r="F101" s="303"/>
      <c r="G101" s="303"/>
      <c r="H101" s="303"/>
      <c r="I101" s="303"/>
      <c r="J101" s="303"/>
      <c r="K101" s="303"/>
      <c r="L101" s="303"/>
      <c r="M101" s="304"/>
      <c r="N101" s="15"/>
    </row>
    <row r="102" spans="1:14" x14ac:dyDescent="0.35">
      <c r="B102" s="319"/>
      <c r="C102" s="320"/>
      <c r="D102" s="320"/>
      <c r="E102" s="320"/>
      <c r="F102" s="320"/>
      <c r="G102" s="320"/>
      <c r="H102" s="320"/>
      <c r="I102" s="320"/>
      <c r="J102" s="320"/>
      <c r="K102" s="320"/>
      <c r="L102" s="320"/>
      <c r="M102" s="321"/>
      <c r="N102" s="40"/>
    </row>
    <row r="103" spans="1:14" ht="15" thickBot="1" x14ac:dyDescent="0.4">
      <c r="B103" s="322"/>
      <c r="C103" s="323"/>
      <c r="D103" s="323"/>
      <c r="E103" s="323"/>
      <c r="F103" s="323"/>
      <c r="G103" s="323"/>
      <c r="H103" s="323"/>
      <c r="I103" s="323"/>
      <c r="J103" s="323"/>
      <c r="K103" s="323"/>
      <c r="L103" s="323"/>
      <c r="M103" s="324"/>
      <c r="N103" s="40"/>
    </row>
    <row r="104" spans="1:14" x14ac:dyDescent="0.35">
      <c r="B104" s="41"/>
      <c r="C104" s="41"/>
      <c r="D104" s="42"/>
      <c r="E104" s="42"/>
      <c r="F104" s="42"/>
      <c r="G104" s="42"/>
      <c r="H104" s="42"/>
      <c r="I104" s="42"/>
      <c r="J104" s="42"/>
      <c r="K104" s="42"/>
      <c r="L104" s="41"/>
      <c r="M104" s="42"/>
      <c r="N104" s="40"/>
    </row>
    <row r="105" spans="1:14" x14ac:dyDescent="0.35">
      <c r="B105" s="41"/>
      <c r="C105" s="41"/>
      <c r="D105" s="42"/>
      <c r="E105" s="42"/>
      <c r="F105" s="42"/>
      <c r="G105" s="42"/>
      <c r="H105" s="42"/>
      <c r="I105" s="42"/>
      <c r="J105" s="42"/>
      <c r="K105" s="42"/>
      <c r="L105" s="41"/>
      <c r="M105" s="42"/>
      <c r="N105" s="40"/>
    </row>
    <row r="106" spans="1:14" x14ac:dyDescent="0.35">
      <c r="B106" s="41"/>
      <c r="C106" s="41"/>
      <c r="D106" s="42"/>
      <c r="E106" s="42"/>
      <c r="F106" s="42"/>
      <c r="G106" s="42"/>
      <c r="H106" s="42"/>
      <c r="I106" s="42"/>
      <c r="J106" s="42"/>
      <c r="K106" s="42"/>
      <c r="L106" s="41"/>
      <c r="M106" s="42"/>
      <c r="N106" s="40"/>
    </row>
    <row r="107" spans="1:14" x14ac:dyDescent="0.35">
      <c r="B107" s="41"/>
      <c r="C107" s="41"/>
      <c r="D107" s="42"/>
      <c r="E107" s="42"/>
      <c r="F107" s="42"/>
      <c r="G107" s="42"/>
      <c r="H107" s="42"/>
      <c r="I107" s="42"/>
      <c r="J107" s="42"/>
      <c r="K107" s="42"/>
      <c r="L107" s="41"/>
      <c r="M107" s="42"/>
      <c r="N107" s="40"/>
    </row>
    <row r="108" spans="1:14" x14ac:dyDescent="0.35">
      <c r="B108" s="41"/>
      <c r="C108" s="41"/>
      <c r="D108" s="42"/>
      <c r="E108" s="42"/>
      <c r="F108" s="42"/>
      <c r="G108" s="42"/>
      <c r="H108" s="42"/>
      <c r="I108" s="42"/>
      <c r="J108" s="42"/>
      <c r="K108" s="42"/>
      <c r="L108" s="41"/>
      <c r="M108" s="42"/>
      <c r="N108" s="40"/>
    </row>
    <row r="109" spans="1:14" x14ac:dyDescent="0.35">
      <c r="B109" s="41"/>
      <c r="C109" s="41"/>
      <c r="D109" s="42"/>
      <c r="E109" s="42"/>
      <c r="F109" s="42"/>
      <c r="G109" s="42"/>
      <c r="H109" s="42"/>
      <c r="I109" s="42"/>
      <c r="J109" s="42"/>
      <c r="K109" s="42"/>
      <c r="L109" s="41"/>
      <c r="M109" s="42"/>
      <c r="N109" s="40"/>
    </row>
    <row r="110" spans="1:14" x14ac:dyDescent="0.35">
      <c r="B110" s="41"/>
      <c r="C110" s="41"/>
      <c r="D110" s="42"/>
      <c r="E110" s="42"/>
      <c r="F110" s="42"/>
      <c r="G110" s="42"/>
      <c r="H110" s="42"/>
      <c r="I110" s="42"/>
      <c r="J110" s="42"/>
      <c r="K110" s="42"/>
      <c r="L110" s="41"/>
      <c r="M110" s="42"/>
      <c r="N110" s="40"/>
    </row>
    <row r="111" spans="1:14" x14ac:dyDescent="0.35">
      <c r="B111" s="41"/>
      <c r="C111" s="41"/>
      <c r="D111" s="42"/>
      <c r="E111" s="42"/>
      <c r="F111" s="42"/>
      <c r="G111" s="42"/>
      <c r="H111" s="42"/>
      <c r="I111" s="42"/>
      <c r="J111" s="42"/>
      <c r="K111" s="42"/>
      <c r="L111" s="41"/>
      <c r="M111" s="42"/>
      <c r="N111" s="40"/>
    </row>
    <row r="112" spans="1:14" x14ac:dyDescent="0.35">
      <c r="B112" s="41"/>
      <c r="C112" s="41"/>
      <c r="D112" s="42"/>
      <c r="E112" s="42"/>
      <c r="F112" s="42"/>
      <c r="G112" s="42"/>
      <c r="H112" s="42"/>
      <c r="I112" s="42"/>
      <c r="J112" s="42"/>
      <c r="K112" s="42"/>
      <c r="L112" s="41"/>
      <c r="M112" s="42"/>
      <c r="N112" s="40"/>
    </row>
    <row r="113" spans="2:14" x14ac:dyDescent="0.35">
      <c r="B113" s="41"/>
      <c r="C113" s="41"/>
      <c r="D113" s="42"/>
      <c r="E113" s="42"/>
      <c r="F113" s="42"/>
      <c r="G113" s="42"/>
      <c r="H113" s="42"/>
      <c r="I113" s="42"/>
      <c r="J113" s="42"/>
      <c r="K113" s="42"/>
      <c r="L113" s="41"/>
      <c r="M113" s="42"/>
      <c r="N113" s="40"/>
    </row>
    <row r="114" spans="2:14" x14ac:dyDescent="0.35">
      <c r="B114" s="41"/>
      <c r="C114" s="41"/>
      <c r="D114" s="42"/>
      <c r="E114" s="42"/>
      <c r="F114" s="42"/>
      <c r="G114" s="42"/>
      <c r="H114" s="42"/>
      <c r="I114" s="42"/>
      <c r="J114" s="42"/>
      <c r="K114" s="42"/>
      <c r="L114" s="41"/>
      <c r="M114" s="42"/>
      <c r="N114" s="40"/>
    </row>
  </sheetData>
  <sheetProtection sheet="1" objects="1" scenarios="1" insertRows="0"/>
  <mergeCells count="61">
    <mergeCell ref="C2:D2"/>
    <mergeCell ref="M2:M6"/>
    <mergeCell ref="C3:D3"/>
    <mergeCell ref="C4:D4"/>
    <mergeCell ref="C5:D5"/>
    <mergeCell ref="F2:H5"/>
    <mergeCell ref="B34:C34"/>
    <mergeCell ref="B8:C8"/>
    <mergeCell ref="D8:E8"/>
    <mergeCell ref="B10:L10"/>
    <mergeCell ref="F11:G11"/>
    <mergeCell ref="I11:J11"/>
    <mergeCell ref="L11:M11"/>
    <mergeCell ref="F30:G30"/>
    <mergeCell ref="I30:J30"/>
    <mergeCell ref="L30:M30"/>
    <mergeCell ref="B32:C32"/>
    <mergeCell ref="B33:C33"/>
    <mergeCell ref="B49:D49"/>
    <mergeCell ref="B35:C35"/>
    <mergeCell ref="B36:C36"/>
    <mergeCell ref="B37:C37"/>
    <mergeCell ref="B38:C38"/>
    <mergeCell ref="B39:C39"/>
    <mergeCell ref="I44:J44"/>
    <mergeCell ref="L44:M44"/>
    <mergeCell ref="B46:D46"/>
    <mergeCell ref="B47:D47"/>
    <mergeCell ref="B48:D48"/>
    <mergeCell ref="F44:G44"/>
    <mergeCell ref="B64:D64"/>
    <mergeCell ref="B50:D50"/>
    <mergeCell ref="B51:D51"/>
    <mergeCell ref="B52:D52"/>
    <mergeCell ref="B53:D53"/>
    <mergeCell ref="L58:M58"/>
    <mergeCell ref="B60:D60"/>
    <mergeCell ref="B61:D61"/>
    <mergeCell ref="B62:D62"/>
    <mergeCell ref="B63:D63"/>
    <mergeCell ref="F58:G58"/>
    <mergeCell ref="I58:J58"/>
    <mergeCell ref="B96:M96"/>
    <mergeCell ref="B65:D65"/>
    <mergeCell ref="B66:D66"/>
    <mergeCell ref="B67:D67"/>
    <mergeCell ref="F73:G73"/>
    <mergeCell ref="I73:J73"/>
    <mergeCell ref="L73:M73"/>
    <mergeCell ref="B91:M91"/>
    <mergeCell ref="B92:M92"/>
    <mergeCell ref="B93:M93"/>
    <mergeCell ref="B94:M94"/>
    <mergeCell ref="B95:M95"/>
    <mergeCell ref="B103:M103"/>
    <mergeCell ref="B97:M97"/>
    <mergeCell ref="B98:M98"/>
    <mergeCell ref="B99:M99"/>
    <mergeCell ref="B100:M100"/>
    <mergeCell ref="B101:M101"/>
    <mergeCell ref="B102:M102"/>
  </mergeCells>
  <conditionalFormatting sqref="B10">
    <cfRule type="cellIs" dxfId="19" priority="3" stopIfTrue="1" operator="equal">
      <formula>"Kies eerst uw systematiek voor de berekening van de subsidiabele kosten"</formula>
    </cfRule>
  </conditionalFormatting>
  <conditionalFormatting sqref="F26">
    <cfRule type="cellIs" dxfId="18" priority="1" stopIfTrue="1" operator="equal">
      <formula>"Opslag algemene kosten (50%)"</formula>
    </cfRule>
  </conditionalFormatting>
  <conditionalFormatting sqref="I26">
    <cfRule type="cellIs" dxfId="17" priority="2" stopIfTrue="1" operator="equal">
      <formula>"Opslag algemene kosten (50%)"</formula>
    </cfRule>
  </conditionalFormatting>
  <conditionalFormatting sqref="L26">
    <cfRule type="cellIs" dxfId="16" priority="4" stopIfTrue="1" operator="equal">
      <formula>"Opslag algemene kosten (50%)"</formula>
    </cfRule>
  </conditionalFormatting>
  <dataValidations count="1">
    <dataValidation allowBlank="1" showInputMessage="1" showErrorMessage="1" promptTitle="Invoerverplichting" prompt="Als u projectspecifieke kosten voor gebruik van apparatuur opvoert, dient u deze kosten en de afschrijvingsmethodiek nader te specificeren in het werkblad Specificatie apparatuur'." sqref="B46:D53" xr:uid="{265563E0-C265-4F03-91E5-3E787340BABF}"/>
  </dataValidations>
  <pageMargins left="0.70866141732283472" right="0.70866141732283472" top="0.74803149606299213" bottom="0.74803149606299213" header="0.31496062992125984" footer="0.31496062992125984"/>
  <pageSetup paperSize="9" orientation="landscape" r:id="rId1"/>
  <headerFooter>
    <oddFooter>&amp;L&amp;F&amp;R&amp;A</oddFooter>
  </headerFooter>
  <colBreaks count="1" manualBreakCount="1">
    <brk id="5" max="104" man="1"/>
  </colBreaks>
  <extLst>
    <ext xmlns:x14="http://schemas.microsoft.com/office/spreadsheetml/2009/9/main" uri="{CCE6A557-97BC-4b89-ADB6-D9C93CAAB3DF}">
      <x14:dataValidations xmlns:xm="http://schemas.microsoft.com/office/excel/2006/main" count="1">
        <x14:dataValidation type="list" allowBlank="1" showErrorMessage="1" errorTitle="Onjuiste invoer" error="Maak een keuze tussen de integrale kostensystematiek, de loonkosten plus vaste opslag-systematiek of de vaste uurtarief-systematiek." xr:uid="{27A816B1-907C-4A13-AAA5-50FD2574B1E1}">
          <x14:formula1>
            <xm:f>Werkblad!$A$1:$A$4</xm:f>
          </x14:formula1>
          <xm:sqref>D8</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E0BDE-6336-4F56-9F40-DFFE7E2AF8F7}">
  <dimension ref="A1:N114"/>
  <sheetViews>
    <sheetView showGridLines="0" zoomScale="90" zoomScaleNormal="90" workbookViewId="0">
      <selection activeCell="L4" sqref="L4"/>
    </sheetView>
  </sheetViews>
  <sheetFormatPr defaultColWidth="9.1796875" defaultRowHeight="14.5" x14ac:dyDescent="0.35"/>
  <cols>
    <col min="1" max="1" width="4.1796875" style="29" customWidth="1"/>
    <col min="2" max="2" width="27.54296875" style="30" customWidth="1"/>
    <col min="3" max="3" width="19.54296875" style="30" customWidth="1"/>
    <col min="4" max="4" width="14.81640625" style="31" customWidth="1"/>
    <col min="5" max="5" width="11.26953125" style="31" customWidth="1"/>
    <col min="6" max="6" width="15" style="31" customWidth="1"/>
    <col min="7" max="7" width="11.7265625" style="31" customWidth="1"/>
    <col min="8" max="8" width="11.26953125" style="31" customWidth="1"/>
    <col min="9" max="9" width="15" style="31" customWidth="1"/>
    <col min="10" max="10" width="11.7265625" style="31" customWidth="1"/>
    <col min="11" max="11" width="11.26953125" style="31" customWidth="1"/>
    <col min="12" max="12" width="15" style="30" customWidth="1"/>
    <col min="13" max="13" width="11.7265625" style="31" customWidth="1"/>
    <col min="14" max="14" width="4.1796875" style="32" customWidth="1"/>
    <col min="15" max="16384" width="9.1796875" style="33"/>
  </cols>
  <sheetData>
    <row r="1" spans="1:14" ht="15" thickBot="1" x14ac:dyDescent="0.4"/>
    <row r="2" spans="1:14" ht="15.75" customHeight="1" thickBot="1" x14ac:dyDescent="0.4">
      <c r="A2" s="17"/>
      <c r="B2" s="1" t="s">
        <v>0</v>
      </c>
      <c r="C2" s="313">
        <f>'Basisgegevens aanvraag'!C5</f>
        <v>0</v>
      </c>
      <c r="D2" s="314"/>
      <c r="E2" s="118"/>
      <c r="F2" s="296" t="s">
        <v>103</v>
      </c>
      <c r="G2" s="296"/>
      <c r="H2" s="296"/>
      <c r="I2" s="2"/>
      <c r="J2" s="2"/>
      <c r="K2" s="2"/>
      <c r="L2" s="5"/>
      <c r="M2" s="308"/>
      <c r="N2" s="15"/>
    </row>
    <row r="3" spans="1:14" ht="15" thickBot="1" x14ac:dyDescent="0.4">
      <c r="A3" s="17"/>
      <c r="B3" s="1" t="s">
        <v>60</v>
      </c>
      <c r="C3" s="315">
        <f>'Basisgegevens aanvraag'!C16</f>
        <v>0</v>
      </c>
      <c r="D3" s="316"/>
      <c r="E3" s="118"/>
      <c r="F3" s="296"/>
      <c r="G3" s="296"/>
      <c r="H3" s="296"/>
      <c r="I3" s="2"/>
      <c r="J3" s="2"/>
      <c r="K3" s="2"/>
      <c r="L3" s="5"/>
      <c r="M3" s="308"/>
      <c r="N3" s="15"/>
    </row>
    <row r="4" spans="1:14" ht="15" thickBot="1" x14ac:dyDescent="0.4">
      <c r="A4" s="17"/>
      <c r="B4" s="1" t="s">
        <v>54</v>
      </c>
      <c r="C4" s="317">
        <f>'Basisgegevens aanvraag'!D16</f>
        <v>0</v>
      </c>
      <c r="D4" s="318"/>
      <c r="E4" s="118"/>
      <c r="F4" s="296"/>
      <c r="G4" s="296"/>
      <c r="H4" s="296"/>
      <c r="I4" s="2"/>
      <c r="J4" s="2"/>
      <c r="K4" s="2"/>
      <c r="L4" s="5"/>
      <c r="M4" s="308"/>
      <c r="N4" s="15"/>
    </row>
    <row r="5" spans="1:14" x14ac:dyDescent="0.35">
      <c r="A5" s="14"/>
      <c r="B5" s="203"/>
      <c r="C5" s="297"/>
      <c r="D5" s="297"/>
      <c r="E5" s="118"/>
      <c r="F5" s="296"/>
      <c r="G5" s="296"/>
      <c r="H5" s="296"/>
      <c r="I5" s="2"/>
      <c r="J5" s="2"/>
      <c r="K5" s="2"/>
      <c r="L5" s="28"/>
      <c r="M5" s="308"/>
      <c r="N5" s="15"/>
    </row>
    <row r="6" spans="1:14" x14ac:dyDescent="0.35">
      <c r="A6" s="14"/>
      <c r="B6" s="19"/>
      <c r="C6" s="19"/>
      <c r="D6" s="34"/>
      <c r="E6" s="34"/>
      <c r="F6" s="35"/>
      <c r="G6" s="35"/>
      <c r="H6" s="34"/>
      <c r="I6" s="26"/>
      <c r="J6" s="34"/>
      <c r="K6" s="34"/>
      <c r="L6" s="28"/>
      <c r="M6" s="308"/>
      <c r="N6" s="15"/>
    </row>
    <row r="7" spans="1:14" x14ac:dyDescent="0.35">
      <c r="A7" s="14"/>
      <c r="B7" s="19"/>
      <c r="C7" s="36"/>
      <c r="D7" s="22"/>
      <c r="E7" s="22"/>
      <c r="F7" s="22"/>
      <c r="G7" s="22"/>
      <c r="H7" s="22"/>
      <c r="I7" s="22"/>
      <c r="J7" s="22"/>
      <c r="K7" s="22"/>
      <c r="L7" s="37"/>
      <c r="M7" s="36"/>
      <c r="N7" s="15"/>
    </row>
    <row r="8" spans="1:14" ht="24.75" customHeight="1" x14ac:dyDescent="0.35">
      <c r="A8" s="14"/>
      <c r="B8" s="311" t="s">
        <v>2</v>
      </c>
      <c r="C8" s="311"/>
      <c r="D8" s="312" t="s">
        <v>46</v>
      </c>
      <c r="E8" s="312"/>
      <c r="F8" s="2"/>
      <c r="G8" s="2"/>
      <c r="H8" s="2"/>
      <c r="I8" s="2"/>
      <c r="J8" s="2"/>
      <c r="K8" s="2"/>
      <c r="L8" s="2"/>
      <c r="M8" s="28"/>
      <c r="N8" s="28"/>
    </row>
    <row r="9" spans="1:14" ht="15" thickBot="1" x14ac:dyDescent="0.4">
      <c r="A9" s="17"/>
      <c r="B9" s="18"/>
      <c r="C9" s="18"/>
      <c r="D9" s="23"/>
      <c r="E9" s="23"/>
      <c r="F9" s="23"/>
      <c r="G9" s="23"/>
      <c r="H9" s="23"/>
      <c r="I9" s="23"/>
      <c r="J9" s="23"/>
      <c r="K9" s="23"/>
      <c r="L9" s="18"/>
      <c r="M9" s="23"/>
      <c r="N9" s="15"/>
    </row>
    <row r="10" spans="1:14" x14ac:dyDescent="0.35">
      <c r="A10" s="43" t="s">
        <v>4</v>
      </c>
      <c r="B10" s="309" t="str">
        <f>IF(D8="[maak keuze]","Kies eerst uw systematiek voor de berekening van de subsidiabele kosten",(IF(D8="Directe loonkosten plus vaste opslag-systematiek (50%)","Directe loonkosten",(IF(D8="integrale kostensystematiek","Directe en indirecte kosten op basis van integraal tarief","Directe en indirecte kosten op basis van vast tarief")))))</f>
        <v>Kies eerst uw systematiek voor de berekening van de subsidiabele kosten</v>
      </c>
      <c r="C10" s="310"/>
      <c r="D10" s="310"/>
      <c r="E10" s="310"/>
      <c r="F10" s="310"/>
      <c r="G10" s="310"/>
      <c r="H10" s="310"/>
      <c r="I10" s="310"/>
      <c r="J10" s="310"/>
      <c r="K10" s="310"/>
      <c r="L10" s="310"/>
      <c r="M10" s="44"/>
      <c r="N10" s="45"/>
    </row>
    <row r="11" spans="1:14" ht="33" customHeight="1" x14ac:dyDescent="0.35">
      <c r="A11" s="46"/>
      <c r="B11" s="47"/>
      <c r="C11" s="48"/>
      <c r="D11" s="48"/>
      <c r="E11" s="48"/>
      <c r="F11" s="301" t="s">
        <v>85</v>
      </c>
      <c r="G11" s="301"/>
      <c r="H11" s="49"/>
      <c r="I11" s="301" t="s">
        <v>5</v>
      </c>
      <c r="J11" s="301"/>
      <c r="K11" s="49"/>
      <c r="L11" s="301" t="s">
        <v>6</v>
      </c>
      <c r="M11" s="301"/>
      <c r="N11" s="50"/>
    </row>
    <row r="12" spans="1:14" x14ac:dyDescent="0.35">
      <c r="A12" s="43"/>
      <c r="B12" s="51" t="s">
        <v>7</v>
      </c>
      <c r="C12" s="51" t="s">
        <v>8</v>
      </c>
      <c r="D12" s="52" t="s">
        <v>9</v>
      </c>
      <c r="E12" s="52"/>
      <c r="F12" s="51" t="s">
        <v>10</v>
      </c>
      <c r="G12" s="52" t="s">
        <v>11</v>
      </c>
      <c r="H12" s="52"/>
      <c r="I12" s="51" t="s">
        <v>10</v>
      </c>
      <c r="J12" s="52" t="s">
        <v>11</v>
      </c>
      <c r="K12" s="52"/>
      <c r="L12" s="51" t="s">
        <v>10</v>
      </c>
      <c r="M12" s="52" t="s">
        <v>11</v>
      </c>
      <c r="N12" s="53"/>
    </row>
    <row r="13" spans="1:14" x14ac:dyDescent="0.35">
      <c r="A13" s="17"/>
      <c r="B13" s="12"/>
      <c r="C13" s="10"/>
      <c r="D13" s="8"/>
      <c r="E13" s="3"/>
      <c r="F13" s="9"/>
      <c r="G13" s="54">
        <f>$D13*F13</f>
        <v>0</v>
      </c>
      <c r="H13" s="3"/>
      <c r="I13" s="9"/>
      <c r="J13" s="54">
        <f>$D13*I13</f>
        <v>0</v>
      </c>
      <c r="K13" s="3"/>
      <c r="L13" s="9"/>
      <c r="M13" s="54">
        <f>$D13*L13</f>
        <v>0</v>
      </c>
      <c r="N13" s="16"/>
    </row>
    <row r="14" spans="1:14" x14ac:dyDescent="0.35">
      <c r="A14" s="17"/>
      <c r="B14" s="12"/>
      <c r="C14" s="10"/>
      <c r="D14" s="8"/>
      <c r="E14" s="3"/>
      <c r="F14" s="9"/>
      <c r="G14" s="54">
        <f t="shared" ref="G14:G23" si="0">$D14*F14</f>
        <v>0</v>
      </c>
      <c r="H14" s="3"/>
      <c r="I14" s="9"/>
      <c r="J14" s="54">
        <f t="shared" ref="J14:J23" si="1">$D14*I14</f>
        <v>0</v>
      </c>
      <c r="K14" s="3"/>
      <c r="L14" s="9"/>
      <c r="M14" s="54">
        <f t="shared" ref="M14:M23" si="2">$D14*L14</f>
        <v>0</v>
      </c>
      <c r="N14" s="16"/>
    </row>
    <row r="15" spans="1:14" x14ac:dyDescent="0.35">
      <c r="A15" s="17"/>
      <c r="B15" s="12"/>
      <c r="C15" s="10"/>
      <c r="D15" s="8"/>
      <c r="E15" s="3"/>
      <c r="F15" s="9"/>
      <c r="G15" s="54">
        <f>$D15*F15</f>
        <v>0</v>
      </c>
      <c r="H15" s="3"/>
      <c r="I15" s="9"/>
      <c r="J15" s="54">
        <f t="shared" si="1"/>
        <v>0</v>
      </c>
      <c r="K15" s="3"/>
      <c r="L15" s="9"/>
      <c r="M15" s="54">
        <f t="shared" si="2"/>
        <v>0</v>
      </c>
      <c r="N15" s="16"/>
    </row>
    <row r="16" spans="1:14" x14ac:dyDescent="0.35">
      <c r="A16" s="17"/>
      <c r="B16" s="12"/>
      <c r="C16" s="10"/>
      <c r="D16" s="8"/>
      <c r="E16" s="3"/>
      <c r="F16" s="9"/>
      <c r="G16" s="54">
        <f t="shared" si="0"/>
        <v>0</v>
      </c>
      <c r="H16" s="3"/>
      <c r="I16" s="9"/>
      <c r="J16" s="54">
        <f t="shared" si="1"/>
        <v>0</v>
      </c>
      <c r="K16" s="3"/>
      <c r="L16" s="9"/>
      <c r="M16" s="54">
        <f t="shared" si="2"/>
        <v>0</v>
      </c>
      <c r="N16" s="16"/>
    </row>
    <row r="17" spans="1:14" x14ac:dyDescent="0.35">
      <c r="A17" s="17"/>
      <c r="B17" s="12"/>
      <c r="C17" s="10"/>
      <c r="D17" s="8"/>
      <c r="E17" s="3"/>
      <c r="F17" s="9"/>
      <c r="G17" s="54">
        <f t="shared" si="0"/>
        <v>0</v>
      </c>
      <c r="H17" s="3"/>
      <c r="I17" s="9"/>
      <c r="J17" s="54">
        <f t="shared" si="1"/>
        <v>0</v>
      </c>
      <c r="K17" s="3"/>
      <c r="L17" s="9"/>
      <c r="M17" s="54">
        <f t="shared" si="2"/>
        <v>0</v>
      </c>
      <c r="N17" s="16"/>
    </row>
    <row r="18" spans="1:14" x14ac:dyDescent="0.35">
      <c r="A18" s="17"/>
      <c r="B18" s="12"/>
      <c r="C18" s="10"/>
      <c r="D18" s="8"/>
      <c r="E18" s="3"/>
      <c r="F18" s="9"/>
      <c r="G18" s="54">
        <f t="shared" si="0"/>
        <v>0</v>
      </c>
      <c r="H18" s="3"/>
      <c r="I18" s="9"/>
      <c r="J18" s="54">
        <f t="shared" si="1"/>
        <v>0</v>
      </c>
      <c r="K18" s="3"/>
      <c r="L18" s="9"/>
      <c r="M18" s="54">
        <f t="shared" si="2"/>
        <v>0</v>
      </c>
      <c r="N18" s="16"/>
    </row>
    <row r="19" spans="1:14" x14ac:dyDescent="0.35">
      <c r="A19" s="17"/>
      <c r="B19" s="12"/>
      <c r="C19" s="10"/>
      <c r="D19" s="8"/>
      <c r="E19" s="3"/>
      <c r="F19" s="9"/>
      <c r="G19" s="54">
        <f t="shared" si="0"/>
        <v>0</v>
      </c>
      <c r="H19" s="3"/>
      <c r="I19" s="9"/>
      <c r="J19" s="54">
        <f t="shared" si="1"/>
        <v>0</v>
      </c>
      <c r="K19" s="3"/>
      <c r="L19" s="9"/>
      <c r="M19" s="54">
        <f t="shared" si="2"/>
        <v>0</v>
      </c>
      <c r="N19" s="16"/>
    </row>
    <row r="20" spans="1:14" x14ac:dyDescent="0.35">
      <c r="A20" s="17"/>
      <c r="B20" s="12"/>
      <c r="C20" s="10"/>
      <c r="D20" s="8"/>
      <c r="E20" s="3"/>
      <c r="F20" s="9"/>
      <c r="G20" s="54">
        <f t="shared" si="0"/>
        <v>0</v>
      </c>
      <c r="H20" s="3"/>
      <c r="I20" s="9"/>
      <c r="J20" s="54">
        <f t="shared" si="1"/>
        <v>0</v>
      </c>
      <c r="K20" s="3"/>
      <c r="L20" s="9"/>
      <c r="M20" s="54">
        <f t="shared" si="2"/>
        <v>0</v>
      </c>
      <c r="N20" s="16"/>
    </row>
    <row r="21" spans="1:14" x14ac:dyDescent="0.35">
      <c r="A21" s="17"/>
      <c r="B21" s="12"/>
      <c r="C21" s="10"/>
      <c r="D21" s="8"/>
      <c r="E21" s="3"/>
      <c r="F21" s="9"/>
      <c r="G21" s="54">
        <f t="shared" si="0"/>
        <v>0</v>
      </c>
      <c r="H21" s="3"/>
      <c r="I21" s="9"/>
      <c r="J21" s="54">
        <f t="shared" si="1"/>
        <v>0</v>
      </c>
      <c r="K21" s="3"/>
      <c r="L21" s="9"/>
      <c r="M21" s="54">
        <f t="shared" si="2"/>
        <v>0</v>
      </c>
      <c r="N21" s="16"/>
    </row>
    <row r="22" spans="1:14" x14ac:dyDescent="0.35">
      <c r="A22" s="17"/>
      <c r="B22" s="12"/>
      <c r="C22" s="10"/>
      <c r="D22" s="8"/>
      <c r="E22" s="3"/>
      <c r="F22" s="9"/>
      <c r="G22" s="54">
        <f t="shared" si="0"/>
        <v>0</v>
      </c>
      <c r="H22" s="3"/>
      <c r="I22" s="9"/>
      <c r="J22" s="54">
        <f t="shared" si="1"/>
        <v>0</v>
      </c>
      <c r="K22" s="3"/>
      <c r="L22" s="9"/>
      <c r="M22" s="54">
        <f t="shared" si="2"/>
        <v>0</v>
      </c>
      <c r="N22" s="16"/>
    </row>
    <row r="23" spans="1:14" x14ac:dyDescent="0.35">
      <c r="A23" s="17"/>
      <c r="B23" s="12"/>
      <c r="C23" s="10"/>
      <c r="D23" s="8"/>
      <c r="E23" s="3"/>
      <c r="F23" s="9"/>
      <c r="G23" s="54">
        <f t="shared" si="0"/>
        <v>0</v>
      </c>
      <c r="H23" s="3"/>
      <c r="I23" s="9"/>
      <c r="J23" s="54">
        <f t="shared" si="1"/>
        <v>0</v>
      </c>
      <c r="K23" s="3"/>
      <c r="L23" s="9"/>
      <c r="M23" s="54">
        <f t="shared" si="2"/>
        <v>0</v>
      </c>
      <c r="N23" s="16"/>
    </row>
    <row r="24" spans="1:14" x14ac:dyDescent="0.35">
      <c r="A24" s="55"/>
      <c r="B24" s="56"/>
      <c r="C24" s="56"/>
      <c r="D24" s="57"/>
      <c r="E24" s="57"/>
      <c r="F24" s="58" t="s">
        <v>12</v>
      </c>
      <c r="G24" s="54">
        <f>SUM(G13:G23)</f>
        <v>0</v>
      </c>
      <c r="H24" s="57"/>
      <c r="I24" s="58" t="s">
        <v>12</v>
      </c>
      <c r="J24" s="54">
        <f>SUM(J13:J23)</f>
        <v>0</v>
      </c>
      <c r="K24" s="57"/>
      <c r="L24" s="58" t="s">
        <v>12</v>
      </c>
      <c r="M24" s="54">
        <f>SUM(M13:M23)</f>
        <v>0</v>
      </c>
      <c r="N24" s="53"/>
    </row>
    <row r="25" spans="1:14" x14ac:dyDescent="0.35">
      <c r="A25" s="43"/>
      <c r="B25" s="59"/>
      <c r="C25" s="59"/>
      <c r="D25" s="60"/>
      <c r="E25" s="60"/>
      <c r="F25" s="60"/>
      <c r="G25" s="61"/>
      <c r="H25" s="60"/>
      <c r="I25" s="60"/>
      <c r="J25" s="61"/>
      <c r="K25" s="60"/>
      <c r="L25" s="60"/>
      <c r="M25" s="61"/>
      <c r="N25" s="53"/>
    </row>
    <row r="26" spans="1:14" ht="15" thickBot="1" x14ac:dyDescent="0.4">
      <c r="A26" s="55"/>
      <c r="B26" s="59"/>
      <c r="C26" s="59"/>
      <c r="D26" s="56"/>
      <c r="E26" s="56"/>
      <c r="F26" s="62" t="str">
        <f>IF(D8="Directe loonkosten plus vaste opslag-systematiek (50%)","Opslag algemene kosten (50%)","Geen opslag")</f>
        <v>Geen opslag</v>
      </c>
      <c r="G26" s="63" t="str">
        <f>IF($D8="vaste uurtarief-systematiek",0,(IF($D8="integrale kostensystematiek",0,(IF($D8="Directe loonkosten plus vaste opslag-systematiek (50%)",G24*0.5,"0")))))</f>
        <v>0</v>
      </c>
      <c r="H26" s="56"/>
      <c r="I26" s="62" t="str">
        <f>IF(D8="Directe loonkosten plus vaste opslag-systematiek (50%)","Opslag algemene kosten (50%)","Geen opslag")</f>
        <v>Geen opslag</v>
      </c>
      <c r="J26" s="63" t="str">
        <f>IF($D8="vaste uurtarief-systematiek",0,(IF($D8="integrale kostensystematiek",0,(IF($D8="Directe loonkosten plus vaste opslag-systematiek (50%)",J24*0.5,"0")))))</f>
        <v>0</v>
      </c>
      <c r="K26" s="56"/>
      <c r="L26" s="62" t="str">
        <f>IF(D8="Directe loonkosten plus vaste opslag-systematiek (50%)","Opslag algemene kosten (50%)","Geen opslag")</f>
        <v>Geen opslag</v>
      </c>
      <c r="M26" s="63" t="str">
        <f>IF($D8="vaste uurtarief-systematiek",0,(IF($D8="integrale kostensystematiek",0,(IF($D8="Directe loonkosten plus vaste opslag-systematiek (50%)",M24*0.5,"0")))))</f>
        <v>0</v>
      </c>
      <c r="N26" s="64"/>
    </row>
    <row r="27" spans="1:14" ht="15" thickBot="1" x14ac:dyDescent="0.4">
      <c r="A27" s="43"/>
      <c r="B27" s="65"/>
      <c r="C27" s="65"/>
      <c r="D27" s="66"/>
      <c r="E27" s="66"/>
      <c r="F27" s="67" t="s">
        <v>13</v>
      </c>
      <c r="G27" s="68">
        <f>G24+G26</f>
        <v>0</v>
      </c>
      <c r="H27" s="66"/>
      <c r="I27" s="67" t="s">
        <v>13</v>
      </c>
      <c r="J27" s="68">
        <f>SUM(J13:J23,J26)</f>
        <v>0</v>
      </c>
      <c r="K27" s="66"/>
      <c r="L27" s="67" t="s">
        <v>13</v>
      </c>
      <c r="M27" s="68">
        <f>SUM(M13:M23,M26)</f>
        <v>0</v>
      </c>
      <c r="N27" s="69"/>
    </row>
    <row r="28" spans="1:14" ht="15" thickBot="1" x14ac:dyDescent="0.4">
      <c r="A28" s="43"/>
      <c r="B28" s="59"/>
      <c r="C28" s="59"/>
      <c r="D28" s="59"/>
      <c r="E28" s="59"/>
      <c r="F28" s="67"/>
      <c r="G28" s="70"/>
      <c r="H28" s="71"/>
      <c r="I28" s="72"/>
      <c r="J28" s="70"/>
      <c r="K28" s="59"/>
      <c r="L28" s="59"/>
      <c r="M28" s="59"/>
      <c r="N28" s="59"/>
    </row>
    <row r="29" spans="1:14" x14ac:dyDescent="0.35">
      <c r="A29" s="43" t="s">
        <v>14</v>
      </c>
      <c r="B29" s="73" t="s">
        <v>15</v>
      </c>
      <c r="C29" s="73"/>
      <c r="D29" s="74"/>
      <c r="E29" s="74"/>
      <c r="F29" s="74"/>
      <c r="G29" s="74"/>
      <c r="H29" s="74"/>
      <c r="I29" s="74"/>
      <c r="J29" s="74"/>
      <c r="K29" s="74"/>
      <c r="L29" s="73"/>
      <c r="M29" s="75"/>
      <c r="N29" s="76"/>
    </row>
    <row r="30" spans="1:14" ht="33" customHeight="1" x14ac:dyDescent="0.35">
      <c r="A30" s="43"/>
      <c r="B30" s="56"/>
      <c r="C30" s="59"/>
      <c r="D30" s="77"/>
      <c r="E30" s="77"/>
      <c r="F30" s="301" t="s">
        <v>85</v>
      </c>
      <c r="G30" s="301"/>
      <c r="H30" s="49"/>
      <c r="I30" s="301" t="s">
        <v>5</v>
      </c>
      <c r="J30" s="301"/>
      <c r="K30" s="49"/>
      <c r="L30" s="301" t="s">
        <v>6</v>
      </c>
      <c r="M30" s="301"/>
      <c r="N30" s="53"/>
    </row>
    <row r="31" spans="1:14" x14ac:dyDescent="0.35">
      <c r="A31" s="43"/>
      <c r="B31" s="51" t="s">
        <v>16</v>
      </c>
      <c r="C31" s="51"/>
      <c r="D31" s="52" t="s">
        <v>17</v>
      </c>
      <c r="E31" s="52"/>
      <c r="F31" s="51" t="s">
        <v>18</v>
      </c>
      <c r="G31" s="52" t="s">
        <v>19</v>
      </c>
      <c r="H31" s="52"/>
      <c r="I31" s="51" t="s">
        <v>18</v>
      </c>
      <c r="J31" s="52" t="s">
        <v>19</v>
      </c>
      <c r="K31" s="52"/>
      <c r="L31" s="51" t="s">
        <v>18</v>
      </c>
      <c r="M31" s="52" t="s">
        <v>19</v>
      </c>
      <c r="N31" s="53"/>
    </row>
    <row r="32" spans="1:14" x14ac:dyDescent="0.35">
      <c r="A32" s="14"/>
      <c r="B32" s="298"/>
      <c r="C32" s="299"/>
      <c r="D32" s="13"/>
      <c r="E32" s="4"/>
      <c r="F32" s="11"/>
      <c r="G32" s="54">
        <f>D32*F32</f>
        <v>0</v>
      </c>
      <c r="H32" s="4"/>
      <c r="I32" s="11"/>
      <c r="J32" s="54">
        <f>D32*I32</f>
        <v>0</v>
      </c>
      <c r="K32" s="4"/>
      <c r="L32" s="11"/>
      <c r="M32" s="54">
        <f>D32*L32</f>
        <v>0</v>
      </c>
      <c r="N32" s="20"/>
    </row>
    <row r="33" spans="1:14" x14ac:dyDescent="0.35">
      <c r="A33" s="14"/>
      <c r="B33" s="298"/>
      <c r="C33" s="299"/>
      <c r="D33" s="13"/>
      <c r="E33" s="4"/>
      <c r="F33" s="11"/>
      <c r="G33" s="54">
        <f t="shared" ref="G33:G39" si="3">D33*F33</f>
        <v>0</v>
      </c>
      <c r="H33" s="4"/>
      <c r="I33" s="11"/>
      <c r="J33" s="54">
        <f t="shared" ref="J33:J39" si="4">D33*I33</f>
        <v>0</v>
      </c>
      <c r="K33" s="4"/>
      <c r="L33" s="11"/>
      <c r="M33" s="54">
        <f t="shared" ref="M33:M39" si="5">D33*L33</f>
        <v>0</v>
      </c>
      <c r="N33" s="20"/>
    </row>
    <row r="34" spans="1:14" x14ac:dyDescent="0.35">
      <c r="A34" s="14"/>
      <c r="B34" s="298"/>
      <c r="C34" s="299"/>
      <c r="D34" s="13"/>
      <c r="E34" s="4"/>
      <c r="F34" s="11"/>
      <c r="G34" s="54">
        <f t="shared" si="3"/>
        <v>0</v>
      </c>
      <c r="H34" s="4"/>
      <c r="I34" s="11"/>
      <c r="J34" s="54">
        <f t="shared" si="4"/>
        <v>0</v>
      </c>
      <c r="K34" s="4"/>
      <c r="L34" s="11"/>
      <c r="M34" s="54">
        <f t="shared" si="5"/>
        <v>0</v>
      </c>
      <c r="N34" s="20"/>
    </row>
    <row r="35" spans="1:14" x14ac:dyDescent="0.35">
      <c r="A35" s="14"/>
      <c r="B35" s="298"/>
      <c r="C35" s="299"/>
      <c r="D35" s="13"/>
      <c r="E35" s="4"/>
      <c r="F35" s="11"/>
      <c r="G35" s="54">
        <f t="shared" si="3"/>
        <v>0</v>
      </c>
      <c r="H35" s="4"/>
      <c r="I35" s="11"/>
      <c r="J35" s="54">
        <f t="shared" si="4"/>
        <v>0</v>
      </c>
      <c r="K35" s="4"/>
      <c r="L35" s="11"/>
      <c r="M35" s="54">
        <f t="shared" si="5"/>
        <v>0</v>
      </c>
      <c r="N35" s="20"/>
    </row>
    <row r="36" spans="1:14" x14ac:dyDescent="0.35">
      <c r="A36" s="14"/>
      <c r="B36" s="298"/>
      <c r="C36" s="299"/>
      <c r="D36" s="13"/>
      <c r="E36" s="4"/>
      <c r="F36" s="11"/>
      <c r="G36" s="54">
        <f t="shared" si="3"/>
        <v>0</v>
      </c>
      <c r="H36" s="4"/>
      <c r="I36" s="11"/>
      <c r="J36" s="54">
        <f t="shared" si="4"/>
        <v>0</v>
      </c>
      <c r="K36" s="4"/>
      <c r="L36" s="11"/>
      <c r="M36" s="54">
        <f t="shared" si="5"/>
        <v>0</v>
      </c>
      <c r="N36" s="20"/>
    </row>
    <row r="37" spans="1:14" x14ac:dyDescent="0.35">
      <c r="A37" s="14"/>
      <c r="B37" s="298"/>
      <c r="C37" s="299"/>
      <c r="D37" s="13"/>
      <c r="E37" s="4"/>
      <c r="F37" s="11"/>
      <c r="G37" s="54">
        <f t="shared" si="3"/>
        <v>0</v>
      </c>
      <c r="H37" s="4"/>
      <c r="I37" s="11"/>
      <c r="J37" s="54">
        <f t="shared" si="4"/>
        <v>0</v>
      </c>
      <c r="K37" s="4"/>
      <c r="L37" s="11"/>
      <c r="M37" s="54">
        <f t="shared" si="5"/>
        <v>0</v>
      </c>
      <c r="N37" s="20"/>
    </row>
    <row r="38" spans="1:14" x14ac:dyDescent="0.35">
      <c r="A38" s="17"/>
      <c r="B38" s="298"/>
      <c r="C38" s="299"/>
      <c r="D38" s="13"/>
      <c r="E38" s="4"/>
      <c r="F38" s="11"/>
      <c r="G38" s="54">
        <f t="shared" si="3"/>
        <v>0</v>
      </c>
      <c r="H38" s="4"/>
      <c r="I38" s="11"/>
      <c r="J38" s="54">
        <f t="shared" si="4"/>
        <v>0</v>
      </c>
      <c r="K38" s="4"/>
      <c r="L38" s="11"/>
      <c r="M38" s="54">
        <f t="shared" si="5"/>
        <v>0</v>
      </c>
      <c r="N38" s="20"/>
    </row>
    <row r="39" spans="1:14" x14ac:dyDescent="0.35">
      <c r="A39" s="17"/>
      <c r="B39" s="298"/>
      <c r="C39" s="299"/>
      <c r="D39" s="13"/>
      <c r="E39" s="4"/>
      <c r="F39" s="11"/>
      <c r="G39" s="54">
        <f t="shared" si="3"/>
        <v>0</v>
      </c>
      <c r="H39" s="4"/>
      <c r="I39" s="11"/>
      <c r="J39" s="54">
        <f t="shared" si="4"/>
        <v>0</v>
      </c>
      <c r="K39" s="4"/>
      <c r="L39" s="11"/>
      <c r="M39" s="54">
        <f t="shared" si="5"/>
        <v>0</v>
      </c>
      <c r="N39" s="21"/>
    </row>
    <row r="40" spans="1:14" ht="15" thickBot="1" x14ac:dyDescent="0.4">
      <c r="A40" s="55"/>
      <c r="B40" s="56"/>
      <c r="C40" s="56"/>
      <c r="D40" s="78"/>
      <c r="E40" s="78"/>
      <c r="F40" s="79"/>
      <c r="G40" s="54"/>
      <c r="H40" s="78"/>
      <c r="I40" s="79"/>
      <c r="J40" s="54"/>
      <c r="K40" s="80"/>
      <c r="L40" s="79"/>
      <c r="M40" s="54"/>
      <c r="N40" s="120"/>
    </row>
    <row r="41" spans="1:14" ht="15" thickBot="1" x14ac:dyDescent="0.4">
      <c r="A41" s="43"/>
      <c r="B41" s="81"/>
      <c r="C41" s="81"/>
      <c r="D41" s="82"/>
      <c r="E41" s="82"/>
      <c r="F41" s="67" t="s">
        <v>13</v>
      </c>
      <c r="G41" s="68">
        <f>SUM(G32:G39)</f>
        <v>0</v>
      </c>
      <c r="H41" s="82"/>
      <c r="I41" s="67" t="s">
        <v>13</v>
      </c>
      <c r="J41" s="68">
        <f>SUM(J32:J39)</f>
        <v>0</v>
      </c>
      <c r="K41" s="82"/>
      <c r="L41" s="67" t="s">
        <v>13</v>
      </c>
      <c r="M41" s="68">
        <f>SUM(M32:M39)</f>
        <v>0</v>
      </c>
      <c r="N41" s="87"/>
    </row>
    <row r="42" spans="1:14" ht="15" thickBot="1" x14ac:dyDescent="0.4">
      <c r="A42" s="43"/>
      <c r="B42" s="56"/>
      <c r="C42" s="56"/>
      <c r="D42" s="83"/>
      <c r="E42" s="83"/>
      <c r="F42" s="83"/>
      <c r="G42" s="83"/>
      <c r="H42" s="83"/>
      <c r="I42" s="83"/>
      <c r="J42" s="83"/>
      <c r="K42" s="83"/>
      <c r="L42" s="56"/>
      <c r="M42" s="83"/>
      <c r="N42" s="52"/>
    </row>
    <row r="43" spans="1:14" x14ac:dyDescent="0.35">
      <c r="A43" s="43" t="s">
        <v>20</v>
      </c>
      <c r="B43" s="73" t="s">
        <v>21</v>
      </c>
      <c r="C43" s="44"/>
      <c r="D43" s="44"/>
      <c r="E43" s="44"/>
      <c r="F43" s="44"/>
      <c r="G43" s="44"/>
      <c r="H43" s="44"/>
      <c r="I43" s="44"/>
      <c r="J43" s="44"/>
      <c r="K43" s="44"/>
      <c r="L43" s="44"/>
      <c r="M43" s="44"/>
      <c r="N43" s="121"/>
    </row>
    <row r="44" spans="1:14" ht="33" customHeight="1" x14ac:dyDescent="0.35">
      <c r="A44" s="43"/>
      <c r="B44" s="56"/>
      <c r="C44" s="56"/>
      <c r="D44" s="83"/>
      <c r="E44" s="83"/>
      <c r="F44" s="301" t="s">
        <v>85</v>
      </c>
      <c r="G44" s="301"/>
      <c r="H44" s="49"/>
      <c r="I44" s="301" t="s">
        <v>5</v>
      </c>
      <c r="J44" s="301"/>
      <c r="K44" s="49"/>
      <c r="L44" s="301" t="s">
        <v>6</v>
      </c>
      <c r="M44" s="301"/>
      <c r="N44" s="53"/>
    </row>
    <row r="45" spans="1:14" x14ac:dyDescent="0.35">
      <c r="A45" s="43"/>
      <c r="B45" s="51" t="s">
        <v>16</v>
      </c>
      <c r="C45" s="51"/>
      <c r="D45" s="52"/>
      <c r="E45" s="52"/>
      <c r="F45" s="51"/>
      <c r="G45" s="52" t="s">
        <v>22</v>
      </c>
      <c r="H45" s="52"/>
      <c r="I45" s="51"/>
      <c r="J45" s="52" t="s">
        <v>22</v>
      </c>
      <c r="K45" s="52"/>
      <c r="L45" s="51"/>
      <c r="M45" s="52" t="s">
        <v>22</v>
      </c>
      <c r="N45" s="53"/>
    </row>
    <row r="46" spans="1:14" x14ac:dyDescent="0.35">
      <c r="A46" s="17"/>
      <c r="B46" s="298"/>
      <c r="C46" s="299"/>
      <c r="D46" s="299"/>
      <c r="E46" s="15"/>
      <c r="F46" s="2"/>
      <c r="G46" s="8">
        <v>0</v>
      </c>
      <c r="H46" s="18"/>
      <c r="I46" s="18"/>
      <c r="J46" s="8">
        <v>0</v>
      </c>
      <c r="K46" s="18"/>
      <c r="L46" s="18"/>
      <c r="M46" s="8">
        <v>0</v>
      </c>
      <c r="N46" s="24"/>
    </row>
    <row r="47" spans="1:14" x14ac:dyDescent="0.35">
      <c r="A47" s="17"/>
      <c r="B47" s="300"/>
      <c r="C47" s="300"/>
      <c r="D47" s="299"/>
      <c r="E47" s="15"/>
      <c r="F47" s="18"/>
      <c r="G47" s="8">
        <v>0</v>
      </c>
      <c r="H47" s="18"/>
      <c r="I47" s="18"/>
      <c r="J47" s="8">
        <v>0</v>
      </c>
      <c r="K47" s="18"/>
      <c r="L47" s="18"/>
      <c r="M47" s="8">
        <v>0</v>
      </c>
      <c r="N47" s="24"/>
    </row>
    <row r="48" spans="1:14" x14ac:dyDescent="0.35">
      <c r="A48" s="17"/>
      <c r="B48" s="300"/>
      <c r="C48" s="299"/>
      <c r="D48" s="299"/>
      <c r="E48" s="15"/>
      <c r="F48" s="18"/>
      <c r="G48" s="8">
        <v>0</v>
      </c>
      <c r="H48" s="18"/>
      <c r="I48" s="18"/>
      <c r="J48" s="8">
        <v>0</v>
      </c>
      <c r="K48" s="18"/>
      <c r="L48" s="18"/>
      <c r="M48" s="8">
        <v>0</v>
      </c>
      <c r="N48" s="24"/>
    </row>
    <row r="49" spans="1:14" x14ac:dyDescent="0.35">
      <c r="A49" s="17"/>
      <c r="B49" s="300"/>
      <c r="C49" s="299"/>
      <c r="D49" s="299"/>
      <c r="E49" s="15"/>
      <c r="F49" s="18"/>
      <c r="G49" s="8">
        <v>0</v>
      </c>
      <c r="H49" s="18"/>
      <c r="I49" s="18"/>
      <c r="J49" s="8">
        <v>0</v>
      </c>
      <c r="K49" s="18"/>
      <c r="L49" s="18"/>
      <c r="M49" s="8">
        <v>0</v>
      </c>
      <c r="N49" s="24"/>
    </row>
    <row r="50" spans="1:14" x14ac:dyDescent="0.35">
      <c r="A50" s="17"/>
      <c r="B50" s="300"/>
      <c r="C50" s="299"/>
      <c r="D50" s="299"/>
      <c r="E50" s="15"/>
      <c r="F50" s="18"/>
      <c r="G50" s="8">
        <v>0</v>
      </c>
      <c r="H50" s="18"/>
      <c r="I50" s="18"/>
      <c r="J50" s="8">
        <v>0</v>
      </c>
      <c r="K50" s="18"/>
      <c r="L50" s="18"/>
      <c r="M50" s="8">
        <v>0</v>
      </c>
      <c r="N50" s="24"/>
    </row>
    <row r="51" spans="1:14" x14ac:dyDescent="0.35">
      <c r="A51" s="17"/>
      <c r="B51" s="300"/>
      <c r="C51" s="299"/>
      <c r="D51" s="299"/>
      <c r="E51" s="15"/>
      <c r="F51" s="18"/>
      <c r="G51" s="8">
        <v>0</v>
      </c>
      <c r="H51" s="18"/>
      <c r="I51" s="18"/>
      <c r="J51" s="8">
        <v>0</v>
      </c>
      <c r="K51" s="18"/>
      <c r="L51" s="18"/>
      <c r="M51" s="8">
        <v>0</v>
      </c>
      <c r="N51" s="24"/>
    </row>
    <row r="52" spans="1:14" x14ac:dyDescent="0.35">
      <c r="A52" s="17"/>
      <c r="B52" s="300"/>
      <c r="C52" s="299"/>
      <c r="D52" s="299"/>
      <c r="E52" s="15"/>
      <c r="F52" s="18"/>
      <c r="G52" s="8">
        <v>0</v>
      </c>
      <c r="H52" s="18"/>
      <c r="I52" s="18"/>
      <c r="J52" s="8">
        <v>0</v>
      </c>
      <c r="K52" s="18"/>
      <c r="L52" s="18"/>
      <c r="M52" s="8">
        <v>0</v>
      </c>
      <c r="N52" s="24"/>
    </row>
    <row r="53" spans="1:14" x14ac:dyDescent="0.35">
      <c r="A53" s="17"/>
      <c r="B53" s="300"/>
      <c r="C53" s="299"/>
      <c r="D53" s="299"/>
      <c r="E53" s="15"/>
      <c r="F53" s="5"/>
      <c r="G53" s="8">
        <v>0</v>
      </c>
      <c r="H53" s="5"/>
      <c r="I53" s="5"/>
      <c r="J53" s="8">
        <v>0</v>
      </c>
      <c r="K53" s="5"/>
      <c r="L53" s="5"/>
      <c r="M53" s="8">
        <v>0</v>
      </c>
      <c r="N53" s="21"/>
    </row>
    <row r="54" spans="1:14" ht="15" thickBot="1" x14ac:dyDescent="0.4">
      <c r="A54" s="55"/>
      <c r="B54" s="56"/>
      <c r="C54" s="56"/>
      <c r="D54" s="83"/>
      <c r="E54" s="83"/>
      <c r="F54" s="56"/>
      <c r="G54" s="85"/>
      <c r="H54" s="83"/>
      <c r="I54" s="56"/>
      <c r="J54" s="85"/>
      <c r="K54" s="83"/>
      <c r="L54" s="56"/>
      <c r="M54" s="85"/>
      <c r="N54" s="86"/>
    </row>
    <row r="55" spans="1:14" ht="15" thickBot="1" x14ac:dyDescent="0.4">
      <c r="A55" s="43"/>
      <c r="B55" s="65"/>
      <c r="C55" s="65"/>
      <c r="D55" s="66"/>
      <c r="E55" s="66"/>
      <c r="F55" s="67" t="s">
        <v>13</v>
      </c>
      <c r="G55" s="68">
        <f>SUM(G46:G53)</f>
        <v>0</v>
      </c>
      <c r="H55" s="66"/>
      <c r="I55" s="67" t="s">
        <v>13</v>
      </c>
      <c r="J55" s="68">
        <f>SUM(J46:J53)</f>
        <v>0</v>
      </c>
      <c r="K55" s="66"/>
      <c r="L55" s="67" t="s">
        <v>13</v>
      </c>
      <c r="M55" s="68">
        <f>SUM(M46:M53)</f>
        <v>0</v>
      </c>
      <c r="N55" s="87"/>
    </row>
    <row r="56" spans="1:14" ht="15" thickBot="1" x14ac:dyDescent="0.4">
      <c r="A56" s="43"/>
      <c r="B56" s="59"/>
      <c r="C56" s="59"/>
      <c r="D56" s="77"/>
      <c r="E56" s="77"/>
      <c r="F56" s="77"/>
      <c r="G56" s="77"/>
      <c r="H56" s="77"/>
      <c r="I56" s="77"/>
      <c r="J56" s="77"/>
      <c r="K56" s="77"/>
      <c r="L56" s="59"/>
      <c r="M56" s="77"/>
      <c r="N56" s="52"/>
    </row>
    <row r="57" spans="1:14" x14ac:dyDescent="0.35">
      <c r="A57" s="43" t="s">
        <v>23</v>
      </c>
      <c r="B57" s="73" t="s">
        <v>24</v>
      </c>
      <c r="C57" s="73"/>
      <c r="D57" s="84"/>
      <c r="E57" s="84"/>
      <c r="F57" s="84"/>
      <c r="G57" s="84"/>
      <c r="H57" s="84"/>
      <c r="I57" s="84"/>
      <c r="J57" s="84"/>
      <c r="K57" s="84"/>
      <c r="L57" s="44"/>
      <c r="M57" s="84"/>
      <c r="N57" s="45"/>
    </row>
    <row r="58" spans="1:14" ht="33.75" customHeight="1" x14ac:dyDescent="0.35">
      <c r="A58" s="43"/>
      <c r="B58" s="59"/>
      <c r="C58" s="56"/>
      <c r="D58" s="77"/>
      <c r="E58" s="83"/>
      <c r="F58" s="301" t="s">
        <v>85</v>
      </c>
      <c r="G58" s="301"/>
      <c r="H58" s="49"/>
      <c r="I58" s="301" t="s">
        <v>5</v>
      </c>
      <c r="J58" s="301"/>
      <c r="K58" s="49"/>
      <c r="L58" s="301" t="s">
        <v>6</v>
      </c>
      <c r="M58" s="301"/>
      <c r="N58" s="53"/>
    </row>
    <row r="59" spans="1:14" x14ac:dyDescent="0.35">
      <c r="A59" s="43"/>
      <c r="B59" s="51" t="s">
        <v>16</v>
      </c>
      <c r="C59" s="51"/>
      <c r="D59" s="52"/>
      <c r="E59" s="52"/>
      <c r="F59" s="51"/>
      <c r="G59" s="52" t="s">
        <v>22</v>
      </c>
      <c r="H59" s="52"/>
      <c r="I59" s="51"/>
      <c r="J59" s="52" t="s">
        <v>22</v>
      </c>
      <c r="K59" s="88"/>
      <c r="L59" s="51"/>
      <c r="M59" s="52" t="s">
        <v>22</v>
      </c>
      <c r="N59" s="53"/>
    </row>
    <row r="60" spans="1:14" x14ac:dyDescent="0.35">
      <c r="A60" s="14"/>
      <c r="B60" s="298"/>
      <c r="C60" s="299"/>
      <c r="D60" s="299"/>
      <c r="E60" s="2"/>
      <c r="F60" s="18"/>
      <c r="G60" s="8"/>
      <c r="H60" s="2"/>
      <c r="I60" s="18"/>
      <c r="J60" s="8"/>
      <c r="K60" s="2"/>
      <c r="L60" s="18"/>
      <c r="M60" s="8"/>
      <c r="N60" s="24"/>
    </row>
    <row r="61" spans="1:14" x14ac:dyDescent="0.35">
      <c r="A61" s="14"/>
      <c r="B61" s="298"/>
      <c r="C61" s="299"/>
      <c r="D61" s="299"/>
      <c r="E61" s="2"/>
      <c r="F61" s="18"/>
      <c r="G61" s="8">
        <v>0</v>
      </c>
      <c r="H61" s="2"/>
      <c r="I61" s="18"/>
      <c r="J61" s="8">
        <v>0</v>
      </c>
      <c r="K61" s="2"/>
      <c r="L61" s="18"/>
      <c r="M61" s="8">
        <v>0</v>
      </c>
      <c r="N61" s="24"/>
    </row>
    <row r="62" spans="1:14" x14ac:dyDescent="0.35">
      <c r="A62" s="14"/>
      <c r="B62" s="298"/>
      <c r="C62" s="298"/>
      <c r="D62" s="298"/>
      <c r="E62" s="5"/>
      <c r="F62" s="18"/>
      <c r="G62" s="8">
        <v>0</v>
      </c>
      <c r="H62" s="5"/>
      <c r="I62" s="18"/>
      <c r="J62" s="8">
        <v>0</v>
      </c>
      <c r="K62" s="5"/>
      <c r="L62" s="18"/>
      <c r="M62" s="8">
        <v>0</v>
      </c>
      <c r="N62" s="24"/>
    </row>
    <row r="63" spans="1:14" x14ac:dyDescent="0.35">
      <c r="A63" s="14"/>
      <c r="B63" s="298"/>
      <c r="C63" s="298"/>
      <c r="D63" s="298"/>
      <c r="E63" s="5"/>
      <c r="F63" s="18"/>
      <c r="G63" s="8">
        <v>0</v>
      </c>
      <c r="H63" s="5"/>
      <c r="I63" s="18"/>
      <c r="J63" s="8">
        <v>0</v>
      </c>
      <c r="K63" s="5"/>
      <c r="L63" s="18"/>
      <c r="M63" s="8">
        <v>0</v>
      </c>
      <c r="N63" s="24"/>
    </row>
    <row r="64" spans="1:14" x14ac:dyDescent="0.35">
      <c r="A64" s="14"/>
      <c r="B64" s="298"/>
      <c r="C64" s="298"/>
      <c r="D64" s="298"/>
      <c r="E64" s="5"/>
      <c r="F64" s="18"/>
      <c r="G64" s="8">
        <v>0</v>
      </c>
      <c r="H64" s="5"/>
      <c r="I64" s="18"/>
      <c r="J64" s="8">
        <v>0</v>
      </c>
      <c r="K64" s="5"/>
      <c r="L64" s="18"/>
      <c r="M64" s="8">
        <v>0</v>
      </c>
      <c r="N64" s="24"/>
    </row>
    <row r="65" spans="1:14" x14ac:dyDescent="0.35">
      <c r="A65" s="14"/>
      <c r="B65" s="300"/>
      <c r="C65" s="299"/>
      <c r="D65" s="299"/>
      <c r="E65" s="2"/>
      <c r="F65" s="18"/>
      <c r="G65" s="8">
        <v>0</v>
      </c>
      <c r="H65" s="2"/>
      <c r="I65" s="18"/>
      <c r="J65" s="8">
        <v>0</v>
      </c>
      <c r="K65" s="2"/>
      <c r="L65" s="18"/>
      <c r="M65" s="8">
        <v>0</v>
      </c>
      <c r="N65" s="24"/>
    </row>
    <row r="66" spans="1:14" x14ac:dyDescent="0.35">
      <c r="A66" s="14"/>
      <c r="B66" s="300"/>
      <c r="C66" s="299"/>
      <c r="D66" s="299"/>
      <c r="E66" s="2"/>
      <c r="F66" s="18"/>
      <c r="G66" s="8">
        <v>0</v>
      </c>
      <c r="H66" s="2"/>
      <c r="I66" s="18"/>
      <c r="J66" s="8">
        <v>0</v>
      </c>
      <c r="K66" s="2"/>
      <c r="L66" s="18"/>
      <c r="M66" s="8">
        <v>0</v>
      </c>
      <c r="N66" s="24"/>
    </row>
    <row r="67" spans="1:14" x14ac:dyDescent="0.35">
      <c r="A67" s="17"/>
      <c r="B67" s="300"/>
      <c r="C67" s="300"/>
      <c r="D67" s="300"/>
      <c r="E67" s="2"/>
      <c r="F67" s="18"/>
      <c r="G67" s="8">
        <v>0</v>
      </c>
      <c r="H67" s="2"/>
      <c r="I67" s="18"/>
      <c r="J67" s="8">
        <v>0</v>
      </c>
      <c r="K67" s="2"/>
      <c r="L67" s="18"/>
      <c r="M67" s="8">
        <v>0</v>
      </c>
      <c r="N67" s="24"/>
    </row>
    <row r="68" spans="1:14" ht="15" thickBot="1" x14ac:dyDescent="0.4">
      <c r="A68" s="55"/>
      <c r="B68" s="56"/>
      <c r="C68" s="56"/>
      <c r="D68" s="83"/>
      <c r="E68" s="83"/>
      <c r="F68" s="56"/>
      <c r="G68" s="89"/>
      <c r="H68" s="83"/>
      <c r="I68" s="56"/>
      <c r="J68" s="89"/>
      <c r="K68" s="83"/>
      <c r="L68" s="56"/>
      <c r="M68" s="89"/>
      <c r="N68" s="86"/>
    </row>
    <row r="69" spans="1:14" ht="15" thickBot="1" x14ac:dyDescent="0.4">
      <c r="A69" s="43"/>
      <c r="B69" s="65"/>
      <c r="C69" s="65"/>
      <c r="D69" s="66"/>
      <c r="E69" s="66"/>
      <c r="F69" s="67" t="s">
        <v>13</v>
      </c>
      <c r="G69" s="68">
        <f>SUM(G60:G67)</f>
        <v>0</v>
      </c>
      <c r="H69" s="66"/>
      <c r="I69" s="67" t="s">
        <v>13</v>
      </c>
      <c r="J69" s="68">
        <f>SUM(J60:J67)</f>
        <v>0</v>
      </c>
      <c r="K69" s="66"/>
      <c r="L69" s="67" t="s">
        <v>13</v>
      </c>
      <c r="M69" s="68">
        <f>SUM(M60:M67)</f>
        <v>0</v>
      </c>
      <c r="N69" s="87"/>
    </row>
    <row r="70" spans="1:14" x14ac:dyDescent="0.35">
      <c r="A70" s="43"/>
      <c r="B70" s="59"/>
      <c r="C70" s="59"/>
      <c r="D70" s="77"/>
      <c r="E70" s="77"/>
      <c r="F70" s="77"/>
      <c r="G70" s="77"/>
      <c r="H70" s="77"/>
      <c r="I70" s="77"/>
      <c r="J70" s="77"/>
      <c r="K70" s="77"/>
      <c r="L70" s="59"/>
      <c r="M70" s="61"/>
      <c r="N70" s="90"/>
    </row>
    <row r="71" spans="1:14" ht="15" thickBot="1" x14ac:dyDescent="0.4">
      <c r="A71" s="43"/>
      <c r="B71" s="59"/>
      <c r="C71" s="59"/>
      <c r="D71" s="77"/>
      <c r="E71" s="77"/>
      <c r="F71" s="77"/>
      <c r="G71" s="77"/>
      <c r="H71" s="77"/>
      <c r="I71" s="77"/>
      <c r="J71" s="77"/>
      <c r="K71" s="77"/>
      <c r="L71" s="59"/>
      <c r="M71" s="61"/>
      <c r="N71" s="90"/>
    </row>
    <row r="72" spans="1:14" x14ac:dyDescent="0.35">
      <c r="A72" s="43" t="s">
        <v>25</v>
      </c>
      <c r="B72" s="91" t="s">
        <v>26</v>
      </c>
      <c r="C72" s="91"/>
      <c r="D72" s="91"/>
      <c r="E72" s="91"/>
      <c r="F72" s="91"/>
      <c r="G72" s="91"/>
      <c r="H72" s="91"/>
      <c r="I72" s="91"/>
      <c r="J72" s="91"/>
      <c r="K72" s="91"/>
      <c r="L72" s="91"/>
      <c r="M72" s="91"/>
      <c r="N72" s="92"/>
    </row>
    <row r="73" spans="1:14" ht="33.75" customHeight="1" x14ac:dyDescent="0.35">
      <c r="A73" s="43"/>
      <c r="B73" s="59"/>
      <c r="C73" s="56"/>
      <c r="D73" s="77"/>
      <c r="E73" s="83"/>
      <c r="F73" s="301" t="s">
        <v>85</v>
      </c>
      <c r="G73" s="301"/>
      <c r="H73" s="49"/>
      <c r="I73" s="301" t="s">
        <v>5</v>
      </c>
      <c r="J73" s="301"/>
      <c r="K73" s="49"/>
      <c r="L73" s="301" t="s">
        <v>6</v>
      </c>
      <c r="M73" s="301"/>
      <c r="N73" s="93"/>
    </row>
    <row r="74" spans="1:14" x14ac:dyDescent="0.35">
      <c r="A74" s="43"/>
      <c r="B74" s="59"/>
      <c r="C74" s="59"/>
      <c r="D74" s="77"/>
      <c r="E74" s="77"/>
      <c r="F74" s="94"/>
      <c r="G74" s="52" t="s">
        <v>22</v>
      </c>
      <c r="H74" s="52"/>
      <c r="I74" s="51"/>
      <c r="J74" s="52" t="s">
        <v>22</v>
      </c>
      <c r="K74" s="88"/>
      <c r="L74" s="51"/>
      <c r="M74" s="52" t="s">
        <v>22</v>
      </c>
      <c r="N74" s="95"/>
    </row>
    <row r="75" spans="1:14" x14ac:dyDescent="0.35">
      <c r="A75" s="43"/>
      <c r="B75" s="96" t="s">
        <v>27</v>
      </c>
      <c r="C75" s="96"/>
      <c r="D75" s="97"/>
      <c r="E75" s="97"/>
      <c r="F75" s="98" t="s">
        <v>13</v>
      </c>
      <c r="G75" s="99">
        <f>SUM(G27+G41+G55+G69)</f>
        <v>0</v>
      </c>
      <c r="H75" s="97"/>
      <c r="I75" s="98" t="s">
        <v>13</v>
      </c>
      <c r="J75" s="99">
        <f>SUM(J27+J41+J55+J69)</f>
        <v>0</v>
      </c>
      <c r="K75" s="97"/>
      <c r="L75" s="98" t="s">
        <v>13</v>
      </c>
      <c r="M75" s="99">
        <f>SUM(M27+M41+M55+M69)</f>
        <v>0</v>
      </c>
      <c r="N75" s="95"/>
    </row>
    <row r="76" spans="1:14" x14ac:dyDescent="0.35">
      <c r="A76" s="43"/>
      <c r="B76" s="59"/>
      <c r="C76" s="59"/>
      <c r="D76" s="77"/>
      <c r="E76" s="77"/>
      <c r="F76" s="100"/>
      <c r="G76" s="101"/>
      <c r="H76" s="102"/>
      <c r="I76" s="94"/>
      <c r="J76" s="101"/>
      <c r="K76" s="102"/>
      <c r="L76" s="94"/>
      <c r="M76" s="101"/>
      <c r="N76" s="95"/>
    </row>
    <row r="77" spans="1:14" x14ac:dyDescent="0.35">
      <c r="A77" s="43"/>
      <c r="B77" s="59"/>
      <c r="C77" s="59"/>
      <c r="D77" s="77"/>
      <c r="E77" s="77"/>
      <c r="F77" s="100"/>
      <c r="G77" s="101"/>
      <c r="H77" s="102"/>
      <c r="I77" s="94"/>
      <c r="J77" s="101"/>
      <c r="K77" s="102"/>
      <c r="L77" s="94"/>
      <c r="M77" s="101"/>
      <c r="N77" s="95"/>
    </row>
    <row r="78" spans="1:14" x14ac:dyDescent="0.35">
      <c r="A78" s="43"/>
      <c r="B78" s="71"/>
      <c r="C78" s="59"/>
      <c r="D78" s="77"/>
      <c r="E78" s="77"/>
      <c r="F78" s="100"/>
      <c r="G78" s="101" t="s">
        <v>28</v>
      </c>
      <c r="H78" s="102"/>
      <c r="I78" s="94"/>
      <c r="J78" s="101" t="s">
        <v>28</v>
      </c>
      <c r="K78" s="102"/>
      <c r="L78" s="94"/>
      <c r="M78" s="101" t="s">
        <v>28</v>
      </c>
      <c r="N78" s="95"/>
    </row>
    <row r="79" spans="1:14" x14ac:dyDescent="0.35">
      <c r="A79" s="43"/>
      <c r="B79" s="103" t="s">
        <v>29</v>
      </c>
      <c r="C79" s="104"/>
      <c r="D79" s="104"/>
      <c r="E79" s="104"/>
      <c r="F79" s="104"/>
      <c r="G79" s="105">
        <v>1</v>
      </c>
      <c r="H79" s="97"/>
      <c r="I79" s="98"/>
      <c r="J79" s="105">
        <f>IF($C$4="",50%,(50%+IF(C4="Middelgrote onderneming",10%,IF($C$4="Kleine onderneming",20%,0%))))</f>
        <v>0.5</v>
      </c>
      <c r="K79" s="97"/>
      <c r="L79" s="98"/>
      <c r="M79" s="105">
        <f>IF($C$4="",25%,(25%+IF(C4="Middelgrote onderneming",10%,IF($C$4="Kleine onderneming",20%,0%))))</f>
        <v>0.25</v>
      </c>
      <c r="N79" s="95"/>
    </row>
    <row r="80" spans="1:14" x14ac:dyDescent="0.35">
      <c r="A80" s="43"/>
      <c r="B80" s="71"/>
      <c r="C80" s="71"/>
      <c r="D80" s="71"/>
      <c r="E80" s="71"/>
      <c r="F80" s="71"/>
      <c r="G80" s="106"/>
      <c r="H80" s="102"/>
      <c r="I80" s="94"/>
      <c r="J80" s="106"/>
      <c r="K80" s="102"/>
      <c r="L80" s="94"/>
      <c r="M80" s="106"/>
      <c r="N80" s="95"/>
    </row>
    <row r="81" spans="1:14" x14ac:dyDescent="0.35">
      <c r="A81" s="43"/>
      <c r="B81" s="71"/>
      <c r="C81" s="71"/>
      <c r="D81" s="71"/>
      <c r="E81" s="71"/>
      <c r="F81" s="71"/>
      <c r="G81" s="106"/>
      <c r="H81" s="102"/>
      <c r="I81" s="94"/>
      <c r="J81" s="106"/>
      <c r="K81" s="102"/>
      <c r="L81" s="94"/>
      <c r="M81" s="106"/>
      <c r="N81" s="95"/>
    </row>
    <row r="82" spans="1:14" x14ac:dyDescent="0.35">
      <c r="A82" s="43"/>
      <c r="B82" s="59"/>
      <c r="C82" s="59"/>
      <c r="D82" s="77"/>
      <c r="E82" s="107"/>
      <c r="F82" s="94"/>
      <c r="G82" s="101" t="s">
        <v>30</v>
      </c>
      <c r="H82" s="107"/>
      <c r="I82" s="94"/>
      <c r="J82" s="101" t="s">
        <v>30</v>
      </c>
      <c r="K82" s="108"/>
      <c r="L82" s="94"/>
      <c r="M82" s="101" t="s">
        <v>30</v>
      </c>
      <c r="N82" s="95"/>
    </row>
    <row r="83" spans="1:14" x14ac:dyDescent="0.35">
      <c r="A83" s="43"/>
      <c r="B83" s="96" t="s">
        <v>31</v>
      </c>
      <c r="C83" s="96"/>
      <c r="D83" s="97"/>
      <c r="E83" s="104"/>
      <c r="F83" s="98" t="s">
        <v>13</v>
      </c>
      <c r="G83" s="99">
        <f>G75*G79</f>
        <v>0</v>
      </c>
      <c r="H83" s="109"/>
      <c r="I83" s="98" t="s">
        <v>13</v>
      </c>
      <c r="J83" s="99">
        <f>J75*J79</f>
        <v>0</v>
      </c>
      <c r="K83" s="109"/>
      <c r="L83" s="98" t="s">
        <v>13</v>
      </c>
      <c r="M83" s="99">
        <f>M75*M79</f>
        <v>0</v>
      </c>
      <c r="N83" s="95"/>
    </row>
    <row r="84" spans="1:14" x14ac:dyDescent="0.35">
      <c r="A84" s="43"/>
      <c r="B84" s="59"/>
      <c r="C84" s="59"/>
      <c r="D84" s="77"/>
      <c r="E84" s="77"/>
      <c r="F84" s="94"/>
      <c r="G84" s="101"/>
      <c r="H84" s="102"/>
      <c r="I84" s="94"/>
      <c r="J84" s="101"/>
      <c r="K84" s="102"/>
      <c r="L84" s="94"/>
      <c r="M84" s="101"/>
      <c r="N84" s="95"/>
    </row>
    <row r="85" spans="1:14" x14ac:dyDescent="0.35">
      <c r="A85" s="43"/>
      <c r="B85" s="96"/>
      <c r="C85" s="96"/>
      <c r="D85" s="97"/>
      <c r="E85" s="97"/>
      <c r="F85" s="110"/>
      <c r="G85" s="111"/>
      <c r="H85" s="112"/>
      <c r="I85" s="110"/>
      <c r="J85" s="111"/>
      <c r="K85" s="112"/>
      <c r="L85" s="110"/>
      <c r="M85" s="111"/>
      <c r="N85" s="95"/>
    </row>
    <row r="86" spans="1:14" x14ac:dyDescent="0.35">
      <c r="A86" s="43"/>
      <c r="B86" s="59" t="str">
        <f>_xlfn.CONCAT("Totale kosten  ",C3,": ")</f>
        <v xml:space="preserve">Totale kosten  0: </v>
      </c>
      <c r="C86" s="71"/>
      <c r="D86" s="113">
        <f>G75+J75+M75</f>
        <v>0</v>
      </c>
      <c r="E86" s="77"/>
      <c r="F86" s="94"/>
      <c r="G86" s="101"/>
      <c r="H86" s="102"/>
      <c r="I86" s="94"/>
      <c r="J86" s="101"/>
      <c r="K86" s="102"/>
      <c r="L86" s="94"/>
      <c r="M86" s="101"/>
      <c r="N86" s="95"/>
    </row>
    <row r="87" spans="1:14" x14ac:dyDescent="0.35">
      <c r="A87" s="43"/>
      <c r="B87" s="96" t="str">
        <f>_xlfn.CONCAT("Totale gevraagde subsidie  ",C3,": ")</f>
        <v xml:space="preserve">Totale gevraagde subsidie  0: </v>
      </c>
      <c r="C87" s="96"/>
      <c r="D87" s="99">
        <f>G83+J83+M83</f>
        <v>0</v>
      </c>
      <c r="E87" s="97"/>
      <c r="F87" s="110"/>
      <c r="G87" s="111"/>
      <c r="H87" s="112"/>
      <c r="I87" s="110"/>
      <c r="J87" s="111"/>
      <c r="K87" s="112"/>
      <c r="L87" s="110"/>
      <c r="M87" s="111"/>
      <c r="N87" s="95"/>
    </row>
    <row r="88" spans="1:14" ht="15" thickBot="1" x14ac:dyDescent="0.4">
      <c r="A88" s="43"/>
      <c r="B88" s="114"/>
      <c r="C88" s="114"/>
      <c r="D88" s="114"/>
      <c r="E88" s="66"/>
      <c r="F88" s="72"/>
      <c r="G88" s="115"/>
      <c r="H88" s="116"/>
      <c r="I88" s="72"/>
      <c r="J88" s="115"/>
      <c r="K88" s="116"/>
      <c r="L88" s="72"/>
      <c r="M88" s="115"/>
      <c r="N88" s="117"/>
    </row>
    <row r="89" spans="1:14" x14ac:dyDescent="0.35">
      <c r="A89" s="14"/>
      <c r="B89" s="19"/>
      <c r="C89" s="19"/>
      <c r="D89" s="22"/>
      <c r="E89" s="22"/>
      <c r="F89" s="25"/>
      <c r="G89" s="26"/>
      <c r="H89" s="27"/>
      <c r="I89" s="25"/>
      <c r="J89" s="26"/>
      <c r="K89" s="27"/>
      <c r="L89" s="25"/>
      <c r="M89" s="26"/>
      <c r="N89" s="19"/>
    </row>
    <row r="90" spans="1:14" ht="15" thickBot="1" x14ac:dyDescent="0.4">
      <c r="A90" s="17"/>
      <c r="B90" s="18"/>
      <c r="C90" s="18"/>
      <c r="D90" s="23"/>
      <c r="E90" s="23"/>
      <c r="F90" s="23"/>
      <c r="G90" s="23"/>
      <c r="H90" s="23"/>
      <c r="I90" s="23"/>
      <c r="J90" s="23"/>
      <c r="K90" s="23"/>
      <c r="L90" s="18"/>
      <c r="M90" s="38"/>
      <c r="N90" s="15"/>
    </row>
    <row r="91" spans="1:14" x14ac:dyDescent="0.35">
      <c r="A91" s="17"/>
      <c r="B91" s="305" t="s">
        <v>32</v>
      </c>
      <c r="C91" s="306"/>
      <c r="D91" s="306"/>
      <c r="E91" s="306"/>
      <c r="F91" s="306"/>
      <c r="G91" s="306"/>
      <c r="H91" s="306"/>
      <c r="I91" s="306"/>
      <c r="J91" s="306"/>
      <c r="K91" s="306"/>
      <c r="L91" s="306"/>
      <c r="M91" s="307"/>
      <c r="N91" s="15"/>
    </row>
    <row r="92" spans="1:14" x14ac:dyDescent="0.35">
      <c r="A92" s="17"/>
      <c r="B92" s="302"/>
      <c r="C92" s="303"/>
      <c r="D92" s="303"/>
      <c r="E92" s="303"/>
      <c r="F92" s="303"/>
      <c r="G92" s="303"/>
      <c r="H92" s="303"/>
      <c r="I92" s="303"/>
      <c r="J92" s="303"/>
      <c r="K92" s="303"/>
      <c r="L92" s="303"/>
      <c r="M92" s="304"/>
      <c r="N92" s="15"/>
    </row>
    <row r="93" spans="1:14" x14ac:dyDescent="0.35">
      <c r="A93" s="17"/>
      <c r="B93" s="302"/>
      <c r="C93" s="303"/>
      <c r="D93" s="303"/>
      <c r="E93" s="303"/>
      <c r="F93" s="303"/>
      <c r="G93" s="303"/>
      <c r="H93" s="303"/>
      <c r="I93" s="303"/>
      <c r="J93" s="303"/>
      <c r="K93" s="303"/>
      <c r="L93" s="303"/>
      <c r="M93" s="304"/>
      <c r="N93" s="39"/>
    </row>
    <row r="94" spans="1:14" x14ac:dyDescent="0.35">
      <c r="A94" s="17"/>
      <c r="B94" s="302"/>
      <c r="C94" s="303"/>
      <c r="D94" s="303"/>
      <c r="E94" s="303"/>
      <c r="F94" s="303"/>
      <c r="G94" s="303"/>
      <c r="H94" s="303"/>
      <c r="I94" s="303"/>
      <c r="J94" s="303"/>
      <c r="K94" s="303"/>
      <c r="L94" s="303"/>
      <c r="M94" s="304"/>
      <c r="N94" s="15"/>
    </row>
    <row r="95" spans="1:14" x14ac:dyDescent="0.35">
      <c r="A95" s="17"/>
      <c r="B95" s="302"/>
      <c r="C95" s="303"/>
      <c r="D95" s="303"/>
      <c r="E95" s="303"/>
      <c r="F95" s="303"/>
      <c r="G95" s="303"/>
      <c r="H95" s="303"/>
      <c r="I95" s="303"/>
      <c r="J95" s="303"/>
      <c r="K95" s="303"/>
      <c r="L95" s="303"/>
      <c r="M95" s="304"/>
      <c r="N95" s="15"/>
    </row>
    <row r="96" spans="1:14" x14ac:dyDescent="0.35">
      <c r="A96" s="17"/>
      <c r="B96" s="302"/>
      <c r="C96" s="303"/>
      <c r="D96" s="303"/>
      <c r="E96" s="303"/>
      <c r="F96" s="303"/>
      <c r="G96" s="303"/>
      <c r="H96" s="303"/>
      <c r="I96" s="303"/>
      <c r="J96" s="303"/>
      <c r="K96" s="303"/>
      <c r="L96" s="303"/>
      <c r="M96" s="304"/>
      <c r="N96" s="15"/>
    </row>
    <row r="97" spans="1:14" x14ac:dyDescent="0.35">
      <c r="A97" s="17"/>
      <c r="B97" s="302"/>
      <c r="C97" s="303"/>
      <c r="D97" s="303"/>
      <c r="E97" s="303"/>
      <c r="F97" s="303"/>
      <c r="G97" s="303"/>
      <c r="H97" s="303"/>
      <c r="I97" s="303"/>
      <c r="J97" s="303"/>
      <c r="K97" s="303"/>
      <c r="L97" s="303"/>
      <c r="M97" s="304"/>
      <c r="N97" s="15"/>
    </row>
    <row r="98" spans="1:14" x14ac:dyDescent="0.35">
      <c r="A98" s="17"/>
      <c r="B98" s="302"/>
      <c r="C98" s="303"/>
      <c r="D98" s="303"/>
      <c r="E98" s="303"/>
      <c r="F98" s="303"/>
      <c r="G98" s="303"/>
      <c r="H98" s="303"/>
      <c r="I98" s="303"/>
      <c r="J98" s="303"/>
      <c r="K98" s="303"/>
      <c r="L98" s="303"/>
      <c r="M98" s="304"/>
      <c r="N98" s="15"/>
    </row>
    <row r="99" spans="1:14" x14ac:dyDescent="0.35">
      <c r="A99" s="17"/>
      <c r="B99" s="302"/>
      <c r="C99" s="303"/>
      <c r="D99" s="303"/>
      <c r="E99" s="303"/>
      <c r="F99" s="303"/>
      <c r="G99" s="303"/>
      <c r="H99" s="303"/>
      <c r="I99" s="303"/>
      <c r="J99" s="303"/>
      <c r="K99" s="303"/>
      <c r="L99" s="303"/>
      <c r="M99" s="304"/>
      <c r="N99" s="15"/>
    </row>
    <row r="100" spans="1:14" x14ac:dyDescent="0.35">
      <c r="A100" s="17"/>
      <c r="B100" s="302"/>
      <c r="C100" s="303"/>
      <c r="D100" s="303"/>
      <c r="E100" s="303"/>
      <c r="F100" s="303"/>
      <c r="G100" s="303"/>
      <c r="H100" s="303"/>
      <c r="I100" s="303"/>
      <c r="J100" s="303"/>
      <c r="K100" s="303"/>
      <c r="L100" s="303"/>
      <c r="M100" s="304"/>
      <c r="N100" s="15"/>
    </row>
    <row r="101" spans="1:14" x14ac:dyDescent="0.35">
      <c r="A101" s="17"/>
      <c r="B101" s="302"/>
      <c r="C101" s="303"/>
      <c r="D101" s="303"/>
      <c r="E101" s="303"/>
      <c r="F101" s="303"/>
      <c r="G101" s="303"/>
      <c r="H101" s="303"/>
      <c r="I101" s="303"/>
      <c r="J101" s="303"/>
      <c r="K101" s="303"/>
      <c r="L101" s="303"/>
      <c r="M101" s="304"/>
      <c r="N101" s="15"/>
    </row>
    <row r="102" spans="1:14" x14ac:dyDescent="0.35">
      <c r="B102" s="319"/>
      <c r="C102" s="320"/>
      <c r="D102" s="320"/>
      <c r="E102" s="320"/>
      <c r="F102" s="320"/>
      <c r="G102" s="320"/>
      <c r="H102" s="320"/>
      <c r="I102" s="320"/>
      <c r="J102" s="320"/>
      <c r="K102" s="320"/>
      <c r="L102" s="320"/>
      <c r="M102" s="321"/>
      <c r="N102" s="40"/>
    </row>
    <row r="103" spans="1:14" ht="15" thickBot="1" x14ac:dyDescent="0.4">
      <c r="B103" s="322"/>
      <c r="C103" s="323"/>
      <c r="D103" s="323"/>
      <c r="E103" s="323"/>
      <c r="F103" s="323"/>
      <c r="G103" s="323"/>
      <c r="H103" s="323"/>
      <c r="I103" s="323"/>
      <c r="J103" s="323"/>
      <c r="K103" s="323"/>
      <c r="L103" s="323"/>
      <c r="M103" s="324"/>
      <c r="N103" s="40"/>
    </row>
    <row r="104" spans="1:14" x14ac:dyDescent="0.35">
      <c r="B104" s="41"/>
      <c r="C104" s="41"/>
      <c r="D104" s="42"/>
      <c r="E104" s="42"/>
      <c r="F104" s="42"/>
      <c r="G104" s="42"/>
      <c r="H104" s="42"/>
      <c r="I104" s="42"/>
      <c r="J104" s="42"/>
      <c r="K104" s="42"/>
      <c r="L104" s="41"/>
      <c r="M104" s="42"/>
      <c r="N104" s="40"/>
    </row>
    <row r="105" spans="1:14" x14ac:dyDescent="0.35">
      <c r="B105" s="41"/>
      <c r="C105" s="41"/>
      <c r="D105" s="42"/>
      <c r="E105" s="42"/>
      <c r="F105" s="42"/>
      <c r="G105" s="42"/>
      <c r="H105" s="42"/>
      <c r="I105" s="42"/>
      <c r="J105" s="42"/>
      <c r="K105" s="42"/>
      <c r="L105" s="41"/>
      <c r="M105" s="42"/>
      <c r="N105" s="40"/>
    </row>
    <row r="106" spans="1:14" x14ac:dyDescent="0.35">
      <c r="B106" s="41"/>
      <c r="C106" s="41"/>
      <c r="D106" s="42"/>
      <c r="E106" s="42"/>
      <c r="F106" s="42"/>
      <c r="G106" s="42"/>
      <c r="H106" s="42"/>
      <c r="I106" s="42"/>
      <c r="J106" s="42"/>
      <c r="K106" s="42"/>
      <c r="L106" s="41"/>
      <c r="M106" s="42"/>
      <c r="N106" s="40"/>
    </row>
    <row r="107" spans="1:14" x14ac:dyDescent="0.35">
      <c r="B107" s="41"/>
      <c r="C107" s="41"/>
      <c r="D107" s="42"/>
      <c r="E107" s="42"/>
      <c r="F107" s="42"/>
      <c r="G107" s="42"/>
      <c r="H107" s="42"/>
      <c r="I107" s="42"/>
      <c r="J107" s="42"/>
      <c r="K107" s="42"/>
      <c r="L107" s="41"/>
      <c r="M107" s="42"/>
      <c r="N107" s="40"/>
    </row>
    <row r="108" spans="1:14" x14ac:dyDescent="0.35">
      <c r="B108" s="41"/>
      <c r="C108" s="41"/>
      <c r="D108" s="42"/>
      <c r="E108" s="42"/>
      <c r="F108" s="42"/>
      <c r="G108" s="42"/>
      <c r="H108" s="42"/>
      <c r="I108" s="42"/>
      <c r="J108" s="42"/>
      <c r="K108" s="42"/>
      <c r="L108" s="41"/>
      <c r="M108" s="42"/>
      <c r="N108" s="40"/>
    </row>
    <row r="109" spans="1:14" x14ac:dyDescent="0.35">
      <c r="B109" s="41"/>
      <c r="C109" s="41"/>
      <c r="D109" s="42"/>
      <c r="E109" s="42"/>
      <c r="F109" s="42"/>
      <c r="G109" s="42"/>
      <c r="H109" s="42"/>
      <c r="I109" s="42"/>
      <c r="J109" s="42"/>
      <c r="K109" s="42"/>
      <c r="L109" s="41"/>
      <c r="M109" s="42"/>
      <c r="N109" s="40"/>
    </row>
    <row r="110" spans="1:14" x14ac:dyDescent="0.35">
      <c r="B110" s="41"/>
      <c r="C110" s="41"/>
      <c r="D110" s="42"/>
      <c r="E110" s="42"/>
      <c r="F110" s="42"/>
      <c r="G110" s="42"/>
      <c r="H110" s="42"/>
      <c r="I110" s="42"/>
      <c r="J110" s="42"/>
      <c r="K110" s="42"/>
      <c r="L110" s="41"/>
      <c r="M110" s="42"/>
      <c r="N110" s="40"/>
    </row>
    <row r="111" spans="1:14" x14ac:dyDescent="0.35">
      <c r="B111" s="41"/>
      <c r="C111" s="41"/>
      <c r="D111" s="42"/>
      <c r="E111" s="42"/>
      <c r="F111" s="42"/>
      <c r="G111" s="42"/>
      <c r="H111" s="42"/>
      <c r="I111" s="42"/>
      <c r="J111" s="42"/>
      <c r="K111" s="42"/>
      <c r="L111" s="41"/>
      <c r="M111" s="42"/>
      <c r="N111" s="40"/>
    </row>
    <row r="112" spans="1:14" x14ac:dyDescent="0.35">
      <c r="B112" s="41"/>
      <c r="C112" s="41"/>
      <c r="D112" s="42"/>
      <c r="E112" s="42"/>
      <c r="F112" s="42"/>
      <c r="G112" s="42"/>
      <c r="H112" s="42"/>
      <c r="I112" s="42"/>
      <c r="J112" s="42"/>
      <c r="K112" s="42"/>
      <c r="L112" s="41"/>
      <c r="M112" s="42"/>
      <c r="N112" s="40"/>
    </row>
    <row r="113" spans="2:14" x14ac:dyDescent="0.35">
      <c r="B113" s="41"/>
      <c r="C113" s="41"/>
      <c r="D113" s="42"/>
      <c r="E113" s="42"/>
      <c r="F113" s="42"/>
      <c r="G113" s="42"/>
      <c r="H113" s="42"/>
      <c r="I113" s="42"/>
      <c r="J113" s="42"/>
      <c r="K113" s="42"/>
      <c r="L113" s="41"/>
      <c r="M113" s="42"/>
      <c r="N113" s="40"/>
    </row>
    <row r="114" spans="2:14" x14ac:dyDescent="0.35">
      <c r="B114" s="41"/>
      <c r="C114" s="41"/>
      <c r="D114" s="42"/>
      <c r="E114" s="42"/>
      <c r="F114" s="42"/>
      <c r="G114" s="42"/>
      <c r="H114" s="42"/>
      <c r="I114" s="42"/>
      <c r="J114" s="42"/>
      <c r="K114" s="42"/>
      <c r="L114" s="41"/>
      <c r="M114" s="42"/>
      <c r="N114" s="40"/>
    </row>
  </sheetData>
  <sheetProtection sheet="1" objects="1" scenarios="1" insertRows="0"/>
  <mergeCells count="61">
    <mergeCell ref="C2:D2"/>
    <mergeCell ref="M2:M6"/>
    <mergeCell ref="C3:D3"/>
    <mergeCell ref="C4:D4"/>
    <mergeCell ref="C5:D5"/>
    <mergeCell ref="F2:H5"/>
    <mergeCell ref="B34:C34"/>
    <mergeCell ref="B8:C8"/>
    <mergeCell ref="D8:E8"/>
    <mergeCell ref="B10:L10"/>
    <mergeCell ref="F11:G11"/>
    <mergeCell ref="I11:J11"/>
    <mergeCell ref="L11:M11"/>
    <mergeCell ref="F30:G30"/>
    <mergeCell ref="I30:J30"/>
    <mergeCell ref="L30:M30"/>
    <mergeCell ref="B32:C32"/>
    <mergeCell ref="B33:C33"/>
    <mergeCell ref="B49:D49"/>
    <mergeCell ref="B35:C35"/>
    <mergeCell ref="B36:C36"/>
    <mergeCell ref="B37:C37"/>
    <mergeCell ref="B38:C38"/>
    <mergeCell ref="B39:C39"/>
    <mergeCell ref="I44:J44"/>
    <mergeCell ref="L44:M44"/>
    <mergeCell ref="B46:D46"/>
    <mergeCell ref="B47:D47"/>
    <mergeCell ref="B48:D48"/>
    <mergeCell ref="F44:G44"/>
    <mergeCell ref="B64:D64"/>
    <mergeCell ref="B50:D50"/>
    <mergeCell ref="B51:D51"/>
    <mergeCell ref="B52:D52"/>
    <mergeCell ref="B53:D53"/>
    <mergeCell ref="L58:M58"/>
    <mergeCell ref="B60:D60"/>
    <mergeCell ref="B61:D61"/>
    <mergeCell ref="B62:D62"/>
    <mergeCell ref="B63:D63"/>
    <mergeCell ref="F58:G58"/>
    <mergeCell ref="I58:J58"/>
    <mergeCell ref="B96:M96"/>
    <mergeCell ref="B65:D65"/>
    <mergeCell ref="B66:D66"/>
    <mergeCell ref="B67:D67"/>
    <mergeCell ref="F73:G73"/>
    <mergeCell ref="I73:J73"/>
    <mergeCell ref="L73:M73"/>
    <mergeCell ref="B91:M91"/>
    <mergeCell ref="B92:M92"/>
    <mergeCell ref="B93:M93"/>
    <mergeCell ref="B94:M94"/>
    <mergeCell ref="B95:M95"/>
    <mergeCell ref="B103:M103"/>
    <mergeCell ref="B97:M97"/>
    <mergeCell ref="B98:M98"/>
    <mergeCell ref="B99:M99"/>
    <mergeCell ref="B100:M100"/>
    <mergeCell ref="B101:M101"/>
    <mergeCell ref="B102:M102"/>
  </mergeCells>
  <conditionalFormatting sqref="B10">
    <cfRule type="cellIs" dxfId="15" priority="3" stopIfTrue="1" operator="equal">
      <formula>"Kies eerst uw systematiek voor de berekening van de subsidiabele kosten"</formula>
    </cfRule>
  </conditionalFormatting>
  <conditionalFormatting sqref="F26">
    <cfRule type="cellIs" dxfId="14" priority="1" stopIfTrue="1" operator="equal">
      <formula>"Opslag algemene kosten (50%)"</formula>
    </cfRule>
  </conditionalFormatting>
  <conditionalFormatting sqref="I26">
    <cfRule type="cellIs" dxfId="13" priority="2" stopIfTrue="1" operator="equal">
      <formula>"Opslag algemene kosten (50%)"</formula>
    </cfRule>
  </conditionalFormatting>
  <conditionalFormatting sqref="L26">
    <cfRule type="cellIs" dxfId="12" priority="4" stopIfTrue="1" operator="equal">
      <formula>"Opslag algemene kosten (50%)"</formula>
    </cfRule>
  </conditionalFormatting>
  <dataValidations count="1">
    <dataValidation allowBlank="1" showInputMessage="1" showErrorMessage="1" promptTitle="Invoerverplichting" prompt="Als u projectspecifieke kosten voor gebruik van apparatuur opvoert, dient u deze kosten en de afschrijvingsmethodiek nader te specificeren in het werkblad Specificatie apparatuur'." sqref="B46:D53" xr:uid="{F9461061-9744-46B3-927E-CC0D411882C2}"/>
  </dataValidations>
  <pageMargins left="0.70866141732283472" right="0.70866141732283472" top="0.74803149606299213" bottom="0.74803149606299213" header="0.31496062992125984" footer="0.31496062992125984"/>
  <pageSetup paperSize="9" orientation="landscape" r:id="rId1"/>
  <headerFooter>
    <oddFooter>&amp;L&amp;F&amp;R&amp;A</oddFooter>
  </headerFooter>
  <colBreaks count="1" manualBreakCount="1">
    <brk id="5" max="104" man="1"/>
  </colBreaks>
  <extLst>
    <ext xmlns:x14="http://schemas.microsoft.com/office/spreadsheetml/2009/9/main" uri="{CCE6A557-97BC-4b89-ADB6-D9C93CAAB3DF}">
      <x14:dataValidations xmlns:xm="http://schemas.microsoft.com/office/excel/2006/main" count="1">
        <x14:dataValidation type="list" allowBlank="1" showErrorMessage="1" errorTitle="Onjuiste invoer" error="Maak een keuze tussen de integrale kostensystematiek, de loonkosten plus vaste opslag-systematiek of de vaste uurtarief-systematiek." xr:uid="{889FCAC8-91B7-4399-A3C2-0FA1397010B0}">
          <x14:formula1>
            <xm:f>Werkblad!$A$1:$A$4</xm:f>
          </x14:formula1>
          <xm:sqref>D8</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CFEAAB-C4CF-41C7-AEB3-CEE6C0FA2BA7}">
  <dimension ref="A1:N114"/>
  <sheetViews>
    <sheetView showGridLines="0" zoomScale="90" zoomScaleNormal="90" workbookViewId="0">
      <selection activeCell="F2" sqref="F2:H5"/>
    </sheetView>
  </sheetViews>
  <sheetFormatPr defaultColWidth="9.1796875" defaultRowHeight="14.5" x14ac:dyDescent="0.35"/>
  <cols>
    <col min="1" max="1" width="4.1796875" style="29" customWidth="1"/>
    <col min="2" max="2" width="27.54296875" style="30" customWidth="1"/>
    <col min="3" max="3" width="19.54296875" style="30" customWidth="1"/>
    <col min="4" max="4" width="14.81640625" style="31" customWidth="1"/>
    <col min="5" max="5" width="11.26953125" style="31" customWidth="1"/>
    <col min="6" max="6" width="15" style="31" customWidth="1"/>
    <col min="7" max="7" width="11.7265625" style="31" customWidth="1"/>
    <col min="8" max="8" width="11.26953125" style="31" customWidth="1"/>
    <col min="9" max="9" width="15" style="31" customWidth="1"/>
    <col min="10" max="10" width="11.7265625" style="31" customWidth="1"/>
    <col min="11" max="11" width="11.26953125" style="31" customWidth="1"/>
    <col min="12" max="12" width="15" style="30" customWidth="1"/>
    <col min="13" max="13" width="11.7265625" style="31" customWidth="1"/>
    <col min="14" max="14" width="4.1796875" style="32" customWidth="1"/>
    <col min="15" max="16384" width="9.1796875" style="33"/>
  </cols>
  <sheetData>
    <row r="1" spans="1:14" ht="15" thickBot="1" x14ac:dyDescent="0.4"/>
    <row r="2" spans="1:14" ht="15.75" customHeight="1" thickBot="1" x14ac:dyDescent="0.4">
      <c r="A2" s="17"/>
      <c r="B2" s="1" t="s">
        <v>0</v>
      </c>
      <c r="C2" s="313">
        <f>'Basisgegevens aanvraag'!C5</f>
        <v>0</v>
      </c>
      <c r="D2" s="314"/>
      <c r="E2" s="118"/>
      <c r="F2" s="296" t="s">
        <v>103</v>
      </c>
      <c r="G2" s="296"/>
      <c r="H2" s="296"/>
      <c r="I2" s="2"/>
      <c r="J2" s="2"/>
      <c r="K2" s="2"/>
      <c r="L2" s="5"/>
      <c r="M2" s="308"/>
      <c r="N2" s="15"/>
    </row>
    <row r="3" spans="1:14" ht="15" thickBot="1" x14ac:dyDescent="0.4">
      <c r="A3" s="17"/>
      <c r="B3" s="1" t="s">
        <v>61</v>
      </c>
      <c r="C3" s="315">
        <f>'Basisgegevens aanvraag'!C17</f>
        <v>0</v>
      </c>
      <c r="D3" s="316"/>
      <c r="E3" s="118"/>
      <c r="F3" s="296"/>
      <c r="G3" s="296"/>
      <c r="H3" s="296"/>
      <c r="I3" s="2"/>
      <c r="J3" s="2"/>
      <c r="K3" s="2"/>
      <c r="L3" s="5"/>
      <c r="M3" s="308"/>
      <c r="N3" s="15"/>
    </row>
    <row r="4" spans="1:14" ht="15" thickBot="1" x14ac:dyDescent="0.4">
      <c r="A4" s="17"/>
      <c r="B4" s="1" t="s">
        <v>54</v>
      </c>
      <c r="C4" s="317">
        <f>'Basisgegevens aanvraag'!D17</f>
        <v>0</v>
      </c>
      <c r="D4" s="318"/>
      <c r="E4" s="118"/>
      <c r="F4" s="296"/>
      <c r="G4" s="296"/>
      <c r="H4" s="296"/>
      <c r="I4" s="2"/>
      <c r="J4" s="2"/>
      <c r="K4" s="2"/>
      <c r="L4" s="5"/>
      <c r="M4" s="308"/>
      <c r="N4" s="15"/>
    </row>
    <row r="5" spans="1:14" x14ac:dyDescent="0.35">
      <c r="A5" s="14"/>
      <c r="B5" s="203"/>
      <c r="C5" s="297"/>
      <c r="D5" s="297"/>
      <c r="E5" s="118"/>
      <c r="F5" s="296"/>
      <c r="G5" s="296"/>
      <c r="H5" s="296"/>
      <c r="I5" s="2"/>
      <c r="J5" s="2"/>
      <c r="K5" s="2"/>
      <c r="L5" s="28"/>
      <c r="M5" s="308"/>
      <c r="N5" s="15"/>
    </row>
    <row r="6" spans="1:14" x14ac:dyDescent="0.35">
      <c r="A6" s="14"/>
      <c r="B6" s="19"/>
      <c r="C6" s="19"/>
      <c r="D6" s="34"/>
      <c r="E6" s="34"/>
      <c r="F6" s="35"/>
      <c r="G6" s="35"/>
      <c r="H6" s="34"/>
      <c r="I6" s="26"/>
      <c r="J6" s="34"/>
      <c r="K6" s="34"/>
      <c r="L6" s="28"/>
      <c r="M6" s="308"/>
      <c r="N6" s="15"/>
    </row>
    <row r="7" spans="1:14" x14ac:dyDescent="0.35">
      <c r="A7" s="14"/>
      <c r="B7" s="19"/>
      <c r="C7" s="36"/>
      <c r="D7" s="22"/>
      <c r="E7" s="22"/>
      <c r="F7" s="22"/>
      <c r="G7" s="22"/>
      <c r="H7" s="22"/>
      <c r="I7" s="22"/>
      <c r="J7" s="22"/>
      <c r="K7" s="22"/>
      <c r="L7" s="37"/>
      <c r="M7" s="36"/>
      <c r="N7" s="15"/>
    </row>
    <row r="8" spans="1:14" ht="24.75" customHeight="1" x14ac:dyDescent="0.35">
      <c r="A8" s="14"/>
      <c r="B8" s="311" t="s">
        <v>2</v>
      </c>
      <c r="C8" s="311"/>
      <c r="D8" s="312" t="s">
        <v>46</v>
      </c>
      <c r="E8" s="312"/>
      <c r="F8" s="2"/>
      <c r="G8" s="2"/>
      <c r="H8" s="2"/>
      <c r="I8" s="2"/>
      <c r="J8" s="2"/>
      <c r="K8" s="2"/>
      <c r="L8" s="2"/>
      <c r="M8" s="28"/>
      <c r="N8" s="28"/>
    </row>
    <row r="9" spans="1:14" ht="15" thickBot="1" x14ac:dyDescent="0.4">
      <c r="A9" s="17"/>
      <c r="B9" s="18"/>
      <c r="C9" s="18"/>
      <c r="D9" s="23"/>
      <c r="E9" s="23"/>
      <c r="F9" s="23"/>
      <c r="G9" s="23"/>
      <c r="H9" s="23"/>
      <c r="I9" s="23"/>
      <c r="J9" s="23"/>
      <c r="K9" s="23"/>
      <c r="L9" s="18"/>
      <c r="M9" s="23"/>
      <c r="N9" s="15"/>
    </row>
    <row r="10" spans="1:14" x14ac:dyDescent="0.35">
      <c r="A10" s="43" t="s">
        <v>4</v>
      </c>
      <c r="B10" s="309" t="str">
        <f>IF(D8="[maak keuze]","Kies eerst uw systematiek voor de berekening van de subsidiabele kosten",(IF(D8="Directe loonkosten plus vaste opslag-systematiek (50%)","Directe loonkosten",(IF(D8="integrale kostensystematiek","Directe en indirecte kosten op basis van integraal tarief","Directe en indirecte kosten op basis van vast tarief")))))</f>
        <v>Kies eerst uw systematiek voor de berekening van de subsidiabele kosten</v>
      </c>
      <c r="C10" s="310"/>
      <c r="D10" s="310"/>
      <c r="E10" s="310"/>
      <c r="F10" s="310"/>
      <c r="G10" s="310"/>
      <c r="H10" s="310"/>
      <c r="I10" s="310"/>
      <c r="J10" s="310"/>
      <c r="K10" s="310"/>
      <c r="L10" s="310"/>
      <c r="M10" s="44"/>
      <c r="N10" s="45"/>
    </row>
    <row r="11" spans="1:14" ht="33" customHeight="1" x14ac:dyDescent="0.35">
      <c r="A11" s="46"/>
      <c r="B11" s="47"/>
      <c r="C11" s="48"/>
      <c r="D11" s="48"/>
      <c r="E11" s="48"/>
      <c r="F11" s="301" t="s">
        <v>85</v>
      </c>
      <c r="G11" s="301"/>
      <c r="H11" s="49"/>
      <c r="I11" s="301" t="s">
        <v>5</v>
      </c>
      <c r="J11" s="301"/>
      <c r="K11" s="49"/>
      <c r="L11" s="301" t="s">
        <v>6</v>
      </c>
      <c r="M11" s="301"/>
      <c r="N11" s="50"/>
    </row>
    <row r="12" spans="1:14" x14ac:dyDescent="0.35">
      <c r="A12" s="43"/>
      <c r="B12" s="51" t="s">
        <v>7</v>
      </c>
      <c r="C12" s="51" t="s">
        <v>8</v>
      </c>
      <c r="D12" s="52" t="s">
        <v>9</v>
      </c>
      <c r="E12" s="52"/>
      <c r="F12" s="51" t="s">
        <v>10</v>
      </c>
      <c r="G12" s="52" t="s">
        <v>11</v>
      </c>
      <c r="H12" s="52"/>
      <c r="I12" s="51" t="s">
        <v>10</v>
      </c>
      <c r="J12" s="52" t="s">
        <v>11</v>
      </c>
      <c r="K12" s="52"/>
      <c r="L12" s="51" t="s">
        <v>10</v>
      </c>
      <c r="M12" s="52" t="s">
        <v>11</v>
      </c>
      <c r="N12" s="53"/>
    </row>
    <row r="13" spans="1:14" x14ac:dyDescent="0.35">
      <c r="A13" s="17"/>
      <c r="B13" s="12"/>
      <c r="C13" s="10"/>
      <c r="D13" s="8"/>
      <c r="E13" s="3"/>
      <c r="F13" s="9"/>
      <c r="G13" s="54">
        <f>$D13*F13</f>
        <v>0</v>
      </c>
      <c r="H13" s="3"/>
      <c r="I13" s="9"/>
      <c r="J13" s="54">
        <f>$D13*I13</f>
        <v>0</v>
      </c>
      <c r="K13" s="3"/>
      <c r="L13" s="9"/>
      <c r="M13" s="54">
        <f>$D13*L13</f>
        <v>0</v>
      </c>
      <c r="N13" s="16"/>
    </row>
    <row r="14" spans="1:14" x14ac:dyDescent="0.35">
      <c r="A14" s="17"/>
      <c r="B14" s="12"/>
      <c r="C14" s="10"/>
      <c r="D14" s="8"/>
      <c r="E14" s="3"/>
      <c r="F14" s="9"/>
      <c r="G14" s="54">
        <f t="shared" ref="G14:G23" si="0">$D14*F14</f>
        <v>0</v>
      </c>
      <c r="H14" s="3"/>
      <c r="I14" s="9"/>
      <c r="J14" s="54">
        <f t="shared" ref="J14:J23" si="1">$D14*I14</f>
        <v>0</v>
      </c>
      <c r="K14" s="3"/>
      <c r="L14" s="9"/>
      <c r="M14" s="54">
        <f t="shared" ref="M14:M23" si="2">$D14*L14</f>
        <v>0</v>
      </c>
      <c r="N14" s="16"/>
    </row>
    <row r="15" spans="1:14" x14ac:dyDescent="0.35">
      <c r="A15" s="17"/>
      <c r="B15" s="12"/>
      <c r="C15" s="10"/>
      <c r="D15" s="8"/>
      <c r="E15" s="3"/>
      <c r="F15" s="9"/>
      <c r="G15" s="54">
        <f>$D15*F15</f>
        <v>0</v>
      </c>
      <c r="H15" s="3"/>
      <c r="I15" s="9"/>
      <c r="J15" s="54">
        <f t="shared" si="1"/>
        <v>0</v>
      </c>
      <c r="K15" s="3"/>
      <c r="L15" s="9"/>
      <c r="M15" s="54">
        <f t="shared" si="2"/>
        <v>0</v>
      </c>
      <c r="N15" s="16"/>
    </row>
    <row r="16" spans="1:14" x14ac:dyDescent="0.35">
      <c r="A16" s="17"/>
      <c r="B16" s="12"/>
      <c r="C16" s="10"/>
      <c r="D16" s="8"/>
      <c r="E16" s="3"/>
      <c r="F16" s="9"/>
      <c r="G16" s="54">
        <f t="shared" si="0"/>
        <v>0</v>
      </c>
      <c r="H16" s="3"/>
      <c r="I16" s="9"/>
      <c r="J16" s="54">
        <f t="shared" si="1"/>
        <v>0</v>
      </c>
      <c r="K16" s="3"/>
      <c r="L16" s="9"/>
      <c r="M16" s="54">
        <f t="shared" si="2"/>
        <v>0</v>
      </c>
      <c r="N16" s="16"/>
    </row>
    <row r="17" spans="1:14" x14ac:dyDescent="0.35">
      <c r="A17" s="17"/>
      <c r="B17" s="12"/>
      <c r="C17" s="10"/>
      <c r="D17" s="8"/>
      <c r="E17" s="3"/>
      <c r="F17" s="9"/>
      <c r="G17" s="54">
        <f t="shared" si="0"/>
        <v>0</v>
      </c>
      <c r="H17" s="3"/>
      <c r="I17" s="9"/>
      <c r="J17" s="54">
        <f t="shared" si="1"/>
        <v>0</v>
      </c>
      <c r="K17" s="3"/>
      <c r="L17" s="9"/>
      <c r="M17" s="54">
        <f t="shared" si="2"/>
        <v>0</v>
      </c>
      <c r="N17" s="16"/>
    </row>
    <row r="18" spans="1:14" x14ac:dyDescent="0.35">
      <c r="A18" s="17"/>
      <c r="B18" s="12"/>
      <c r="C18" s="10"/>
      <c r="D18" s="8"/>
      <c r="E18" s="3"/>
      <c r="F18" s="9"/>
      <c r="G18" s="54">
        <f t="shared" si="0"/>
        <v>0</v>
      </c>
      <c r="H18" s="3"/>
      <c r="I18" s="9"/>
      <c r="J18" s="54">
        <f t="shared" si="1"/>
        <v>0</v>
      </c>
      <c r="K18" s="3"/>
      <c r="L18" s="9"/>
      <c r="M18" s="54">
        <f t="shared" si="2"/>
        <v>0</v>
      </c>
      <c r="N18" s="16"/>
    </row>
    <row r="19" spans="1:14" x14ac:dyDescent="0.35">
      <c r="A19" s="17"/>
      <c r="B19" s="12"/>
      <c r="C19" s="10"/>
      <c r="D19" s="8"/>
      <c r="E19" s="3"/>
      <c r="F19" s="9"/>
      <c r="G19" s="54">
        <f t="shared" si="0"/>
        <v>0</v>
      </c>
      <c r="H19" s="3"/>
      <c r="I19" s="9"/>
      <c r="J19" s="54">
        <f t="shared" si="1"/>
        <v>0</v>
      </c>
      <c r="K19" s="3"/>
      <c r="L19" s="9"/>
      <c r="M19" s="54">
        <f t="shared" si="2"/>
        <v>0</v>
      </c>
      <c r="N19" s="16"/>
    </row>
    <row r="20" spans="1:14" x14ac:dyDescent="0.35">
      <c r="A20" s="17"/>
      <c r="B20" s="12"/>
      <c r="C20" s="10"/>
      <c r="D20" s="8"/>
      <c r="E20" s="3"/>
      <c r="F20" s="9"/>
      <c r="G20" s="54">
        <f t="shared" si="0"/>
        <v>0</v>
      </c>
      <c r="H20" s="3"/>
      <c r="I20" s="9"/>
      <c r="J20" s="54">
        <f t="shared" si="1"/>
        <v>0</v>
      </c>
      <c r="K20" s="3"/>
      <c r="L20" s="9"/>
      <c r="M20" s="54">
        <f t="shared" si="2"/>
        <v>0</v>
      </c>
      <c r="N20" s="16"/>
    </row>
    <row r="21" spans="1:14" x14ac:dyDescent="0.35">
      <c r="A21" s="17"/>
      <c r="B21" s="12"/>
      <c r="C21" s="10"/>
      <c r="D21" s="8"/>
      <c r="E21" s="3"/>
      <c r="F21" s="9"/>
      <c r="G21" s="54">
        <f t="shared" si="0"/>
        <v>0</v>
      </c>
      <c r="H21" s="3"/>
      <c r="I21" s="9"/>
      <c r="J21" s="54">
        <f t="shared" si="1"/>
        <v>0</v>
      </c>
      <c r="K21" s="3"/>
      <c r="L21" s="9"/>
      <c r="M21" s="54">
        <f t="shared" si="2"/>
        <v>0</v>
      </c>
      <c r="N21" s="16"/>
    </row>
    <row r="22" spans="1:14" x14ac:dyDescent="0.35">
      <c r="A22" s="17"/>
      <c r="B22" s="12"/>
      <c r="C22" s="10"/>
      <c r="D22" s="8"/>
      <c r="E22" s="3"/>
      <c r="F22" s="9"/>
      <c r="G22" s="54">
        <f t="shared" si="0"/>
        <v>0</v>
      </c>
      <c r="H22" s="3"/>
      <c r="I22" s="9"/>
      <c r="J22" s="54">
        <f t="shared" si="1"/>
        <v>0</v>
      </c>
      <c r="K22" s="3"/>
      <c r="L22" s="9"/>
      <c r="M22" s="54">
        <f t="shared" si="2"/>
        <v>0</v>
      </c>
      <c r="N22" s="16"/>
    </row>
    <row r="23" spans="1:14" x14ac:dyDescent="0.35">
      <c r="A23" s="17"/>
      <c r="B23" s="12"/>
      <c r="C23" s="10"/>
      <c r="D23" s="8"/>
      <c r="E23" s="3"/>
      <c r="F23" s="9"/>
      <c r="G23" s="54">
        <f t="shared" si="0"/>
        <v>0</v>
      </c>
      <c r="H23" s="3"/>
      <c r="I23" s="9"/>
      <c r="J23" s="54">
        <f t="shared" si="1"/>
        <v>0</v>
      </c>
      <c r="K23" s="3"/>
      <c r="L23" s="9"/>
      <c r="M23" s="54">
        <f t="shared" si="2"/>
        <v>0</v>
      </c>
      <c r="N23" s="16"/>
    </row>
    <row r="24" spans="1:14" x14ac:dyDescent="0.35">
      <c r="A24" s="55"/>
      <c r="B24" s="56"/>
      <c r="C24" s="56"/>
      <c r="D24" s="57"/>
      <c r="E24" s="57"/>
      <c r="F24" s="58" t="s">
        <v>12</v>
      </c>
      <c r="G24" s="54">
        <f>SUM(G13:G23)</f>
        <v>0</v>
      </c>
      <c r="H24" s="57"/>
      <c r="I24" s="58" t="s">
        <v>12</v>
      </c>
      <c r="J24" s="54">
        <f>SUM(J13:J23)</f>
        <v>0</v>
      </c>
      <c r="K24" s="57"/>
      <c r="L24" s="58" t="s">
        <v>12</v>
      </c>
      <c r="M24" s="54">
        <f>SUM(M13:M23)</f>
        <v>0</v>
      </c>
      <c r="N24" s="53"/>
    </row>
    <row r="25" spans="1:14" x14ac:dyDescent="0.35">
      <c r="A25" s="43"/>
      <c r="B25" s="59"/>
      <c r="C25" s="59"/>
      <c r="D25" s="60"/>
      <c r="E25" s="60"/>
      <c r="F25" s="60"/>
      <c r="G25" s="61"/>
      <c r="H25" s="60"/>
      <c r="I25" s="60"/>
      <c r="J25" s="61"/>
      <c r="K25" s="60"/>
      <c r="L25" s="60"/>
      <c r="M25" s="61"/>
      <c r="N25" s="53"/>
    </row>
    <row r="26" spans="1:14" ht="15" thickBot="1" x14ac:dyDescent="0.4">
      <c r="A26" s="55"/>
      <c r="B26" s="59"/>
      <c r="C26" s="59"/>
      <c r="D26" s="56"/>
      <c r="E26" s="56"/>
      <c r="F26" s="62" t="str">
        <f>IF(D8="Directe loonkosten plus vaste opslag-systematiek (50%)","Opslag algemene kosten (50%)","Geen opslag")</f>
        <v>Geen opslag</v>
      </c>
      <c r="G26" s="63" t="str">
        <f>IF($D8="vaste uurtarief-systematiek",0,(IF($D8="integrale kostensystematiek",0,(IF($D8="Directe loonkosten plus vaste opslag-systematiek (50%)",G24*0.5,"0")))))</f>
        <v>0</v>
      </c>
      <c r="H26" s="56"/>
      <c r="I26" s="62" t="str">
        <f>IF(D8="Directe loonkosten plus vaste opslag-systematiek (50%)","Opslag algemene kosten (50%)","Geen opslag")</f>
        <v>Geen opslag</v>
      </c>
      <c r="J26" s="63" t="str">
        <f>IF($D8="vaste uurtarief-systematiek",0,(IF($D8="integrale kostensystematiek",0,(IF($D8="Directe loonkosten plus vaste opslag-systematiek (50%)",J24*0.5,"0")))))</f>
        <v>0</v>
      </c>
      <c r="K26" s="56"/>
      <c r="L26" s="62" t="str">
        <f>IF(D8="Directe loonkosten plus vaste opslag-systematiek (50%)","Opslag algemene kosten (50%)","Geen opslag")</f>
        <v>Geen opslag</v>
      </c>
      <c r="M26" s="63" t="str">
        <f>IF($D8="vaste uurtarief-systematiek",0,(IF($D8="integrale kostensystematiek",0,(IF($D8="Directe loonkosten plus vaste opslag-systematiek (50%)",M24*0.5,"0")))))</f>
        <v>0</v>
      </c>
      <c r="N26" s="64"/>
    </row>
    <row r="27" spans="1:14" ht="15" thickBot="1" x14ac:dyDescent="0.4">
      <c r="A27" s="43"/>
      <c r="B27" s="65"/>
      <c r="C27" s="65"/>
      <c r="D27" s="66"/>
      <c r="E27" s="66"/>
      <c r="F27" s="67" t="s">
        <v>13</v>
      </c>
      <c r="G27" s="68">
        <f>G24+G26</f>
        <v>0</v>
      </c>
      <c r="H27" s="66"/>
      <c r="I27" s="67" t="s">
        <v>13</v>
      </c>
      <c r="J27" s="68">
        <f>SUM(J13:J23,J26)</f>
        <v>0</v>
      </c>
      <c r="K27" s="66"/>
      <c r="L27" s="67" t="s">
        <v>13</v>
      </c>
      <c r="M27" s="68">
        <f>SUM(M13:M23,M26)</f>
        <v>0</v>
      </c>
      <c r="N27" s="69"/>
    </row>
    <row r="28" spans="1:14" ht="15" thickBot="1" x14ac:dyDescent="0.4">
      <c r="A28" s="43"/>
      <c r="B28" s="59"/>
      <c r="C28" s="59"/>
      <c r="D28" s="59"/>
      <c r="E28" s="59"/>
      <c r="F28" s="67"/>
      <c r="G28" s="70"/>
      <c r="H28" s="71"/>
      <c r="I28" s="72"/>
      <c r="J28" s="70"/>
      <c r="K28" s="59"/>
      <c r="L28" s="59"/>
      <c r="M28" s="59"/>
      <c r="N28" s="59"/>
    </row>
    <row r="29" spans="1:14" x14ac:dyDescent="0.35">
      <c r="A29" s="43" t="s">
        <v>14</v>
      </c>
      <c r="B29" s="73" t="s">
        <v>15</v>
      </c>
      <c r="C29" s="73"/>
      <c r="D29" s="74"/>
      <c r="E29" s="74"/>
      <c r="F29" s="74"/>
      <c r="G29" s="74"/>
      <c r="H29" s="74"/>
      <c r="I29" s="74"/>
      <c r="J29" s="74"/>
      <c r="K29" s="74"/>
      <c r="L29" s="73"/>
      <c r="M29" s="75"/>
      <c r="N29" s="76"/>
    </row>
    <row r="30" spans="1:14" ht="33" customHeight="1" x14ac:dyDescent="0.35">
      <c r="A30" s="43"/>
      <c r="B30" s="56"/>
      <c r="C30" s="59"/>
      <c r="D30" s="77"/>
      <c r="E30" s="77"/>
      <c r="F30" s="301" t="s">
        <v>85</v>
      </c>
      <c r="G30" s="301"/>
      <c r="H30" s="49"/>
      <c r="I30" s="301" t="s">
        <v>5</v>
      </c>
      <c r="J30" s="301"/>
      <c r="K30" s="49"/>
      <c r="L30" s="301" t="s">
        <v>6</v>
      </c>
      <c r="M30" s="301"/>
      <c r="N30" s="53"/>
    </row>
    <row r="31" spans="1:14" x14ac:dyDescent="0.35">
      <c r="A31" s="43"/>
      <c r="B31" s="51" t="s">
        <v>16</v>
      </c>
      <c r="C31" s="51"/>
      <c r="D31" s="52" t="s">
        <v>17</v>
      </c>
      <c r="E31" s="52"/>
      <c r="F31" s="51" t="s">
        <v>18</v>
      </c>
      <c r="G31" s="52" t="s">
        <v>19</v>
      </c>
      <c r="H31" s="52"/>
      <c r="I31" s="51" t="s">
        <v>18</v>
      </c>
      <c r="J31" s="52" t="s">
        <v>19</v>
      </c>
      <c r="K31" s="52"/>
      <c r="L31" s="51" t="s">
        <v>18</v>
      </c>
      <c r="M31" s="52" t="s">
        <v>19</v>
      </c>
      <c r="N31" s="53"/>
    </row>
    <row r="32" spans="1:14" x14ac:dyDescent="0.35">
      <c r="A32" s="14"/>
      <c r="B32" s="298"/>
      <c r="C32" s="299"/>
      <c r="D32" s="13"/>
      <c r="E32" s="4"/>
      <c r="F32" s="11"/>
      <c r="G32" s="54">
        <f>D32*F32</f>
        <v>0</v>
      </c>
      <c r="H32" s="4"/>
      <c r="I32" s="11"/>
      <c r="J32" s="54">
        <f>D32*I32</f>
        <v>0</v>
      </c>
      <c r="K32" s="4"/>
      <c r="L32" s="11"/>
      <c r="M32" s="54">
        <f>D32*L32</f>
        <v>0</v>
      </c>
      <c r="N32" s="20"/>
    </row>
    <row r="33" spans="1:14" x14ac:dyDescent="0.35">
      <c r="A33" s="14"/>
      <c r="B33" s="298"/>
      <c r="C33" s="299"/>
      <c r="D33" s="13"/>
      <c r="E33" s="4"/>
      <c r="F33" s="11"/>
      <c r="G33" s="54">
        <f t="shared" ref="G33:G39" si="3">D33*F33</f>
        <v>0</v>
      </c>
      <c r="H33" s="4"/>
      <c r="I33" s="11"/>
      <c r="J33" s="54">
        <f t="shared" ref="J33:J39" si="4">D33*I33</f>
        <v>0</v>
      </c>
      <c r="K33" s="4"/>
      <c r="L33" s="11"/>
      <c r="M33" s="54">
        <f t="shared" ref="M33:M39" si="5">D33*L33</f>
        <v>0</v>
      </c>
      <c r="N33" s="20"/>
    </row>
    <row r="34" spans="1:14" x14ac:dyDescent="0.35">
      <c r="A34" s="14"/>
      <c r="B34" s="298"/>
      <c r="C34" s="299"/>
      <c r="D34" s="13"/>
      <c r="E34" s="4"/>
      <c r="F34" s="11"/>
      <c r="G34" s="54">
        <f t="shared" si="3"/>
        <v>0</v>
      </c>
      <c r="H34" s="4"/>
      <c r="I34" s="11"/>
      <c r="J34" s="54">
        <f t="shared" si="4"/>
        <v>0</v>
      </c>
      <c r="K34" s="4"/>
      <c r="L34" s="11"/>
      <c r="M34" s="54">
        <f t="shared" si="5"/>
        <v>0</v>
      </c>
      <c r="N34" s="20"/>
    </row>
    <row r="35" spans="1:14" x14ac:dyDescent="0.35">
      <c r="A35" s="14"/>
      <c r="B35" s="298"/>
      <c r="C35" s="299"/>
      <c r="D35" s="13"/>
      <c r="E35" s="4"/>
      <c r="F35" s="11"/>
      <c r="G35" s="54">
        <f t="shared" si="3"/>
        <v>0</v>
      </c>
      <c r="H35" s="4"/>
      <c r="I35" s="11"/>
      <c r="J35" s="54">
        <f t="shared" si="4"/>
        <v>0</v>
      </c>
      <c r="K35" s="4"/>
      <c r="L35" s="11"/>
      <c r="M35" s="54">
        <f t="shared" si="5"/>
        <v>0</v>
      </c>
      <c r="N35" s="20"/>
    </row>
    <row r="36" spans="1:14" x14ac:dyDescent="0.35">
      <c r="A36" s="14"/>
      <c r="B36" s="298"/>
      <c r="C36" s="299"/>
      <c r="D36" s="13"/>
      <c r="E36" s="4"/>
      <c r="F36" s="11"/>
      <c r="G36" s="54">
        <f t="shared" si="3"/>
        <v>0</v>
      </c>
      <c r="H36" s="4"/>
      <c r="I36" s="11"/>
      <c r="J36" s="54">
        <f t="shared" si="4"/>
        <v>0</v>
      </c>
      <c r="K36" s="4"/>
      <c r="L36" s="11"/>
      <c r="M36" s="54">
        <f t="shared" si="5"/>
        <v>0</v>
      </c>
      <c r="N36" s="20"/>
    </row>
    <row r="37" spans="1:14" x14ac:dyDescent="0.35">
      <c r="A37" s="14"/>
      <c r="B37" s="298"/>
      <c r="C37" s="299"/>
      <c r="D37" s="13"/>
      <c r="E37" s="4"/>
      <c r="F37" s="11"/>
      <c r="G37" s="54">
        <f t="shared" si="3"/>
        <v>0</v>
      </c>
      <c r="H37" s="4"/>
      <c r="I37" s="11"/>
      <c r="J37" s="54">
        <f t="shared" si="4"/>
        <v>0</v>
      </c>
      <c r="K37" s="4"/>
      <c r="L37" s="11"/>
      <c r="M37" s="54">
        <f t="shared" si="5"/>
        <v>0</v>
      </c>
      <c r="N37" s="20"/>
    </row>
    <row r="38" spans="1:14" x14ac:dyDescent="0.35">
      <c r="A38" s="17"/>
      <c r="B38" s="298"/>
      <c r="C38" s="299"/>
      <c r="D38" s="13"/>
      <c r="E38" s="4"/>
      <c r="F38" s="11"/>
      <c r="G38" s="54">
        <f t="shared" si="3"/>
        <v>0</v>
      </c>
      <c r="H38" s="4"/>
      <c r="I38" s="11"/>
      <c r="J38" s="54">
        <f t="shared" si="4"/>
        <v>0</v>
      </c>
      <c r="K38" s="4"/>
      <c r="L38" s="11"/>
      <c r="M38" s="54">
        <f t="shared" si="5"/>
        <v>0</v>
      </c>
      <c r="N38" s="20"/>
    </row>
    <row r="39" spans="1:14" x14ac:dyDescent="0.35">
      <c r="A39" s="17"/>
      <c r="B39" s="298"/>
      <c r="C39" s="299"/>
      <c r="D39" s="13"/>
      <c r="E39" s="4"/>
      <c r="F39" s="11"/>
      <c r="G39" s="54">
        <f t="shared" si="3"/>
        <v>0</v>
      </c>
      <c r="H39" s="4"/>
      <c r="I39" s="11"/>
      <c r="J39" s="54">
        <f t="shared" si="4"/>
        <v>0</v>
      </c>
      <c r="K39" s="4"/>
      <c r="L39" s="11"/>
      <c r="M39" s="54">
        <f t="shared" si="5"/>
        <v>0</v>
      </c>
      <c r="N39" s="21"/>
    </row>
    <row r="40" spans="1:14" ht="15" thickBot="1" x14ac:dyDescent="0.4">
      <c r="A40" s="55"/>
      <c r="B40" s="56"/>
      <c r="C40" s="56"/>
      <c r="D40" s="78"/>
      <c r="E40" s="78"/>
      <c r="F40" s="79"/>
      <c r="G40" s="54"/>
      <c r="H40" s="78"/>
      <c r="I40" s="79"/>
      <c r="J40" s="54"/>
      <c r="K40" s="80"/>
      <c r="L40" s="79"/>
      <c r="M40" s="54"/>
      <c r="N40" s="120"/>
    </row>
    <row r="41" spans="1:14" ht="15" thickBot="1" x14ac:dyDescent="0.4">
      <c r="A41" s="43"/>
      <c r="B41" s="81"/>
      <c r="C41" s="81"/>
      <c r="D41" s="82"/>
      <c r="E41" s="82"/>
      <c r="F41" s="67" t="s">
        <v>13</v>
      </c>
      <c r="G41" s="68">
        <f>SUM(G32:G39)</f>
        <v>0</v>
      </c>
      <c r="H41" s="82"/>
      <c r="I41" s="67" t="s">
        <v>13</v>
      </c>
      <c r="J41" s="68">
        <f>SUM(J32:J39)</f>
        <v>0</v>
      </c>
      <c r="K41" s="82"/>
      <c r="L41" s="67" t="s">
        <v>13</v>
      </c>
      <c r="M41" s="68">
        <f>SUM(M32:M39)</f>
        <v>0</v>
      </c>
      <c r="N41" s="87"/>
    </row>
    <row r="42" spans="1:14" ht="15" thickBot="1" x14ac:dyDescent="0.4">
      <c r="A42" s="43"/>
      <c r="B42" s="56"/>
      <c r="C42" s="56"/>
      <c r="D42" s="83"/>
      <c r="E42" s="83"/>
      <c r="F42" s="83"/>
      <c r="G42" s="83"/>
      <c r="H42" s="83"/>
      <c r="I42" s="83"/>
      <c r="J42" s="83"/>
      <c r="K42" s="83"/>
      <c r="L42" s="56"/>
      <c r="M42" s="83"/>
      <c r="N42" s="52"/>
    </row>
    <row r="43" spans="1:14" x14ac:dyDescent="0.35">
      <c r="A43" s="43" t="s">
        <v>20</v>
      </c>
      <c r="B43" s="73" t="s">
        <v>21</v>
      </c>
      <c r="C43" s="44"/>
      <c r="D43" s="44"/>
      <c r="E43" s="44"/>
      <c r="F43" s="44"/>
      <c r="G43" s="44"/>
      <c r="H43" s="44"/>
      <c r="I43" s="44"/>
      <c r="J43" s="44"/>
      <c r="K43" s="44"/>
      <c r="L43" s="44"/>
      <c r="M43" s="44"/>
      <c r="N43" s="121"/>
    </row>
    <row r="44" spans="1:14" ht="33" customHeight="1" x14ac:dyDescent="0.35">
      <c r="A44" s="43"/>
      <c r="B44" s="56"/>
      <c r="C44" s="56"/>
      <c r="D44" s="83"/>
      <c r="E44" s="83"/>
      <c r="F44" s="301" t="s">
        <v>85</v>
      </c>
      <c r="G44" s="301"/>
      <c r="H44" s="49"/>
      <c r="I44" s="301" t="s">
        <v>5</v>
      </c>
      <c r="J44" s="301"/>
      <c r="K44" s="49"/>
      <c r="L44" s="301" t="s">
        <v>6</v>
      </c>
      <c r="M44" s="301"/>
      <c r="N44" s="53"/>
    </row>
    <row r="45" spans="1:14" x14ac:dyDescent="0.35">
      <c r="A45" s="43"/>
      <c r="B45" s="51" t="s">
        <v>16</v>
      </c>
      <c r="C45" s="51"/>
      <c r="D45" s="52"/>
      <c r="E45" s="52"/>
      <c r="F45" s="51"/>
      <c r="G45" s="52" t="s">
        <v>22</v>
      </c>
      <c r="H45" s="52"/>
      <c r="I45" s="51"/>
      <c r="J45" s="52" t="s">
        <v>22</v>
      </c>
      <c r="K45" s="52"/>
      <c r="L45" s="51"/>
      <c r="M45" s="52" t="s">
        <v>22</v>
      </c>
      <c r="N45" s="53"/>
    </row>
    <row r="46" spans="1:14" x14ac:dyDescent="0.35">
      <c r="A46" s="17"/>
      <c r="B46" s="298"/>
      <c r="C46" s="299"/>
      <c r="D46" s="299"/>
      <c r="E46" s="15"/>
      <c r="F46" s="2"/>
      <c r="G46" s="8">
        <v>0</v>
      </c>
      <c r="H46" s="18"/>
      <c r="I46" s="18"/>
      <c r="J46" s="8">
        <v>0</v>
      </c>
      <c r="K46" s="18"/>
      <c r="L46" s="18"/>
      <c r="M46" s="8">
        <v>0</v>
      </c>
      <c r="N46" s="24"/>
    </row>
    <row r="47" spans="1:14" x14ac:dyDescent="0.35">
      <c r="A47" s="17"/>
      <c r="B47" s="300"/>
      <c r="C47" s="300"/>
      <c r="D47" s="299"/>
      <c r="E47" s="15"/>
      <c r="F47" s="18"/>
      <c r="G47" s="8">
        <v>0</v>
      </c>
      <c r="H47" s="18"/>
      <c r="I47" s="18"/>
      <c r="J47" s="8">
        <v>0</v>
      </c>
      <c r="K47" s="18"/>
      <c r="L47" s="18"/>
      <c r="M47" s="8">
        <v>0</v>
      </c>
      <c r="N47" s="24"/>
    </row>
    <row r="48" spans="1:14" x14ac:dyDescent="0.35">
      <c r="A48" s="17"/>
      <c r="B48" s="300"/>
      <c r="C48" s="299"/>
      <c r="D48" s="299"/>
      <c r="E48" s="15"/>
      <c r="F48" s="18"/>
      <c r="G48" s="8">
        <v>0</v>
      </c>
      <c r="H48" s="18"/>
      <c r="I48" s="18"/>
      <c r="J48" s="8">
        <v>0</v>
      </c>
      <c r="K48" s="18"/>
      <c r="L48" s="18"/>
      <c r="M48" s="8">
        <v>0</v>
      </c>
      <c r="N48" s="24"/>
    </row>
    <row r="49" spans="1:14" x14ac:dyDescent="0.35">
      <c r="A49" s="17"/>
      <c r="B49" s="300"/>
      <c r="C49" s="299"/>
      <c r="D49" s="299"/>
      <c r="E49" s="15"/>
      <c r="F49" s="18"/>
      <c r="G49" s="8">
        <v>0</v>
      </c>
      <c r="H49" s="18"/>
      <c r="I49" s="18"/>
      <c r="J49" s="8">
        <v>0</v>
      </c>
      <c r="K49" s="18"/>
      <c r="L49" s="18"/>
      <c r="M49" s="8">
        <v>0</v>
      </c>
      <c r="N49" s="24"/>
    </row>
    <row r="50" spans="1:14" x14ac:dyDescent="0.35">
      <c r="A50" s="17"/>
      <c r="B50" s="300"/>
      <c r="C50" s="299"/>
      <c r="D50" s="299"/>
      <c r="E50" s="15"/>
      <c r="F50" s="18"/>
      <c r="G50" s="8">
        <v>0</v>
      </c>
      <c r="H50" s="18"/>
      <c r="I50" s="18"/>
      <c r="J50" s="8">
        <v>0</v>
      </c>
      <c r="K50" s="18"/>
      <c r="L50" s="18"/>
      <c r="M50" s="8">
        <v>0</v>
      </c>
      <c r="N50" s="24"/>
    </row>
    <row r="51" spans="1:14" x14ac:dyDescent="0.35">
      <c r="A51" s="17"/>
      <c r="B51" s="300"/>
      <c r="C51" s="299"/>
      <c r="D51" s="299"/>
      <c r="E51" s="15"/>
      <c r="F51" s="18"/>
      <c r="G51" s="8">
        <v>0</v>
      </c>
      <c r="H51" s="18"/>
      <c r="I51" s="18"/>
      <c r="J51" s="8">
        <v>0</v>
      </c>
      <c r="K51" s="18"/>
      <c r="L51" s="18"/>
      <c r="M51" s="8">
        <v>0</v>
      </c>
      <c r="N51" s="24"/>
    </row>
    <row r="52" spans="1:14" x14ac:dyDescent="0.35">
      <c r="A52" s="17"/>
      <c r="B52" s="300"/>
      <c r="C52" s="299"/>
      <c r="D52" s="299"/>
      <c r="E52" s="15"/>
      <c r="F52" s="18"/>
      <c r="G52" s="8">
        <v>0</v>
      </c>
      <c r="H52" s="18"/>
      <c r="I52" s="18"/>
      <c r="J52" s="8">
        <v>0</v>
      </c>
      <c r="K52" s="18"/>
      <c r="L52" s="18"/>
      <c r="M52" s="8">
        <v>0</v>
      </c>
      <c r="N52" s="24"/>
    </row>
    <row r="53" spans="1:14" x14ac:dyDescent="0.35">
      <c r="A53" s="17"/>
      <c r="B53" s="300"/>
      <c r="C53" s="299"/>
      <c r="D53" s="299"/>
      <c r="E53" s="15"/>
      <c r="F53" s="5"/>
      <c r="G53" s="8">
        <v>0</v>
      </c>
      <c r="H53" s="5"/>
      <c r="I53" s="5"/>
      <c r="J53" s="8">
        <v>0</v>
      </c>
      <c r="K53" s="5"/>
      <c r="L53" s="5"/>
      <c r="M53" s="8">
        <v>0</v>
      </c>
      <c r="N53" s="21"/>
    </row>
    <row r="54" spans="1:14" ht="15" thickBot="1" x14ac:dyDescent="0.4">
      <c r="A54" s="55"/>
      <c r="B54" s="56"/>
      <c r="C54" s="56"/>
      <c r="D54" s="83"/>
      <c r="E54" s="83"/>
      <c r="F54" s="56"/>
      <c r="G54" s="85"/>
      <c r="H54" s="83"/>
      <c r="I54" s="56"/>
      <c r="J54" s="85"/>
      <c r="K54" s="83"/>
      <c r="L54" s="56"/>
      <c r="M54" s="85"/>
      <c r="N54" s="86"/>
    </row>
    <row r="55" spans="1:14" ht="15" thickBot="1" x14ac:dyDescent="0.4">
      <c r="A55" s="43"/>
      <c r="B55" s="65"/>
      <c r="C55" s="65"/>
      <c r="D55" s="66"/>
      <c r="E55" s="66"/>
      <c r="F55" s="67" t="s">
        <v>13</v>
      </c>
      <c r="G55" s="68">
        <f>SUM(G46:G53)</f>
        <v>0</v>
      </c>
      <c r="H55" s="66"/>
      <c r="I55" s="67" t="s">
        <v>13</v>
      </c>
      <c r="J55" s="68">
        <f>SUM(J46:J53)</f>
        <v>0</v>
      </c>
      <c r="K55" s="66"/>
      <c r="L55" s="67" t="s">
        <v>13</v>
      </c>
      <c r="M55" s="68">
        <f>SUM(M46:M53)</f>
        <v>0</v>
      </c>
      <c r="N55" s="87"/>
    </row>
    <row r="56" spans="1:14" ht="15" thickBot="1" x14ac:dyDescent="0.4">
      <c r="A56" s="43"/>
      <c r="B56" s="59"/>
      <c r="C56" s="59"/>
      <c r="D56" s="77"/>
      <c r="E56" s="77"/>
      <c r="F56" s="77"/>
      <c r="G56" s="77"/>
      <c r="H56" s="77"/>
      <c r="I56" s="77"/>
      <c r="J56" s="77"/>
      <c r="K56" s="77"/>
      <c r="L56" s="59"/>
      <c r="M56" s="77"/>
      <c r="N56" s="52"/>
    </row>
    <row r="57" spans="1:14" x14ac:dyDescent="0.35">
      <c r="A57" s="43" t="s">
        <v>23</v>
      </c>
      <c r="B57" s="73" t="s">
        <v>24</v>
      </c>
      <c r="C57" s="73"/>
      <c r="D57" s="84"/>
      <c r="E57" s="84"/>
      <c r="F57" s="84"/>
      <c r="G57" s="84"/>
      <c r="H57" s="84"/>
      <c r="I57" s="84"/>
      <c r="J57" s="84"/>
      <c r="K57" s="84"/>
      <c r="L57" s="44"/>
      <c r="M57" s="84"/>
      <c r="N57" s="45"/>
    </row>
    <row r="58" spans="1:14" ht="33.75" customHeight="1" x14ac:dyDescent="0.35">
      <c r="A58" s="43"/>
      <c r="B58" s="59"/>
      <c r="C58" s="56"/>
      <c r="D58" s="77"/>
      <c r="E58" s="83"/>
      <c r="F58" s="301" t="s">
        <v>85</v>
      </c>
      <c r="G58" s="301"/>
      <c r="H58" s="49"/>
      <c r="I58" s="301" t="s">
        <v>5</v>
      </c>
      <c r="J58" s="301"/>
      <c r="K58" s="49"/>
      <c r="L58" s="301" t="s">
        <v>6</v>
      </c>
      <c r="M58" s="301"/>
      <c r="N58" s="53"/>
    </row>
    <row r="59" spans="1:14" x14ac:dyDescent="0.35">
      <c r="A59" s="43"/>
      <c r="B59" s="51" t="s">
        <v>16</v>
      </c>
      <c r="C59" s="51"/>
      <c r="D59" s="52"/>
      <c r="E59" s="52"/>
      <c r="F59" s="51"/>
      <c r="G59" s="52" t="s">
        <v>22</v>
      </c>
      <c r="H59" s="52"/>
      <c r="I59" s="51"/>
      <c r="J59" s="52" t="s">
        <v>22</v>
      </c>
      <c r="K59" s="88"/>
      <c r="L59" s="51"/>
      <c r="M59" s="52" t="s">
        <v>22</v>
      </c>
      <c r="N59" s="53"/>
    </row>
    <row r="60" spans="1:14" x14ac:dyDescent="0.35">
      <c r="A60" s="14"/>
      <c r="B60" s="298"/>
      <c r="C60" s="299"/>
      <c r="D60" s="299"/>
      <c r="E60" s="2"/>
      <c r="F60" s="18"/>
      <c r="G60" s="8"/>
      <c r="H60" s="2"/>
      <c r="I60" s="18"/>
      <c r="J60" s="8"/>
      <c r="K60" s="2"/>
      <c r="L60" s="18"/>
      <c r="M60" s="8"/>
      <c r="N60" s="24"/>
    </row>
    <row r="61" spans="1:14" x14ac:dyDescent="0.35">
      <c r="A61" s="14"/>
      <c r="B61" s="298"/>
      <c r="C61" s="299"/>
      <c r="D61" s="299"/>
      <c r="E61" s="2"/>
      <c r="F61" s="18"/>
      <c r="G61" s="8">
        <v>0</v>
      </c>
      <c r="H61" s="2"/>
      <c r="I61" s="18"/>
      <c r="J61" s="8">
        <v>0</v>
      </c>
      <c r="K61" s="2"/>
      <c r="L61" s="18"/>
      <c r="M61" s="8">
        <v>0</v>
      </c>
      <c r="N61" s="24"/>
    </row>
    <row r="62" spans="1:14" x14ac:dyDescent="0.35">
      <c r="A62" s="14"/>
      <c r="B62" s="298"/>
      <c r="C62" s="298"/>
      <c r="D62" s="298"/>
      <c r="E62" s="5"/>
      <c r="F62" s="18"/>
      <c r="G62" s="8">
        <v>0</v>
      </c>
      <c r="H62" s="5"/>
      <c r="I62" s="18"/>
      <c r="J62" s="8">
        <v>0</v>
      </c>
      <c r="K62" s="5"/>
      <c r="L62" s="18"/>
      <c r="M62" s="8">
        <v>0</v>
      </c>
      <c r="N62" s="24"/>
    </row>
    <row r="63" spans="1:14" x14ac:dyDescent="0.35">
      <c r="A63" s="14"/>
      <c r="B63" s="298"/>
      <c r="C63" s="298"/>
      <c r="D63" s="298"/>
      <c r="E63" s="5"/>
      <c r="F63" s="18"/>
      <c r="G63" s="8">
        <v>0</v>
      </c>
      <c r="H63" s="5"/>
      <c r="I63" s="18"/>
      <c r="J63" s="8">
        <v>0</v>
      </c>
      <c r="K63" s="5"/>
      <c r="L63" s="18"/>
      <c r="M63" s="8">
        <v>0</v>
      </c>
      <c r="N63" s="24"/>
    </row>
    <row r="64" spans="1:14" x14ac:dyDescent="0.35">
      <c r="A64" s="14"/>
      <c r="B64" s="298"/>
      <c r="C64" s="298"/>
      <c r="D64" s="298"/>
      <c r="E64" s="5"/>
      <c r="F64" s="18"/>
      <c r="G64" s="8">
        <v>0</v>
      </c>
      <c r="H64" s="5"/>
      <c r="I64" s="18"/>
      <c r="J64" s="8">
        <v>0</v>
      </c>
      <c r="K64" s="5"/>
      <c r="L64" s="18"/>
      <c r="M64" s="8">
        <v>0</v>
      </c>
      <c r="N64" s="24"/>
    </row>
    <row r="65" spans="1:14" x14ac:dyDescent="0.35">
      <c r="A65" s="14"/>
      <c r="B65" s="300"/>
      <c r="C65" s="299"/>
      <c r="D65" s="299"/>
      <c r="E65" s="2"/>
      <c r="F65" s="18"/>
      <c r="G65" s="8">
        <v>0</v>
      </c>
      <c r="H65" s="2"/>
      <c r="I65" s="18"/>
      <c r="J65" s="8">
        <v>0</v>
      </c>
      <c r="K65" s="2"/>
      <c r="L65" s="18"/>
      <c r="M65" s="8">
        <v>0</v>
      </c>
      <c r="N65" s="24"/>
    </row>
    <row r="66" spans="1:14" x14ac:dyDescent="0.35">
      <c r="A66" s="14"/>
      <c r="B66" s="300"/>
      <c r="C66" s="299"/>
      <c r="D66" s="299"/>
      <c r="E66" s="2"/>
      <c r="F66" s="18"/>
      <c r="G66" s="8">
        <v>0</v>
      </c>
      <c r="H66" s="2"/>
      <c r="I66" s="18"/>
      <c r="J66" s="8">
        <v>0</v>
      </c>
      <c r="K66" s="2"/>
      <c r="L66" s="18"/>
      <c r="M66" s="8">
        <v>0</v>
      </c>
      <c r="N66" s="24"/>
    </row>
    <row r="67" spans="1:14" x14ac:dyDescent="0.35">
      <c r="A67" s="17"/>
      <c r="B67" s="300"/>
      <c r="C67" s="300"/>
      <c r="D67" s="300"/>
      <c r="E67" s="2"/>
      <c r="F67" s="18"/>
      <c r="G67" s="8">
        <v>0</v>
      </c>
      <c r="H67" s="2"/>
      <c r="I67" s="18"/>
      <c r="J67" s="8">
        <v>0</v>
      </c>
      <c r="K67" s="2"/>
      <c r="L67" s="18"/>
      <c r="M67" s="8">
        <v>0</v>
      </c>
      <c r="N67" s="24"/>
    </row>
    <row r="68" spans="1:14" ht="15" thickBot="1" x14ac:dyDescent="0.4">
      <c r="A68" s="55"/>
      <c r="B68" s="56"/>
      <c r="C68" s="56"/>
      <c r="D68" s="83"/>
      <c r="E68" s="83"/>
      <c r="F68" s="56"/>
      <c r="G68" s="89"/>
      <c r="H68" s="83"/>
      <c r="I68" s="56"/>
      <c r="J68" s="89"/>
      <c r="K68" s="83"/>
      <c r="L68" s="56"/>
      <c r="M68" s="89"/>
      <c r="N68" s="86"/>
    </row>
    <row r="69" spans="1:14" ht="15" thickBot="1" x14ac:dyDescent="0.4">
      <c r="A69" s="43"/>
      <c r="B69" s="65"/>
      <c r="C69" s="65"/>
      <c r="D69" s="66"/>
      <c r="E69" s="66"/>
      <c r="F69" s="67" t="s">
        <v>13</v>
      </c>
      <c r="G69" s="68">
        <f>SUM(G60:G67)</f>
        <v>0</v>
      </c>
      <c r="H69" s="66"/>
      <c r="I69" s="67" t="s">
        <v>13</v>
      </c>
      <c r="J69" s="68">
        <f>SUM(J60:J67)</f>
        <v>0</v>
      </c>
      <c r="K69" s="66"/>
      <c r="L69" s="67" t="s">
        <v>13</v>
      </c>
      <c r="M69" s="68">
        <f>SUM(M60:M67)</f>
        <v>0</v>
      </c>
      <c r="N69" s="87"/>
    </row>
    <row r="70" spans="1:14" x14ac:dyDescent="0.35">
      <c r="A70" s="43"/>
      <c r="B70" s="59"/>
      <c r="C70" s="59"/>
      <c r="D70" s="77"/>
      <c r="E70" s="77"/>
      <c r="F70" s="77"/>
      <c r="G70" s="77"/>
      <c r="H70" s="77"/>
      <c r="I70" s="77"/>
      <c r="J70" s="77"/>
      <c r="K70" s="77"/>
      <c r="L70" s="59"/>
      <c r="M70" s="61"/>
      <c r="N70" s="90"/>
    </row>
    <row r="71" spans="1:14" ht="15" thickBot="1" x14ac:dyDescent="0.4">
      <c r="A71" s="43"/>
      <c r="B71" s="59"/>
      <c r="C71" s="59"/>
      <c r="D71" s="77"/>
      <c r="E71" s="77"/>
      <c r="F71" s="77"/>
      <c r="G71" s="77"/>
      <c r="H71" s="77"/>
      <c r="I71" s="77"/>
      <c r="J71" s="77"/>
      <c r="K71" s="77"/>
      <c r="L71" s="59"/>
      <c r="M71" s="61"/>
      <c r="N71" s="90"/>
    </row>
    <row r="72" spans="1:14" x14ac:dyDescent="0.35">
      <c r="A72" s="43" t="s">
        <v>25</v>
      </c>
      <c r="B72" s="91" t="s">
        <v>26</v>
      </c>
      <c r="C72" s="91"/>
      <c r="D72" s="91"/>
      <c r="E72" s="91"/>
      <c r="F72" s="91"/>
      <c r="G72" s="91"/>
      <c r="H72" s="91"/>
      <c r="I72" s="91"/>
      <c r="J72" s="91"/>
      <c r="K72" s="91"/>
      <c r="L72" s="91"/>
      <c r="M72" s="91"/>
      <c r="N72" s="92"/>
    </row>
    <row r="73" spans="1:14" ht="33.75" customHeight="1" x14ac:dyDescent="0.35">
      <c r="A73" s="43"/>
      <c r="B73" s="59"/>
      <c r="C73" s="56"/>
      <c r="D73" s="77"/>
      <c r="E73" s="83"/>
      <c r="F73" s="301" t="s">
        <v>85</v>
      </c>
      <c r="G73" s="301"/>
      <c r="H73" s="49"/>
      <c r="I73" s="301" t="s">
        <v>5</v>
      </c>
      <c r="J73" s="301"/>
      <c r="K73" s="49"/>
      <c r="L73" s="301" t="s">
        <v>6</v>
      </c>
      <c r="M73" s="301"/>
      <c r="N73" s="93"/>
    </row>
    <row r="74" spans="1:14" x14ac:dyDescent="0.35">
      <c r="A74" s="43"/>
      <c r="B74" s="59"/>
      <c r="C74" s="59"/>
      <c r="D74" s="77"/>
      <c r="E74" s="77"/>
      <c r="F74" s="94"/>
      <c r="G74" s="52" t="s">
        <v>22</v>
      </c>
      <c r="H74" s="52"/>
      <c r="I74" s="51"/>
      <c r="J74" s="52" t="s">
        <v>22</v>
      </c>
      <c r="K74" s="88"/>
      <c r="L74" s="51"/>
      <c r="M74" s="52" t="s">
        <v>22</v>
      </c>
      <c r="N74" s="95"/>
    </row>
    <row r="75" spans="1:14" x14ac:dyDescent="0.35">
      <c r="A75" s="43"/>
      <c r="B75" s="96" t="s">
        <v>27</v>
      </c>
      <c r="C75" s="96"/>
      <c r="D75" s="97"/>
      <c r="E75" s="97"/>
      <c r="F75" s="98" t="s">
        <v>13</v>
      </c>
      <c r="G75" s="99">
        <f>SUM(G27+G41+G55+G69)</f>
        <v>0</v>
      </c>
      <c r="H75" s="97"/>
      <c r="I75" s="98" t="s">
        <v>13</v>
      </c>
      <c r="J75" s="99">
        <f>SUM(J27+J41+J55+J69)</f>
        <v>0</v>
      </c>
      <c r="K75" s="97"/>
      <c r="L75" s="98" t="s">
        <v>13</v>
      </c>
      <c r="M75" s="99">
        <f>SUM(M27+M41+M55+M69)</f>
        <v>0</v>
      </c>
      <c r="N75" s="95"/>
    </row>
    <row r="76" spans="1:14" x14ac:dyDescent="0.35">
      <c r="A76" s="43"/>
      <c r="B76" s="59"/>
      <c r="C76" s="59"/>
      <c r="D76" s="77"/>
      <c r="E76" s="77"/>
      <c r="F76" s="100"/>
      <c r="G76" s="101"/>
      <c r="H76" s="102"/>
      <c r="I76" s="94"/>
      <c r="J76" s="101"/>
      <c r="K76" s="102"/>
      <c r="L76" s="94"/>
      <c r="M76" s="101"/>
      <c r="N76" s="95"/>
    </row>
    <row r="77" spans="1:14" x14ac:dyDescent="0.35">
      <c r="A77" s="43"/>
      <c r="B77" s="59"/>
      <c r="C77" s="59"/>
      <c r="D77" s="77"/>
      <c r="E77" s="77"/>
      <c r="F77" s="100"/>
      <c r="G77" s="101"/>
      <c r="H77" s="102"/>
      <c r="I77" s="94"/>
      <c r="J77" s="101"/>
      <c r="K77" s="102"/>
      <c r="L77" s="94"/>
      <c r="M77" s="101"/>
      <c r="N77" s="95"/>
    </row>
    <row r="78" spans="1:14" x14ac:dyDescent="0.35">
      <c r="A78" s="43"/>
      <c r="B78" s="71"/>
      <c r="C78" s="59"/>
      <c r="D78" s="77"/>
      <c r="E78" s="77"/>
      <c r="F78" s="100"/>
      <c r="G78" s="101" t="s">
        <v>28</v>
      </c>
      <c r="H78" s="102"/>
      <c r="I78" s="94"/>
      <c r="J78" s="101" t="s">
        <v>28</v>
      </c>
      <c r="K78" s="102"/>
      <c r="L78" s="94"/>
      <c r="M78" s="101" t="s">
        <v>28</v>
      </c>
      <c r="N78" s="95"/>
    </row>
    <row r="79" spans="1:14" x14ac:dyDescent="0.35">
      <c r="A79" s="43"/>
      <c r="B79" s="103" t="s">
        <v>29</v>
      </c>
      <c r="C79" s="104"/>
      <c r="D79" s="104"/>
      <c r="E79" s="104"/>
      <c r="F79" s="104"/>
      <c r="G79" s="105">
        <v>1</v>
      </c>
      <c r="H79" s="97"/>
      <c r="I79" s="98"/>
      <c r="J79" s="105">
        <f>IF($C$4="",50%,(50%+IF(C4="Middelgrote onderneming",10%,IF($C$4="Kleine onderneming",20%,0%))))</f>
        <v>0.5</v>
      </c>
      <c r="K79" s="97"/>
      <c r="L79" s="98"/>
      <c r="M79" s="105">
        <f>IF($C$4="",25%,(25%+IF(C4="Middelgrote onderneming",10%,IF($C$4="Kleine onderneming",20%,0%))))</f>
        <v>0.25</v>
      </c>
      <c r="N79" s="95"/>
    </row>
    <row r="80" spans="1:14" x14ac:dyDescent="0.35">
      <c r="A80" s="43"/>
      <c r="B80" s="71"/>
      <c r="C80" s="71"/>
      <c r="D80" s="71"/>
      <c r="E80" s="71"/>
      <c r="F80" s="71"/>
      <c r="G80" s="106"/>
      <c r="H80" s="102"/>
      <c r="I80" s="94"/>
      <c r="J80" s="106"/>
      <c r="K80" s="102"/>
      <c r="L80" s="94"/>
      <c r="M80" s="106"/>
      <c r="N80" s="95"/>
    </row>
    <row r="81" spans="1:14" x14ac:dyDescent="0.35">
      <c r="A81" s="43"/>
      <c r="B81" s="71"/>
      <c r="C81" s="71"/>
      <c r="D81" s="71"/>
      <c r="E81" s="71"/>
      <c r="F81" s="71"/>
      <c r="G81" s="106"/>
      <c r="H81" s="102"/>
      <c r="I81" s="94"/>
      <c r="J81" s="106"/>
      <c r="K81" s="102"/>
      <c r="L81" s="94"/>
      <c r="M81" s="106"/>
      <c r="N81" s="95"/>
    </row>
    <row r="82" spans="1:14" x14ac:dyDescent="0.35">
      <c r="A82" s="43"/>
      <c r="B82" s="59"/>
      <c r="C82" s="59"/>
      <c r="D82" s="77"/>
      <c r="E82" s="107"/>
      <c r="F82" s="94"/>
      <c r="G82" s="101" t="s">
        <v>30</v>
      </c>
      <c r="H82" s="107"/>
      <c r="I82" s="94"/>
      <c r="J82" s="101" t="s">
        <v>30</v>
      </c>
      <c r="K82" s="108"/>
      <c r="L82" s="94"/>
      <c r="M82" s="101" t="s">
        <v>30</v>
      </c>
      <c r="N82" s="95"/>
    </row>
    <row r="83" spans="1:14" x14ac:dyDescent="0.35">
      <c r="A83" s="43"/>
      <c r="B83" s="96" t="s">
        <v>31</v>
      </c>
      <c r="C83" s="96"/>
      <c r="D83" s="97"/>
      <c r="E83" s="104"/>
      <c r="F83" s="98" t="s">
        <v>13</v>
      </c>
      <c r="G83" s="99">
        <f>G75*G79</f>
        <v>0</v>
      </c>
      <c r="H83" s="109"/>
      <c r="I83" s="98" t="s">
        <v>13</v>
      </c>
      <c r="J83" s="99">
        <f>J75*J79</f>
        <v>0</v>
      </c>
      <c r="K83" s="109"/>
      <c r="L83" s="98" t="s">
        <v>13</v>
      </c>
      <c r="M83" s="99">
        <f>M75*M79</f>
        <v>0</v>
      </c>
      <c r="N83" s="95"/>
    </row>
    <row r="84" spans="1:14" x14ac:dyDescent="0.35">
      <c r="A84" s="43"/>
      <c r="B84" s="59"/>
      <c r="C84" s="59"/>
      <c r="D84" s="77"/>
      <c r="E84" s="77"/>
      <c r="F84" s="94"/>
      <c r="G84" s="101"/>
      <c r="H84" s="102"/>
      <c r="I84" s="94"/>
      <c r="J84" s="101"/>
      <c r="K84" s="102"/>
      <c r="L84" s="94"/>
      <c r="M84" s="101"/>
      <c r="N84" s="95"/>
    </row>
    <row r="85" spans="1:14" x14ac:dyDescent="0.35">
      <c r="A85" s="43"/>
      <c r="B85" s="96"/>
      <c r="C85" s="96"/>
      <c r="D85" s="97"/>
      <c r="E85" s="97"/>
      <c r="F85" s="110"/>
      <c r="G85" s="111"/>
      <c r="H85" s="112"/>
      <c r="I85" s="110"/>
      <c r="J85" s="111"/>
      <c r="K85" s="112"/>
      <c r="L85" s="110"/>
      <c r="M85" s="111"/>
      <c r="N85" s="95"/>
    </row>
    <row r="86" spans="1:14" x14ac:dyDescent="0.35">
      <c r="A86" s="43"/>
      <c r="B86" s="59" t="str">
        <f>_xlfn.CONCAT("Totale kosten  ",C3,": ")</f>
        <v xml:space="preserve">Totale kosten  0: </v>
      </c>
      <c r="C86" s="71"/>
      <c r="D86" s="113">
        <f>G75+J75+M75</f>
        <v>0</v>
      </c>
      <c r="E86" s="77"/>
      <c r="F86" s="94"/>
      <c r="G86" s="101"/>
      <c r="H86" s="102"/>
      <c r="I86" s="94"/>
      <c r="J86" s="101"/>
      <c r="K86" s="102"/>
      <c r="L86" s="94"/>
      <c r="M86" s="101"/>
      <c r="N86" s="95"/>
    </row>
    <row r="87" spans="1:14" x14ac:dyDescent="0.35">
      <c r="A87" s="43"/>
      <c r="B87" s="96" t="str">
        <f>_xlfn.CONCAT("Totale gevraagde subsidie  ",C3,": ")</f>
        <v xml:space="preserve">Totale gevraagde subsidie  0: </v>
      </c>
      <c r="C87" s="96"/>
      <c r="D87" s="99">
        <f>G83+J83+M83</f>
        <v>0</v>
      </c>
      <c r="E87" s="97"/>
      <c r="F87" s="110"/>
      <c r="G87" s="111"/>
      <c r="H87" s="112"/>
      <c r="I87" s="110"/>
      <c r="J87" s="111"/>
      <c r="K87" s="112"/>
      <c r="L87" s="110"/>
      <c r="M87" s="111"/>
      <c r="N87" s="95"/>
    </row>
    <row r="88" spans="1:14" ht="15" thickBot="1" x14ac:dyDescent="0.4">
      <c r="A88" s="43"/>
      <c r="B88" s="114"/>
      <c r="C88" s="114"/>
      <c r="D88" s="114"/>
      <c r="E88" s="66"/>
      <c r="F88" s="72"/>
      <c r="G88" s="115"/>
      <c r="H88" s="116"/>
      <c r="I88" s="72"/>
      <c r="J88" s="115"/>
      <c r="K88" s="116"/>
      <c r="L88" s="72"/>
      <c r="M88" s="115"/>
      <c r="N88" s="117"/>
    </row>
    <row r="89" spans="1:14" x14ac:dyDescent="0.35">
      <c r="A89" s="14"/>
      <c r="B89" s="19"/>
      <c r="C89" s="19"/>
      <c r="D89" s="22"/>
      <c r="E89" s="22"/>
      <c r="F89" s="25"/>
      <c r="G89" s="26"/>
      <c r="H89" s="27"/>
      <c r="I89" s="25"/>
      <c r="J89" s="26"/>
      <c r="K89" s="27"/>
      <c r="L89" s="25"/>
      <c r="M89" s="26"/>
      <c r="N89" s="19"/>
    </row>
    <row r="90" spans="1:14" ht="15" thickBot="1" x14ac:dyDescent="0.4">
      <c r="A90" s="17"/>
      <c r="B90" s="18"/>
      <c r="C90" s="18"/>
      <c r="D90" s="23"/>
      <c r="E90" s="23"/>
      <c r="F90" s="23"/>
      <c r="G90" s="23"/>
      <c r="H90" s="23"/>
      <c r="I90" s="23"/>
      <c r="J90" s="23"/>
      <c r="K90" s="23"/>
      <c r="L90" s="18"/>
      <c r="M90" s="38"/>
      <c r="N90" s="15"/>
    </row>
    <row r="91" spans="1:14" x14ac:dyDescent="0.35">
      <c r="A91" s="17"/>
      <c r="B91" s="305" t="s">
        <v>32</v>
      </c>
      <c r="C91" s="306"/>
      <c r="D91" s="306"/>
      <c r="E91" s="306"/>
      <c r="F91" s="306"/>
      <c r="G91" s="306"/>
      <c r="H91" s="306"/>
      <c r="I91" s="306"/>
      <c r="J91" s="306"/>
      <c r="K91" s="306"/>
      <c r="L91" s="306"/>
      <c r="M91" s="307"/>
      <c r="N91" s="15"/>
    </row>
    <row r="92" spans="1:14" x14ac:dyDescent="0.35">
      <c r="A92" s="17"/>
      <c r="B92" s="302"/>
      <c r="C92" s="303"/>
      <c r="D92" s="303"/>
      <c r="E92" s="303"/>
      <c r="F92" s="303"/>
      <c r="G92" s="303"/>
      <c r="H92" s="303"/>
      <c r="I92" s="303"/>
      <c r="J92" s="303"/>
      <c r="K92" s="303"/>
      <c r="L92" s="303"/>
      <c r="M92" s="304"/>
      <c r="N92" s="15"/>
    </row>
    <row r="93" spans="1:14" x14ac:dyDescent="0.35">
      <c r="A93" s="17"/>
      <c r="B93" s="302"/>
      <c r="C93" s="303"/>
      <c r="D93" s="303"/>
      <c r="E93" s="303"/>
      <c r="F93" s="303"/>
      <c r="G93" s="303"/>
      <c r="H93" s="303"/>
      <c r="I93" s="303"/>
      <c r="J93" s="303"/>
      <c r="K93" s="303"/>
      <c r="L93" s="303"/>
      <c r="M93" s="304"/>
      <c r="N93" s="39"/>
    </row>
    <row r="94" spans="1:14" x14ac:dyDescent="0.35">
      <c r="A94" s="17"/>
      <c r="B94" s="302"/>
      <c r="C94" s="303"/>
      <c r="D94" s="303"/>
      <c r="E94" s="303"/>
      <c r="F94" s="303"/>
      <c r="G94" s="303"/>
      <c r="H94" s="303"/>
      <c r="I94" s="303"/>
      <c r="J94" s="303"/>
      <c r="K94" s="303"/>
      <c r="L94" s="303"/>
      <c r="M94" s="304"/>
      <c r="N94" s="15"/>
    </row>
    <row r="95" spans="1:14" x14ac:dyDescent="0.35">
      <c r="A95" s="17"/>
      <c r="B95" s="302"/>
      <c r="C95" s="303"/>
      <c r="D95" s="303"/>
      <c r="E95" s="303"/>
      <c r="F95" s="303"/>
      <c r="G95" s="303"/>
      <c r="H95" s="303"/>
      <c r="I95" s="303"/>
      <c r="J95" s="303"/>
      <c r="K95" s="303"/>
      <c r="L95" s="303"/>
      <c r="M95" s="304"/>
      <c r="N95" s="15"/>
    </row>
    <row r="96" spans="1:14" x14ac:dyDescent="0.35">
      <c r="A96" s="17"/>
      <c r="B96" s="302"/>
      <c r="C96" s="303"/>
      <c r="D96" s="303"/>
      <c r="E96" s="303"/>
      <c r="F96" s="303"/>
      <c r="G96" s="303"/>
      <c r="H96" s="303"/>
      <c r="I96" s="303"/>
      <c r="J96" s="303"/>
      <c r="K96" s="303"/>
      <c r="L96" s="303"/>
      <c r="M96" s="304"/>
      <c r="N96" s="15"/>
    </row>
    <row r="97" spans="1:14" x14ac:dyDescent="0.35">
      <c r="A97" s="17"/>
      <c r="B97" s="302"/>
      <c r="C97" s="303"/>
      <c r="D97" s="303"/>
      <c r="E97" s="303"/>
      <c r="F97" s="303"/>
      <c r="G97" s="303"/>
      <c r="H97" s="303"/>
      <c r="I97" s="303"/>
      <c r="J97" s="303"/>
      <c r="K97" s="303"/>
      <c r="L97" s="303"/>
      <c r="M97" s="304"/>
      <c r="N97" s="15"/>
    </row>
    <row r="98" spans="1:14" x14ac:dyDescent="0.35">
      <c r="A98" s="17"/>
      <c r="B98" s="302"/>
      <c r="C98" s="303"/>
      <c r="D98" s="303"/>
      <c r="E98" s="303"/>
      <c r="F98" s="303"/>
      <c r="G98" s="303"/>
      <c r="H98" s="303"/>
      <c r="I98" s="303"/>
      <c r="J98" s="303"/>
      <c r="K98" s="303"/>
      <c r="L98" s="303"/>
      <c r="M98" s="304"/>
      <c r="N98" s="15"/>
    </row>
    <row r="99" spans="1:14" x14ac:dyDescent="0.35">
      <c r="A99" s="17"/>
      <c r="B99" s="302"/>
      <c r="C99" s="303"/>
      <c r="D99" s="303"/>
      <c r="E99" s="303"/>
      <c r="F99" s="303"/>
      <c r="G99" s="303"/>
      <c r="H99" s="303"/>
      <c r="I99" s="303"/>
      <c r="J99" s="303"/>
      <c r="K99" s="303"/>
      <c r="L99" s="303"/>
      <c r="M99" s="304"/>
      <c r="N99" s="15"/>
    </row>
    <row r="100" spans="1:14" x14ac:dyDescent="0.35">
      <c r="A100" s="17"/>
      <c r="B100" s="302"/>
      <c r="C100" s="303"/>
      <c r="D100" s="303"/>
      <c r="E100" s="303"/>
      <c r="F100" s="303"/>
      <c r="G100" s="303"/>
      <c r="H100" s="303"/>
      <c r="I100" s="303"/>
      <c r="J100" s="303"/>
      <c r="K100" s="303"/>
      <c r="L100" s="303"/>
      <c r="M100" s="304"/>
      <c r="N100" s="15"/>
    </row>
    <row r="101" spans="1:14" x14ac:dyDescent="0.35">
      <c r="A101" s="17"/>
      <c r="B101" s="302"/>
      <c r="C101" s="303"/>
      <c r="D101" s="303"/>
      <c r="E101" s="303"/>
      <c r="F101" s="303"/>
      <c r="G101" s="303"/>
      <c r="H101" s="303"/>
      <c r="I101" s="303"/>
      <c r="J101" s="303"/>
      <c r="K101" s="303"/>
      <c r="L101" s="303"/>
      <c r="M101" s="304"/>
      <c r="N101" s="15"/>
    </row>
    <row r="102" spans="1:14" x14ac:dyDescent="0.35">
      <c r="B102" s="319"/>
      <c r="C102" s="320"/>
      <c r="D102" s="320"/>
      <c r="E102" s="320"/>
      <c r="F102" s="320"/>
      <c r="G102" s="320"/>
      <c r="H102" s="320"/>
      <c r="I102" s="320"/>
      <c r="J102" s="320"/>
      <c r="K102" s="320"/>
      <c r="L102" s="320"/>
      <c r="M102" s="321"/>
      <c r="N102" s="40"/>
    </row>
    <row r="103" spans="1:14" ht="15" thickBot="1" x14ac:dyDescent="0.4">
      <c r="B103" s="322"/>
      <c r="C103" s="323"/>
      <c r="D103" s="323"/>
      <c r="E103" s="323"/>
      <c r="F103" s="323"/>
      <c r="G103" s="323"/>
      <c r="H103" s="323"/>
      <c r="I103" s="323"/>
      <c r="J103" s="323"/>
      <c r="K103" s="323"/>
      <c r="L103" s="323"/>
      <c r="M103" s="324"/>
      <c r="N103" s="40"/>
    </row>
    <row r="104" spans="1:14" x14ac:dyDescent="0.35">
      <c r="B104" s="41"/>
      <c r="C104" s="41"/>
      <c r="D104" s="42"/>
      <c r="E104" s="42"/>
      <c r="F104" s="42"/>
      <c r="G104" s="42"/>
      <c r="H104" s="42"/>
      <c r="I104" s="42"/>
      <c r="J104" s="42"/>
      <c r="K104" s="42"/>
      <c r="L104" s="41"/>
      <c r="M104" s="42"/>
      <c r="N104" s="40"/>
    </row>
    <row r="105" spans="1:14" x14ac:dyDescent="0.35">
      <c r="B105" s="41"/>
      <c r="C105" s="41"/>
      <c r="D105" s="42"/>
      <c r="E105" s="42"/>
      <c r="F105" s="42"/>
      <c r="G105" s="42"/>
      <c r="H105" s="42"/>
      <c r="I105" s="42"/>
      <c r="J105" s="42"/>
      <c r="K105" s="42"/>
      <c r="L105" s="41"/>
      <c r="M105" s="42"/>
      <c r="N105" s="40"/>
    </row>
    <row r="106" spans="1:14" x14ac:dyDescent="0.35">
      <c r="B106" s="41"/>
      <c r="C106" s="41"/>
      <c r="D106" s="42"/>
      <c r="E106" s="42"/>
      <c r="F106" s="42"/>
      <c r="G106" s="42"/>
      <c r="H106" s="42"/>
      <c r="I106" s="42"/>
      <c r="J106" s="42"/>
      <c r="K106" s="42"/>
      <c r="L106" s="41"/>
      <c r="M106" s="42"/>
      <c r="N106" s="40"/>
    </row>
    <row r="107" spans="1:14" x14ac:dyDescent="0.35">
      <c r="B107" s="41"/>
      <c r="C107" s="41"/>
      <c r="D107" s="42"/>
      <c r="E107" s="42"/>
      <c r="F107" s="42"/>
      <c r="G107" s="42"/>
      <c r="H107" s="42"/>
      <c r="I107" s="42"/>
      <c r="J107" s="42"/>
      <c r="K107" s="42"/>
      <c r="L107" s="41"/>
      <c r="M107" s="42"/>
      <c r="N107" s="40"/>
    </row>
    <row r="108" spans="1:14" x14ac:dyDescent="0.35">
      <c r="B108" s="41"/>
      <c r="C108" s="41"/>
      <c r="D108" s="42"/>
      <c r="E108" s="42"/>
      <c r="F108" s="42"/>
      <c r="G108" s="42"/>
      <c r="H108" s="42"/>
      <c r="I108" s="42"/>
      <c r="J108" s="42"/>
      <c r="K108" s="42"/>
      <c r="L108" s="41"/>
      <c r="M108" s="42"/>
      <c r="N108" s="40"/>
    </row>
    <row r="109" spans="1:14" x14ac:dyDescent="0.35">
      <c r="B109" s="41"/>
      <c r="C109" s="41"/>
      <c r="D109" s="42"/>
      <c r="E109" s="42"/>
      <c r="F109" s="42"/>
      <c r="G109" s="42"/>
      <c r="H109" s="42"/>
      <c r="I109" s="42"/>
      <c r="J109" s="42"/>
      <c r="K109" s="42"/>
      <c r="L109" s="41"/>
      <c r="M109" s="42"/>
      <c r="N109" s="40"/>
    </row>
    <row r="110" spans="1:14" x14ac:dyDescent="0.35">
      <c r="B110" s="41"/>
      <c r="C110" s="41"/>
      <c r="D110" s="42"/>
      <c r="E110" s="42"/>
      <c r="F110" s="42"/>
      <c r="G110" s="42"/>
      <c r="H110" s="42"/>
      <c r="I110" s="42"/>
      <c r="J110" s="42"/>
      <c r="K110" s="42"/>
      <c r="L110" s="41"/>
      <c r="M110" s="42"/>
      <c r="N110" s="40"/>
    </row>
    <row r="111" spans="1:14" x14ac:dyDescent="0.35">
      <c r="B111" s="41"/>
      <c r="C111" s="41"/>
      <c r="D111" s="42"/>
      <c r="E111" s="42"/>
      <c r="F111" s="42"/>
      <c r="G111" s="42"/>
      <c r="H111" s="42"/>
      <c r="I111" s="42"/>
      <c r="J111" s="42"/>
      <c r="K111" s="42"/>
      <c r="L111" s="41"/>
      <c r="M111" s="42"/>
      <c r="N111" s="40"/>
    </row>
    <row r="112" spans="1:14" x14ac:dyDescent="0.35">
      <c r="B112" s="41"/>
      <c r="C112" s="41"/>
      <c r="D112" s="42"/>
      <c r="E112" s="42"/>
      <c r="F112" s="42"/>
      <c r="G112" s="42"/>
      <c r="H112" s="42"/>
      <c r="I112" s="42"/>
      <c r="J112" s="42"/>
      <c r="K112" s="42"/>
      <c r="L112" s="41"/>
      <c r="M112" s="42"/>
      <c r="N112" s="40"/>
    </row>
    <row r="113" spans="2:14" x14ac:dyDescent="0.35">
      <c r="B113" s="41"/>
      <c r="C113" s="41"/>
      <c r="D113" s="42"/>
      <c r="E113" s="42"/>
      <c r="F113" s="42"/>
      <c r="G113" s="42"/>
      <c r="H113" s="42"/>
      <c r="I113" s="42"/>
      <c r="J113" s="42"/>
      <c r="K113" s="42"/>
      <c r="L113" s="41"/>
      <c r="M113" s="42"/>
      <c r="N113" s="40"/>
    </row>
    <row r="114" spans="2:14" x14ac:dyDescent="0.35">
      <c r="B114" s="41"/>
      <c r="C114" s="41"/>
      <c r="D114" s="42"/>
      <c r="E114" s="42"/>
      <c r="F114" s="42"/>
      <c r="G114" s="42"/>
      <c r="H114" s="42"/>
      <c r="I114" s="42"/>
      <c r="J114" s="42"/>
      <c r="K114" s="42"/>
      <c r="L114" s="41"/>
      <c r="M114" s="42"/>
      <c r="N114" s="40"/>
    </row>
  </sheetData>
  <sheetProtection sheet="1" objects="1" scenarios="1" insertRows="0"/>
  <mergeCells count="61">
    <mergeCell ref="C2:D2"/>
    <mergeCell ref="M2:M6"/>
    <mergeCell ref="C3:D3"/>
    <mergeCell ref="C4:D4"/>
    <mergeCell ref="C5:D5"/>
    <mergeCell ref="F2:H5"/>
    <mergeCell ref="B34:C34"/>
    <mergeCell ref="B8:C8"/>
    <mergeCell ref="D8:E8"/>
    <mergeCell ref="B10:L10"/>
    <mergeCell ref="F11:G11"/>
    <mergeCell ref="I11:J11"/>
    <mergeCell ref="L11:M11"/>
    <mergeCell ref="F30:G30"/>
    <mergeCell ref="I30:J30"/>
    <mergeCell ref="L30:M30"/>
    <mergeCell ref="B32:C32"/>
    <mergeCell ref="B33:C33"/>
    <mergeCell ref="B49:D49"/>
    <mergeCell ref="B35:C35"/>
    <mergeCell ref="B36:C36"/>
    <mergeCell ref="B37:C37"/>
    <mergeCell ref="B38:C38"/>
    <mergeCell ref="B39:C39"/>
    <mergeCell ref="I44:J44"/>
    <mergeCell ref="L44:M44"/>
    <mergeCell ref="B46:D46"/>
    <mergeCell ref="B47:D47"/>
    <mergeCell ref="B48:D48"/>
    <mergeCell ref="F44:G44"/>
    <mergeCell ref="B64:D64"/>
    <mergeCell ref="B50:D50"/>
    <mergeCell ref="B51:D51"/>
    <mergeCell ref="B52:D52"/>
    <mergeCell ref="B53:D53"/>
    <mergeCell ref="L58:M58"/>
    <mergeCell ref="B60:D60"/>
    <mergeCell ref="B61:D61"/>
    <mergeCell ref="B62:D62"/>
    <mergeCell ref="B63:D63"/>
    <mergeCell ref="F58:G58"/>
    <mergeCell ref="I58:J58"/>
    <mergeCell ref="B96:M96"/>
    <mergeCell ref="B65:D65"/>
    <mergeCell ref="B66:D66"/>
    <mergeCell ref="B67:D67"/>
    <mergeCell ref="F73:G73"/>
    <mergeCell ref="I73:J73"/>
    <mergeCell ref="L73:M73"/>
    <mergeCell ref="B91:M91"/>
    <mergeCell ref="B92:M92"/>
    <mergeCell ref="B93:M93"/>
    <mergeCell ref="B94:M94"/>
    <mergeCell ref="B95:M95"/>
    <mergeCell ref="B103:M103"/>
    <mergeCell ref="B97:M97"/>
    <mergeCell ref="B98:M98"/>
    <mergeCell ref="B99:M99"/>
    <mergeCell ref="B100:M100"/>
    <mergeCell ref="B101:M101"/>
    <mergeCell ref="B102:M102"/>
  </mergeCells>
  <conditionalFormatting sqref="B10">
    <cfRule type="cellIs" dxfId="11" priority="3" stopIfTrue="1" operator="equal">
      <formula>"Kies eerst uw systematiek voor de berekening van de subsidiabele kosten"</formula>
    </cfRule>
  </conditionalFormatting>
  <conditionalFormatting sqref="F26">
    <cfRule type="cellIs" dxfId="10" priority="1" stopIfTrue="1" operator="equal">
      <formula>"Opslag algemene kosten (50%)"</formula>
    </cfRule>
  </conditionalFormatting>
  <conditionalFormatting sqref="I26">
    <cfRule type="cellIs" dxfId="9" priority="2" stopIfTrue="1" operator="equal">
      <formula>"Opslag algemene kosten (50%)"</formula>
    </cfRule>
  </conditionalFormatting>
  <conditionalFormatting sqref="L26">
    <cfRule type="cellIs" dxfId="8" priority="4" stopIfTrue="1" operator="equal">
      <formula>"Opslag algemene kosten (50%)"</formula>
    </cfRule>
  </conditionalFormatting>
  <dataValidations count="1">
    <dataValidation allowBlank="1" showInputMessage="1" showErrorMessage="1" promptTitle="Invoerverplichting" prompt="Als u projectspecifieke kosten voor gebruik van apparatuur opvoert, dient u deze kosten en de afschrijvingsmethodiek nader te specificeren in het werkblad Specificatie apparatuur'." sqref="B46:D53" xr:uid="{6048F9AA-0D7D-489B-A97E-16C54196055B}"/>
  </dataValidations>
  <pageMargins left="0.70866141732283472" right="0.70866141732283472" top="0.74803149606299213" bottom="0.74803149606299213" header="0.31496062992125984" footer="0.31496062992125984"/>
  <pageSetup paperSize="9" orientation="landscape" r:id="rId1"/>
  <headerFooter>
    <oddFooter>&amp;L&amp;F&amp;R&amp;A</oddFooter>
  </headerFooter>
  <colBreaks count="1" manualBreakCount="1">
    <brk id="5" max="103" man="1"/>
  </colBreaks>
  <extLst>
    <ext xmlns:x14="http://schemas.microsoft.com/office/spreadsheetml/2009/9/main" uri="{CCE6A557-97BC-4b89-ADB6-D9C93CAAB3DF}">
      <x14:dataValidations xmlns:xm="http://schemas.microsoft.com/office/excel/2006/main" count="1">
        <x14:dataValidation type="list" allowBlank="1" showErrorMessage="1" errorTitle="Onjuiste invoer" error="Maak een keuze tussen de integrale kostensystematiek, de loonkosten plus vaste opslag-systematiek of de vaste uurtarief-systematiek." xr:uid="{16D0F60E-384B-482D-9239-108924A6A0E6}">
          <x14:formula1>
            <xm:f>Werkblad!$A$1:$A$4</xm:f>
          </x14:formula1>
          <xm:sqref>D8</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6E5C65-5130-4755-8E30-1BD62922CD2F}">
  <dimension ref="A1:N114"/>
  <sheetViews>
    <sheetView showGridLines="0" zoomScale="90" zoomScaleNormal="90" workbookViewId="0">
      <selection activeCell="I6" sqref="I6"/>
    </sheetView>
  </sheetViews>
  <sheetFormatPr defaultColWidth="9.1796875" defaultRowHeight="14.5" x14ac:dyDescent="0.35"/>
  <cols>
    <col min="1" max="1" width="4.1796875" style="29" customWidth="1"/>
    <col min="2" max="2" width="27.54296875" style="30" customWidth="1"/>
    <col min="3" max="3" width="19.54296875" style="30" customWidth="1"/>
    <col min="4" max="4" width="14.81640625" style="31" customWidth="1"/>
    <col min="5" max="5" width="11.26953125" style="31" customWidth="1"/>
    <col min="6" max="6" width="15" style="31" customWidth="1"/>
    <col min="7" max="7" width="11.7265625" style="31" customWidth="1"/>
    <col min="8" max="8" width="11.26953125" style="31" customWidth="1"/>
    <col min="9" max="9" width="15" style="31" customWidth="1"/>
    <col min="10" max="10" width="11.7265625" style="31" customWidth="1"/>
    <col min="11" max="11" width="11.26953125" style="31" customWidth="1"/>
    <col min="12" max="12" width="15" style="30" customWidth="1"/>
    <col min="13" max="13" width="11.7265625" style="31" customWidth="1"/>
    <col min="14" max="14" width="4.1796875" style="32" customWidth="1"/>
    <col min="15" max="16384" width="9.1796875" style="33"/>
  </cols>
  <sheetData>
    <row r="1" spans="1:14" ht="15" thickBot="1" x14ac:dyDescent="0.4"/>
    <row r="2" spans="1:14" ht="15.75" customHeight="1" thickBot="1" x14ac:dyDescent="0.4">
      <c r="A2" s="17"/>
      <c r="B2" s="1" t="s">
        <v>0</v>
      </c>
      <c r="C2" s="313">
        <f>'Basisgegevens aanvraag'!C5</f>
        <v>0</v>
      </c>
      <c r="D2" s="314"/>
      <c r="E2" s="118"/>
      <c r="F2" s="296" t="s">
        <v>103</v>
      </c>
      <c r="G2" s="296"/>
      <c r="H2" s="296"/>
      <c r="I2" s="2"/>
      <c r="J2" s="2"/>
      <c r="K2" s="2"/>
      <c r="L2" s="5"/>
      <c r="M2" s="308"/>
      <c r="N2" s="15"/>
    </row>
    <row r="3" spans="1:14" ht="15" thickBot="1" x14ac:dyDescent="0.4">
      <c r="A3" s="17"/>
      <c r="B3" s="1" t="s">
        <v>62</v>
      </c>
      <c r="C3" s="315">
        <f>'Basisgegevens aanvraag'!C18</f>
        <v>0</v>
      </c>
      <c r="D3" s="316"/>
      <c r="E3" s="118"/>
      <c r="F3" s="296"/>
      <c r="G3" s="296"/>
      <c r="H3" s="296"/>
      <c r="I3" s="2"/>
      <c r="J3" s="2"/>
      <c r="K3" s="2"/>
      <c r="L3" s="5"/>
      <c r="M3" s="308"/>
      <c r="N3" s="15"/>
    </row>
    <row r="4" spans="1:14" ht="15" thickBot="1" x14ac:dyDescent="0.4">
      <c r="A4" s="17"/>
      <c r="B4" s="1" t="s">
        <v>54</v>
      </c>
      <c r="C4" s="317">
        <f>'Basisgegevens aanvraag'!D18</f>
        <v>0</v>
      </c>
      <c r="D4" s="318"/>
      <c r="E4" s="118"/>
      <c r="F4" s="296"/>
      <c r="G4" s="296"/>
      <c r="H4" s="296"/>
      <c r="I4" s="2"/>
      <c r="J4" s="2"/>
      <c r="K4" s="2"/>
      <c r="L4" s="5"/>
      <c r="M4" s="308"/>
      <c r="N4" s="15"/>
    </row>
    <row r="5" spans="1:14" x14ac:dyDescent="0.35">
      <c r="A5" s="14"/>
      <c r="B5" s="203"/>
      <c r="C5" s="297"/>
      <c r="D5" s="297"/>
      <c r="E5" s="118"/>
      <c r="F5" s="296"/>
      <c r="G5" s="296"/>
      <c r="H5" s="296"/>
      <c r="I5" s="2"/>
      <c r="J5" s="2"/>
      <c r="K5" s="2"/>
      <c r="L5" s="28"/>
      <c r="M5" s="308"/>
      <c r="N5" s="15"/>
    </row>
    <row r="6" spans="1:14" x14ac:dyDescent="0.35">
      <c r="A6" s="14"/>
      <c r="B6" s="19"/>
      <c r="C6" s="19"/>
      <c r="D6" s="34"/>
      <c r="E6" s="34"/>
      <c r="F6" s="35"/>
      <c r="G6" s="35"/>
      <c r="H6" s="34"/>
      <c r="I6" s="26"/>
      <c r="J6" s="34"/>
      <c r="K6" s="34"/>
      <c r="L6" s="28"/>
      <c r="M6" s="308"/>
      <c r="N6" s="15"/>
    </row>
    <row r="7" spans="1:14" x14ac:dyDescent="0.35">
      <c r="A7" s="14"/>
      <c r="B7" s="19"/>
      <c r="C7" s="36"/>
      <c r="D7" s="22"/>
      <c r="E7" s="22"/>
      <c r="F7" s="22"/>
      <c r="G7" s="22"/>
      <c r="H7" s="22"/>
      <c r="I7" s="22"/>
      <c r="J7" s="22"/>
      <c r="K7" s="22"/>
      <c r="L7" s="37"/>
      <c r="M7" s="36"/>
      <c r="N7" s="15"/>
    </row>
    <row r="8" spans="1:14" ht="24.75" customHeight="1" x14ac:dyDescent="0.35">
      <c r="A8" s="14"/>
      <c r="B8" s="311" t="s">
        <v>2</v>
      </c>
      <c r="C8" s="311"/>
      <c r="D8" s="312" t="s">
        <v>46</v>
      </c>
      <c r="E8" s="312"/>
      <c r="F8" s="2"/>
      <c r="G8" s="2"/>
      <c r="H8" s="2"/>
      <c r="I8" s="2"/>
      <c r="J8" s="2"/>
      <c r="K8" s="2"/>
      <c r="L8" s="2"/>
      <c r="M8" s="28"/>
      <c r="N8" s="28"/>
    </row>
    <row r="9" spans="1:14" ht="15" thickBot="1" x14ac:dyDescent="0.4">
      <c r="A9" s="17"/>
      <c r="B9" s="18"/>
      <c r="C9" s="18"/>
      <c r="D9" s="23"/>
      <c r="E9" s="23"/>
      <c r="F9" s="23"/>
      <c r="G9" s="23"/>
      <c r="H9" s="23"/>
      <c r="I9" s="23"/>
      <c r="J9" s="23"/>
      <c r="K9" s="23"/>
      <c r="L9" s="18"/>
      <c r="M9" s="23"/>
      <c r="N9" s="15"/>
    </row>
    <row r="10" spans="1:14" x14ac:dyDescent="0.35">
      <c r="A10" s="43" t="s">
        <v>4</v>
      </c>
      <c r="B10" s="309" t="str">
        <f>IF(D8="[maak keuze]","Kies eerst uw systematiek voor de berekening van de subsidiabele kosten",(IF(D8="Directe loonkosten plus vaste opslag-systematiek (50%)","Directe loonkosten",(IF(D8="integrale kostensystematiek","Directe en indirecte kosten op basis van integraal tarief","Directe en indirecte kosten op basis van vast tarief")))))</f>
        <v>Kies eerst uw systematiek voor de berekening van de subsidiabele kosten</v>
      </c>
      <c r="C10" s="310"/>
      <c r="D10" s="310"/>
      <c r="E10" s="310"/>
      <c r="F10" s="310"/>
      <c r="G10" s="310"/>
      <c r="H10" s="310"/>
      <c r="I10" s="310"/>
      <c r="J10" s="310"/>
      <c r="K10" s="310"/>
      <c r="L10" s="310"/>
      <c r="M10" s="44"/>
      <c r="N10" s="45"/>
    </row>
    <row r="11" spans="1:14" ht="33" customHeight="1" x14ac:dyDescent="0.35">
      <c r="A11" s="46"/>
      <c r="B11" s="47"/>
      <c r="C11" s="48"/>
      <c r="D11" s="48"/>
      <c r="E11" s="48"/>
      <c r="F11" s="301" t="s">
        <v>85</v>
      </c>
      <c r="G11" s="301"/>
      <c r="H11" s="49"/>
      <c r="I11" s="301" t="s">
        <v>5</v>
      </c>
      <c r="J11" s="301"/>
      <c r="K11" s="49"/>
      <c r="L11" s="301" t="s">
        <v>6</v>
      </c>
      <c r="M11" s="301"/>
      <c r="N11" s="50"/>
    </row>
    <row r="12" spans="1:14" x14ac:dyDescent="0.35">
      <c r="A12" s="43"/>
      <c r="B12" s="51" t="s">
        <v>7</v>
      </c>
      <c r="C12" s="51" t="s">
        <v>8</v>
      </c>
      <c r="D12" s="52" t="s">
        <v>9</v>
      </c>
      <c r="E12" s="52"/>
      <c r="F12" s="51" t="s">
        <v>10</v>
      </c>
      <c r="G12" s="52" t="s">
        <v>11</v>
      </c>
      <c r="H12" s="52"/>
      <c r="I12" s="51" t="s">
        <v>10</v>
      </c>
      <c r="J12" s="52" t="s">
        <v>11</v>
      </c>
      <c r="K12" s="52"/>
      <c r="L12" s="51" t="s">
        <v>10</v>
      </c>
      <c r="M12" s="52" t="s">
        <v>11</v>
      </c>
      <c r="N12" s="53"/>
    </row>
    <row r="13" spans="1:14" x14ac:dyDescent="0.35">
      <c r="A13" s="17"/>
      <c r="B13" s="12"/>
      <c r="C13" s="10"/>
      <c r="D13" s="8"/>
      <c r="E13" s="3"/>
      <c r="F13" s="9"/>
      <c r="G13" s="54">
        <f>$D13*F13</f>
        <v>0</v>
      </c>
      <c r="H13" s="3"/>
      <c r="I13" s="9"/>
      <c r="J13" s="54">
        <f>$D13*I13</f>
        <v>0</v>
      </c>
      <c r="K13" s="3"/>
      <c r="L13" s="9"/>
      <c r="M13" s="54">
        <f>$D13*L13</f>
        <v>0</v>
      </c>
      <c r="N13" s="16"/>
    </row>
    <row r="14" spans="1:14" x14ac:dyDescent="0.35">
      <c r="A14" s="17"/>
      <c r="B14" s="12"/>
      <c r="C14" s="10"/>
      <c r="D14" s="8"/>
      <c r="E14" s="3"/>
      <c r="F14" s="9"/>
      <c r="G14" s="54">
        <f t="shared" ref="G14:G23" si="0">$D14*F14</f>
        <v>0</v>
      </c>
      <c r="H14" s="3"/>
      <c r="I14" s="9"/>
      <c r="J14" s="54">
        <f t="shared" ref="J14:J23" si="1">$D14*I14</f>
        <v>0</v>
      </c>
      <c r="K14" s="3"/>
      <c r="L14" s="9"/>
      <c r="M14" s="54">
        <f t="shared" ref="M14:M23" si="2">$D14*L14</f>
        <v>0</v>
      </c>
      <c r="N14" s="16"/>
    </row>
    <row r="15" spans="1:14" x14ac:dyDescent="0.35">
      <c r="A15" s="17"/>
      <c r="B15" s="12"/>
      <c r="C15" s="10"/>
      <c r="D15" s="8"/>
      <c r="E15" s="3"/>
      <c r="F15" s="9"/>
      <c r="G15" s="54">
        <f>$D15*F15</f>
        <v>0</v>
      </c>
      <c r="H15" s="3"/>
      <c r="I15" s="9"/>
      <c r="J15" s="54">
        <f t="shared" si="1"/>
        <v>0</v>
      </c>
      <c r="K15" s="3"/>
      <c r="L15" s="9"/>
      <c r="M15" s="54">
        <f t="shared" si="2"/>
        <v>0</v>
      </c>
      <c r="N15" s="16"/>
    </row>
    <row r="16" spans="1:14" x14ac:dyDescent="0.35">
      <c r="A16" s="17"/>
      <c r="B16" s="12"/>
      <c r="C16" s="10"/>
      <c r="D16" s="8"/>
      <c r="E16" s="3"/>
      <c r="F16" s="9"/>
      <c r="G16" s="54">
        <f t="shared" si="0"/>
        <v>0</v>
      </c>
      <c r="H16" s="3"/>
      <c r="I16" s="9"/>
      <c r="J16" s="54">
        <f t="shared" si="1"/>
        <v>0</v>
      </c>
      <c r="K16" s="3"/>
      <c r="L16" s="9"/>
      <c r="M16" s="54">
        <f t="shared" si="2"/>
        <v>0</v>
      </c>
      <c r="N16" s="16"/>
    </row>
    <row r="17" spans="1:14" x14ac:dyDescent="0.35">
      <c r="A17" s="17"/>
      <c r="B17" s="12"/>
      <c r="C17" s="10"/>
      <c r="D17" s="8"/>
      <c r="E17" s="3"/>
      <c r="F17" s="9"/>
      <c r="G17" s="54">
        <f t="shared" si="0"/>
        <v>0</v>
      </c>
      <c r="H17" s="3"/>
      <c r="I17" s="9"/>
      <c r="J17" s="54">
        <f t="shared" si="1"/>
        <v>0</v>
      </c>
      <c r="K17" s="3"/>
      <c r="L17" s="9"/>
      <c r="M17" s="54">
        <f t="shared" si="2"/>
        <v>0</v>
      </c>
      <c r="N17" s="16"/>
    </row>
    <row r="18" spans="1:14" x14ac:dyDescent="0.35">
      <c r="A18" s="17"/>
      <c r="B18" s="12"/>
      <c r="C18" s="10"/>
      <c r="D18" s="8"/>
      <c r="E18" s="3"/>
      <c r="F18" s="9"/>
      <c r="G18" s="54">
        <f t="shared" si="0"/>
        <v>0</v>
      </c>
      <c r="H18" s="3"/>
      <c r="I18" s="9"/>
      <c r="J18" s="54">
        <f t="shared" si="1"/>
        <v>0</v>
      </c>
      <c r="K18" s="3"/>
      <c r="L18" s="9"/>
      <c r="M18" s="54">
        <f t="shared" si="2"/>
        <v>0</v>
      </c>
      <c r="N18" s="16"/>
    </row>
    <row r="19" spans="1:14" x14ac:dyDescent="0.35">
      <c r="A19" s="17"/>
      <c r="B19" s="12"/>
      <c r="C19" s="10"/>
      <c r="D19" s="8"/>
      <c r="E19" s="3"/>
      <c r="F19" s="9"/>
      <c r="G19" s="54">
        <f t="shared" si="0"/>
        <v>0</v>
      </c>
      <c r="H19" s="3"/>
      <c r="I19" s="9"/>
      <c r="J19" s="54">
        <f t="shared" si="1"/>
        <v>0</v>
      </c>
      <c r="K19" s="3"/>
      <c r="L19" s="9"/>
      <c r="M19" s="54">
        <f t="shared" si="2"/>
        <v>0</v>
      </c>
      <c r="N19" s="16"/>
    </row>
    <row r="20" spans="1:14" x14ac:dyDescent="0.35">
      <c r="A20" s="17"/>
      <c r="B20" s="12"/>
      <c r="C20" s="10"/>
      <c r="D20" s="8"/>
      <c r="E20" s="3"/>
      <c r="F20" s="9"/>
      <c r="G20" s="54">
        <f t="shared" si="0"/>
        <v>0</v>
      </c>
      <c r="H20" s="3"/>
      <c r="I20" s="9"/>
      <c r="J20" s="54">
        <f t="shared" si="1"/>
        <v>0</v>
      </c>
      <c r="K20" s="3"/>
      <c r="L20" s="9"/>
      <c r="M20" s="54">
        <f t="shared" si="2"/>
        <v>0</v>
      </c>
      <c r="N20" s="16"/>
    </row>
    <row r="21" spans="1:14" x14ac:dyDescent="0.35">
      <c r="A21" s="17"/>
      <c r="B21" s="12"/>
      <c r="C21" s="10"/>
      <c r="D21" s="8"/>
      <c r="E21" s="3"/>
      <c r="F21" s="9"/>
      <c r="G21" s="54">
        <f t="shared" si="0"/>
        <v>0</v>
      </c>
      <c r="H21" s="3"/>
      <c r="I21" s="9"/>
      <c r="J21" s="54">
        <f t="shared" si="1"/>
        <v>0</v>
      </c>
      <c r="K21" s="3"/>
      <c r="L21" s="9"/>
      <c r="M21" s="54">
        <f t="shared" si="2"/>
        <v>0</v>
      </c>
      <c r="N21" s="16"/>
    </row>
    <row r="22" spans="1:14" x14ac:dyDescent="0.35">
      <c r="A22" s="17"/>
      <c r="B22" s="12"/>
      <c r="C22" s="10"/>
      <c r="D22" s="8"/>
      <c r="E22" s="3"/>
      <c r="F22" s="9"/>
      <c r="G22" s="54">
        <f t="shared" si="0"/>
        <v>0</v>
      </c>
      <c r="H22" s="3"/>
      <c r="I22" s="9"/>
      <c r="J22" s="54">
        <f t="shared" si="1"/>
        <v>0</v>
      </c>
      <c r="K22" s="3"/>
      <c r="L22" s="9"/>
      <c r="M22" s="54">
        <f t="shared" si="2"/>
        <v>0</v>
      </c>
      <c r="N22" s="16"/>
    </row>
    <row r="23" spans="1:14" x14ac:dyDescent="0.35">
      <c r="A23" s="17"/>
      <c r="B23" s="12"/>
      <c r="C23" s="10"/>
      <c r="D23" s="8"/>
      <c r="E23" s="3"/>
      <c r="F23" s="9"/>
      <c r="G23" s="54">
        <f t="shared" si="0"/>
        <v>0</v>
      </c>
      <c r="H23" s="3"/>
      <c r="I23" s="9"/>
      <c r="J23" s="54">
        <f t="shared" si="1"/>
        <v>0</v>
      </c>
      <c r="K23" s="3"/>
      <c r="L23" s="9"/>
      <c r="M23" s="54">
        <f t="shared" si="2"/>
        <v>0</v>
      </c>
      <c r="N23" s="16"/>
    </row>
    <row r="24" spans="1:14" x14ac:dyDescent="0.35">
      <c r="A24" s="55"/>
      <c r="B24" s="56"/>
      <c r="C24" s="56"/>
      <c r="D24" s="57"/>
      <c r="E24" s="57"/>
      <c r="F24" s="58" t="s">
        <v>12</v>
      </c>
      <c r="G24" s="54">
        <f>SUM(G13:G23)</f>
        <v>0</v>
      </c>
      <c r="H24" s="57"/>
      <c r="I24" s="58" t="s">
        <v>12</v>
      </c>
      <c r="J24" s="54">
        <f>SUM(J13:J23)</f>
        <v>0</v>
      </c>
      <c r="K24" s="57"/>
      <c r="L24" s="58" t="s">
        <v>12</v>
      </c>
      <c r="M24" s="54">
        <f>SUM(M13:M23)</f>
        <v>0</v>
      </c>
      <c r="N24" s="53"/>
    </row>
    <row r="25" spans="1:14" x14ac:dyDescent="0.35">
      <c r="A25" s="43"/>
      <c r="B25" s="59"/>
      <c r="C25" s="59"/>
      <c r="D25" s="60"/>
      <c r="E25" s="60"/>
      <c r="F25" s="60"/>
      <c r="G25" s="61"/>
      <c r="H25" s="60"/>
      <c r="I25" s="60"/>
      <c r="J25" s="61"/>
      <c r="K25" s="60"/>
      <c r="L25" s="60"/>
      <c r="M25" s="61"/>
      <c r="N25" s="53"/>
    </row>
    <row r="26" spans="1:14" ht="15" thickBot="1" x14ac:dyDescent="0.4">
      <c r="A26" s="55"/>
      <c r="B26" s="59"/>
      <c r="C26" s="59"/>
      <c r="D26" s="56"/>
      <c r="E26" s="56"/>
      <c r="F26" s="62" t="str">
        <f>IF(D8="Directe loonkosten plus vaste opslag-systematiek (50%)","Opslag algemene kosten (50%)","Geen opslag")</f>
        <v>Geen opslag</v>
      </c>
      <c r="G26" s="63" t="str">
        <f>IF($D8="vaste uurtarief-systematiek",0,(IF($D8="integrale kostensystematiek",0,(IF($D8="Directe loonkosten plus vaste opslag-systematiek (50%)",G24*0.5,"0")))))</f>
        <v>0</v>
      </c>
      <c r="H26" s="56"/>
      <c r="I26" s="62" t="str">
        <f>IF(D8="Directe loonkosten plus vaste opslag-systematiek (50%)","Opslag algemene kosten (50%)","Geen opslag")</f>
        <v>Geen opslag</v>
      </c>
      <c r="J26" s="63" t="str">
        <f>IF($D8="vaste uurtarief-systematiek",0,(IF($D8="integrale kostensystematiek",0,(IF($D8="Directe loonkosten plus vaste opslag-systematiek (50%)",J24*0.5,"0")))))</f>
        <v>0</v>
      </c>
      <c r="K26" s="56"/>
      <c r="L26" s="62" t="str">
        <f>IF(D8="Directe loonkosten plus vaste opslag-systematiek (50%)","Opslag algemene kosten (50%)","Geen opslag")</f>
        <v>Geen opslag</v>
      </c>
      <c r="M26" s="63" t="str">
        <f>IF($D8="vaste uurtarief-systematiek",0,(IF($D8="integrale kostensystematiek",0,(IF($D8="Directe loonkosten plus vaste opslag-systematiek (50%)",M24*0.5,"0")))))</f>
        <v>0</v>
      </c>
      <c r="N26" s="64"/>
    </row>
    <row r="27" spans="1:14" ht="15" thickBot="1" x14ac:dyDescent="0.4">
      <c r="A27" s="43"/>
      <c r="B27" s="65"/>
      <c r="C27" s="65"/>
      <c r="D27" s="66"/>
      <c r="E27" s="66"/>
      <c r="F27" s="67" t="s">
        <v>13</v>
      </c>
      <c r="G27" s="68">
        <f>G24+G26</f>
        <v>0</v>
      </c>
      <c r="H27" s="66"/>
      <c r="I27" s="67" t="s">
        <v>13</v>
      </c>
      <c r="J27" s="68">
        <f>SUM(J13:J23,J26)</f>
        <v>0</v>
      </c>
      <c r="K27" s="66"/>
      <c r="L27" s="67" t="s">
        <v>13</v>
      </c>
      <c r="M27" s="68">
        <f>SUM(M13:M23,M26)</f>
        <v>0</v>
      </c>
      <c r="N27" s="69"/>
    </row>
    <row r="28" spans="1:14" ht="15" thickBot="1" x14ac:dyDescent="0.4">
      <c r="A28" s="43"/>
      <c r="B28" s="59"/>
      <c r="C28" s="59"/>
      <c r="D28" s="59"/>
      <c r="E28" s="59"/>
      <c r="F28" s="67"/>
      <c r="G28" s="70"/>
      <c r="H28" s="71"/>
      <c r="I28" s="72"/>
      <c r="J28" s="70"/>
      <c r="K28" s="59"/>
      <c r="L28" s="59"/>
      <c r="M28" s="59"/>
      <c r="N28" s="59"/>
    </row>
    <row r="29" spans="1:14" x14ac:dyDescent="0.35">
      <c r="A29" s="43" t="s">
        <v>14</v>
      </c>
      <c r="B29" s="73" t="s">
        <v>15</v>
      </c>
      <c r="C29" s="73"/>
      <c r="D29" s="74"/>
      <c r="E29" s="74"/>
      <c r="F29" s="74"/>
      <c r="G29" s="74"/>
      <c r="H29" s="74"/>
      <c r="I29" s="74"/>
      <c r="J29" s="74"/>
      <c r="K29" s="74"/>
      <c r="L29" s="73"/>
      <c r="M29" s="75"/>
      <c r="N29" s="76"/>
    </row>
    <row r="30" spans="1:14" ht="33" customHeight="1" x14ac:dyDescent="0.35">
      <c r="A30" s="43"/>
      <c r="B30" s="56"/>
      <c r="C30" s="59"/>
      <c r="D30" s="77"/>
      <c r="E30" s="77"/>
      <c r="F30" s="301" t="s">
        <v>85</v>
      </c>
      <c r="G30" s="301"/>
      <c r="H30" s="49"/>
      <c r="I30" s="301" t="s">
        <v>5</v>
      </c>
      <c r="J30" s="301"/>
      <c r="K30" s="49"/>
      <c r="L30" s="301" t="s">
        <v>6</v>
      </c>
      <c r="M30" s="301"/>
      <c r="N30" s="53"/>
    </row>
    <row r="31" spans="1:14" x14ac:dyDescent="0.35">
      <c r="A31" s="43"/>
      <c r="B31" s="51" t="s">
        <v>16</v>
      </c>
      <c r="C31" s="51"/>
      <c r="D31" s="52" t="s">
        <v>17</v>
      </c>
      <c r="E31" s="52"/>
      <c r="F31" s="51" t="s">
        <v>18</v>
      </c>
      <c r="G31" s="52" t="s">
        <v>19</v>
      </c>
      <c r="H31" s="52"/>
      <c r="I31" s="51" t="s">
        <v>18</v>
      </c>
      <c r="J31" s="52" t="s">
        <v>19</v>
      </c>
      <c r="K31" s="52"/>
      <c r="L31" s="51" t="s">
        <v>18</v>
      </c>
      <c r="M31" s="52" t="s">
        <v>19</v>
      </c>
      <c r="N31" s="53"/>
    </row>
    <row r="32" spans="1:14" x14ac:dyDescent="0.35">
      <c r="A32" s="14"/>
      <c r="B32" s="298"/>
      <c r="C32" s="299"/>
      <c r="D32" s="13"/>
      <c r="E32" s="4"/>
      <c r="F32" s="11"/>
      <c r="G32" s="54">
        <f>D32*F32</f>
        <v>0</v>
      </c>
      <c r="H32" s="4"/>
      <c r="I32" s="11"/>
      <c r="J32" s="54">
        <f>D32*I32</f>
        <v>0</v>
      </c>
      <c r="K32" s="4"/>
      <c r="L32" s="11"/>
      <c r="M32" s="54">
        <f>D32*L32</f>
        <v>0</v>
      </c>
      <c r="N32" s="20"/>
    </row>
    <row r="33" spans="1:14" x14ac:dyDescent="0.35">
      <c r="A33" s="14"/>
      <c r="B33" s="298"/>
      <c r="C33" s="299"/>
      <c r="D33" s="13"/>
      <c r="E33" s="4"/>
      <c r="F33" s="11"/>
      <c r="G33" s="54">
        <f t="shared" ref="G33:G39" si="3">D33*F33</f>
        <v>0</v>
      </c>
      <c r="H33" s="4"/>
      <c r="I33" s="11"/>
      <c r="J33" s="54">
        <f t="shared" ref="J33:J39" si="4">D33*I33</f>
        <v>0</v>
      </c>
      <c r="K33" s="4"/>
      <c r="L33" s="11"/>
      <c r="M33" s="54">
        <f t="shared" ref="M33:M39" si="5">D33*L33</f>
        <v>0</v>
      </c>
      <c r="N33" s="20"/>
    </row>
    <row r="34" spans="1:14" x14ac:dyDescent="0.35">
      <c r="A34" s="14"/>
      <c r="B34" s="298"/>
      <c r="C34" s="299"/>
      <c r="D34" s="13"/>
      <c r="E34" s="4"/>
      <c r="F34" s="11"/>
      <c r="G34" s="54">
        <f t="shared" si="3"/>
        <v>0</v>
      </c>
      <c r="H34" s="4"/>
      <c r="I34" s="11"/>
      <c r="J34" s="54">
        <f t="shared" si="4"/>
        <v>0</v>
      </c>
      <c r="K34" s="4"/>
      <c r="L34" s="11"/>
      <c r="M34" s="54">
        <f t="shared" si="5"/>
        <v>0</v>
      </c>
      <c r="N34" s="20"/>
    </row>
    <row r="35" spans="1:14" x14ac:dyDescent="0.35">
      <c r="A35" s="14"/>
      <c r="B35" s="298"/>
      <c r="C35" s="299"/>
      <c r="D35" s="13"/>
      <c r="E35" s="4"/>
      <c r="F35" s="11"/>
      <c r="G35" s="54">
        <f t="shared" si="3"/>
        <v>0</v>
      </c>
      <c r="H35" s="4"/>
      <c r="I35" s="11"/>
      <c r="J35" s="54">
        <f t="shared" si="4"/>
        <v>0</v>
      </c>
      <c r="K35" s="4"/>
      <c r="L35" s="11"/>
      <c r="M35" s="54">
        <f t="shared" si="5"/>
        <v>0</v>
      </c>
      <c r="N35" s="20"/>
    </row>
    <row r="36" spans="1:14" x14ac:dyDescent="0.35">
      <c r="A36" s="14"/>
      <c r="B36" s="298"/>
      <c r="C36" s="299"/>
      <c r="D36" s="13"/>
      <c r="E36" s="4"/>
      <c r="F36" s="11"/>
      <c r="G36" s="54">
        <f t="shared" si="3"/>
        <v>0</v>
      </c>
      <c r="H36" s="4"/>
      <c r="I36" s="11"/>
      <c r="J36" s="54">
        <f t="shared" si="4"/>
        <v>0</v>
      </c>
      <c r="K36" s="4"/>
      <c r="L36" s="11"/>
      <c r="M36" s="54">
        <f t="shared" si="5"/>
        <v>0</v>
      </c>
      <c r="N36" s="20"/>
    </row>
    <row r="37" spans="1:14" x14ac:dyDescent="0.35">
      <c r="A37" s="14"/>
      <c r="B37" s="298"/>
      <c r="C37" s="299"/>
      <c r="D37" s="13"/>
      <c r="E37" s="4"/>
      <c r="F37" s="11"/>
      <c r="G37" s="54">
        <f t="shared" si="3"/>
        <v>0</v>
      </c>
      <c r="H37" s="4"/>
      <c r="I37" s="11"/>
      <c r="J37" s="54">
        <f t="shared" si="4"/>
        <v>0</v>
      </c>
      <c r="K37" s="4"/>
      <c r="L37" s="11"/>
      <c r="M37" s="54">
        <f t="shared" si="5"/>
        <v>0</v>
      </c>
      <c r="N37" s="20"/>
    </row>
    <row r="38" spans="1:14" x14ac:dyDescent="0.35">
      <c r="A38" s="17"/>
      <c r="B38" s="298"/>
      <c r="C38" s="299"/>
      <c r="D38" s="13"/>
      <c r="E38" s="4"/>
      <c r="F38" s="11"/>
      <c r="G38" s="54">
        <f t="shared" si="3"/>
        <v>0</v>
      </c>
      <c r="H38" s="4"/>
      <c r="I38" s="11"/>
      <c r="J38" s="54">
        <f t="shared" si="4"/>
        <v>0</v>
      </c>
      <c r="K38" s="4"/>
      <c r="L38" s="11"/>
      <c r="M38" s="54">
        <f t="shared" si="5"/>
        <v>0</v>
      </c>
      <c r="N38" s="20"/>
    </row>
    <row r="39" spans="1:14" x14ac:dyDescent="0.35">
      <c r="A39" s="17"/>
      <c r="B39" s="298"/>
      <c r="C39" s="299"/>
      <c r="D39" s="13"/>
      <c r="E39" s="4"/>
      <c r="F39" s="11"/>
      <c r="G39" s="54">
        <f t="shared" si="3"/>
        <v>0</v>
      </c>
      <c r="H39" s="4"/>
      <c r="I39" s="11"/>
      <c r="J39" s="54">
        <f t="shared" si="4"/>
        <v>0</v>
      </c>
      <c r="K39" s="4"/>
      <c r="L39" s="11"/>
      <c r="M39" s="54">
        <f t="shared" si="5"/>
        <v>0</v>
      </c>
      <c r="N39" s="21"/>
    </row>
    <row r="40" spans="1:14" ht="15" thickBot="1" x14ac:dyDescent="0.4">
      <c r="A40" s="55"/>
      <c r="B40" s="56"/>
      <c r="C40" s="56"/>
      <c r="D40" s="78"/>
      <c r="E40" s="78"/>
      <c r="F40" s="79"/>
      <c r="G40" s="54"/>
      <c r="H40" s="78"/>
      <c r="I40" s="79"/>
      <c r="J40" s="54"/>
      <c r="K40" s="80"/>
      <c r="L40" s="79"/>
      <c r="M40" s="54"/>
      <c r="N40" s="120"/>
    </row>
    <row r="41" spans="1:14" ht="15" thickBot="1" x14ac:dyDescent="0.4">
      <c r="A41" s="43"/>
      <c r="B41" s="81"/>
      <c r="C41" s="81"/>
      <c r="D41" s="82"/>
      <c r="E41" s="82"/>
      <c r="F41" s="67" t="s">
        <v>13</v>
      </c>
      <c r="G41" s="68">
        <f>SUM(G32:G39)</f>
        <v>0</v>
      </c>
      <c r="H41" s="82"/>
      <c r="I41" s="67" t="s">
        <v>13</v>
      </c>
      <c r="J41" s="68">
        <f>SUM(J32:J39)</f>
        <v>0</v>
      </c>
      <c r="K41" s="82"/>
      <c r="L41" s="67" t="s">
        <v>13</v>
      </c>
      <c r="M41" s="68">
        <f>SUM(M32:M39)</f>
        <v>0</v>
      </c>
      <c r="N41" s="87"/>
    </row>
    <row r="42" spans="1:14" ht="15" thickBot="1" x14ac:dyDescent="0.4">
      <c r="A42" s="43"/>
      <c r="B42" s="56"/>
      <c r="C42" s="56"/>
      <c r="D42" s="83"/>
      <c r="E42" s="83"/>
      <c r="F42" s="83"/>
      <c r="G42" s="83"/>
      <c r="H42" s="83"/>
      <c r="I42" s="83"/>
      <c r="J42" s="83"/>
      <c r="K42" s="83"/>
      <c r="L42" s="56"/>
      <c r="M42" s="83"/>
      <c r="N42" s="52"/>
    </row>
    <row r="43" spans="1:14" x14ac:dyDescent="0.35">
      <c r="A43" s="43" t="s">
        <v>20</v>
      </c>
      <c r="B43" s="73" t="s">
        <v>21</v>
      </c>
      <c r="C43" s="44"/>
      <c r="D43" s="44"/>
      <c r="E43" s="44"/>
      <c r="F43" s="44"/>
      <c r="G43" s="44"/>
      <c r="H43" s="44"/>
      <c r="I43" s="44"/>
      <c r="J43" s="44"/>
      <c r="K43" s="44"/>
      <c r="L43" s="44"/>
      <c r="M43" s="44"/>
      <c r="N43" s="121"/>
    </row>
    <row r="44" spans="1:14" ht="33" customHeight="1" x14ac:dyDescent="0.35">
      <c r="A44" s="43"/>
      <c r="B44" s="56"/>
      <c r="C44" s="56"/>
      <c r="D44" s="83"/>
      <c r="E44" s="83"/>
      <c r="F44" s="301" t="s">
        <v>85</v>
      </c>
      <c r="G44" s="301"/>
      <c r="H44" s="49"/>
      <c r="I44" s="301" t="s">
        <v>5</v>
      </c>
      <c r="J44" s="301"/>
      <c r="K44" s="49"/>
      <c r="L44" s="301" t="s">
        <v>6</v>
      </c>
      <c r="M44" s="301"/>
      <c r="N44" s="53"/>
    </row>
    <row r="45" spans="1:14" x14ac:dyDescent="0.35">
      <c r="A45" s="43"/>
      <c r="B45" s="51" t="s">
        <v>16</v>
      </c>
      <c r="C45" s="51"/>
      <c r="D45" s="52"/>
      <c r="E45" s="52"/>
      <c r="F45" s="51"/>
      <c r="G45" s="52" t="s">
        <v>22</v>
      </c>
      <c r="H45" s="52"/>
      <c r="I45" s="51"/>
      <c r="J45" s="52" t="s">
        <v>22</v>
      </c>
      <c r="K45" s="52"/>
      <c r="L45" s="51"/>
      <c r="M45" s="52" t="s">
        <v>22</v>
      </c>
      <c r="N45" s="53"/>
    </row>
    <row r="46" spans="1:14" x14ac:dyDescent="0.35">
      <c r="A46" s="17"/>
      <c r="B46" s="298"/>
      <c r="C46" s="299"/>
      <c r="D46" s="299"/>
      <c r="E46" s="15"/>
      <c r="F46" s="2"/>
      <c r="G46" s="8">
        <v>0</v>
      </c>
      <c r="H46" s="18"/>
      <c r="I46" s="18"/>
      <c r="J46" s="8">
        <v>0</v>
      </c>
      <c r="K46" s="18"/>
      <c r="L46" s="18"/>
      <c r="M46" s="8">
        <v>0</v>
      </c>
      <c r="N46" s="24"/>
    </row>
    <row r="47" spans="1:14" x14ac:dyDescent="0.35">
      <c r="A47" s="17"/>
      <c r="B47" s="300"/>
      <c r="C47" s="300"/>
      <c r="D47" s="299"/>
      <c r="E47" s="15"/>
      <c r="F47" s="18"/>
      <c r="G47" s="8">
        <v>0</v>
      </c>
      <c r="H47" s="18"/>
      <c r="I47" s="18"/>
      <c r="J47" s="8">
        <v>0</v>
      </c>
      <c r="K47" s="18"/>
      <c r="L47" s="18"/>
      <c r="M47" s="8">
        <v>0</v>
      </c>
      <c r="N47" s="24"/>
    </row>
    <row r="48" spans="1:14" x14ac:dyDescent="0.35">
      <c r="A48" s="17"/>
      <c r="B48" s="300"/>
      <c r="C48" s="299"/>
      <c r="D48" s="299"/>
      <c r="E48" s="15"/>
      <c r="F48" s="18"/>
      <c r="G48" s="8">
        <v>0</v>
      </c>
      <c r="H48" s="18"/>
      <c r="I48" s="18"/>
      <c r="J48" s="8">
        <v>0</v>
      </c>
      <c r="K48" s="18"/>
      <c r="L48" s="18"/>
      <c r="M48" s="8">
        <v>0</v>
      </c>
      <c r="N48" s="24"/>
    </row>
    <row r="49" spans="1:14" x14ac:dyDescent="0.35">
      <c r="A49" s="17"/>
      <c r="B49" s="300"/>
      <c r="C49" s="299"/>
      <c r="D49" s="299"/>
      <c r="E49" s="15"/>
      <c r="F49" s="18"/>
      <c r="G49" s="8">
        <v>0</v>
      </c>
      <c r="H49" s="18"/>
      <c r="I49" s="18"/>
      <c r="J49" s="8">
        <v>0</v>
      </c>
      <c r="K49" s="18"/>
      <c r="L49" s="18"/>
      <c r="M49" s="8">
        <v>0</v>
      </c>
      <c r="N49" s="24"/>
    </row>
    <row r="50" spans="1:14" x14ac:dyDescent="0.35">
      <c r="A50" s="17"/>
      <c r="B50" s="300"/>
      <c r="C50" s="299"/>
      <c r="D50" s="299"/>
      <c r="E50" s="15"/>
      <c r="F50" s="18"/>
      <c r="G50" s="8">
        <v>0</v>
      </c>
      <c r="H50" s="18"/>
      <c r="I50" s="18"/>
      <c r="J50" s="8">
        <v>0</v>
      </c>
      <c r="K50" s="18"/>
      <c r="L50" s="18"/>
      <c r="M50" s="8">
        <v>0</v>
      </c>
      <c r="N50" s="24"/>
    </row>
    <row r="51" spans="1:14" x14ac:dyDescent="0.35">
      <c r="A51" s="17"/>
      <c r="B51" s="300"/>
      <c r="C51" s="299"/>
      <c r="D51" s="299"/>
      <c r="E51" s="15"/>
      <c r="F51" s="18"/>
      <c r="G51" s="8">
        <v>0</v>
      </c>
      <c r="H51" s="18"/>
      <c r="I51" s="18"/>
      <c r="J51" s="8">
        <v>0</v>
      </c>
      <c r="K51" s="18"/>
      <c r="L51" s="18"/>
      <c r="M51" s="8">
        <v>0</v>
      </c>
      <c r="N51" s="24"/>
    </row>
    <row r="52" spans="1:14" x14ac:dyDescent="0.35">
      <c r="A52" s="17"/>
      <c r="B52" s="300"/>
      <c r="C52" s="299"/>
      <c r="D52" s="299"/>
      <c r="E52" s="15"/>
      <c r="F52" s="18"/>
      <c r="G52" s="8">
        <v>0</v>
      </c>
      <c r="H52" s="18"/>
      <c r="I52" s="18"/>
      <c r="J52" s="8">
        <v>0</v>
      </c>
      <c r="K52" s="18"/>
      <c r="L52" s="18"/>
      <c r="M52" s="8">
        <v>0</v>
      </c>
      <c r="N52" s="24"/>
    </row>
    <row r="53" spans="1:14" x14ac:dyDescent="0.35">
      <c r="A53" s="17"/>
      <c r="B53" s="300"/>
      <c r="C53" s="299"/>
      <c r="D53" s="299"/>
      <c r="E53" s="15"/>
      <c r="F53" s="5"/>
      <c r="G53" s="8">
        <v>0</v>
      </c>
      <c r="H53" s="5"/>
      <c r="I53" s="5"/>
      <c r="J53" s="8">
        <v>0</v>
      </c>
      <c r="K53" s="5"/>
      <c r="L53" s="5"/>
      <c r="M53" s="8">
        <v>0</v>
      </c>
      <c r="N53" s="21"/>
    </row>
    <row r="54" spans="1:14" ht="15" thickBot="1" x14ac:dyDescent="0.4">
      <c r="A54" s="55"/>
      <c r="B54" s="56"/>
      <c r="C54" s="56"/>
      <c r="D54" s="83"/>
      <c r="E54" s="83"/>
      <c r="F54" s="56"/>
      <c r="G54" s="85"/>
      <c r="H54" s="83"/>
      <c r="I54" s="56"/>
      <c r="J54" s="85"/>
      <c r="K54" s="83"/>
      <c r="L54" s="56"/>
      <c r="M54" s="85"/>
      <c r="N54" s="86"/>
    </row>
    <row r="55" spans="1:14" ht="15" thickBot="1" x14ac:dyDescent="0.4">
      <c r="A55" s="43"/>
      <c r="B55" s="65"/>
      <c r="C55" s="65"/>
      <c r="D55" s="66"/>
      <c r="E55" s="66"/>
      <c r="F55" s="67" t="s">
        <v>13</v>
      </c>
      <c r="G55" s="68">
        <f>SUM(G46:G53)</f>
        <v>0</v>
      </c>
      <c r="H55" s="66"/>
      <c r="I55" s="67" t="s">
        <v>13</v>
      </c>
      <c r="J55" s="68">
        <f>SUM(J46:J53)</f>
        <v>0</v>
      </c>
      <c r="K55" s="66"/>
      <c r="L55" s="67" t="s">
        <v>13</v>
      </c>
      <c r="M55" s="68">
        <f>SUM(M46:M53)</f>
        <v>0</v>
      </c>
      <c r="N55" s="87"/>
    </row>
    <row r="56" spans="1:14" ht="15" thickBot="1" x14ac:dyDescent="0.4">
      <c r="A56" s="43"/>
      <c r="B56" s="59"/>
      <c r="C56" s="59"/>
      <c r="D56" s="77"/>
      <c r="E56" s="77"/>
      <c r="F56" s="77"/>
      <c r="G56" s="77"/>
      <c r="H56" s="77"/>
      <c r="I56" s="77"/>
      <c r="J56" s="77"/>
      <c r="K56" s="77"/>
      <c r="L56" s="59"/>
      <c r="M56" s="77"/>
      <c r="N56" s="52"/>
    </row>
    <row r="57" spans="1:14" x14ac:dyDescent="0.35">
      <c r="A57" s="43" t="s">
        <v>23</v>
      </c>
      <c r="B57" s="73" t="s">
        <v>24</v>
      </c>
      <c r="C57" s="73"/>
      <c r="D57" s="84"/>
      <c r="E57" s="84"/>
      <c r="F57" s="84"/>
      <c r="G57" s="84"/>
      <c r="H57" s="84"/>
      <c r="I57" s="84"/>
      <c r="J57" s="84"/>
      <c r="K57" s="84"/>
      <c r="L57" s="44"/>
      <c r="M57" s="84"/>
      <c r="N57" s="45"/>
    </row>
    <row r="58" spans="1:14" ht="33.75" customHeight="1" x14ac:dyDescent="0.35">
      <c r="A58" s="43"/>
      <c r="B58" s="59"/>
      <c r="C58" s="56"/>
      <c r="D58" s="77"/>
      <c r="E58" s="83"/>
      <c r="F58" s="301" t="s">
        <v>85</v>
      </c>
      <c r="G58" s="301"/>
      <c r="H58" s="49"/>
      <c r="I58" s="301" t="s">
        <v>5</v>
      </c>
      <c r="J58" s="301"/>
      <c r="K58" s="49"/>
      <c r="L58" s="301" t="s">
        <v>6</v>
      </c>
      <c r="M58" s="301"/>
      <c r="N58" s="53"/>
    </row>
    <row r="59" spans="1:14" x14ac:dyDescent="0.35">
      <c r="A59" s="43"/>
      <c r="B59" s="51" t="s">
        <v>16</v>
      </c>
      <c r="C59" s="51"/>
      <c r="D59" s="52"/>
      <c r="E59" s="52"/>
      <c r="F59" s="51"/>
      <c r="G59" s="52" t="s">
        <v>22</v>
      </c>
      <c r="H59" s="52"/>
      <c r="I59" s="51"/>
      <c r="J59" s="52" t="s">
        <v>22</v>
      </c>
      <c r="K59" s="88"/>
      <c r="L59" s="51"/>
      <c r="M59" s="52" t="s">
        <v>22</v>
      </c>
      <c r="N59" s="53"/>
    </row>
    <row r="60" spans="1:14" x14ac:dyDescent="0.35">
      <c r="A60" s="14"/>
      <c r="B60" s="298"/>
      <c r="C60" s="299"/>
      <c r="D60" s="299"/>
      <c r="E60" s="2"/>
      <c r="F60" s="18"/>
      <c r="G60" s="8"/>
      <c r="H60" s="2"/>
      <c r="I60" s="18"/>
      <c r="J60" s="8"/>
      <c r="K60" s="2"/>
      <c r="L60" s="18"/>
      <c r="M60" s="8"/>
      <c r="N60" s="24"/>
    </row>
    <row r="61" spans="1:14" x14ac:dyDescent="0.35">
      <c r="A61" s="14"/>
      <c r="B61" s="298"/>
      <c r="C61" s="299"/>
      <c r="D61" s="299"/>
      <c r="E61" s="2"/>
      <c r="F61" s="18"/>
      <c r="G61" s="8">
        <v>0</v>
      </c>
      <c r="H61" s="2"/>
      <c r="I61" s="18"/>
      <c r="J61" s="8">
        <v>0</v>
      </c>
      <c r="K61" s="2"/>
      <c r="L61" s="18"/>
      <c r="M61" s="8">
        <v>0</v>
      </c>
      <c r="N61" s="24"/>
    </row>
    <row r="62" spans="1:14" x14ac:dyDescent="0.35">
      <c r="A62" s="14"/>
      <c r="B62" s="298"/>
      <c r="C62" s="298"/>
      <c r="D62" s="298"/>
      <c r="E62" s="5"/>
      <c r="F62" s="18"/>
      <c r="G62" s="8">
        <v>0</v>
      </c>
      <c r="H62" s="5"/>
      <c r="I62" s="18"/>
      <c r="J62" s="8">
        <v>0</v>
      </c>
      <c r="K62" s="5"/>
      <c r="L62" s="18"/>
      <c r="M62" s="8">
        <v>0</v>
      </c>
      <c r="N62" s="24"/>
    </row>
    <row r="63" spans="1:14" x14ac:dyDescent="0.35">
      <c r="A63" s="14"/>
      <c r="B63" s="298"/>
      <c r="C63" s="298"/>
      <c r="D63" s="298"/>
      <c r="E63" s="5"/>
      <c r="F63" s="18"/>
      <c r="G63" s="8">
        <v>0</v>
      </c>
      <c r="H63" s="5"/>
      <c r="I63" s="18"/>
      <c r="J63" s="8">
        <v>0</v>
      </c>
      <c r="K63" s="5"/>
      <c r="L63" s="18"/>
      <c r="M63" s="8">
        <v>0</v>
      </c>
      <c r="N63" s="24"/>
    </row>
    <row r="64" spans="1:14" x14ac:dyDescent="0.35">
      <c r="A64" s="14"/>
      <c r="B64" s="298"/>
      <c r="C64" s="298"/>
      <c r="D64" s="298"/>
      <c r="E64" s="5"/>
      <c r="F64" s="18"/>
      <c r="G64" s="8">
        <v>0</v>
      </c>
      <c r="H64" s="5"/>
      <c r="I64" s="18"/>
      <c r="J64" s="8">
        <v>0</v>
      </c>
      <c r="K64" s="5"/>
      <c r="L64" s="18"/>
      <c r="M64" s="8">
        <v>0</v>
      </c>
      <c r="N64" s="24"/>
    </row>
    <row r="65" spans="1:14" x14ac:dyDescent="0.35">
      <c r="A65" s="14"/>
      <c r="B65" s="300"/>
      <c r="C65" s="299"/>
      <c r="D65" s="299"/>
      <c r="E65" s="2"/>
      <c r="F65" s="18"/>
      <c r="G65" s="8">
        <v>0</v>
      </c>
      <c r="H65" s="2"/>
      <c r="I65" s="18"/>
      <c r="J65" s="8">
        <v>0</v>
      </c>
      <c r="K65" s="2"/>
      <c r="L65" s="18"/>
      <c r="M65" s="8">
        <v>0</v>
      </c>
      <c r="N65" s="24"/>
    </row>
    <row r="66" spans="1:14" x14ac:dyDescent="0.35">
      <c r="A66" s="14"/>
      <c r="B66" s="300"/>
      <c r="C66" s="299"/>
      <c r="D66" s="299"/>
      <c r="E66" s="2"/>
      <c r="F66" s="18"/>
      <c r="G66" s="8">
        <v>0</v>
      </c>
      <c r="H66" s="2"/>
      <c r="I66" s="18"/>
      <c r="J66" s="8">
        <v>0</v>
      </c>
      <c r="K66" s="2"/>
      <c r="L66" s="18"/>
      <c r="M66" s="8">
        <v>0</v>
      </c>
      <c r="N66" s="24"/>
    </row>
    <row r="67" spans="1:14" x14ac:dyDescent="0.35">
      <c r="A67" s="17"/>
      <c r="B67" s="300"/>
      <c r="C67" s="300"/>
      <c r="D67" s="300"/>
      <c r="E67" s="2"/>
      <c r="F67" s="18"/>
      <c r="G67" s="8">
        <v>0</v>
      </c>
      <c r="H67" s="2"/>
      <c r="I67" s="18"/>
      <c r="J67" s="8">
        <v>0</v>
      </c>
      <c r="K67" s="2"/>
      <c r="L67" s="18"/>
      <c r="M67" s="8">
        <v>0</v>
      </c>
      <c r="N67" s="24"/>
    </row>
    <row r="68" spans="1:14" ht="15" thickBot="1" x14ac:dyDescent="0.4">
      <c r="A68" s="55"/>
      <c r="B68" s="56"/>
      <c r="C68" s="56"/>
      <c r="D68" s="83"/>
      <c r="E68" s="83"/>
      <c r="F68" s="56"/>
      <c r="G68" s="89"/>
      <c r="H68" s="83"/>
      <c r="I68" s="56"/>
      <c r="J68" s="89"/>
      <c r="K68" s="83"/>
      <c r="L68" s="56"/>
      <c r="M68" s="89"/>
      <c r="N68" s="86"/>
    </row>
    <row r="69" spans="1:14" ht="15" thickBot="1" x14ac:dyDescent="0.4">
      <c r="A69" s="43"/>
      <c r="B69" s="65"/>
      <c r="C69" s="65"/>
      <c r="D69" s="66"/>
      <c r="E69" s="66"/>
      <c r="F69" s="67" t="s">
        <v>13</v>
      </c>
      <c r="G69" s="68">
        <f>SUM(G60:G67)</f>
        <v>0</v>
      </c>
      <c r="H69" s="66"/>
      <c r="I69" s="67" t="s">
        <v>13</v>
      </c>
      <c r="J69" s="68">
        <f>SUM(J60:J67)</f>
        <v>0</v>
      </c>
      <c r="K69" s="66"/>
      <c r="L69" s="67" t="s">
        <v>13</v>
      </c>
      <c r="M69" s="68">
        <f>SUM(M60:M67)</f>
        <v>0</v>
      </c>
      <c r="N69" s="87"/>
    </row>
    <row r="70" spans="1:14" x14ac:dyDescent="0.35">
      <c r="A70" s="43"/>
      <c r="B70" s="59"/>
      <c r="C70" s="59"/>
      <c r="D70" s="77"/>
      <c r="E70" s="77"/>
      <c r="F70" s="77"/>
      <c r="G70" s="77"/>
      <c r="H70" s="77"/>
      <c r="I70" s="77"/>
      <c r="J70" s="77"/>
      <c r="K70" s="77"/>
      <c r="L70" s="59"/>
      <c r="M70" s="61"/>
      <c r="N70" s="90"/>
    </row>
    <row r="71" spans="1:14" ht="15" thickBot="1" x14ac:dyDescent="0.4">
      <c r="A71" s="43"/>
      <c r="B71" s="59"/>
      <c r="C71" s="59"/>
      <c r="D71" s="77"/>
      <c r="E71" s="77"/>
      <c r="F71" s="77"/>
      <c r="G71" s="77"/>
      <c r="H71" s="77"/>
      <c r="I71" s="77"/>
      <c r="J71" s="77"/>
      <c r="K71" s="77"/>
      <c r="L71" s="59"/>
      <c r="M71" s="61"/>
      <c r="N71" s="90"/>
    </row>
    <row r="72" spans="1:14" x14ac:dyDescent="0.35">
      <c r="A72" s="43" t="s">
        <v>25</v>
      </c>
      <c r="B72" s="91" t="s">
        <v>26</v>
      </c>
      <c r="C72" s="91"/>
      <c r="D72" s="91"/>
      <c r="E72" s="91"/>
      <c r="F72" s="91"/>
      <c r="G72" s="91"/>
      <c r="H72" s="91"/>
      <c r="I72" s="91"/>
      <c r="J72" s="91"/>
      <c r="K72" s="91"/>
      <c r="L72" s="91"/>
      <c r="M72" s="91"/>
      <c r="N72" s="92"/>
    </row>
    <row r="73" spans="1:14" ht="33.75" customHeight="1" x14ac:dyDescent="0.35">
      <c r="A73" s="43"/>
      <c r="B73" s="59"/>
      <c r="C73" s="56"/>
      <c r="D73" s="77"/>
      <c r="E73" s="83"/>
      <c r="F73" s="301" t="s">
        <v>85</v>
      </c>
      <c r="G73" s="301"/>
      <c r="H73" s="49"/>
      <c r="I73" s="301" t="s">
        <v>5</v>
      </c>
      <c r="J73" s="301"/>
      <c r="K73" s="49"/>
      <c r="L73" s="301" t="s">
        <v>6</v>
      </c>
      <c r="M73" s="301"/>
      <c r="N73" s="93"/>
    </row>
    <row r="74" spans="1:14" x14ac:dyDescent="0.35">
      <c r="A74" s="43"/>
      <c r="B74" s="59"/>
      <c r="C74" s="59"/>
      <c r="D74" s="77"/>
      <c r="E74" s="77"/>
      <c r="F74" s="94"/>
      <c r="G74" s="52" t="s">
        <v>22</v>
      </c>
      <c r="H74" s="52"/>
      <c r="I74" s="51"/>
      <c r="J74" s="52" t="s">
        <v>22</v>
      </c>
      <c r="K74" s="88"/>
      <c r="L74" s="51"/>
      <c r="M74" s="52" t="s">
        <v>22</v>
      </c>
      <c r="N74" s="95"/>
    </row>
    <row r="75" spans="1:14" x14ac:dyDescent="0.35">
      <c r="A75" s="43"/>
      <c r="B75" s="96" t="s">
        <v>27</v>
      </c>
      <c r="C75" s="96"/>
      <c r="D75" s="97"/>
      <c r="E75" s="97"/>
      <c r="F75" s="98" t="s">
        <v>13</v>
      </c>
      <c r="G75" s="99">
        <f>SUM(G27+G41+G55+G69)</f>
        <v>0</v>
      </c>
      <c r="H75" s="97"/>
      <c r="I75" s="98" t="s">
        <v>13</v>
      </c>
      <c r="J75" s="99">
        <f>SUM(J27+J41+J55+J69)</f>
        <v>0</v>
      </c>
      <c r="K75" s="97"/>
      <c r="L75" s="98" t="s">
        <v>13</v>
      </c>
      <c r="M75" s="99">
        <f>SUM(M27+M41+M55+M69)</f>
        <v>0</v>
      </c>
      <c r="N75" s="95"/>
    </row>
    <row r="76" spans="1:14" x14ac:dyDescent="0.35">
      <c r="A76" s="43"/>
      <c r="B76" s="59"/>
      <c r="C76" s="59"/>
      <c r="D76" s="77"/>
      <c r="E76" s="77"/>
      <c r="F76" s="100"/>
      <c r="G76" s="101"/>
      <c r="H76" s="102"/>
      <c r="I76" s="94"/>
      <c r="J76" s="101"/>
      <c r="K76" s="102"/>
      <c r="L76" s="94"/>
      <c r="M76" s="101"/>
      <c r="N76" s="95"/>
    </row>
    <row r="77" spans="1:14" x14ac:dyDescent="0.35">
      <c r="A77" s="43"/>
      <c r="B77" s="59"/>
      <c r="C77" s="59"/>
      <c r="D77" s="77"/>
      <c r="E77" s="77"/>
      <c r="F77" s="100"/>
      <c r="G77" s="101"/>
      <c r="H77" s="102"/>
      <c r="I77" s="94"/>
      <c r="J77" s="101"/>
      <c r="K77" s="102"/>
      <c r="L77" s="94"/>
      <c r="M77" s="101"/>
      <c r="N77" s="95"/>
    </row>
    <row r="78" spans="1:14" x14ac:dyDescent="0.35">
      <c r="A78" s="43"/>
      <c r="B78" s="71"/>
      <c r="C78" s="59"/>
      <c r="D78" s="77"/>
      <c r="E78" s="77"/>
      <c r="F78" s="100"/>
      <c r="G78" s="101" t="s">
        <v>28</v>
      </c>
      <c r="H78" s="102"/>
      <c r="I78" s="94"/>
      <c r="J78" s="101" t="s">
        <v>28</v>
      </c>
      <c r="K78" s="102"/>
      <c r="L78" s="94"/>
      <c r="M78" s="101" t="s">
        <v>28</v>
      </c>
      <c r="N78" s="95"/>
    </row>
    <row r="79" spans="1:14" x14ac:dyDescent="0.35">
      <c r="A79" s="43"/>
      <c r="B79" s="103" t="s">
        <v>29</v>
      </c>
      <c r="C79" s="104"/>
      <c r="D79" s="104"/>
      <c r="E79" s="104"/>
      <c r="F79" s="104"/>
      <c r="G79" s="105">
        <v>1</v>
      </c>
      <c r="H79" s="97"/>
      <c r="I79" s="98"/>
      <c r="J79" s="105">
        <f>IF($C$4="",50%,(50%+IF(C4="Middelgrote onderneming",10%,IF($C$4="Kleine onderneming",20%,0%))))</f>
        <v>0.5</v>
      </c>
      <c r="K79" s="97"/>
      <c r="L79" s="98"/>
      <c r="M79" s="105">
        <f>IF($C$4="",25%,(25%+IF(C4="Middelgrote onderneming",10%,IF($C$4="Kleine onderneming",20%,0%))))</f>
        <v>0.25</v>
      </c>
      <c r="N79" s="95"/>
    </row>
    <row r="80" spans="1:14" x14ac:dyDescent="0.35">
      <c r="A80" s="43"/>
      <c r="B80" s="71"/>
      <c r="C80" s="71"/>
      <c r="D80" s="71"/>
      <c r="E80" s="71"/>
      <c r="F80" s="71"/>
      <c r="G80" s="106"/>
      <c r="H80" s="102"/>
      <c r="I80" s="94"/>
      <c r="J80" s="106"/>
      <c r="K80" s="102"/>
      <c r="L80" s="94"/>
      <c r="M80" s="106"/>
      <c r="N80" s="95"/>
    </row>
    <row r="81" spans="1:14" x14ac:dyDescent="0.35">
      <c r="A81" s="43"/>
      <c r="B81" s="71"/>
      <c r="C81" s="71"/>
      <c r="D81" s="71"/>
      <c r="E81" s="71"/>
      <c r="F81" s="71"/>
      <c r="G81" s="106"/>
      <c r="H81" s="102"/>
      <c r="I81" s="94"/>
      <c r="J81" s="106"/>
      <c r="K81" s="102"/>
      <c r="L81" s="94"/>
      <c r="M81" s="106"/>
      <c r="N81" s="95"/>
    </row>
    <row r="82" spans="1:14" x14ac:dyDescent="0.35">
      <c r="A82" s="43"/>
      <c r="B82" s="59"/>
      <c r="C82" s="59"/>
      <c r="D82" s="77"/>
      <c r="E82" s="107"/>
      <c r="F82" s="94"/>
      <c r="G82" s="101" t="s">
        <v>30</v>
      </c>
      <c r="H82" s="107"/>
      <c r="I82" s="94"/>
      <c r="J82" s="101" t="s">
        <v>30</v>
      </c>
      <c r="K82" s="108"/>
      <c r="L82" s="94"/>
      <c r="M82" s="101" t="s">
        <v>30</v>
      </c>
      <c r="N82" s="95"/>
    </row>
    <row r="83" spans="1:14" x14ac:dyDescent="0.35">
      <c r="A83" s="43"/>
      <c r="B83" s="96" t="s">
        <v>31</v>
      </c>
      <c r="C83" s="96"/>
      <c r="D83" s="97"/>
      <c r="E83" s="104"/>
      <c r="F83" s="98" t="s">
        <v>13</v>
      </c>
      <c r="G83" s="99">
        <f>G75*G79</f>
        <v>0</v>
      </c>
      <c r="H83" s="109"/>
      <c r="I83" s="98" t="s">
        <v>13</v>
      </c>
      <c r="J83" s="99">
        <f>J75*J79</f>
        <v>0</v>
      </c>
      <c r="K83" s="109"/>
      <c r="L83" s="98" t="s">
        <v>13</v>
      </c>
      <c r="M83" s="99">
        <f>M75*M79</f>
        <v>0</v>
      </c>
      <c r="N83" s="95"/>
    </row>
    <row r="84" spans="1:14" x14ac:dyDescent="0.35">
      <c r="A84" s="43"/>
      <c r="B84" s="59"/>
      <c r="C84" s="59"/>
      <c r="D84" s="77"/>
      <c r="E84" s="77"/>
      <c r="F84" s="94"/>
      <c r="G84" s="101"/>
      <c r="H84" s="102"/>
      <c r="I84" s="94"/>
      <c r="J84" s="101"/>
      <c r="K84" s="102"/>
      <c r="L84" s="94"/>
      <c r="M84" s="101"/>
      <c r="N84" s="95"/>
    </row>
    <row r="85" spans="1:14" x14ac:dyDescent="0.35">
      <c r="A85" s="43"/>
      <c r="B85" s="96"/>
      <c r="C85" s="96"/>
      <c r="D85" s="97"/>
      <c r="E85" s="97"/>
      <c r="F85" s="110"/>
      <c r="G85" s="111"/>
      <c r="H85" s="112"/>
      <c r="I85" s="110"/>
      <c r="J85" s="111"/>
      <c r="K85" s="112"/>
      <c r="L85" s="110"/>
      <c r="M85" s="111"/>
      <c r="N85" s="95"/>
    </row>
    <row r="86" spans="1:14" x14ac:dyDescent="0.35">
      <c r="A86" s="43"/>
      <c r="B86" s="59" t="str">
        <f>_xlfn.CONCAT("Totale kosten  ",C3,": ")</f>
        <v xml:space="preserve">Totale kosten  0: </v>
      </c>
      <c r="C86" s="71"/>
      <c r="D86" s="113">
        <f>G75+J75+M75</f>
        <v>0</v>
      </c>
      <c r="E86" s="77"/>
      <c r="F86" s="94"/>
      <c r="G86" s="101"/>
      <c r="H86" s="102"/>
      <c r="I86" s="94"/>
      <c r="J86" s="101"/>
      <c r="K86" s="102"/>
      <c r="L86" s="94"/>
      <c r="M86" s="101"/>
      <c r="N86" s="95"/>
    </row>
    <row r="87" spans="1:14" x14ac:dyDescent="0.35">
      <c r="A87" s="43"/>
      <c r="B87" s="96" t="str">
        <f>_xlfn.CONCAT("Totale gevraagde subsidie  ",C3,": ")</f>
        <v xml:space="preserve">Totale gevraagde subsidie  0: </v>
      </c>
      <c r="C87" s="96"/>
      <c r="D87" s="99">
        <f>G83+J83+M83</f>
        <v>0</v>
      </c>
      <c r="E87" s="97"/>
      <c r="F87" s="110"/>
      <c r="G87" s="111"/>
      <c r="H87" s="112"/>
      <c r="I87" s="110"/>
      <c r="J87" s="111"/>
      <c r="K87" s="112"/>
      <c r="L87" s="110"/>
      <c r="M87" s="111"/>
      <c r="N87" s="95"/>
    </row>
    <row r="88" spans="1:14" ht="15" thickBot="1" x14ac:dyDescent="0.4">
      <c r="A88" s="43"/>
      <c r="B88" s="114"/>
      <c r="C88" s="114"/>
      <c r="D88" s="114"/>
      <c r="E88" s="66"/>
      <c r="F88" s="72"/>
      <c r="G88" s="115"/>
      <c r="H88" s="116"/>
      <c r="I88" s="72"/>
      <c r="J88" s="115"/>
      <c r="K88" s="116"/>
      <c r="L88" s="72"/>
      <c r="M88" s="115"/>
      <c r="N88" s="117"/>
    </row>
    <row r="89" spans="1:14" x14ac:dyDescent="0.35">
      <c r="A89" s="14"/>
      <c r="B89" s="19"/>
      <c r="C89" s="19"/>
      <c r="D89" s="22"/>
      <c r="E89" s="22"/>
      <c r="F89" s="25"/>
      <c r="G89" s="26"/>
      <c r="H89" s="27"/>
      <c r="I89" s="25"/>
      <c r="J89" s="26"/>
      <c r="K89" s="27"/>
      <c r="L89" s="25"/>
      <c r="M89" s="26"/>
      <c r="N89" s="19"/>
    </row>
    <row r="90" spans="1:14" ht="15" thickBot="1" x14ac:dyDescent="0.4">
      <c r="A90" s="17"/>
      <c r="B90" s="18"/>
      <c r="C90" s="18"/>
      <c r="D90" s="23"/>
      <c r="E90" s="23"/>
      <c r="F90" s="23"/>
      <c r="G90" s="23"/>
      <c r="H90" s="23"/>
      <c r="I90" s="23"/>
      <c r="J90" s="23"/>
      <c r="K90" s="23"/>
      <c r="L90" s="18"/>
      <c r="M90" s="38"/>
      <c r="N90" s="15"/>
    </row>
    <row r="91" spans="1:14" x14ac:dyDescent="0.35">
      <c r="A91" s="17"/>
      <c r="B91" s="305" t="s">
        <v>32</v>
      </c>
      <c r="C91" s="306"/>
      <c r="D91" s="306"/>
      <c r="E91" s="306"/>
      <c r="F91" s="306"/>
      <c r="G91" s="306"/>
      <c r="H91" s="306"/>
      <c r="I91" s="306"/>
      <c r="J91" s="306"/>
      <c r="K91" s="306"/>
      <c r="L91" s="306"/>
      <c r="M91" s="307"/>
      <c r="N91" s="15"/>
    </row>
    <row r="92" spans="1:14" x14ac:dyDescent="0.35">
      <c r="A92" s="17"/>
      <c r="B92" s="302"/>
      <c r="C92" s="303"/>
      <c r="D92" s="303"/>
      <c r="E92" s="303"/>
      <c r="F92" s="303"/>
      <c r="G92" s="303"/>
      <c r="H92" s="303"/>
      <c r="I92" s="303"/>
      <c r="J92" s="303"/>
      <c r="K92" s="303"/>
      <c r="L92" s="303"/>
      <c r="M92" s="304"/>
      <c r="N92" s="15"/>
    </row>
    <row r="93" spans="1:14" x14ac:dyDescent="0.35">
      <c r="A93" s="17"/>
      <c r="B93" s="302"/>
      <c r="C93" s="303"/>
      <c r="D93" s="303"/>
      <c r="E93" s="303"/>
      <c r="F93" s="303"/>
      <c r="G93" s="303"/>
      <c r="H93" s="303"/>
      <c r="I93" s="303"/>
      <c r="J93" s="303"/>
      <c r="K93" s="303"/>
      <c r="L93" s="303"/>
      <c r="M93" s="304"/>
      <c r="N93" s="39"/>
    </row>
    <row r="94" spans="1:14" x14ac:dyDescent="0.35">
      <c r="A94" s="17"/>
      <c r="B94" s="302"/>
      <c r="C94" s="303"/>
      <c r="D94" s="303"/>
      <c r="E94" s="303"/>
      <c r="F94" s="303"/>
      <c r="G94" s="303"/>
      <c r="H94" s="303"/>
      <c r="I94" s="303"/>
      <c r="J94" s="303"/>
      <c r="K94" s="303"/>
      <c r="L94" s="303"/>
      <c r="M94" s="304"/>
      <c r="N94" s="15"/>
    </row>
    <row r="95" spans="1:14" x14ac:dyDescent="0.35">
      <c r="A95" s="17"/>
      <c r="B95" s="302"/>
      <c r="C95" s="303"/>
      <c r="D95" s="303"/>
      <c r="E95" s="303"/>
      <c r="F95" s="303"/>
      <c r="G95" s="303"/>
      <c r="H95" s="303"/>
      <c r="I95" s="303"/>
      <c r="J95" s="303"/>
      <c r="K95" s="303"/>
      <c r="L95" s="303"/>
      <c r="M95" s="304"/>
      <c r="N95" s="15"/>
    </row>
    <row r="96" spans="1:14" x14ac:dyDescent="0.35">
      <c r="A96" s="17"/>
      <c r="B96" s="302"/>
      <c r="C96" s="303"/>
      <c r="D96" s="303"/>
      <c r="E96" s="303"/>
      <c r="F96" s="303"/>
      <c r="G96" s="303"/>
      <c r="H96" s="303"/>
      <c r="I96" s="303"/>
      <c r="J96" s="303"/>
      <c r="K96" s="303"/>
      <c r="L96" s="303"/>
      <c r="M96" s="304"/>
      <c r="N96" s="15"/>
    </row>
    <row r="97" spans="1:14" x14ac:dyDescent="0.35">
      <c r="A97" s="17"/>
      <c r="B97" s="302"/>
      <c r="C97" s="303"/>
      <c r="D97" s="303"/>
      <c r="E97" s="303"/>
      <c r="F97" s="303"/>
      <c r="G97" s="303"/>
      <c r="H97" s="303"/>
      <c r="I97" s="303"/>
      <c r="J97" s="303"/>
      <c r="K97" s="303"/>
      <c r="L97" s="303"/>
      <c r="M97" s="304"/>
      <c r="N97" s="15"/>
    </row>
    <row r="98" spans="1:14" x14ac:dyDescent="0.35">
      <c r="A98" s="17"/>
      <c r="B98" s="302"/>
      <c r="C98" s="303"/>
      <c r="D98" s="303"/>
      <c r="E98" s="303"/>
      <c r="F98" s="303"/>
      <c r="G98" s="303"/>
      <c r="H98" s="303"/>
      <c r="I98" s="303"/>
      <c r="J98" s="303"/>
      <c r="K98" s="303"/>
      <c r="L98" s="303"/>
      <c r="M98" s="304"/>
      <c r="N98" s="15"/>
    </row>
    <row r="99" spans="1:14" x14ac:dyDescent="0.35">
      <c r="A99" s="17"/>
      <c r="B99" s="302"/>
      <c r="C99" s="303"/>
      <c r="D99" s="303"/>
      <c r="E99" s="303"/>
      <c r="F99" s="303"/>
      <c r="G99" s="303"/>
      <c r="H99" s="303"/>
      <c r="I99" s="303"/>
      <c r="J99" s="303"/>
      <c r="K99" s="303"/>
      <c r="L99" s="303"/>
      <c r="M99" s="304"/>
      <c r="N99" s="15"/>
    </row>
    <row r="100" spans="1:14" x14ac:dyDescent="0.35">
      <c r="A100" s="17"/>
      <c r="B100" s="302"/>
      <c r="C100" s="303"/>
      <c r="D100" s="303"/>
      <c r="E100" s="303"/>
      <c r="F100" s="303"/>
      <c r="G100" s="303"/>
      <c r="H100" s="303"/>
      <c r="I100" s="303"/>
      <c r="J100" s="303"/>
      <c r="K100" s="303"/>
      <c r="L100" s="303"/>
      <c r="M100" s="304"/>
      <c r="N100" s="15"/>
    </row>
    <row r="101" spans="1:14" x14ac:dyDescent="0.35">
      <c r="A101" s="17"/>
      <c r="B101" s="302"/>
      <c r="C101" s="303"/>
      <c r="D101" s="303"/>
      <c r="E101" s="303"/>
      <c r="F101" s="303"/>
      <c r="G101" s="303"/>
      <c r="H101" s="303"/>
      <c r="I101" s="303"/>
      <c r="J101" s="303"/>
      <c r="K101" s="303"/>
      <c r="L101" s="303"/>
      <c r="M101" s="304"/>
      <c r="N101" s="15"/>
    </row>
    <row r="102" spans="1:14" x14ac:dyDescent="0.35">
      <c r="B102" s="319"/>
      <c r="C102" s="320"/>
      <c r="D102" s="320"/>
      <c r="E102" s="320"/>
      <c r="F102" s="320"/>
      <c r="G102" s="320"/>
      <c r="H102" s="320"/>
      <c r="I102" s="320"/>
      <c r="J102" s="320"/>
      <c r="K102" s="320"/>
      <c r="L102" s="320"/>
      <c r="M102" s="321"/>
      <c r="N102" s="40"/>
    </row>
    <row r="103" spans="1:14" ht="15" thickBot="1" x14ac:dyDescent="0.4">
      <c r="B103" s="322"/>
      <c r="C103" s="323"/>
      <c r="D103" s="323"/>
      <c r="E103" s="323"/>
      <c r="F103" s="323"/>
      <c r="G103" s="323"/>
      <c r="H103" s="323"/>
      <c r="I103" s="323"/>
      <c r="J103" s="323"/>
      <c r="K103" s="323"/>
      <c r="L103" s="323"/>
      <c r="M103" s="324"/>
      <c r="N103" s="40"/>
    </row>
    <row r="104" spans="1:14" x14ac:dyDescent="0.35">
      <c r="B104" s="41"/>
      <c r="C104" s="41"/>
      <c r="D104" s="42"/>
      <c r="E104" s="42"/>
      <c r="F104" s="42"/>
      <c r="G104" s="42"/>
      <c r="H104" s="42"/>
      <c r="I104" s="42"/>
      <c r="J104" s="42"/>
      <c r="K104" s="42"/>
      <c r="L104" s="41"/>
      <c r="M104" s="42"/>
      <c r="N104" s="40"/>
    </row>
    <row r="105" spans="1:14" x14ac:dyDescent="0.35">
      <c r="B105" s="41"/>
      <c r="C105" s="41"/>
      <c r="D105" s="42"/>
      <c r="E105" s="42"/>
      <c r="F105" s="42"/>
      <c r="G105" s="42"/>
      <c r="H105" s="42"/>
      <c r="I105" s="42"/>
      <c r="J105" s="42"/>
      <c r="K105" s="42"/>
      <c r="L105" s="41"/>
      <c r="M105" s="42"/>
      <c r="N105" s="40"/>
    </row>
    <row r="106" spans="1:14" x14ac:dyDescent="0.35">
      <c r="B106" s="41"/>
      <c r="C106" s="41"/>
      <c r="D106" s="42"/>
      <c r="E106" s="42"/>
      <c r="F106" s="42"/>
      <c r="G106" s="42"/>
      <c r="H106" s="42"/>
      <c r="I106" s="42"/>
      <c r="J106" s="42"/>
      <c r="K106" s="42"/>
      <c r="L106" s="41"/>
      <c r="M106" s="42"/>
      <c r="N106" s="40"/>
    </row>
    <row r="107" spans="1:14" x14ac:dyDescent="0.35">
      <c r="B107" s="41"/>
      <c r="C107" s="41"/>
      <c r="D107" s="42"/>
      <c r="E107" s="42"/>
      <c r="F107" s="42"/>
      <c r="G107" s="42"/>
      <c r="H107" s="42"/>
      <c r="I107" s="42"/>
      <c r="J107" s="42"/>
      <c r="K107" s="42"/>
      <c r="L107" s="41"/>
      <c r="M107" s="42"/>
      <c r="N107" s="40"/>
    </row>
    <row r="108" spans="1:14" x14ac:dyDescent="0.35">
      <c r="B108" s="41"/>
      <c r="C108" s="41"/>
      <c r="D108" s="42"/>
      <c r="E108" s="42"/>
      <c r="F108" s="42"/>
      <c r="G108" s="42"/>
      <c r="H108" s="42"/>
      <c r="I108" s="42"/>
      <c r="J108" s="42"/>
      <c r="K108" s="42"/>
      <c r="L108" s="41"/>
      <c r="M108" s="42"/>
      <c r="N108" s="40"/>
    </row>
    <row r="109" spans="1:14" x14ac:dyDescent="0.35">
      <c r="B109" s="41"/>
      <c r="C109" s="41"/>
      <c r="D109" s="42"/>
      <c r="E109" s="42"/>
      <c r="F109" s="42"/>
      <c r="G109" s="42"/>
      <c r="H109" s="42"/>
      <c r="I109" s="42"/>
      <c r="J109" s="42"/>
      <c r="K109" s="42"/>
      <c r="L109" s="41"/>
      <c r="M109" s="42"/>
      <c r="N109" s="40"/>
    </row>
    <row r="110" spans="1:14" x14ac:dyDescent="0.35">
      <c r="B110" s="41"/>
      <c r="C110" s="41"/>
      <c r="D110" s="42"/>
      <c r="E110" s="42"/>
      <c r="F110" s="42"/>
      <c r="G110" s="42"/>
      <c r="H110" s="42"/>
      <c r="I110" s="42"/>
      <c r="J110" s="42"/>
      <c r="K110" s="42"/>
      <c r="L110" s="41"/>
      <c r="M110" s="42"/>
      <c r="N110" s="40"/>
    </row>
    <row r="111" spans="1:14" x14ac:dyDescent="0.35">
      <c r="B111" s="41"/>
      <c r="C111" s="41"/>
      <c r="D111" s="42"/>
      <c r="E111" s="42"/>
      <c r="F111" s="42"/>
      <c r="G111" s="42"/>
      <c r="H111" s="42"/>
      <c r="I111" s="42"/>
      <c r="J111" s="42"/>
      <c r="K111" s="42"/>
      <c r="L111" s="41"/>
      <c r="M111" s="42"/>
      <c r="N111" s="40"/>
    </row>
    <row r="112" spans="1:14" x14ac:dyDescent="0.35">
      <c r="B112" s="41"/>
      <c r="C112" s="41"/>
      <c r="D112" s="42"/>
      <c r="E112" s="42"/>
      <c r="F112" s="42"/>
      <c r="G112" s="42"/>
      <c r="H112" s="42"/>
      <c r="I112" s="42"/>
      <c r="J112" s="42"/>
      <c r="K112" s="42"/>
      <c r="L112" s="41"/>
      <c r="M112" s="42"/>
      <c r="N112" s="40"/>
    </row>
    <row r="113" spans="2:14" x14ac:dyDescent="0.35">
      <c r="B113" s="41"/>
      <c r="C113" s="41"/>
      <c r="D113" s="42"/>
      <c r="E113" s="42"/>
      <c r="F113" s="42"/>
      <c r="G113" s="42"/>
      <c r="H113" s="42"/>
      <c r="I113" s="42"/>
      <c r="J113" s="42"/>
      <c r="K113" s="42"/>
      <c r="L113" s="41"/>
      <c r="M113" s="42"/>
      <c r="N113" s="40"/>
    </row>
    <row r="114" spans="2:14" x14ac:dyDescent="0.35">
      <c r="B114" s="41"/>
      <c r="C114" s="41"/>
      <c r="D114" s="42"/>
      <c r="E114" s="42"/>
      <c r="F114" s="42"/>
      <c r="G114" s="42"/>
      <c r="H114" s="42"/>
      <c r="I114" s="42"/>
      <c r="J114" s="42"/>
      <c r="K114" s="42"/>
      <c r="L114" s="41"/>
      <c r="M114" s="42"/>
      <c r="N114" s="40"/>
    </row>
  </sheetData>
  <sheetProtection sheet="1" objects="1" scenarios="1" insertRows="0"/>
  <mergeCells count="61">
    <mergeCell ref="C2:D2"/>
    <mergeCell ref="M2:M6"/>
    <mergeCell ref="C3:D3"/>
    <mergeCell ref="C4:D4"/>
    <mergeCell ref="C5:D5"/>
    <mergeCell ref="F2:H5"/>
    <mergeCell ref="B34:C34"/>
    <mergeCell ref="B8:C8"/>
    <mergeCell ref="D8:E8"/>
    <mergeCell ref="B10:L10"/>
    <mergeCell ref="F11:G11"/>
    <mergeCell ref="I11:J11"/>
    <mergeCell ref="L11:M11"/>
    <mergeCell ref="F30:G30"/>
    <mergeCell ref="I30:J30"/>
    <mergeCell ref="L30:M30"/>
    <mergeCell ref="B32:C32"/>
    <mergeCell ref="B33:C33"/>
    <mergeCell ref="B49:D49"/>
    <mergeCell ref="B35:C35"/>
    <mergeCell ref="B36:C36"/>
    <mergeCell ref="B37:C37"/>
    <mergeCell ref="B38:C38"/>
    <mergeCell ref="B39:C39"/>
    <mergeCell ref="I44:J44"/>
    <mergeCell ref="L44:M44"/>
    <mergeCell ref="B46:D46"/>
    <mergeCell ref="B47:D47"/>
    <mergeCell ref="B48:D48"/>
    <mergeCell ref="F44:G44"/>
    <mergeCell ref="B64:D64"/>
    <mergeCell ref="B50:D50"/>
    <mergeCell ref="B51:D51"/>
    <mergeCell ref="B52:D52"/>
    <mergeCell ref="B53:D53"/>
    <mergeCell ref="L58:M58"/>
    <mergeCell ref="B60:D60"/>
    <mergeCell ref="B61:D61"/>
    <mergeCell ref="B62:D62"/>
    <mergeCell ref="B63:D63"/>
    <mergeCell ref="F58:G58"/>
    <mergeCell ref="I58:J58"/>
    <mergeCell ref="B96:M96"/>
    <mergeCell ref="B65:D65"/>
    <mergeCell ref="B66:D66"/>
    <mergeCell ref="B67:D67"/>
    <mergeCell ref="F73:G73"/>
    <mergeCell ref="I73:J73"/>
    <mergeCell ref="L73:M73"/>
    <mergeCell ref="B91:M91"/>
    <mergeCell ref="B92:M92"/>
    <mergeCell ref="B93:M93"/>
    <mergeCell ref="B94:M94"/>
    <mergeCell ref="B95:M95"/>
    <mergeCell ref="B103:M103"/>
    <mergeCell ref="B97:M97"/>
    <mergeCell ref="B98:M98"/>
    <mergeCell ref="B99:M99"/>
    <mergeCell ref="B100:M100"/>
    <mergeCell ref="B101:M101"/>
    <mergeCell ref="B102:M102"/>
  </mergeCells>
  <conditionalFormatting sqref="B10">
    <cfRule type="cellIs" dxfId="7" priority="3" stopIfTrue="1" operator="equal">
      <formula>"Kies eerst uw systematiek voor de berekening van de subsidiabele kosten"</formula>
    </cfRule>
  </conditionalFormatting>
  <conditionalFormatting sqref="F26">
    <cfRule type="cellIs" dxfId="6" priority="1" stopIfTrue="1" operator="equal">
      <formula>"Opslag algemene kosten (50%)"</formula>
    </cfRule>
  </conditionalFormatting>
  <conditionalFormatting sqref="I26">
    <cfRule type="cellIs" dxfId="5" priority="2" stopIfTrue="1" operator="equal">
      <formula>"Opslag algemene kosten (50%)"</formula>
    </cfRule>
  </conditionalFormatting>
  <conditionalFormatting sqref="L26">
    <cfRule type="cellIs" dxfId="4" priority="4" stopIfTrue="1" operator="equal">
      <formula>"Opslag algemene kosten (50%)"</formula>
    </cfRule>
  </conditionalFormatting>
  <dataValidations count="1">
    <dataValidation allowBlank="1" showInputMessage="1" showErrorMessage="1" promptTitle="Invoerverplichting" prompt="Als u projectspecifieke kosten voor gebruik van apparatuur opvoert, dient u deze kosten en de afschrijvingsmethodiek nader te specificeren in het werkblad Specificatie apparatuur'." sqref="B46:D53" xr:uid="{FAF69254-2A32-462E-88EC-2E0A1CBB2530}"/>
  </dataValidations>
  <pageMargins left="0.70866141732283472" right="0.70866141732283472" top="0.74803149606299213" bottom="0.74803149606299213" header="0.31496062992125984" footer="0.31496062992125984"/>
  <pageSetup paperSize="9" orientation="landscape" r:id="rId1"/>
  <headerFooter>
    <oddFooter>&amp;L&amp;F&amp;R&amp;A</oddFooter>
  </headerFooter>
  <colBreaks count="1" manualBreakCount="1">
    <brk id="5" max="103" man="1"/>
  </colBreaks>
  <extLst>
    <ext xmlns:x14="http://schemas.microsoft.com/office/spreadsheetml/2009/9/main" uri="{CCE6A557-97BC-4b89-ADB6-D9C93CAAB3DF}">
      <x14:dataValidations xmlns:xm="http://schemas.microsoft.com/office/excel/2006/main" count="1">
        <x14:dataValidation type="list" allowBlank="1" showErrorMessage="1" errorTitle="Onjuiste invoer" error="Maak een keuze tussen de integrale kostensystematiek, de loonkosten plus vaste opslag-systematiek of de vaste uurtarief-systematiek." xr:uid="{048DA39A-504B-44AD-8F7F-612FBBCAF5E5}">
          <x14:formula1>
            <xm:f>Werkblad!$A$1:$A$4</xm:f>
          </x14:formula1>
          <xm:sqref>D8</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C3F19E-2254-48F7-8DB9-86A6C326F2EA}">
  <dimension ref="A1:N114"/>
  <sheetViews>
    <sheetView showGridLines="0" zoomScale="90" zoomScaleNormal="90" workbookViewId="0">
      <selection activeCell="J5" sqref="J5"/>
    </sheetView>
  </sheetViews>
  <sheetFormatPr defaultColWidth="9.1796875" defaultRowHeight="14.5" x14ac:dyDescent="0.35"/>
  <cols>
    <col min="1" max="1" width="4.1796875" style="29" customWidth="1"/>
    <col min="2" max="2" width="27.54296875" style="30" customWidth="1"/>
    <col min="3" max="3" width="19.54296875" style="30" customWidth="1"/>
    <col min="4" max="4" width="14.81640625" style="31" customWidth="1"/>
    <col min="5" max="5" width="11.26953125" style="31" customWidth="1"/>
    <col min="6" max="6" width="15" style="31" customWidth="1"/>
    <col min="7" max="7" width="11.7265625" style="31" customWidth="1"/>
    <col min="8" max="8" width="11.26953125" style="31" customWidth="1"/>
    <col min="9" max="9" width="15" style="31" customWidth="1"/>
    <col min="10" max="10" width="11.7265625" style="31" customWidth="1"/>
    <col min="11" max="11" width="11.26953125" style="31" customWidth="1"/>
    <col min="12" max="12" width="15" style="30" customWidth="1"/>
    <col min="13" max="13" width="11.7265625" style="31" customWidth="1"/>
    <col min="14" max="14" width="4.1796875" style="32" customWidth="1"/>
    <col min="15" max="16384" width="9.1796875" style="33"/>
  </cols>
  <sheetData>
    <row r="1" spans="1:14" ht="15" thickBot="1" x14ac:dyDescent="0.4"/>
    <row r="2" spans="1:14" ht="15.75" customHeight="1" thickBot="1" x14ac:dyDescent="0.4">
      <c r="A2" s="17"/>
      <c r="B2" s="1" t="s">
        <v>0</v>
      </c>
      <c r="C2" s="313">
        <f>'Basisgegevens aanvraag'!C5</f>
        <v>0</v>
      </c>
      <c r="D2" s="314"/>
      <c r="E2" s="118"/>
      <c r="F2" s="296" t="s">
        <v>103</v>
      </c>
      <c r="G2" s="296"/>
      <c r="H2" s="296"/>
      <c r="I2" s="2"/>
      <c r="J2" s="2"/>
      <c r="K2" s="2"/>
      <c r="L2" s="5"/>
      <c r="M2" s="308"/>
      <c r="N2" s="15"/>
    </row>
    <row r="3" spans="1:14" ht="15" thickBot="1" x14ac:dyDescent="0.4">
      <c r="A3" s="17"/>
      <c r="B3" s="1" t="s">
        <v>63</v>
      </c>
      <c r="C3" s="315">
        <f>'Basisgegevens aanvraag'!C19</f>
        <v>0</v>
      </c>
      <c r="D3" s="316"/>
      <c r="E3" s="118"/>
      <c r="F3" s="296"/>
      <c r="G3" s="296"/>
      <c r="H3" s="296"/>
      <c r="I3" s="2"/>
      <c r="J3" s="2"/>
      <c r="K3" s="2"/>
      <c r="L3" s="5"/>
      <c r="M3" s="308"/>
      <c r="N3" s="15"/>
    </row>
    <row r="4" spans="1:14" ht="15" thickBot="1" x14ac:dyDescent="0.4">
      <c r="A4" s="17"/>
      <c r="B4" s="1" t="s">
        <v>54</v>
      </c>
      <c r="C4" s="317">
        <f>'Basisgegevens aanvraag'!D19</f>
        <v>0</v>
      </c>
      <c r="D4" s="318"/>
      <c r="E4" s="118"/>
      <c r="F4" s="296"/>
      <c r="G4" s="296"/>
      <c r="H4" s="296"/>
      <c r="I4" s="2"/>
      <c r="J4" s="2"/>
      <c r="K4" s="2"/>
      <c r="L4" s="5"/>
      <c r="M4" s="308"/>
      <c r="N4" s="15"/>
    </row>
    <row r="5" spans="1:14" x14ac:dyDescent="0.35">
      <c r="A5" s="14"/>
      <c r="B5" s="203"/>
      <c r="C5" s="297"/>
      <c r="D5" s="297"/>
      <c r="E5" s="118"/>
      <c r="F5" s="296"/>
      <c r="G5" s="296"/>
      <c r="H5" s="296"/>
      <c r="I5" s="2"/>
      <c r="J5" s="2"/>
      <c r="K5" s="2"/>
      <c r="L5" s="28"/>
      <c r="M5" s="308"/>
      <c r="N5" s="15"/>
    </row>
    <row r="6" spans="1:14" x14ac:dyDescent="0.35">
      <c r="A6" s="14"/>
      <c r="B6" s="19"/>
      <c r="C6" s="19"/>
      <c r="D6" s="34"/>
      <c r="E6" s="34"/>
      <c r="F6" s="35"/>
      <c r="G6" s="35"/>
      <c r="H6" s="34"/>
      <c r="I6" s="26"/>
      <c r="J6" s="34"/>
      <c r="K6" s="34"/>
      <c r="L6" s="28"/>
      <c r="M6" s="308"/>
      <c r="N6" s="15"/>
    </row>
    <row r="7" spans="1:14" x14ac:dyDescent="0.35">
      <c r="A7" s="14"/>
      <c r="B7" s="19"/>
      <c r="C7" s="36"/>
      <c r="D7" s="22"/>
      <c r="E7" s="22"/>
      <c r="F7" s="22"/>
      <c r="G7" s="22"/>
      <c r="H7" s="22"/>
      <c r="I7" s="22"/>
      <c r="J7" s="22"/>
      <c r="K7" s="22"/>
      <c r="L7" s="37"/>
      <c r="M7" s="36"/>
      <c r="N7" s="15"/>
    </row>
    <row r="8" spans="1:14" ht="24.75" customHeight="1" x14ac:dyDescent="0.35">
      <c r="A8" s="14"/>
      <c r="B8" s="311" t="s">
        <v>2</v>
      </c>
      <c r="C8" s="311"/>
      <c r="D8" s="312" t="s">
        <v>46</v>
      </c>
      <c r="E8" s="312"/>
      <c r="F8" s="2"/>
      <c r="G8" s="2"/>
      <c r="H8" s="2"/>
      <c r="I8" s="2"/>
      <c r="J8" s="2"/>
      <c r="K8" s="2"/>
      <c r="L8" s="2"/>
      <c r="M8" s="28"/>
      <c r="N8" s="28"/>
    </row>
    <row r="9" spans="1:14" ht="15" thickBot="1" x14ac:dyDescent="0.4">
      <c r="A9" s="17"/>
      <c r="B9" s="18"/>
      <c r="C9" s="18"/>
      <c r="D9" s="23"/>
      <c r="E9" s="23"/>
      <c r="F9" s="23"/>
      <c r="G9" s="23"/>
      <c r="H9" s="23"/>
      <c r="I9" s="23"/>
      <c r="J9" s="23"/>
      <c r="K9" s="23"/>
      <c r="L9" s="18"/>
      <c r="M9" s="23"/>
      <c r="N9" s="15"/>
    </row>
    <row r="10" spans="1:14" x14ac:dyDescent="0.35">
      <c r="A10" s="43" t="s">
        <v>4</v>
      </c>
      <c r="B10" s="309" t="str">
        <f>IF(D8="[maak keuze]","Kies eerst uw systematiek voor de berekening van de subsidiabele kosten",(IF(D8="Directe loonkosten plus vaste opslag-systematiek (50%)","Directe loonkosten",(IF(D8="integrale kostensystematiek","Directe en indirecte kosten op basis van integraal tarief","Directe en indirecte kosten op basis van vast tarief")))))</f>
        <v>Kies eerst uw systematiek voor de berekening van de subsidiabele kosten</v>
      </c>
      <c r="C10" s="310"/>
      <c r="D10" s="310"/>
      <c r="E10" s="310"/>
      <c r="F10" s="310"/>
      <c r="G10" s="310"/>
      <c r="H10" s="310"/>
      <c r="I10" s="310"/>
      <c r="J10" s="310"/>
      <c r="K10" s="310"/>
      <c r="L10" s="310"/>
      <c r="M10" s="44"/>
      <c r="N10" s="45"/>
    </row>
    <row r="11" spans="1:14" ht="33" customHeight="1" x14ac:dyDescent="0.35">
      <c r="A11" s="46"/>
      <c r="B11" s="47"/>
      <c r="C11" s="48"/>
      <c r="D11" s="48"/>
      <c r="E11" s="48"/>
      <c r="F11" s="301" t="s">
        <v>85</v>
      </c>
      <c r="G11" s="301"/>
      <c r="H11" s="49"/>
      <c r="I11" s="301" t="s">
        <v>5</v>
      </c>
      <c r="J11" s="301"/>
      <c r="K11" s="49"/>
      <c r="L11" s="301" t="s">
        <v>6</v>
      </c>
      <c r="M11" s="301"/>
      <c r="N11" s="50"/>
    </row>
    <row r="12" spans="1:14" x14ac:dyDescent="0.35">
      <c r="A12" s="43"/>
      <c r="B12" s="51" t="s">
        <v>7</v>
      </c>
      <c r="C12" s="51" t="s">
        <v>8</v>
      </c>
      <c r="D12" s="52" t="s">
        <v>9</v>
      </c>
      <c r="E12" s="52"/>
      <c r="F12" s="51" t="s">
        <v>10</v>
      </c>
      <c r="G12" s="52" t="s">
        <v>11</v>
      </c>
      <c r="H12" s="52"/>
      <c r="I12" s="51" t="s">
        <v>10</v>
      </c>
      <c r="J12" s="52" t="s">
        <v>11</v>
      </c>
      <c r="K12" s="52"/>
      <c r="L12" s="51" t="s">
        <v>10</v>
      </c>
      <c r="M12" s="52" t="s">
        <v>11</v>
      </c>
      <c r="N12" s="53"/>
    </row>
    <row r="13" spans="1:14" x14ac:dyDescent="0.35">
      <c r="A13" s="17"/>
      <c r="B13" s="12"/>
      <c r="C13" s="10"/>
      <c r="D13" s="8"/>
      <c r="E13" s="3"/>
      <c r="F13" s="9"/>
      <c r="G13" s="54">
        <f>$D13*F13</f>
        <v>0</v>
      </c>
      <c r="H13" s="3"/>
      <c r="I13" s="9"/>
      <c r="J13" s="54">
        <f>$D13*I13</f>
        <v>0</v>
      </c>
      <c r="K13" s="3"/>
      <c r="L13" s="9"/>
      <c r="M13" s="54">
        <f>$D13*L13</f>
        <v>0</v>
      </c>
      <c r="N13" s="16"/>
    </row>
    <row r="14" spans="1:14" x14ac:dyDescent="0.35">
      <c r="A14" s="17"/>
      <c r="B14" s="12"/>
      <c r="C14" s="10"/>
      <c r="D14" s="8"/>
      <c r="E14" s="3"/>
      <c r="F14" s="9"/>
      <c r="G14" s="54">
        <f t="shared" ref="G14:G23" si="0">$D14*F14</f>
        <v>0</v>
      </c>
      <c r="H14" s="3"/>
      <c r="I14" s="9"/>
      <c r="J14" s="54">
        <f t="shared" ref="J14:J23" si="1">$D14*I14</f>
        <v>0</v>
      </c>
      <c r="K14" s="3"/>
      <c r="L14" s="9"/>
      <c r="M14" s="54">
        <f t="shared" ref="M14:M23" si="2">$D14*L14</f>
        <v>0</v>
      </c>
      <c r="N14" s="16"/>
    </row>
    <row r="15" spans="1:14" x14ac:dyDescent="0.35">
      <c r="A15" s="17"/>
      <c r="B15" s="12"/>
      <c r="C15" s="10"/>
      <c r="D15" s="8"/>
      <c r="E15" s="3"/>
      <c r="F15" s="9"/>
      <c r="G15" s="54">
        <f>$D15*F15</f>
        <v>0</v>
      </c>
      <c r="H15" s="3"/>
      <c r="I15" s="9"/>
      <c r="J15" s="54">
        <f t="shared" si="1"/>
        <v>0</v>
      </c>
      <c r="K15" s="3"/>
      <c r="L15" s="9"/>
      <c r="M15" s="54">
        <f t="shared" si="2"/>
        <v>0</v>
      </c>
      <c r="N15" s="16"/>
    </row>
    <row r="16" spans="1:14" x14ac:dyDescent="0.35">
      <c r="A16" s="17"/>
      <c r="B16" s="12"/>
      <c r="C16" s="10"/>
      <c r="D16" s="8"/>
      <c r="E16" s="3"/>
      <c r="F16" s="9"/>
      <c r="G16" s="54">
        <f t="shared" si="0"/>
        <v>0</v>
      </c>
      <c r="H16" s="3"/>
      <c r="I16" s="9"/>
      <c r="J16" s="54">
        <f t="shared" si="1"/>
        <v>0</v>
      </c>
      <c r="K16" s="3"/>
      <c r="L16" s="9"/>
      <c r="M16" s="54">
        <f t="shared" si="2"/>
        <v>0</v>
      </c>
      <c r="N16" s="16"/>
    </row>
    <row r="17" spans="1:14" x14ac:dyDescent="0.35">
      <c r="A17" s="17"/>
      <c r="B17" s="12"/>
      <c r="C17" s="10"/>
      <c r="D17" s="8"/>
      <c r="E17" s="3"/>
      <c r="F17" s="9"/>
      <c r="G17" s="54">
        <f t="shared" si="0"/>
        <v>0</v>
      </c>
      <c r="H17" s="3"/>
      <c r="I17" s="9"/>
      <c r="J17" s="54">
        <f t="shared" si="1"/>
        <v>0</v>
      </c>
      <c r="K17" s="3"/>
      <c r="L17" s="9"/>
      <c r="M17" s="54">
        <f t="shared" si="2"/>
        <v>0</v>
      </c>
      <c r="N17" s="16"/>
    </row>
    <row r="18" spans="1:14" x14ac:dyDescent="0.35">
      <c r="A18" s="17"/>
      <c r="B18" s="12"/>
      <c r="C18" s="10"/>
      <c r="D18" s="8"/>
      <c r="E18" s="3"/>
      <c r="F18" s="9"/>
      <c r="G18" s="54">
        <f t="shared" si="0"/>
        <v>0</v>
      </c>
      <c r="H18" s="3"/>
      <c r="I18" s="9"/>
      <c r="J18" s="54">
        <f t="shared" si="1"/>
        <v>0</v>
      </c>
      <c r="K18" s="3"/>
      <c r="L18" s="9"/>
      <c r="M18" s="54">
        <f t="shared" si="2"/>
        <v>0</v>
      </c>
      <c r="N18" s="16"/>
    </row>
    <row r="19" spans="1:14" x14ac:dyDescent="0.35">
      <c r="A19" s="17"/>
      <c r="B19" s="12"/>
      <c r="C19" s="10"/>
      <c r="D19" s="8"/>
      <c r="E19" s="3"/>
      <c r="F19" s="9"/>
      <c r="G19" s="54">
        <f t="shared" si="0"/>
        <v>0</v>
      </c>
      <c r="H19" s="3"/>
      <c r="I19" s="9"/>
      <c r="J19" s="54">
        <f t="shared" si="1"/>
        <v>0</v>
      </c>
      <c r="K19" s="3"/>
      <c r="L19" s="9"/>
      <c r="M19" s="54">
        <f t="shared" si="2"/>
        <v>0</v>
      </c>
      <c r="N19" s="16"/>
    </row>
    <row r="20" spans="1:14" x14ac:dyDescent="0.35">
      <c r="A20" s="17"/>
      <c r="B20" s="12"/>
      <c r="C20" s="10"/>
      <c r="D20" s="8"/>
      <c r="E20" s="3"/>
      <c r="F20" s="9"/>
      <c r="G20" s="54">
        <f t="shared" si="0"/>
        <v>0</v>
      </c>
      <c r="H20" s="3"/>
      <c r="I20" s="9"/>
      <c r="J20" s="54">
        <f t="shared" si="1"/>
        <v>0</v>
      </c>
      <c r="K20" s="3"/>
      <c r="L20" s="9"/>
      <c r="M20" s="54">
        <f t="shared" si="2"/>
        <v>0</v>
      </c>
      <c r="N20" s="16"/>
    </row>
    <row r="21" spans="1:14" x14ac:dyDescent="0.35">
      <c r="A21" s="17"/>
      <c r="B21" s="12"/>
      <c r="C21" s="10"/>
      <c r="D21" s="8"/>
      <c r="E21" s="3"/>
      <c r="F21" s="9"/>
      <c r="G21" s="54">
        <f t="shared" si="0"/>
        <v>0</v>
      </c>
      <c r="H21" s="3"/>
      <c r="I21" s="9"/>
      <c r="J21" s="54">
        <f t="shared" si="1"/>
        <v>0</v>
      </c>
      <c r="K21" s="3"/>
      <c r="L21" s="9"/>
      <c r="M21" s="54">
        <f t="shared" si="2"/>
        <v>0</v>
      </c>
      <c r="N21" s="16"/>
    </row>
    <row r="22" spans="1:14" x14ac:dyDescent="0.35">
      <c r="A22" s="17"/>
      <c r="B22" s="12"/>
      <c r="C22" s="10"/>
      <c r="D22" s="8"/>
      <c r="E22" s="3"/>
      <c r="F22" s="9"/>
      <c r="G22" s="54">
        <f t="shared" si="0"/>
        <v>0</v>
      </c>
      <c r="H22" s="3"/>
      <c r="I22" s="9"/>
      <c r="J22" s="54">
        <f t="shared" si="1"/>
        <v>0</v>
      </c>
      <c r="K22" s="3"/>
      <c r="L22" s="9"/>
      <c r="M22" s="54">
        <f t="shared" si="2"/>
        <v>0</v>
      </c>
      <c r="N22" s="16"/>
    </row>
    <row r="23" spans="1:14" x14ac:dyDescent="0.35">
      <c r="A23" s="17"/>
      <c r="B23" s="12"/>
      <c r="C23" s="10"/>
      <c r="D23" s="8"/>
      <c r="E23" s="3"/>
      <c r="F23" s="9"/>
      <c r="G23" s="54">
        <f t="shared" si="0"/>
        <v>0</v>
      </c>
      <c r="H23" s="3"/>
      <c r="I23" s="9"/>
      <c r="J23" s="54">
        <f t="shared" si="1"/>
        <v>0</v>
      </c>
      <c r="K23" s="3"/>
      <c r="L23" s="9"/>
      <c r="M23" s="54">
        <f t="shared" si="2"/>
        <v>0</v>
      </c>
      <c r="N23" s="16"/>
    </row>
    <row r="24" spans="1:14" x14ac:dyDescent="0.35">
      <c r="A24" s="55"/>
      <c r="B24" s="56"/>
      <c r="C24" s="56"/>
      <c r="D24" s="57"/>
      <c r="E24" s="57"/>
      <c r="F24" s="58" t="s">
        <v>12</v>
      </c>
      <c r="G24" s="54">
        <f>SUM(G13:G23)</f>
        <v>0</v>
      </c>
      <c r="H24" s="57"/>
      <c r="I24" s="58" t="s">
        <v>12</v>
      </c>
      <c r="J24" s="54">
        <f>SUM(J13:J23)</f>
        <v>0</v>
      </c>
      <c r="K24" s="57"/>
      <c r="L24" s="58" t="s">
        <v>12</v>
      </c>
      <c r="M24" s="54">
        <f>SUM(M13:M23)</f>
        <v>0</v>
      </c>
      <c r="N24" s="53"/>
    </row>
    <row r="25" spans="1:14" x14ac:dyDescent="0.35">
      <c r="A25" s="43"/>
      <c r="B25" s="59"/>
      <c r="C25" s="59"/>
      <c r="D25" s="60"/>
      <c r="E25" s="60"/>
      <c r="F25" s="60"/>
      <c r="G25" s="61"/>
      <c r="H25" s="60"/>
      <c r="I25" s="60"/>
      <c r="J25" s="61"/>
      <c r="K25" s="60"/>
      <c r="L25" s="60"/>
      <c r="M25" s="61"/>
      <c r="N25" s="53"/>
    </row>
    <row r="26" spans="1:14" ht="15" thickBot="1" x14ac:dyDescent="0.4">
      <c r="A26" s="55"/>
      <c r="B26" s="59"/>
      <c r="C26" s="59"/>
      <c r="D26" s="56"/>
      <c r="E26" s="56"/>
      <c r="F26" s="62" t="str">
        <f>IF(D8="Directe loonkosten plus vaste opslag-systematiek (50%)","Opslag algemene kosten (50%)","Geen opslag")</f>
        <v>Geen opslag</v>
      </c>
      <c r="G26" s="63" t="str">
        <f>IF($D8="vaste uurtarief-systematiek",0,(IF($D8="integrale kostensystematiek",0,(IF($D8="Directe loonkosten plus vaste opslag-systematiek (50%)",G24*0.5,"0")))))</f>
        <v>0</v>
      </c>
      <c r="H26" s="56"/>
      <c r="I26" s="62" t="str">
        <f>IF(D8="Directe loonkosten plus vaste opslag-systematiek (50%)","Opslag algemene kosten (50%)","Geen opslag")</f>
        <v>Geen opslag</v>
      </c>
      <c r="J26" s="63" t="str">
        <f>IF($D8="vaste uurtarief-systematiek",0,(IF($D8="integrale kostensystematiek",0,(IF($D8="Directe loonkosten plus vaste opslag-systematiek (50%)",J24*0.5,"0")))))</f>
        <v>0</v>
      </c>
      <c r="K26" s="56"/>
      <c r="L26" s="62" t="str">
        <f>IF(D8="Directe loonkosten plus vaste opslag-systematiek (50%)","Opslag algemene kosten (50%)","Geen opslag")</f>
        <v>Geen opslag</v>
      </c>
      <c r="M26" s="63" t="str">
        <f>IF($D8="vaste uurtarief-systematiek",0,(IF($D8="integrale kostensystematiek",0,(IF($D8="Directe loonkosten plus vaste opslag-systematiek (50%)",M24*0.5,"0")))))</f>
        <v>0</v>
      </c>
      <c r="N26" s="64"/>
    </row>
    <row r="27" spans="1:14" ht="15" thickBot="1" x14ac:dyDescent="0.4">
      <c r="A27" s="43"/>
      <c r="B27" s="65"/>
      <c r="C27" s="65"/>
      <c r="D27" s="66"/>
      <c r="E27" s="66"/>
      <c r="F27" s="67" t="s">
        <v>13</v>
      </c>
      <c r="G27" s="68">
        <f>G24+G26</f>
        <v>0</v>
      </c>
      <c r="H27" s="66"/>
      <c r="I27" s="67" t="s">
        <v>13</v>
      </c>
      <c r="J27" s="68">
        <f>SUM(J13:J23,J26)</f>
        <v>0</v>
      </c>
      <c r="K27" s="66"/>
      <c r="L27" s="67" t="s">
        <v>13</v>
      </c>
      <c r="M27" s="68">
        <f>SUM(M13:M23,M26)</f>
        <v>0</v>
      </c>
      <c r="N27" s="69"/>
    </row>
    <row r="28" spans="1:14" ht="15" thickBot="1" x14ac:dyDescent="0.4">
      <c r="A28" s="43"/>
      <c r="B28" s="59"/>
      <c r="C28" s="59"/>
      <c r="D28" s="59"/>
      <c r="E28" s="59"/>
      <c r="F28" s="67"/>
      <c r="G28" s="70"/>
      <c r="H28" s="71"/>
      <c r="I28" s="72"/>
      <c r="J28" s="70"/>
      <c r="K28" s="59"/>
      <c r="L28" s="59"/>
      <c r="M28" s="59"/>
      <c r="N28" s="59"/>
    </row>
    <row r="29" spans="1:14" x14ac:dyDescent="0.35">
      <c r="A29" s="43" t="s">
        <v>14</v>
      </c>
      <c r="B29" s="73" t="s">
        <v>15</v>
      </c>
      <c r="C29" s="73"/>
      <c r="D29" s="74"/>
      <c r="E29" s="74"/>
      <c r="F29" s="74"/>
      <c r="G29" s="74"/>
      <c r="H29" s="74"/>
      <c r="I29" s="74"/>
      <c r="J29" s="74"/>
      <c r="K29" s="74"/>
      <c r="L29" s="73"/>
      <c r="M29" s="75"/>
      <c r="N29" s="76"/>
    </row>
    <row r="30" spans="1:14" ht="33" customHeight="1" x14ac:dyDescent="0.35">
      <c r="A30" s="43"/>
      <c r="B30" s="56"/>
      <c r="C30" s="59"/>
      <c r="D30" s="77"/>
      <c r="E30" s="77"/>
      <c r="F30" s="301" t="s">
        <v>85</v>
      </c>
      <c r="G30" s="301"/>
      <c r="H30" s="49"/>
      <c r="I30" s="301" t="s">
        <v>5</v>
      </c>
      <c r="J30" s="301"/>
      <c r="K30" s="49"/>
      <c r="L30" s="301" t="s">
        <v>6</v>
      </c>
      <c r="M30" s="301"/>
      <c r="N30" s="53"/>
    </row>
    <row r="31" spans="1:14" x14ac:dyDescent="0.35">
      <c r="A31" s="43"/>
      <c r="B31" s="51" t="s">
        <v>16</v>
      </c>
      <c r="C31" s="51"/>
      <c r="D31" s="52" t="s">
        <v>17</v>
      </c>
      <c r="E31" s="52"/>
      <c r="F31" s="51" t="s">
        <v>18</v>
      </c>
      <c r="G31" s="52" t="s">
        <v>19</v>
      </c>
      <c r="H31" s="52"/>
      <c r="I31" s="51" t="s">
        <v>18</v>
      </c>
      <c r="J31" s="52" t="s">
        <v>19</v>
      </c>
      <c r="K31" s="52"/>
      <c r="L31" s="51" t="s">
        <v>18</v>
      </c>
      <c r="M31" s="52" t="s">
        <v>19</v>
      </c>
      <c r="N31" s="53"/>
    </row>
    <row r="32" spans="1:14" x14ac:dyDescent="0.35">
      <c r="A32" s="14"/>
      <c r="B32" s="298"/>
      <c r="C32" s="299"/>
      <c r="D32" s="13"/>
      <c r="E32" s="4"/>
      <c r="F32" s="11"/>
      <c r="G32" s="54">
        <f>D32*F32</f>
        <v>0</v>
      </c>
      <c r="H32" s="4"/>
      <c r="I32" s="11"/>
      <c r="J32" s="54">
        <f>D32*I32</f>
        <v>0</v>
      </c>
      <c r="K32" s="4"/>
      <c r="L32" s="11"/>
      <c r="M32" s="54">
        <f>D32*L32</f>
        <v>0</v>
      </c>
      <c r="N32" s="20"/>
    </row>
    <row r="33" spans="1:14" x14ac:dyDescent="0.35">
      <c r="A33" s="14"/>
      <c r="B33" s="298"/>
      <c r="C33" s="299"/>
      <c r="D33" s="13"/>
      <c r="E33" s="4"/>
      <c r="F33" s="11"/>
      <c r="G33" s="54">
        <f t="shared" ref="G33:G39" si="3">D33*F33</f>
        <v>0</v>
      </c>
      <c r="H33" s="4"/>
      <c r="I33" s="11"/>
      <c r="J33" s="54">
        <f t="shared" ref="J33:J39" si="4">D33*I33</f>
        <v>0</v>
      </c>
      <c r="K33" s="4"/>
      <c r="L33" s="11"/>
      <c r="M33" s="54">
        <f t="shared" ref="M33:M39" si="5">D33*L33</f>
        <v>0</v>
      </c>
      <c r="N33" s="20"/>
    </row>
    <row r="34" spans="1:14" x14ac:dyDescent="0.35">
      <c r="A34" s="14"/>
      <c r="B34" s="298"/>
      <c r="C34" s="299"/>
      <c r="D34" s="13"/>
      <c r="E34" s="4"/>
      <c r="F34" s="11"/>
      <c r="G34" s="54">
        <f t="shared" si="3"/>
        <v>0</v>
      </c>
      <c r="H34" s="4"/>
      <c r="I34" s="11"/>
      <c r="J34" s="54">
        <f t="shared" si="4"/>
        <v>0</v>
      </c>
      <c r="K34" s="4"/>
      <c r="L34" s="11"/>
      <c r="M34" s="54">
        <f t="shared" si="5"/>
        <v>0</v>
      </c>
      <c r="N34" s="20"/>
    </row>
    <row r="35" spans="1:14" x14ac:dyDescent="0.35">
      <c r="A35" s="14"/>
      <c r="B35" s="298"/>
      <c r="C35" s="299"/>
      <c r="D35" s="13"/>
      <c r="E35" s="4"/>
      <c r="F35" s="11"/>
      <c r="G35" s="54">
        <f t="shared" si="3"/>
        <v>0</v>
      </c>
      <c r="H35" s="4"/>
      <c r="I35" s="11"/>
      <c r="J35" s="54">
        <f t="shared" si="4"/>
        <v>0</v>
      </c>
      <c r="K35" s="4"/>
      <c r="L35" s="11"/>
      <c r="M35" s="54">
        <f t="shared" si="5"/>
        <v>0</v>
      </c>
      <c r="N35" s="20"/>
    </row>
    <row r="36" spans="1:14" x14ac:dyDescent="0.35">
      <c r="A36" s="14"/>
      <c r="B36" s="298"/>
      <c r="C36" s="299"/>
      <c r="D36" s="13"/>
      <c r="E36" s="4"/>
      <c r="F36" s="11"/>
      <c r="G36" s="54">
        <f t="shared" si="3"/>
        <v>0</v>
      </c>
      <c r="H36" s="4"/>
      <c r="I36" s="11"/>
      <c r="J36" s="54">
        <f t="shared" si="4"/>
        <v>0</v>
      </c>
      <c r="K36" s="4"/>
      <c r="L36" s="11"/>
      <c r="M36" s="54">
        <f t="shared" si="5"/>
        <v>0</v>
      </c>
      <c r="N36" s="20"/>
    </row>
    <row r="37" spans="1:14" x14ac:dyDescent="0.35">
      <c r="A37" s="14"/>
      <c r="B37" s="298"/>
      <c r="C37" s="299"/>
      <c r="D37" s="13"/>
      <c r="E37" s="4"/>
      <c r="F37" s="11"/>
      <c r="G37" s="54">
        <f t="shared" si="3"/>
        <v>0</v>
      </c>
      <c r="H37" s="4"/>
      <c r="I37" s="11"/>
      <c r="J37" s="54">
        <f t="shared" si="4"/>
        <v>0</v>
      </c>
      <c r="K37" s="4"/>
      <c r="L37" s="11"/>
      <c r="M37" s="54">
        <f t="shared" si="5"/>
        <v>0</v>
      </c>
      <c r="N37" s="20"/>
    </row>
    <row r="38" spans="1:14" x14ac:dyDescent="0.35">
      <c r="A38" s="17"/>
      <c r="B38" s="298"/>
      <c r="C38" s="299"/>
      <c r="D38" s="13"/>
      <c r="E38" s="4"/>
      <c r="F38" s="11"/>
      <c r="G38" s="54">
        <f t="shared" si="3"/>
        <v>0</v>
      </c>
      <c r="H38" s="4"/>
      <c r="I38" s="11"/>
      <c r="J38" s="54">
        <f t="shared" si="4"/>
        <v>0</v>
      </c>
      <c r="K38" s="4"/>
      <c r="L38" s="11"/>
      <c r="M38" s="54">
        <f t="shared" si="5"/>
        <v>0</v>
      </c>
      <c r="N38" s="20"/>
    </row>
    <row r="39" spans="1:14" x14ac:dyDescent="0.35">
      <c r="A39" s="17"/>
      <c r="B39" s="298"/>
      <c r="C39" s="299"/>
      <c r="D39" s="13"/>
      <c r="E39" s="4"/>
      <c r="F39" s="11"/>
      <c r="G39" s="54">
        <f t="shared" si="3"/>
        <v>0</v>
      </c>
      <c r="H39" s="4"/>
      <c r="I39" s="11"/>
      <c r="J39" s="54">
        <f t="shared" si="4"/>
        <v>0</v>
      </c>
      <c r="K39" s="4"/>
      <c r="L39" s="11"/>
      <c r="M39" s="54">
        <f t="shared" si="5"/>
        <v>0</v>
      </c>
      <c r="N39" s="21"/>
    </row>
    <row r="40" spans="1:14" ht="15" thickBot="1" x14ac:dyDescent="0.4">
      <c r="A40" s="55"/>
      <c r="B40" s="56"/>
      <c r="C40" s="56"/>
      <c r="D40" s="78"/>
      <c r="E40" s="78"/>
      <c r="F40" s="79"/>
      <c r="G40" s="54"/>
      <c r="H40" s="78"/>
      <c r="I40" s="79"/>
      <c r="J40" s="54"/>
      <c r="K40" s="80"/>
      <c r="L40" s="79"/>
      <c r="M40" s="54"/>
      <c r="N40" s="120"/>
    </row>
    <row r="41" spans="1:14" ht="15" thickBot="1" x14ac:dyDescent="0.4">
      <c r="A41" s="43"/>
      <c r="B41" s="81"/>
      <c r="C41" s="81"/>
      <c r="D41" s="82"/>
      <c r="E41" s="82"/>
      <c r="F41" s="67" t="s">
        <v>13</v>
      </c>
      <c r="G41" s="68">
        <f>SUM(G32:G39)</f>
        <v>0</v>
      </c>
      <c r="H41" s="82"/>
      <c r="I41" s="67" t="s">
        <v>13</v>
      </c>
      <c r="J41" s="68">
        <f>SUM(J32:J39)</f>
        <v>0</v>
      </c>
      <c r="K41" s="82"/>
      <c r="L41" s="67" t="s">
        <v>13</v>
      </c>
      <c r="M41" s="68">
        <f>SUM(M32:M39)</f>
        <v>0</v>
      </c>
      <c r="N41" s="87"/>
    </row>
    <row r="42" spans="1:14" ht="15" thickBot="1" x14ac:dyDescent="0.4">
      <c r="A42" s="43"/>
      <c r="B42" s="56"/>
      <c r="C42" s="56"/>
      <c r="D42" s="83"/>
      <c r="E42" s="83"/>
      <c r="F42" s="83"/>
      <c r="G42" s="83"/>
      <c r="H42" s="83"/>
      <c r="I42" s="83"/>
      <c r="J42" s="83"/>
      <c r="K42" s="83"/>
      <c r="L42" s="56"/>
      <c r="M42" s="83"/>
      <c r="N42" s="52"/>
    </row>
    <row r="43" spans="1:14" x14ac:dyDescent="0.35">
      <c r="A43" s="43" t="s">
        <v>20</v>
      </c>
      <c r="B43" s="73" t="s">
        <v>21</v>
      </c>
      <c r="C43" s="44"/>
      <c r="D43" s="44"/>
      <c r="E43" s="44"/>
      <c r="F43" s="44"/>
      <c r="G43" s="44"/>
      <c r="H43" s="44"/>
      <c r="I43" s="44"/>
      <c r="J43" s="44"/>
      <c r="K43" s="44"/>
      <c r="L43" s="44"/>
      <c r="M43" s="44"/>
      <c r="N43" s="121"/>
    </row>
    <row r="44" spans="1:14" ht="33" customHeight="1" x14ac:dyDescent="0.35">
      <c r="A44" s="43"/>
      <c r="B44" s="56"/>
      <c r="C44" s="56"/>
      <c r="D44" s="83"/>
      <c r="E44" s="83"/>
      <c r="F44" s="301" t="s">
        <v>85</v>
      </c>
      <c r="G44" s="301"/>
      <c r="H44" s="49"/>
      <c r="I44" s="301" t="s">
        <v>5</v>
      </c>
      <c r="J44" s="301"/>
      <c r="K44" s="49"/>
      <c r="L44" s="301" t="s">
        <v>6</v>
      </c>
      <c r="M44" s="301"/>
      <c r="N44" s="53"/>
    </row>
    <row r="45" spans="1:14" x14ac:dyDescent="0.35">
      <c r="A45" s="43"/>
      <c r="B45" s="51" t="s">
        <v>16</v>
      </c>
      <c r="C45" s="51"/>
      <c r="D45" s="52"/>
      <c r="E45" s="52"/>
      <c r="F45" s="51"/>
      <c r="G45" s="52" t="s">
        <v>22</v>
      </c>
      <c r="H45" s="52"/>
      <c r="I45" s="51"/>
      <c r="J45" s="52" t="s">
        <v>22</v>
      </c>
      <c r="K45" s="52"/>
      <c r="L45" s="51"/>
      <c r="M45" s="52" t="s">
        <v>22</v>
      </c>
      <c r="N45" s="53"/>
    </row>
    <row r="46" spans="1:14" x14ac:dyDescent="0.35">
      <c r="A46" s="17"/>
      <c r="B46" s="298"/>
      <c r="C46" s="299"/>
      <c r="D46" s="299"/>
      <c r="E46" s="15"/>
      <c r="F46" s="2"/>
      <c r="G46" s="8">
        <v>0</v>
      </c>
      <c r="H46" s="18"/>
      <c r="I46" s="18"/>
      <c r="J46" s="8">
        <v>0</v>
      </c>
      <c r="K46" s="18"/>
      <c r="L46" s="18"/>
      <c r="M46" s="8">
        <v>0</v>
      </c>
      <c r="N46" s="24"/>
    </row>
    <row r="47" spans="1:14" x14ac:dyDescent="0.35">
      <c r="A47" s="17"/>
      <c r="B47" s="300"/>
      <c r="C47" s="300"/>
      <c r="D47" s="299"/>
      <c r="E47" s="15"/>
      <c r="F47" s="18"/>
      <c r="G47" s="8">
        <v>0</v>
      </c>
      <c r="H47" s="18"/>
      <c r="I47" s="18"/>
      <c r="J47" s="8">
        <v>0</v>
      </c>
      <c r="K47" s="18"/>
      <c r="L47" s="18"/>
      <c r="M47" s="8">
        <v>0</v>
      </c>
      <c r="N47" s="24"/>
    </row>
    <row r="48" spans="1:14" x14ac:dyDescent="0.35">
      <c r="A48" s="17"/>
      <c r="B48" s="300"/>
      <c r="C48" s="299"/>
      <c r="D48" s="299"/>
      <c r="E48" s="15"/>
      <c r="F48" s="18"/>
      <c r="G48" s="8">
        <v>0</v>
      </c>
      <c r="H48" s="18"/>
      <c r="I48" s="18"/>
      <c r="J48" s="8">
        <v>0</v>
      </c>
      <c r="K48" s="18"/>
      <c r="L48" s="18"/>
      <c r="M48" s="8">
        <v>0</v>
      </c>
      <c r="N48" s="24"/>
    </row>
    <row r="49" spans="1:14" x14ac:dyDescent="0.35">
      <c r="A49" s="17"/>
      <c r="B49" s="300"/>
      <c r="C49" s="299"/>
      <c r="D49" s="299"/>
      <c r="E49" s="15"/>
      <c r="F49" s="18"/>
      <c r="G49" s="8">
        <v>0</v>
      </c>
      <c r="H49" s="18"/>
      <c r="I49" s="18"/>
      <c r="J49" s="8">
        <v>0</v>
      </c>
      <c r="K49" s="18"/>
      <c r="L49" s="18"/>
      <c r="M49" s="8">
        <v>0</v>
      </c>
      <c r="N49" s="24"/>
    </row>
    <row r="50" spans="1:14" x14ac:dyDescent="0.35">
      <c r="A50" s="17"/>
      <c r="B50" s="300"/>
      <c r="C50" s="299"/>
      <c r="D50" s="299"/>
      <c r="E50" s="15"/>
      <c r="F50" s="18"/>
      <c r="G50" s="8">
        <v>0</v>
      </c>
      <c r="H50" s="18"/>
      <c r="I50" s="18"/>
      <c r="J50" s="8">
        <v>0</v>
      </c>
      <c r="K50" s="18"/>
      <c r="L50" s="18"/>
      <c r="M50" s="8">
        <v>0</v>
      </c>
      <c r="N50" s="24"/>
    </row>
    <row r="51" spans="1:14" x14ac:dyDescent="0.35">
      <c r="A51" s="17"/>
      <c r="B51" s="300"/>
      <c r="C51" s="299"/>
      <c r="D51" s="299"/>
      <c r="E51" s="15"/>
      <c r="F51" s="18"/>
      <c r="G51" s="8">
        <v>0</v>
      </c>
      <c r="H51" s="18"/>
      <c r="I51" s="18"/>
      <c r="J51" s="8">
        <v>0</v>
      </c>
      <c r="K51" s="18"/>
      <c r="L51" s="18"/>
      <c r="M51" s="8">
        <v>0</v>
      </c>
      <c r="N51" s="24"/>
    </row>
    <row r="52" spans="1:14" x14ac:dyDescent="0.35">
      <c r="A52" s="17"/>
      <c r="B52" s="300"/>
      <c r="C52" s="299"/>
      <c r="D52" s="299"/>
      <c r="E52" s="15"/>
      <c r="F52" s="18"/>
      <c r="G52" s="8">
        <v>0</v>
      </c>
      <c r="H52" s="18"/>
      <c r="I52" s="18"/>
      <c r="J52" s="8">
        <v>0</v>
      </c>
      <c r="K52" s="18"/>
      <c r="L52" s="18"/>
      <c r="M52" s="8">
        <v>0</v>
      </c>
      <c r="N52" s="24"/>
    </row>
    <row r="53" spans="1:14" x14ac:dyDescent="0.35">
      <c r="A53" s="17"/>
      <c r="B53" s="300"/>
      <c r="C53" s="299"/>
      <c r="D53" s="299"/>
      <c r="E53" s="15"/>
      <c r="F53" s="5"/>
      <c r="G53" s="8">
        <v>0</v>
      </c>
      <c r="H53" s="5"/>
      <c r="I53" s="5"/>
      <c r="J53" s="8">
        <v>0</v>
      </c>
      <c r="K53" s="5"/>
      <c r="L53" s="5"/>
      <c r="M53" s="8">
        <v>0</v>
      </c>
      <c r="N53" s="21"/>
    </row>
    <row r="54" spans="1:14" ht="15" thickBot="1" x14ac:dyDescent="0.4">
      <c r="A54" s="55"/>
      <c r="B54" s="56"/>
      <c r="C54" s="56"/>
      <c r="D54" s="83"/>
      <c r="E54" s="83"/>
      <c r="F54" s="56"/>
      <c r="G54" s="85"/>
      <c r="H54" s="83"/>
      <c r="I54" s="56"/>
      <c r="J54" s="85"/>
      <c r="K54" s="83"/>
      <c r="L54" s="56"/>
      <c r="M54" s="85"/>
      <c r="N54" s="86"/>
    </row>
    <row r="55" spans="1:14" ht="15" thickBot="1" x14ac:dyDescent="0.4">
      <c r="A55" s="43"/>
      <c r="B55" s="65"/>
      <c r="C55" s="65"/>
      <c r="D55" s="66"/>
      <c r="E55" s="66"/>
      <c r="F55" s="67" t="s">
        <v>13</v>
      </c>
      <c r="G55" s="68">
        <f>SUM(G46:G53)</f>
        <v>0</v>
      </c>
      <c r="H55" s="66"/>
      <c r="I55" s="67" t="s">
        <v>13</v>
      </c>
      <c r="J55" s="68">
        <f>SUM(J46:J53)</f>
        <v>0</v>
      </c>
      <c r="K55" s="66"/>
      <c r="L55" s="67" t="s">
        <v>13</v>
      </c>
      <c r="M55" s="68">
        <f>SUM(M46:M53)</f>
        <v>0</v>
      </c>
      <c r="N55" s="87"/>
    </row>
    <row r="56" spans="1:14" ht="15" thickBot="1" x14ac:dyDescent="0.4">
      <c r="A56" s="43"/>
      <c r="B56" s="59"/>
      <c r="C56" s="59"/>
      <c r="D56" s="77"/>
      <c r="E56" s="77"/>
      <c r="F56" s="77"/>
      <c r="G56" s="77"/>
      <c r="H56" s="77"/>
      <c r="I56" s="77"/>
      <c r="J56" s="77"/>
      <c r="K56" s="77"/>
      <c r="L56" s="59"/>
      <c r="M56" s="77"/>
      <c r="N56" s="52"/>
    </row>
    <row r="57" spans="1:14" x14ac:dyDescent="0.35">
      <c r="A57" s="43" t="s">
        <v>23</v>
      </c>
      <c r="B57" s="73" t="s">
        <v>24</v>
      </c>
      <c r="C57" s="73"/>
      <c r="D57" s="84"/>
      <c r="E57" s="84"/>
      <c r="F57" s="84"/>
      <c r="G57" s="84"/>
      <c r="H57" s="84"/>
      <c r="I57" s="84"/>
      <c r="J57" s="84"/>
      <c r="K57" s="84"/>
      <c r="L57" s="44"/>
      <c r="M57" s="84"/>
      <c r="N57" s="45"/>
    </row>
    <row r="58" spans="1:14" ht="33.75" customHeight="1" x14ac:dyDescent="0.35">
      <c r="A58" s="43"/>
      <c r="B58" s="59"/>
      <c r="C58" s="56"/>
      <c r="D58" s="77"/>
      <c r="E58" s="83"/>
      <c r="F58" s="301" t="s">
        <v>85</v>
      </c>
      <c r="G58" s="301"/>
      <c r="H58" s="49"/>
      <c r="I58" s="301" t="s">
        <v>5</v>
      </c>
      <c r="J58" s="301"/>
      <c r="K58" s="49"/>
      <c r="L58" s="301" t="s">
        <v>6</v>
      </c>
      <c r="M58" s="301"/>
      <c r="N58" s="53"/>
    </row>
    <row r="59" spans="1:14" x14ac:dyDescent="0.35">
      <c r="A59" s="43"/>
      <c r="B59" s="51" t="s">
        <v>16</v>
      </c>
      <c r="C59" s="51"/>
      <c r="D59" s="52"/>
      <c r="E59" s="52"/>
      <c r="F59" s="51"/>
      <c r="G59" s="52" t="s">
        <v>22</v>
      </c>
      <c r="H59" s="52"/>
      <c r="I59" s="51"/>
      <c r="J59" s="52" t="s">
        <v>22</v>
      </c>
      <c r="K59" s="88"/>
      <c r="L59" s="51"/>
      <c r="M59" s="52" t="s">
        <v>22</v>
      </c>
      <c r="N59" s="53"/>
    </row>
    <row r="60" spans="1:14" x14ac:dyDescent="0.35">
      <c r="A60" s="14"/>
      <c r="B60" s="298"/>
      <c r="C60" s="299"/>
      <c r="D60" s="299"/>
      <c r="E60" s="2"/>
      <c r="F60" s="18"/>
      <c r="G60" s="8"/>
      <c r="H60" s="2"/>
      <c r="I60" s="18"/>
      <c r="J60" s="8"/>
      <c r="K60" s="2"/>
      <c r="L60" s="18"/>
      <c r="M60" s="8"/>
      <c r="N60" s="24"/>
    </row>
    <row r="61" spans="1:14" x14ac:dyDescent="0.35">
      <c r="A61" s="14"/>
      <c r="B61" s="298"/>
      <c r="C61" s="299"/>
      <c r="D61" s="299"/>
      <c r="E61" s="2"/>
      <c r="F61" s="18"/>
      <c r="G61" s="8">
        <v>0</v>
      </c>
      <c r="H61" s="2"/>
      <c r="I61" s="18"/>
      <c r="J61" s="8">
        <v>0</v>
      </c>
      <c r="K61" s="2"/>
      <c r="L61" s="18"/>
      <c r="M61" s="8">
        <v>0</v>
      </c>
      <c r="N61" s="24"/>
    </row>
    <row r="62" spans="1:14" x14ac:dyDescent="0.35">
      <c r="A62" s="14"/>
      <c r="B62" s="298"/>
      <c r="C62" s="298"/>
      <c r="D62" s="298"/>
      <c r="E62" s="5"/>
      <c r="F62" s="18"/>
      <c r="G62" s="8">
        <v>0</v>
      </c>
      <c r="H62" s="5"/>
      <c r="I62" s="18"/>
      <c r="J62" s="8">
        <v>0</v>
      </c>
      <c r="K62" s="5"/>
      <c r="L62" s="18"/>
      <c r="M62" s="8">
        <v>0</v>
      </c>
      <c r="N62" s="24"/>
    </row>
    <row r="63" spans="1:14" x14ac:dyDescent="0.35">
      <c r="A63" s="14"/>
      <c r="B63" s="298"/>
      <c r="C63" s="298"/>
      <c r="D63" s="298"/>
      <c r="E63" s="5"/>
      <c r="F63" s="18"/>
      <c r="G63" s="8">
        <v>0</v>
      </c>
      <c r="H63" s="5"/>
      <c r="I63" s="18"/>
      <c r="J63" s="8">
        <v>0</v>
      </c>
      <c r="K63" s="5"/>
      <c r="L63" s="18"/>
      <c r="M63" s="8">
        <v>0</v>
      </c>
      <c r="N63" s="24"/>
    </row>
    <row r="64" spans="1:14" x14ac:dyDescent="0.35">
      <c r="A64" s="14"/>
      <c r="B64" s="298"/>
      <c r="C64" s="298"/>
      <c r="D64" s="298"/>
      <c r="E64" s="5"/>
      <c r="F64" s="18"/>
      <c r="G64" s="8">
        <v>0</v>
      </c>
      <c r="H64" s="5"/>
      <c r="I64" s="18"/>
      <c r="J64" s="8">
        <v>0</v>
      </c>
      <c r="K64" s="5"/>
      <c r="L64" s="18"/>
      <c r="M64" s="8">
        <v>0</v>
      </c>
      <c r="N64" s="24"/>
    </row>
    <row r="65" spans="1:14" x14ac:dyDescent="0.35">
      <c r="A65" s="14"/>
      <c r="B65" s="300"/>
      <c r="C65" s="299"/>
      <c r="D65" s="299"/>
      <c r="E65" s="2"/>
      <c r="F65" s="18"/>
      <c r="G65" s="8">
        <v>0</v>
      </c>
      <c r="H65" s="2"/>
      <c r="I65" s="18"/>
      <c r="J65" s="8">
        <v>0</v>
      </c>
      <c r="K65" s="2"/>
      <c r="L65" s="18"/>
      <c r="M65" s="8">
        <v>0</v>
      </c>
      <c r="N65" s="24"/>
    </row>
    <row r="66" spans="1:14" x14ac:dyDescent="0.35">
      <c r="A66" s="14"/>
      <c r="B66" s="300"/>
      <c r="C66" s="299"/>
      <c r="D66" s="299"/>
      <c r="E66" s="2"/>
      <c r="F66" s="18"/>
      <c r="G66" s="8">
        <v>0</v>
      </c>
      <c r="H66" s="2"/>
      <c r="I66" s="18"/>
      <c r="J66" s="8">
        <v>0</v>
      </c>
      <c r="K66" s="2"/>
      <c r="L66" s="18"/>
      <c r="M66" s="8">
        <v>0</v>
      </c>
      <c r="N66" s="24"/>
    </row>
    <row r="67" spans="1:14" x14ac:dyDescent="0.35">
      <c r="A67" s="17"/>
      <c r="B67" s="300"/>
      <c r="C67" s="300"/>
      <c r="D67" s="300"/>
      <c r="E67" s="2"/>
      <c r="F67" s="18"/>
      <c r="G67" s="8">
        <v>0</v>
      </c>
      <c r="H67" s="2"/>
      <c r="I67" s="18"/>
      <c r="J67" s="8">
        <v>0</v>
      </c>
      <c r="K67" s="2"/>
      <c r="L67" s="18"/>
      <c r="M67" s="8">
        <v>0</v>
      </c>
      <c r="N67" s="24"/>
    </row>
    <row r="68" spans="1:14" ht="15" thickBot="1" x14ac:dyDescent="0.4">
      <c r="A68" s="55"/>
      <c r="B68" s="56"/>
      <c r="C68" s="56"/>
      <c r="D68" s="83"/>
      <c r="E68" s="83"/>
      <c r="F68" s="56"/>
      <c r="G68" s="89"/>
      <c r="H68" s="83"/>
      <c r="I68" s="56"/>
      <c r="J68" s="89"/>
      <c r="K68" s="83"/>
      <c r="L68" s="56"/>
      <c r="M68" s="89"/>
      <c r="N68" s="86"/>
    </row>
    <row r="69" spans="1:14" ht="15" thickBot="1" x14ac:dyDescent="0.4">
      <c r="A69" s="43"/>
      <c r="B69" s="65"/>
      <c r="C69" s="65"/>
      <c r="D69" s="66"/>
      <c r="E69" s="66"/>
      <c r="F69" s="67" t="s">
        <v>13</v>
      </c>
      <c r="G69" s="68">
        <f>SUM(G60:G67)</f>
        <v>0</v>
      </c>
      <c r="H69" s="66"/>
      <c r="I69" s="67" t="s">
        <v>13</v>
      </c>
      <c r="J69" s="68">
        <f>SUM(J60:J67)</f>
        <v>0</v>
      </c>
      <c r="K69" s="66"/>
      <c r="L69" s="67" t="s">
        <v>13</v>
      </c>
      <c r="M69" s="68">
        <f>SUM(M60:M67)</f>
        <v>0</v>
      </c>
      <c r="N69" s="87"/>
    </row>
    <row r="70" spans="1:14" x14ac:dyDescent="0.35">
      <c r="A70" s="43"/>
      <c r="B70" s="59"/>
      <c r="C70" s="59"/>
      <c r="D70" s="77"/>
      <c r="E70" s="77"/>
      <c r="F70" s="77"/>
      <c r="G70" s="77"/>
      <c r="H70" s="77"/>
      <c r="I70" s="77"/>
      <c r="J70" s="77"/>
      <c r="K70" s="77"/>
      <c r="L70" s="59"/>
      <c r="M70" s="61"/>
      <c r="N70" s="90"/>
    </row>
    <row r="71" spans="1:14" ht="15" thickBot="1" x14ac:dyDescent="0.4">
      <c r="A71" s="43"/>
      <c r="B71" s="59"/>
      <c r="C71" s="59"/>
      <c r="D71" s="77"/>
      <c r="E71" s="77"/>
      <c r="F71" s="77"/>
      <c r="G71" s="77"/>
      <c r="H71" s="77"/>
      <c r="I71" s="77"/>
      <c r="J71" s="77"/>
      <c r="K71" s="77"/>
      <c r="L71" s="59"/>
      <c r="M71" s="61"/>
      <c r="N71" s="90"/>
    </row>
    <row r="72" spans="1:14" x14ac:dyDescent="0.35">
      <c r="A72" s="43" t="s">
        <v>25</v>
      </c>
      <c r="B72" s="91" t="s">
        <v>26</v>
      </c>
      <c r="C72" s="91"/>
      <c r="D72" s="91"/>
      <c r="E72" s="91"/>
      <c r="F72" s="91"/>
      <c r="G72" s="91"/>
      <c r="H72" s="91"/>
      <c r="I72" s="91"/>
      <c r="J72" s="91"/>
      <c r="K72" s="91"/>
      <c r="L72" s="91"/>
      <c r="M72" s="91"/>
      <c r="N72" s="92"/>
    </row>
    <row r="73" spans="1:14" ht="33.75" customHeight="1" x14ac:dyDescent="0.35">
      <c r="A73" s="43"/>
      <c r="B73" s="59"/>
      <c r="C73" s="56"/>
      <c r="D73" s="77"/>
      <c r="E73" s="83"/>
      <c r="F73" s="301" t="s">
        <v>85</v>
      </c>
      <c r="G73" s="301"/>
      <c r="H73" s="49"/>
      <c r="I73" s="301" t="s">
        <v>5</v>
      </c>
      <c r="J73" s="301"/>
      <c r="K73" s="49"/>
      <c r="L73" s="301" t="s">
        <v>6</v>
      </c>
      <c r="M73" s="301"/>
      <c r="N73" s="93"/>
    </row>
    <row r="74" spans="1:14" x14ac:dyDescent="0.35">
      <c r="A74" s="43"/>
      <c r="B74" s="59"/>
      <c r="C74" s="59"/>
      <c r="D74" s="77"/>
      <c r="E74" s="77"/>
      <c r="F74" s="94"/>
      <c r="G74" s="52" t="s">
        <v>22</v>
      </c>
      <c r="H74" s="52"/>
      <c r="I74" s="51"/>
      <c r="J74" s="52" t="s">
        <v>22</v>
      </c>
      <c r="K74" s="88"/>
      <c r="L74" s="51"/>
      <c r="M74" s="52" t="s">
        <v>22</v>
      </c>
      <c r="N74" s="95"/>
    </row>
    <row r="75" spans="1:14" x14ac:dyDescent="0.35">
      <c r="A75" s="43"/>
      <c r="B75" s="96" t="s">
        <v>27</v>
      </c>
      <c r="C75" s="96"/>
      <c r="D75" s="97"/>
      <c r="E75" s="97"/>
      <c r="F75" s="98" t="s">
        <v>13</v>
      </c>
      <c r="G75" s="99">
        <f>SUM(G27+G41+G55+G69)</f>
        <v>0</v>
      </c>
      <c r="H75" s="97"/>
      <c r="I75" s="98" t="s">
        <v>13</v>
      </c>
      <c r="J75" s="99">
        <f>SUM(J27+J41+J55+J69)</f>
        <v>0</v>
      </c>
      <c r="K75" s="97"/>
      <c r="L75" s="98" t="s">
        <v>13</v>
      </c>
      <c r="M75" s="99">
        <f>SUM(M27+M41+M55+M69)</f>
        <v>0</v>
      </c>
      <c r="N75" s="95"/>
    </row>
    <row r="76" spans="1:14" x14ac:dyDescent="0.35">
      <c r="A76" s="43"/>
      <c r="B76" s="59"/>
      <c r="C76" s="59"/>
      <c r="D76" s="77"/>
      <c r="E76" s="77"/>
      <c r="F76" s="100"/>
      <c r="G76" s="101"/>
      <c r="H76" s="102"/>
      <c r="I76" s="94"/>
      <c r="J76" s="101"/>
      <c r="K76" s="102"/>
      <c r="L76" s="94"/>
      <c r="M76" s="101"/>
      <c r="N76" s="95"/>
    </row>
    <row r="77" spans="1:14" x14ac:dyDescent="0.35">
      <c r="A77" s="43"/>
      <c r="B77" s="59"/>
      <c r="C77" s="59"/>
      <c r="D77" s="77"/>
      <c r="E77" s="77"/>
      <c r="F77" s="100"/>
      <c r="G77" s="101"/>
      <c r="H77" s="102"/>
      <c r="I77" s="94"/>
      <c r="J77" s="101"/>
      <c r="K77" s="102"/>
      <c r="L77" s="94"/>
      <c r="M77" s="101"/>
      <c r="N77" s="95"/>
    </row>
    <row r="78" spans="1:14" x14ac:dyDescent="0.35">
      <c r="A78" s="43"/>
      <c r="B78" s="71"/>
      <c r="C78" s="59"/>
      <c r="D78" s="77"/>
      <c r="E78" s="77"/>
      <c r="F78" s="100"/>
      <c r="G78" s="101" t="s">
        <v>28</v>
      </c>
      <c r="H78" s="102"/>
      <c r="I78" s="94"/>
      <c r="J78" s="101" t="s">
        <v>28</v>
      </c>
      <c r="K78" s="102"/>
      <c r="L78" s="94"/>
      <c r="M78" s="101" t="s">
        <v>28</v>
      </c>
      <c r="N78" s="95"/>
    </row>
    <row r="79" spans="1:14" x14ac:dyDescent="0.35">
      <c r="A79" s="43"/>
      <c r="B79" s="103" t="s">
        <v>29</v>
      </c>
      <c r="C79" s="104"/>
      <c r="D79" s="104"/>
      <c r="E79" s="104"/>
      <c r="F79" s="104"/>
      <c r="G79" s="105">
        <v>1</v>
      </c>
      <c r="H79" s="97"/>
      <c r="I79" s="98"/>
      <c r="J79" s="105">
        <f>IF($C$4="",50%,(50%+IF(C4="Middelgrote onderneming",10%,IF($C$4="Kleine onderneming",20%,0%))))</f>
        <v>0.5</v>
      </c>
      <c r="K79" s="97"/>
      <c r="L79" s="98"/>
      <c r="M79" s="105">
        <f>IF($C$4="",25%,(25%+IF(C4="Middelgrote onderneming",10%,IF($C$4="Kleine onderneming",20%,0%))))</f>
        <v>0.25</v>
      </c>
      <c r="N79" s="95"/>
    </row>
    <row r="80" spans="1:14" x14ac:dyDescent="0.35">
      <c r="A80" s="43"/>
      <c r="B80" s="71"/>
      <c r="C80" s="71"/>
      <c r="D80" s="71"/>
      <c r="E80" s="71"/>
      <c r="F80" s="71"/>
      <c r="G80" s="106"/>
      <c r="H80" s="102"/>
      <c r="I80" s="94"/>
      <c r="J80" s="106"/>
      <c r="K80" s="102"/>
      <c r="L80" s="94"/>
      <c r="M80" s="106"/>
      <c r="N80" s="95"/>
    </row>
    <row r="81" spans="1:14" x14ac:dyDescent="0.35">
      <c r="A81" s="43"/>
      <c r="B81" s="71"/>
      <c r="C81" s="71"/>
      <c r="D81" s="71"/>
      <c r="E81" s="71"/>
      <c r="F81" s="71"/>
      <c r="G81" s="106"/>
      <c r="H81" s="102"/>
      <c r="I81" s="94"/>
      <c r="J81" s="106"/>
      <c r="K81" s="102"/>
      <c r="L81" s="94"/>
      <c r="M81" s="106"/>
      <c r="N81" s="95"/>
    </row>
    <row r="82" spans="1:14" x14ac:dyDescent="0.35">
      <c r="A82" s="43"/>
      <c r="B82" s="59"/>
      <c r="C82" s="59"/>
      <c r="D82" s="77"/>
      <c r="E82" s="107"/>
      <c r="F82" s="94"/>
      <c r="G82" s="101" t="s">
        <v>30</v>
      </c>
      <c r="H82" s="107"/>
      <c r="I82" s="94"/>
      <c r="J82" s="101" t="s">
        <v>30</v>
      </c>
      <c r="K82" s="108"/>
      <c r="L82" s="94"/>
      <c r="M82" s="101" t="s">
        <v>30</v>
      </c>
      <c r="N82" s="95"/>
    </row>
    <row r="83" spans="1:14" x14ac:dyDescent="0.35">
      <c r="A83" s="43"/>
      <c r="B83" s="96" t="s">
        <v>31</v>
      </c>
      <c r="C83" s="96"/>
      <c r="D83" s="97"/>
      <c r="E83" s="104"/>
      <c r="F83" s="98" t="s">
        <v>13</v>
      </c>
      <c r="G83" s="99">
        <f>G75*G79</f>
        <v>0</v>
      </c>
      <c r="H83" s="109"/>
      <c r="I83" s="98" t="s">
        <v>13</v>
      </c>
      <c r="J83" s="99">
        <f>J75*J79</f>
        <v>0</v>
      </c>
      <c r="K83" s="109"/>
      <c r="L83" s="98" t="s">
        <v>13</v>
      </c>
      <c r="M83" s="99">
        <f>M75*M79</f>
        <v>0</v>
      </c>
      <c r="N83" s="95"/>
    </row>
    <row r="84" spans="1:14" x14ac:dyDescent="0.35">
      <c r="A84" s="43"/>
      <c r="B84" s="59"/>
      <c r="C84" s="59"/>
      <c r="D84" s="77"/>
      <c r="E84" s="77"/>
      <c r="F84" s="94"/>
      <c r="G84" s="101"/>
      <c r="H84" s="102"/>
      <c r="I84" s="94"/>
      <c r="J84" s="101"/>
      <c r="K84" s="102"/>
      <c r="L84" s="94"/>
      <c r="M84" s="101"/>
      <c r="N84" s="95"/>
    </row>
    <row r="85" spans="1:14" x14ac:dyDescent="0.35">
      <c r="A85" s="43"/>
      <c r="B85" s="96"/>
      <c r="C85" s="96"/>
      <c r="D85" s="97"/>
      <c r="E85" s="97"/>
      <c r="F85" s="110"/>
      <c r="G85" s="111"/>
      <c r="H85" s="112"/>
      <c r="I85" s="110"/>
      <c r="J85" s="111"/>
      <c r="K85" s="112"/>
      <c r="L85" s="110"/>
      <c r="M85" s="111"/>
      <c r="N85" s="95"/>
    </row>
    <row r="86" spans="1:14" x14ac:dyDescent="0.35">
      <c r="A86" s="43"/>
      <c r="B86" s="59" t="str">
        <f>_xlfn.CONCAT("Totale kosten  ",C3,": ")</f>
        <v xml:space="preserve">Totale kosten  0: </v>
      </c>
      <c r="C86" s="71"/>
      <c r="D86" s="113">
        <f>G75+J75+M75</f>
        <v>0</v>
      </c>
      <c r="E86" s="77"/>
      <c r="F86" s="94"/>
      <c r="G86" s="101"/>
      <c r="H86" s="102"/>
      <c r="I86" s="94"/>
      <c r="J86" s="101"/>
      <c r="K86" s="102"/>
      <c r="L86" s="94"/>
      <c r="M86" s="101"/>
      <c r="N86" s="95"/>
    </row>
    <row r="87" spans="1:14" x14ac:dyDescent="0.35">
      <c r="A87" s="43"/>
      <c r="B87" s="96" t="str">
        <f>_xlfn.CONCAT("Totale gevraagde subsidie  ",C3,": ")</f>
        <v xml:space="preserve">Totale gevraagde subsidie  0: </v>
      </c>
      <c r="C87" s="96"/>
      <c r="D87" s="99">
        <f>G83+J83+M83</f>
        <v>0</v>
      </c>
      <c r="E87" s="97"/>
      <c r="F87" s="110"/>
      <c r="G87" s="111"/>
      <c r="H87" s="112"/>
      <c r="I87" s="110"/>
      <c r="J87" s="111"/>
      <c r="K87" s="112"/>
      <c r="L87" s="110"/>
      <c r="M87" s="111"/>
      <c r="N87" s="95"/>
    </row>
    <row r="88" spans="1:14" ht="15" thickBot="1" x14ac:dyDescent="0.4">
      <c r="A88" s="43"/>
      <c r="B88" s="114"/>
      <c r="C88" s="114"/>
      <c r="D88" s="114"/>
      <c r="E88" s="66"/>
      <c r="F88" s="72"/>
      <c r="G88" s="115"/>
      <c r="H88" s="116"/>
      <c r="I88" s="72"/>
      <c r="J88" s="115"/>
      <c r="K88" s="116"/>
      <c r="L88" s="72"/>
      <c r="M88" s="115"/>
      <c r="N88" s="117"/>
    </row>
    <row r="89" spans="1:14" x14ac:dyDescent="0.35">
      <c r="A89" s="14"/>
      <c r="B89" s="19"/>
      <c r="C89" s="19"/>
      <c r="D89" s="22"/>
      <c r="E89" s="22"/>
      <c r="F89" s="25"/>
      <c r="G89" s="26"/>
      <c r="H89" s="27"/>
      <c r="I89" s="25"/>
      <c r="J89" s="26"/>
      <c r="K89" s="27"/>
      <c r="L89" s="25"/>
      <c r="M89" s="26"/>
      <c r="N89" s="19"/>
    </row>
    <row r="90" spans="1:14" ht="15" thickBot="1" x14ac:dyDescent="0.4">
      <c r="A90" s="17"/>
      <c r="B90" s="18"/>
      <c r="C90" s="18"/>
      <c r="D90" s="23"/>
      <c r="E90" s="23"/>
      <c r="F90" s="23"/>
      <c r="G90" s="23"/>
      <c r="H90" s="23"/>
      <c r="I90" s="23"/>
      <c r="J90" s="23"/>
      <c r="K90" s="23"/>
      <c r="L90" s="18"/>
      <c r="M90" s="38"/>
      <c r="N90" s="15"/>
    </row>
    <row r="91" spans="1:14" x14ac:dyDescent="0.35">
      <c r="A91" s="17"/>
      <c r="B91" s="305" t="s">
        <v>32</v>
      </c>
      <c r="C91" s="306"/>
      <c r="D91" s="306"/>
      <c r="E91" s="306"/>
      <c r="F91" s="306"/>
      <c r="G91" s="306"/>
      <c r="H91" s="306"/>
      <c r="I91" s="306"/>
      <c r="J91" s="306"/>
      <c r="K91" s="306"/>
      <c r="L91" s="306"/>
      <c r="M91" s="307"/>
      <c r="N91" s="15"/>
    </row>
    <row r="92" spans="1:14" x14ac:dyDescent="0.35">
      <c r="A92" s="17"/>
      <c r="B92" s="302"/>
      <c r="C92" s="303"/>
      <c r="D92" s="303"/>
      <c r="E92" s="303"/>
      <c r="F92" s="303"/>
      <c r="G92" s="303"/>
      <c r="H92" s="303"/>
      <c r="I92" s="303"/>
      <c r="J92" s="303"/>
      <c r="K92" s="303"/>
      <c r="L92" s="303"/>
      <c r="M92" s="304"/>
      <c r="N92" s="15"/>
    </row>
    <row r="93" spans="1:14" x14ac:dyDescent="0.35">
      <c r="A93" s="17"/>
      <c r="B93" s="302"/>
      <c r="C93" s="303"/>
      <c r="D93" s="303"/>
      <c r="E93" s="303"/>
      <c r="F93" s="303"/>
      <c r="G93" s="303"/>
      <c r="H93" s="303"/>
      <c r="I93" s="303"/>
      <c r="J93" s="303"/>
      <c r="K93" s="303"/>
      <c r="L93" s="303"/>
      <c r="M93" s="304"/>
      <c r="N93" s="39"/>
    </row>
    <row r="94" spans="1:14" x14ac:dyDescent="0.35">
      <c r="A94" s="17"/>
      <c r="B94" s="302"/>
      <c r="C94" s="303"/>
      <c r="D94" s="303"/>
      <c r="E94" s="303"/>
      <c r="F94" s="303"/>
      <c r="G94" s="303"/>
      <c r="H94" s="303"/>
      <c r="I94" s="303"/>
      <c r="J94" s="303"/>
      <c r="K94" s="303"/>
      <c r="L94" s="303"/>
      <c r="M94" s="304"/>
      <c r="N94" s="15"/>
    </row>
    <row r="95" spans="1:14" x14ac:dyDescent="0.35">
      <c r="A95" s="17"/>
      <c r="B95" s="302"/>
      <c r="C95" s="303"/>
      <c r="D95" s="303"/>
      <c r="E95" s="303"/>
      <c r="F95" s="303"/>
      <c r="G95" s="303"/>
      <c r="H95" s="303"/>
      <c r="I95" s="303"/>
      <c r="J95" s="303"/>
      <c r="K95" s="303"/>
      <c r="L95" s="303"/>
      <c r="M95" s="304"/>
      <c r="N95" s="15"/>
    </row>
    <row r="96" spans="1:14" x14ac:dyDescent="0.35">
      <c r="A96" s="17"/>
      <c r="B96" s="302"/>
      <c r="C96" s="303"/>
      <c r="D96" s="303"/>
      <c r="E96" s="303"/>
      <c r="F96" s="303"/>
      <c r="G96" s="303"/>
      <c r="H96" s="303"/>
      <c r="I96" s="303"/>
      <c r="J96" s="303"/>
      <c r="K96" s="303"/>
      <c r="L96" s="303"/>
      <c r="M96" s="304"/>
      <c r="N96" s="15"/>
    </row>
    <row r="97" spans="1:14" x14ac:dyDescent="0.35">
      <c r="A97" s="17"/>
      <c r="B97" s="302"/>
      <c r="C97" s="303"/>
      <c r="D97" s="303"/>
      <c r="E97" s="303"/>
      <c r="F97" s="303"/>
      <c r="G97" s="303"/>
      <c r="H97" s="303"/>
      <c r="I97" s="303"/>
      <c r="J97" s="303"/>
      <c r="K97" s="303"/>
      <c r="L97" s="303"/>
      <c r="M97" s="304"/>
      <c r="N97" s="15"/>
    </row>
    <row r="98" spans="1:14" x14ac:dyDescent="0.35">
      <c r="A98" s="17"/>
      <c r="B98" s="302"/>
      <c r="C98" s="303"/>
      <c r="D98" s="303"/>
      <c r="E98" s="303"/>
      <c r="F98" s="303"/>
      <c r="G98" s="303"/>
      <c r="H98" s="303"/>
      <c r="I98" s="303"/>
      <c r="J98" s="303"/>
      <c r="K98" s="303"/>
      <c r="L98" s="303"/>
      <c r="M98" s="304"/>
      <c r="N98" s="15"/>
    </row>
    <row r="99" spans="1:14" x14ac:dyDescent="0.35">
      <c r="A99" s="17"/>
      <c r="B99" s="302"/>
      <c r="C99" s="303"/>
      <c r="D99" s="303"/>
      <c r="E99" s="303"/>
      <c r="F99" s="303"/>
      <c r="G99" s="303"/>
      <c r="H99" s="303"/>
      <c r="I99" s="303"/>
      <c r="J99" s="303"/>
      <c r="K99" s="303"/>
      <c r="L99" s="303"/>
      <c r="M99" s="304"/>
      <c r="N99" s="15"/>
    </row>
    <row r="100" spans="1:14" x14ac:dyDescent="0.35">
      <c r="A100" s="17"/>
      <c r="B100" s="302"/>
      <c r="C100" s="303"/>
      <c r="D100" s="303"/>
      <c r="E100" s="303"/>
      <c r="F100" s="303"/>
      <c r="G100" s="303"/>
      <c r="H100" s="303"/>
      <c r="I100" s="303"/>
      <c r="J100" s="303"/>
      <c r="K100" s="303"/>
      <c r="L100" s="303"/>
      <c r="M100" s="304"/>
      <c r="N100" s="15"/>
    </row>
    <row r="101" spans="1:14" x14ac:dyDescent="0.35">
      <c r="A101" s="17"/>
      <c r="B101" s="302"/>
      <c r="C101" s="303"/>
      <c r="D101" s="303"/>
      <c r="E101" s="303"/>
      <c r="F101" s="303"/>
      <c r="G101" s="303"/>
      <c r="H101" s="303"/>
      <c r="I101" s="303"/>
      <c r="J101" s="303"/>
      <c r="K101" s="303"/>
      <c r="L101" s="303"/>
      <c r="M101" s="304"/>
      <c r="N101" s="15"/>
    </row>
    <row r="102" spans="1:14" x14ac:dyDescent="0.35">
      <c r="B102" s="319"/>
      <c r="C102" s="320"/>
      <c r="D102" s="320"/>
      <c r="E102" s="320"/>
      <c r="F102" s="320"/>
      <c r="G102" s="320"/>
      <c r="H102" s="320"/>
      <c r="I102" s="320"/>
      <c r="J102" s="320"/>
      <c r="K102" s="320"/>
      <c r="L102" s="320"/>
      <c r="M102" s="321"/>
      <c r="N102" s="40"/>
    </row>
    <row r="103" spans="1:14" ht="15" thickBot="1" x14ac:dyDescent="0.4">
      <c r="B103" s="322"/>
      <c r="C103" s="323"/>
      <c r="D103" s="323"/>
      <c r="E103" s="323"/>
      <c r="F103" s="323"/>
      <c r="G103" s="323"/>
      <c r="H103" s="323"/>
      <c r="I103" s="323"/>
      <c r="J103" s="323"/>
      <c r="K103" s="323"/>
      <c r="L103" s="323"/>
      <c r="M103" s="324"/>
      <c r="N103" s="40"/>
    </row>
    <row r="104" spans="1:14" x14ac:dyDescent="0.35">
      <c r="B104" s="41"/>
      <c r="C104" s="41"/>
      <c r="D104" s="42"/>
      <c r="E104" s="42"/>
      <c r="F104" s="42"/>
      <c r="G104" s="42"/>
      <c r="H104" s="42"/>
      <c r="I104" s="42"/>
      <c r="J104" s="42"/>
      <c r="K104" s="42"/>
      <c r="L104" s="41"/>
      <c r="M104" s="42"/>
      <c r="N104" s="40"/>
    </row>
    <row r="105" spans="1:14" x14ac:dyDescent="0.35">
      <c r="B105" s="41"/>
      <c r="C105" s="41"/>
      <c r="D105" s="42"/>
      <c r="E105" s="42"/>
      <c r="F105" s="42"/>
      <c r="G105" s="42"/>
      <c r="H105" s="42"/>
      <c r="I105" s="42"/>
      <c r="J105" s="42"/>
      <c r="K105" s="42"/>
      <c r="L105" s="41"/>
      <c r="M105" s="42"/>
      <c r="N105" s="40"/>
    </row>
    <row r="106" spans="1:14" x14ac:dyDescent="0.35">
      <c r="B106" s="41"/>
      <c r="C106" s="41"/>
      <c r="D106" s="42"/>
      <c r="E106" s="42"/>
      <c r="F106" s="42"/>
      <c r="G106" s="42"/>
      <c r="H106" s="42"/>
      <c r="I106" s="42"/>
      <c r="J106" s="42"/>
      <c r="K106" s="42"/>
      <c r="L106" s="41"/>
      <c r="M106" s="42"/>
      <c r="N106" s="40"/>
    </row>
    <row r="107" spans="1:14" x14ac:dyDescent="0.35">
      <c r="B107" s="41"/>
      <c r="C107" s="41"/>
      <c r="D107" s="42"/>
      <c r="E107" s="42"/>
      <c r="F107" s="42"/>
      <c r="G107" s="42"/>
      <c r="H107" s="42"/>
      <c r="I107" s="42"/>
      <c r="J107" s="42"/>
      <c r="K107" s="42"/>
      <c r="L107" s="41"/>
      <c r="M107" s="42"/>
      <c r="N107" s="40"/>
    </row>
    <row r="108" spans="1:14" x14ac:dyDescent="0.35">
      <c r="B108" s="41"/>
      <c r="C108" s="41"/>
      <c r="D108" s="42"/>
      <c r="E108" s="42"/>
      <c r="F108" s="42"/>
      <c r="G108" s="42"/>
      <c r="H108" s="42"/>
      <c r="I108" s="42"/>
      <c r="J108" s="42"/>
      <c r="K108" s="42"/>
      <c r="L108" s="41"/>
      <c r="M108" s="42"/>
      <c r="N108" s="40"/>
    </row>
    <row r="109" spans="1:14" x14ac:dyDescent="0.35">
      <c r="B109" s="41"/>
      <c r="C109" s="41"/>
      <c r="D109" s="42"/>
      <c r="E109" s="42"/>
      <c r="F109" s="42"/>
      <c r="G109" s="42"/>
      <c r="H109" s="42"/>
      <c r="I109" s="42"/>
      <c r="J109" s="42"/>
      <c r="K109" s="42"/>
      <c r="L109" s="41"/>
      <c r="M109" s="42"/>
      <c r="N109" s="40"/>
    </row>
    <row r="110" spans="1:14" x14ac:dyDescent="0.35">
      <c r="B110" s="41"/>
      <c r="C110" s="41"/>
      <c r="D110" s="42"/>
      <c r="E110" s="42"/>
      <c r="F110" s="42"/>
      <c r="G110" s="42"/>
      <c r="H110" s="42"/>
      <c r="I110" s="42"/>
      <c r="J110" s="42"/>
      <c r="K110" s="42"/>
      <c r="L110" s="41"/>
      <c r="M110" s="42"/>
      <c r="N110" s="40"/>
    </row>
    <row r="111" spans="1:14" x14ac:dyDescent="0.35">
      <c r="B111" s="41"/>
      <c r="C111" s="41"/>
      <c r="D111" s="42"/>
      <c r="E111" s="42"/>
      <c r="F111" s="42"/>
      <c r="G111" s="42"/>
      <c r="H111" s="42"/>
      <c r="I111" s="42"/>
      <c r="J111" s="42"/>
      <c r="K111" s="42"/>
      <c r="L111" s="41"/>
      <c r="M111" s="42"/>
      <c r="N111" s="40"/>
    </row>
    <row r="112" spans="1:14" x14ac:dyDescent="0.35">
      <c r="B112" s="41"/>
      <c r="C112" s="41"/>
      <c r="D112" s="42"/>
      <c r="E112" s="42"/>
      <c r="F112" s="42"/>
      <c r="G112" s="42"/>
      <c r="H112" s="42"/>
      <c r="I112" s="42"/>
      <c r="J112" s="42"/>
      <c r="K112" s="42"/>
      <c r="L112" s="41"/>
      <c r="M112" s="42"/>
      <c r="N112" s="40"/>
    </row>
    <row r="113" spans="2:14" x14ac:dyDescent="0.35">
      <c r="B113" s="41"/>
      <c r="C113" s="41"/>
      <c r="D113" s="42"/>
      <c r="E113" s="42"/>
      <c r="F113" s="42"/>
      <c r="G113" s="42"/>
      <c r="H113" s="42"/>
      <c r="I113" s="42"/>
      <c r="J113" s="42"/>
      <c r="K113" s="42"/>
      <c r="L113" s="41"/>
      <c r="M113" s="42"/>
      <c r="N113" s="40"/>
    </row>
    <row r="114" spans="2:14" x14ac:dyDescent="0.35">
      <c r="B114" s="41"/>
      <c r="C114" s="41"/>
      <c r="D114" s="42"/>
      <c r="E114" s="42"/>
      <c r="F114" s="42"/>
      <c r="G114" s="42"/>
      <c r="H114" s="42"/>
      <c r="I114" s="42"/>
      <c r="J114" s="42"/>
      <c r="K114" s="42"/>
      <c r="L114" s="41"/>
      <c r="M114" s="42"/>
      <c r="N114" s="40"/>
    </row>
  </sheetData>
  <sheetProtection sheet="1" objects="1" scenarios="1" insertRows="0"/>
  <mergeCells count="61">
    <mergeCell ref="C2:D2"/>
    <mergeCell ref="M2:M6"/>
    <mergeCell ref="C3:D3"/>
    <mergeCell ref="C4:D4"/>
    <mergeCell ref="C5:D5"/>
    <mergeCell ref="F2:H5"/>
    <mergeCell ref="B34:C34"/>
    <mergeCell ref="B8:C8"/>
    <mergeCell ref="D8:E8"/>
    <mergeCell ref="B10:L10"/>
    <mergeCell ref="F11:G11"/>
    <mergeCell ref="I11:J11"/>
    <mergeCell ref="L11:M11"/>
    <mergeCell ref="F30:G30"/>
    <mergeCell ref="I30:J30"/>
    <mergeCell ref="L30:M30"/>
    <mergeCell ref="B32:C32"/>
    <mergeCell ref="B33:C33"/>
    <mergeCell ref="B49:D49"/>
    <mergeCell ref="B35:C35"/>
    <mergeCell ref="B36:C36"/>
    <mergeCell ref="B37:C37"/>
    <mergeCell ref="B38:C38"/>
    <mergeCell ref="B39:C39"/>
    <mergeCell ref="I44:J44"/>
    <mergeCell ref="L44:M44"/>
    <mergeCell ref="B46:D46"/>
    <mergeCell ref="B47:D47"/>
    <mergeCell ref="B48:D48"/>
    <mergeCell ref="F44:G44"/>
    <mergeCell ref="B64:D64"/>
    <mergeCell ref="B50:D50"/>
    <mergeCell ref="B51:D51"/>
    <mergeCell ref="B52:D52"/>
    <mergeCell ref="B53:D53"/>
    <mergeCell ref="L58:M58"/>
    <mergeCell ref="B60:D60"/>
    <mergeCell ref="B61:D61"/>
    <mergeCell ref="B62:D62"/>
    <mergeCell ref="B63:D63"/>
    <mergeCell ref="F58:G58"/>
    <mergeCell ref="I58:J58"/>
    <mergeCell ref="B96:M96"/>
    <mergeCell ref="B65:D65"/>
    <mergeCell ref="B66:D66"/>
    <mergeCell ref="B67:D67"/>
    <mergeCell ref="F73:G73"/>
    <mergeCell ref="I73:J73"/>
    <mergeCell ref="L73:M73"/>
    <mergeCell ref="B91:M91"/>
    <mergeCell ref="B92:M92"/>
    <mergeCell ref="B93:M93"/>
    <mergeCell ref="B94:M94"/>
    <mergeCell ref="B95:M95"/>
    <mergeCell ref="B103:M103"/>
    <mergeCell ref="B97:M97"/>
    <mergeCell ref="B98:M98"/>
    <mergeCell ref="B99:M99"/>
    <mergeCell ref="B100:M100"/>
    <mergeCell ref="B101:M101"/>
    <mergeCell ref="B102:M102"/>
  </mergeCells>
  <conditionalFormatting sqref="B10">
    <cfRule type="cellIs" dxfId="3" priority="3" stopIfTrue="1" operator="equal">
      <formula>"Kies eerst uw systematiek voor de berekening van de subsidiabele kosten"</formula>
    </cfRule>
  </conditionalFormatting>
  <conditionalFormatting sqref="F26">
    <cfRule type="cellIs" dxfId="2" priority="1" stopIfTrue="1" operator="equal">
      <formula>"Opslag algemene kosten (50%)"</formula>
    </cfRule>
  </conditionalFormatting>
  <conditionalFormatting sqref="I26">
    <cfRule type="cellIs" dxfId="1" priority="2" stopIfTrue="1" operator="equal">
      <formula>"Opslag algemene kosten (50%)"</formula>
    </cfRule>
  </conditionalFormatting>
  <conditionalFormatting sqref="L26">
    <cfRule type="cellIs" dxfId="0" priority="4" stopIfTrue="1" operator="equal">
      <formula>"Opslag algemene kosten (50%)"</formula>
    </cfRule>
  </conditionalFormatting>
  <dataValidations count="1">
    <dataValidation allowBlank="1" showInputMessage="1" showErrorMessage="1" promptTitle="Invoerverplichting" prompt="Als u projectspecifieke kosten voor gebruik van apparatuur opvoert, dient u deze kosten en de afschrijvingsmethodiek nader te specificeren in het werkblad Specificatie apparatuur'." sqref="B46:D53" xr:uid="{6DBD144C-E48B-4CC9-A85B-A4BB7503DC9F}"/>
  </dataValidations>
  <pageMargins left="0.70866141732283472" right="0.70866141732283472" top="0.74803149606299213" bottom="0.74803149606299213" header="0.31496062992125984" footer="0.31496062992125984"/>
  <pageSetup paperSize="9" orientation="landscape" r:id="rId1"/>
  <headerFooter>
    <oddFooter>&amp;L&amp;F&amp;R&amp;A</oddFooter>
  </headerFooter>
  <colBreaks count="1" manualBreakCount="1">
    <brk id="5" max="93" man="1"/>
  </colBreaks>
  <extLst>
    <ext xmlns:x14="http://schemas.microsoft.com/office/spreadsheetml/2009/9/main" uri="{CCE6A557-97BC-4b89-ADB6-D9C93CAAB3DF}">
      <x14:dataValidations xmlns:xm="http://schemas.microsoft.com/office/excel/2006/main" count="1">
        <x14:dataValidation type="list" allowBlank="1" showErrorMessage="1" errorTitle="Onjuiste invoer" error="Maak een keuze tussen de integrale kostensystematiek, de loonkosten plus vaste opslag-systematiek of de vaste uurtarief-systematiek." xr:uid="{D4B97DC9-AA83-44C4-AEFA-DF8450CA13A6}">
          <x14:formula1>
            <xm:f>Werkblad!$A$1:$A$4</xm:f>
          </x14:formula1>
          <xm:sqref>D8</xm:sqref>
        </x14:dataValidation>
      </x14:dataValidation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03B810-F2BF-41AE-A086-EC5DFC4DC72C}">
  <dimension ref="A1:A13"/>
  <sheetViews>
    <sheetView workbookViewId="0">
      <selection activeCell="D12" sqref="D12"/>
    </sheetView>
  </sheetViews>
  <sheetFormatPr defaultRowHeight="14.5" x14ac:dyDescent="0.35"/>
  <sheetData>
    <row r="1" spans="1:1" x14ac:dyDescent="0.35">
      <c r="A1" s="6" t="s">
        <v>46</v>
      </c>
    </row>
    <row r="2" spans="1:1" x14ac:dyDescent="0.35">
      <c r="A2" s="7" t="s">
        <v>33</v>
      </c>
    </row>
    <row r="3" spans="1:1" x14ac:dyDescent="0.35">
      <c r="A3" s="7" t="s">
        <v>3</v>
      </c>
    </row>
    <row r="4" spans="1:1" x14ac:dyDescent="0.35">
      <c r="A4" s="7" t="s">
        <v>34</v>
      </c>
    </row>
    <row r="6" spans="1:1" x14ac:dyDescent="0.35">
      <c r="A6" s="6" t="s">
        <v>46</v>
      </c>
    </row>
    <row r="7" spans="1:1" x14ac:dyDescent="0.35">
      <c r="A7" s="7" t="s">
        <v>47</v>
      </c>
    </row>
    <row r="8" spans="1:1" x14ac:dyDescent="0.35">
      <c r="A8" s="7" t="s">
        <v>83</v>
      </c>
    </row>
    <row r="9" spans="1:1" x14ac:dyDescent="0.35">
      <c r="A9" s="7" t="s">
        <v>84</v>
      </c>
    </row>
    <row r="10" spans="1:1" x14ac:dyDescent="0.35">
      <c r="A10" s="7" t="s">
        <v>48</v>
      </c>
    </row>
    <row r="12" spans="1:1" x14ac:dyDescent="0.35">
      <c r="A12" s="7" t="s">
        <v>1</v>
      </c>
    </row>
    <row r="13" spans="1:1" x14ac:dyDescent="0.35">
      <c r="A13" s="7" t="s">
        <v>50</v>
      </c>
    </row>
  </sheetData>
  <pageMargins left="0.7" right="0.7" top="0.75" bottom="0.75" header="0.3" footer="0.3"/>
  <pageSetup paperSize="0" orientation="portrait" horizontalDpi="0" verticalDpi="0" copie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4D420D-E4D2-4F49-8B00-595E64742966}">
  <sheetPr>
    <pageSetUpPr fitToPage="1"/>
  </sheetPr>
  <dimension ref="A1"/>
  <sheetViews>
    <sheetView showGridLines="0" showRowColHeaders="0" topLeftCell="A19" zoomScale="90" zoomScaleNormal="90" workbookViewId="0">
      <selection activeCell="B64" sqref="B64:D64"/>
    </sheetView>
  </sheetViews>
  <sheetFormatPr defaultRowHeight="14.5" x14ac:dyDescent="0.35"/>
  <sheetData/>
  <sheetProtection sheet="1" objects="1" scenarios="1" insertRows="0"/>
  <pageMargins left="0.31496062992125984" right="0.31496062992125984" top="0.35433070866141736" bottom="0.35433070866141736" header="0.11811023622047245" footer="0.11811023622047245"/>
  <pageSetup paperSize="9" scale="77" orientation="portrait" horizontalDpi="1200" verticalDpi="1200" r:id="rId1"/>
  <headerFooter>
    <oddFooter>&amp;L&amp;F&amp;R&amp;A</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3F7B57-BB6A-4472-82A0-EB5909005FEC}">
  <sheetPr>
    <pageSetUpPr fitToPage="1"/>
  </sheetPr>
  <dimension ref="A1:D19"/>
  <sheetViews>
    <sheetView showGridLines="0" zoomScale="90" zoomScaleNormal="90" workbookViewId="0">
      <selection activeCell="C24" sqref="C24"/>
    </sheetView>
  </sheetViews>
  <sheetFormatPr defaultRowHeight="14.5" x14ac:dyDescent="0.35"/>
  <cols>
    <col min="1" max="1" width="4.54296875" customWidth="1"/>
    <col min="2" max="2" width="30.81640625" customWidth="1"/>
    <col min="3" max="3" width="39" customWidth="1"/>
    <col min="4" max="4" width="25.453125" style="167" customWidth="1"/>
  </cols>
  <sheetData>
    <row r="1" spans="1:4" ht="26" x14ac:dyDescent="0.6">
      <c r="B1" s="166" t="s">
        <v>51</v>
      </c>
    </row>
    <row r="2" spans="1:4" ht="15" thickBot="1" x14ac:dyDescent="0.4"/>
    <row r="3" spans="1:4" x14ac:dyDescent="0.35">
      <c r="A3" t="s">
        <v>4</v>
      </c>
      <c r="B3" s="168" t="s">
        <v>52</v>
      </c>
      <c r="C3" s="169"/>
      <c r="D3" s="170"/>
    </row>
    <row r="4" spans="1:4" x14ac:dyDescent="0.35">
      <c r="B4" s="171"/>
      <c r="D4" s="172"/>
    </row>
    <row r="5" spans="1:4" ht="15" thickBot="1" x14ac:dyDescent="0.4">
      <c r="B5" s="202" t="s">
        <v>49</v>
      </c>
      <c r="C5" s="201"/>
      <c r="D5" s="173"/>
    </row>
    <row r="6" spans="1:4" x14ac:dyDescent="0.35">
      <c r="B6" s="171"/>
      <c r="C6" s="167"/>
    </row>
    <row r="7" spans="1:4" ht="15" thickBot="1" x14ac:dyDescent="0.4">
      <c r="B7" s="171"/>
      <c r="D7"/>
    </row>
    <row r="8" spans="1:4" x14ac:dyDescent="0.35">
      <c r="A8" t="s">
        <v>14</v>
      </c>
      <c r="B8" s="168" t="s">
        <v>53</v>
      </c>
      <c r="C8" s="169"/>
      <c r="D8" s="174"/>
    </row>
    <row r="9" spans="1:4" ht="72.5" x14ac:dyDescent="0.35">
      <c r="C9" s="200" t="s">
        <v>45</v>
      </c>
      <c r="D9" s="175" t="s">
        <v>82</v>
      </c>
    </row>
    <row r="10" spans="1:4" x14ac:dyDescent="0.35">
      <c r="B10" s="176" t="s">
        <v>35</v>
      </c>
      <c r="C10" s="197"/>
      <c r="D10" s="191" t="s">
        <v>46</v>
      </c>
    </row>
    <row r="11" spans="1:4" x14ac:dyDescent="0.35">
      <c r="B11" s="177" t="s">
        <v>36</v>
      </c>
      <c r="C11" s="198"/>
      <c r="D11" s="192" t="s">
        <v>46</v>
      </c>
    </row>
    <row r="12" spans="1:4" x14ac:dyDescent="0.35">
      <c r="B12" s="177" t="s">
        <v>37</v>
      </c>
      <c r="C12" s="198"/>
      <c r="D12" s="192"/>
    </row>
    <row r="13" spans="1:4" x14ac:dyDescent="0.35">
      <c r="B13" s="177" t="s">
        <v>38</v>
      </c>
      <c r="C13" s="198"/>
      <c r="D13" s="192"/>
    </row>
    <row r="14" spans="1:4" x14ac:dyDescent="0.35">
      <c r="B14" s="177" t="s">
        <v>39</v>
      </c>
      <c r="C14" s="198"/>
      <c r="D14" s="192"/>
    </row>
    <row r="15" spans="1:4" x14ac:dyDescent="0.35">
      <c r="B15" s="177" t="s">
        <v>40</v>
      </c>
      <c r="C15" s="198"/>
      <c r="D15" s="192"/>
    </row>
    <row r="16" spans="1:4" x14ac:dyDescent="0.35">
      <c r="B16" s="177" t="s">
        <v>41</v>
      </c>
      <c r="C16" s="198"/>
      <c r="D16" s="192"/>
    </row>
    <row r="17" spans="2:4" x14ac:dyDescent="0.35">
      <c r="B17" s="177" t="s">
        <v>42</v>
      </c>
      <c r="C17" s="198"/>
      <c r="D17" s="192"/>
    </row>
    <row r="18" spans="2:4" x14ac:dyDescent="0.35">
      <c r="B18" s="177" t="s">
        <v>43</v>
      </c>
      <c r="C18" s="198"/>
      <c r="D18" s="192"/>
    </row>
    <row r="19" spans="2:4" ht="15" thickBot="1" x14ac:dyDescent="0.4">
      <c r="B19" s="178" t="s">
        <v>44</v>
      </c>
      <c r="C19" s="199"/>
      <c r="D19" s="193"/>
    </row>
  </sheetData>
  <sheetProtection algorithmName="SHA-512" hashValue="0W4doRH3dc67gjdFwRjYjgxIaKi8XFR9qP5lpcV67a8jLlhieNtkPqo0OaStnNpZn4+XqD0R5xZu8u+lprREWQ==" saltValue="AKkmBBg68GABiMs0anYH3g==" spinCount="100000" sheet="1" objects="1" scenarios="1"/>
  <phoneticPr fontId="11" type="noConversion"/>
  <pageMargins left="0.70866141732283472" right="0.70866141732283472" top="0.74803149606299213" bottom="0.74803149606299213" header="0.31496062992125984" footer="0.31496062992125984"/>
  <pageSetup paperSize="9" scale="87" orientation="portrait" r:id="rId1"/>
  <headerFooter>
    <oddFooter>&amp;L&amp;F&amp;R&amp;A</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BD020B43-7AAD-40B4-A8F1-DCA4662875A2}">
          <x14:formula1>
            <xm:f>Werkblad!$A$6:$A$10</xm:f>
          </x14:formula1>
          <xm:sqref>D10:D19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A881D3-F332-4AF1-AC15-E0A40FFBBC51}">
  <dimension ref="A2:V83"/>
  <sheetViews>
    <sheetView showGridLines="0" zoomScale="90" zoomScaleNormal="90" workbookViewId="0">
      <selection activeCell="C48" sqref="C48"/>
    </sheetView>
  </sheetViews>
  <sheetFormatPr defaultColWidth="10.26953125" defaultRowHeight="11.5" x14ac:dyDescent="0.35"/>
  <cols>
    <col min="1" max="1" width="4.1796875" style="122" customWidth="1"/>
    <col min="2" max="2" width="22.453125" style="118" customWidth="1"/>
    <col min="3" max="3" width="27.81640625" style="118" customWidth="1"/>
    <col min="4" max="4" width="3.54296875" style="118" customWidth="1"/>
    <col min="5" max="5" width="16.54296875" style="118" customWidth="1"/>
    <col min="6" max="6" width="3.54296875" style="118" customWidth="1"/>
    <col min="7" max="7" width="16.54296875" style="118" customWidth="1"/>
    <col min="8" max="8" width="3.54296875" style="118" customWidth="1"/>
    <col min="9" max="9" width="16.54296875" style="118" customWidth="1"/>
    <col min="10" max="10" width="3.54296875" style="118" customWidth="1"/>
    <col min="11" max="11" width="16.54296875" style="118" customWidth="1"/>
    <col min="12" max="12" width="2.453125" style="118" customWidth="1"/>
    <col min="13" max="13" width="16" style="118" customWidth="1"/>
    <col min="14" max="14" width="2.453125" style="122" customWidth="1"/>
    <col min="15" max="15" width="54" style="122" customWidth="1"/>
    <col min="16" max="21" width="43.7265625" style="122" customWidth="1"/>
    <col min="22" max="16384" width="10.26953125" style="118"/>
  </cols>
  <sheetData>
    <row r="2" spans="1:22" s="122" customFormat="1" ht="18.5" thickBot="1" x14ac:dyDescent="0.4">
      <c r="B2" s="204" t="s">
        <v>66</v>
      </c>
    </row>
    <row r="3" spans="1:22" s="122" customFormat="1" x14ac:dyDescent="0.35">
      <c r="B3" s="123"/>
      <c r="E3" s="280" t="s">
        <v>101</v>
      </c>
      <c r="F3" s="281"/>
      <c r="G3" s="281"/>
      <c r="H3" s="281"/>
      <c r="I3" s="282"/>
    </row>
    <row r="4" spans="1:22" s="122" customFormat="1" ht="12" thickBot="1" x14ac:dyDescent="0.4">
      <c r="E4" s="283"/>
      <c r="F4" s="284"/>
      <c r="G4" s="284"/>
      <c r="H4" s="284"/>
      <c r="I4" s="285"/>
    </row>
    <row r="5" spans="1:22" ht="12" thickBot="1" x14ac:dyDescent="0.4">
      <c r="B5" s="151" t="s">
        <v>0</v>
      </c>
      <c r="C5" s="124">
        <f>'Basisgegevens aanvraag'!C5</f>
        <v>0</v>
      </c>
      <c r="D5" s="59"/>
      <c r="E5" s="286"/>
      <c r="F5" s="287"/>
      <c r="G5" s="287"/>
      <c r="H5" s="287"/>
      <c r="I5" s="288"/>
      <c r="J5" s="59"/>
      <c r="V5" s="122"/>
    </row>
    <row r="6" spans="1:22" s="122" customFormat="1" x14ac:dyDescent="0.35"/>
    <row r="7" spans="1:22" ht="12" customHeight="1" thickBot="1" x14ac:dyDescent="0.4">
      <c r="B7" s="289"/>
      <c r="C7" s="290"/>
      <c r="D7" s="290"/>
      <c r="E7" s="194"/>
      <c r="F7" s="194"/>
      <c r="G7" s="194"/>
      <c r="H7" s="194"/>
      <c r="I7" s="194"/>
      <c r="J7" s="194"/>
      <c r="K7" s="129"/>
      <c r="L7" s="129"/>
      <c r="M7" s="129"/>
    </row>
    <row r="8" spans="1:22" ht="15" customHeight="1" x14ac:dyDescent="0.35">
      <c r="B8" s="152"/>
      <c r="C8" s="143"/>
      <c r="D8" s="144"/>
      <c r="E8" s="144"/>
      <c r="F8" s="144"/>
      <c r="G8" s="144"/>
      <c r="H8" s="144"/>
      <c r="I8" s="144"/>
      <c r="J8" s="144"/>
      <c r="K8" s="279"/>
      <c r="L8" s="279"/>
      <c r="M8" s="279"/>
      <c r="N8" s="145"/>
      <c r="O8" s="146"/>
    </row>
    <row r="9" spans="1:22" s="196" customFormat="1" ht="34.5" x14ac:dyDescent="0.35">
      <c r="A9" s="48"/>
      <c r="B9" s="133"/>
      <c r="C9" s="133" t="s">
        <v>67</v>
      </c>
      <c r="D9" s="133"/>
      <c r="E9" s="132" t="s">
        <v>87</v>
      </c>
      <c r="F9" s="133"/>
      <c r="G9" s="132" t="s">
        <v>79</v>
      </c>
      <c r="H9" s="133"/>
      <c r="I9" s="132" t="s">
        <v>80</v>
      </c>
      <c r="J9" s="133"/>
      <c r="K9" s="132" t="s">
        <v>81</v>
      </c>
      <c r="L9" s="132"/>
      <c r="M9" s="132" t="s">
        <v>68</v>
      </c>
      <c r="N9" s="48"/>
      <c r="O9" s="195" t="s">
        <v>69</v>
      </c>
      <c r="P9" s="48"/>
      <c r="Q9" s="48"/>
      <c r="R9" s="48"/>
      <c r="S9" s="48"/>
      <c r="T9" s="48"/>
      <c r="U9" s="48"/>
    </row>
    <row r="10" spans="1:22" x14ac:dyDescent="0.35">
      <c r="A10" s="131"/>
      <c r="B10" s="118" t="s">
        <v>64</v>
      </c>
      <c r="C10" s="133">
        <f>'Basisgegevens aanvraag'!C10</f>
        <v>0</v>
      </c>
      <c r="D10" s="134"/>
      <c r="E10" s="135">
        <f>'Penvoerder - aanvrager 1'!G$75</f>
        <v>0</v>
      </c>
      <c r="F10" s="134"/>
      <c r="G10" s="135">
        <f>'Penvoerder - aanvrager 1'!J$75</f>
        <v>0</v>
      </c>
      <c r="H10" s="134"/>
      <c r="I10" s="135">
        <f>'Penvoerder - aanvrager 1'!M$75</f>
        <v>0</v>
      </c>
      <c r="J10" s="134"/>
      <c r="K10" s="135">
        <f>'Penvoerder - aanvrager 1'!D$86</f>
        <v>0</v>
      </c>
      <c r="L10" s="136"/>
      <c r="M10" s="142">
        <f>'Penvoerder - aanvrager 1'!D87</f>
        <v>0</v>
      </c>
      <c r="O10" s="147" t="str">
        <f>IF(K10&gt;0, IF(M10&lt;125000,"Het subsidiebedrag per aanvrager moet minimaal 125.000 zijn",),"")</f>
        <v/>
      </c>
    </row>
    <row r="11" spans="1:22" x14ac:dyDescent="0.35">
      <c r="A11" s="131"/>
      <c r="B11" s="118" t="s">
        <v>36</v>
      </c>
      <c r="C11" s="133">
        <f>'Basisgegevens aanvraag'!C11</f>
        <v>0</v>
      </c>
      <c r="D11" s="134"/>
      <c r="E11" s="135">
        <f>'Aanvrager 2'!G$75</f>
        <v>0</v>
      </c>
      <c r="F11" s="134"/>
      <c r="G11" s="135">
        <f>'Aanvrager 2'!J$75</f>
        <v>0</v>
      </c>
      <c r="H11" s="134"/>
      <c r="I11" s="135">
        <f>'Aanvrager 2'!M$75</f>
        <v>0</v>
      </c>
      <c r="J11" s="134"/>
      <c r="K11" s="135">
        <f>'Aanvrager 2'!D$86</f>
        <v>0</v>
      </c>
      <c r="L11" s="136"/>
      <c r="M11" s="142">
        <f>'Aanvrager 2'!D$87</f>
        <v>0</v>
      </c>
      <c r="N11" s="137"/>
      <c r="O11" s="147" t="str">
        <f t="shared" ref="O11:O19" si="0">IF(K11&gt;0, IF(M11&lt;125000,"Het subsidiebedrag per aanvrager moet minimaal 125.000 zijn",),"")</f>
        <v/>
      </c>
    </row>
    <row r="12" spans="1:22" x14ac:dyDescent="0.35">
      <c r="A12" s="131"/>
      <c r="B12" s="118" t="s">
        <v>37</v>
      </c>
      <c r="C12" s="133">
        <f>'Basisgegevens aanvraag'!C12</f>
        <v>0</v>
      </c>
      <c r="D12" s="134"/>
      <c r="E12" s="135">
        <f>'Aanvrager 3'!G$75</f>
        <v>0</v>
      </c>
      <c r="F12" s="134"/>
      <c r="G12" s="135">
        <f>'Aanvrager 3'!J$75</f>
        <v>0</v>
      </c>
      <c r="H12" s="134"/>
      <c r="I12" s="135">
        <f>'Aanvrager 3'!M$75</f>
        <v>0</v>
      </c>
      <c r="J12" s="134"/>
      <c r="K12" s="135">
        <f>'Aanvrager 3'!D$86</f>
        <v>0</v>
      </c>
      <c r="L12" s="136"/>
      <c r="M12" s="142">
        <f>'Aanvrager 3'!D$87</f>
        <v>0</v>
      </c>
      <c r="N12" s="137"/>
      <c r="O12" s="147" t="str">
        <f t="shared" si="0"/>
        <v/>
      </c>
    </row>
    <row r="13" spans="1:22" x14ac:dyDescent="0.35">
      <c r="A13" s="131"/>
      <c r="B13" s="118" t="s">
        <v>38</v>
      </c>
      <c r="C13" s="133">
        <f>'Basisgegevens aanvraag'!C13</f>
        <v>0</v>
      </c>
      <c r="D13" s="134"/>
      <c r="E13" s="135">
        <f>'Aanvrager 4'!G$75</f>
        <v>0</v>
      </c>
      <c r="F13" s="134"/>
      <c r="G13" s="135">
        <f>'Aanvrager 4'!J$75</f>
        <v>0</v>
      </c>
      <c r="H13" s="134"/>
      <c r="I13" s="135">
        <f>'Aanvrager 4'!M$75</f>
        <v>0</v>
      </c>
      <c r="J13" s="134"/>
      <c r="K13" s="135">
        <f>'Aanvrager 4'!D$86</f>
        <v>0</v>
      </c>
      <c r="L13" s="136"/>
      <c r="M13" s="142">
        <f>'Aanvrager 4'!D$87</f>
        <v>0</v>
      </c>
      <c r="N13" s="137"/>
      <c r="O13" s="147" t="str">
        <f t="shared" si="0"/>
        <v/>
      </c>
    </row>
    <row r="14" spans="1:22" x14ac:dyDescent="0.35">
      <c r="A14" s="131"/>
      <c r="B14" s="118" t="s">
        <v>39</v>
      </c>
      <c r="C14" s="133">
        <f>'Basisgegevens aanvraag'!C14</f>
        <v>0</v>
      </c>
      <c r="D14" s="134"/>
      <c r="E14" s="135">
        <f>'Aanvrager 5'!G$75</f>
        <v>0</v>
      </c>
      <c r="F14" s="134"/>
      <c r="G14" s="135">
        <f>'Aanvrager 5'!J$75</f>
        <v>0</v>
      </c>
      <c r="H14" s="134"/>
      <c r="I14" s="135">
        <f>'Aanvrager 5'!M$75</f>
        <v>0</v>
      </c>
      <c r="J14" s="134"/>
      <c r="K14" s="135">
        <f>'Aanvrager 5'!D$86</f>
        <v>0</v>
      </c>
      <c r="L14" s="136"/>
      <c r="M14" s="142">
        <f>'Aanvrager 5'!D$87</f>
        <v>0</v>
      </c>
      <c r="N14" s="137"/>
      <c r="O14" s="147" t="str">
        <f t="shared" si="0"/>
        <v/>
      </c>
    </row>
    <row r="15" spans="1:22" x14ac:dyDescent="0.35">
      <c r="A15" s="131"/>
      <c r="B15" s="118" t="s">
        <v>40</v>
      </c>
      <c r="C15" s="133">
        <f>'Basisgegevens aanvraag'!C15</f>
        <v>0</v>
      </c>
      <c r="D15" s="134"/>
      <c r="E15" s="135">
        <f>'Aanvrager 6'!G$75</f>
        <v>0</v>
      </c>
      <c r="F15" s="134"/>
      <c r="G15" s="135">
        <f>'Aanvrager 6'!J$75</f>
        <v>0</v>
      </c>
      <c r="H15" s="134"/>
      <c r="I15" s="135">
        <f>'Aanvrager 6'!M$75</f>
        <v>0</v>
      </c>
      <c r="J15" s="134"/>
      <c r="K15" s="135">
        <f>'Aanvrager 6'!D$86</f>
        <v>0</v>
      </c>
      <c r="L15" s="136"/>
      <c r="M15" s="142">
        <f>'Aanvrager 6'!D$87</f>
        <v>0</v>
      </c>
      <c r="N15" s="137"/>
      <c r="O15" s="147" t="str">
        <f t="shared" si="0"/>
        <v/>
      </c>
    </row>
    <row r="16" spans="1:22" x14ac:dyDescent="0.35">
      <c r="A16" s="131"/>
      <c r="B16" s="118" t="s">
        <v>41</v>
      </c>
      <c r="C16" s="133">
        <f>'Basisgegevens aanvraag'!C16</f>
        <v>0</v>
      </c>
      <c r="D16" s="134"/>
      <c r="E16" s="135">
        <f>'Aanvrager 7'!G$75</f>
        <v>0</v>
      </c>
      <c r="F16" s="134"/>
      <c r="G16" s="135">
        <f>'Aanvrager 7'!J$75</f>
        <v>0</v>
      </c>
      <c r="H16" s="134"/>
      <c r="I16" s="135">
        <f>'Aanvrager 7'!M$75</f>
        <v>0</v>
      </c>
      <c r="J16" s="134"/>
      <c r="K16" s="135">
        <f>'Aanvrager 7'!D$86</f>
        <v>0</v>
      </c>
      <c r="L16" s="136"/>
      <c r="M16" s="142">
        <f>'Aanvrager 7'!D$87</f>
        <v>0</v>
      </c>
      <c r="N16" s="137"/>
      <c r="O16" s="147" t="str">
        <f t="shared" si="0"/>
        <v/>
      </c>
    </row>
    <row r="17" spans="1:18" x14ac:dyDescent="0.35">
      <c r="A17" s="131"/>
      <c r="B17" s="118" t="s">
        <v>42</v>
      </c>
      <c r="C17" s="133">
        <f>'Basisgegevens aanvraag'!C17</f>
        <v>0</v>
      </c>
      <c r="D17" s="134"/>
      <c r="E17" s="135">
        <f>'Aanvrager 8'!G$75</f>
        <v>0</v>
      </c>
      <c r="F17" s="134"/>
      <c r="G17" s="135">
        <f>'Aanvrager 8'!J$75</f>
        <v>0</v>
      </c>
      <c r="H17" s="134"/>
      <c r="I17" s="135">
        <f>'Aanvrager 8'!M$75</f>
        <v>0</v>
      </c>
      <c r="J17" s="134"/>
      <c r="K17" s="135">
        <f>'Aanvrager 8'!D$86</f>
        <v>0</v>
      </c>
      <c r="L17" s="136"/>
      <c r="M17" s="142">
        <f>'Aanvrager 8'!D$87</f>
        <v>0</v>
      </c>
      <c r="N17" s="137"/>
      <c r="O17" s="147" t="str">
        <f t="shared" si="0"/>
        <v/>
      </c>
    </row>
    <row r="18" spans="1:18" x14ac:dyDescent="0.35">
      <c r="A18" s="131"/>
      <c r="B18" s="118" t="s">
        <v>43</v>
      </c>
      <c r="C18" s="133">
        <f>'Basisgegevens aanvraag'!C18</f>
        <v>0</v>
      </c>
      <c r="D18" s="134"/>
      <c r="E18" s="135">
        <f>'Aanvrager 9'!G$75</f>
        <v>0</v>
      </c>
      <c r="F18" s="134"/>
      <c r="G18" s="135">
        <f>'Aanvrager 9'!J$75</f>
        <v>0</v>
      </c>
      <c r="H18" s="134"/>
      <c r="I18" s="135">
        <f>'Aanvrager 9'!M$75</f>
        <v>0</v>
      </c>
      <c r="J18" s="134"/>
      <c r="K18" s="135">
        <f>'Aanvrager 9'!D$86</f>
        <v>0</v>
      </c>
      <c r="L18" s="136"/>
      <c r="M18" s="142">
        <f>'Aanvrager 9'!D$87</f>
        <v>0</v>
      </c>
      <c r="N18" s="137"/>
      <c r="O18" s="147" t="str">
        <f t="shared" si="0"/>
        <v/>
      </c>
    </row>
    <row r="19" spans="1:18" x14ac:dyDescent="0.35">
      <c r="A19" s="131"/>
      <c r="B19" s="118" t="s">
        <v>44</v>
      </c>
      <c r="C19" s="133">
        <f>'Basisgegevens aanvraag'!C19</f>
        <v>0</v>
      </c>
      <c r="D19" s="134"/>
      <c r="E19" s="135">
        <f>'Aanvrager 10'!G$75</f>
        <v>0</v>
      </c>
      <c r="F19" s="134"/>
      <c r="G19" s="135">
        <f>'Aanvrager 10'!J$75</f>
        <v>0</v>
      </c>
      <c r="H19" s="134"/>
      <c r="I19" s="135">
        <f>'Aanvrager 10'!M$75</f>
        <v>0</v>
      </c>
      <c r="J19" s="134"/>
      <c r="K19" s="135">
        <f>'Aanvrager 10'!D$86</f>
        <v>0</v>
      </c>
      <c r="L19" s="136"/>
      <c r="M19" s="142">
        <f>'Aanvrager 10'!D$87</f>
        <v>0</v>
      </c>
      <c r="N19" s="137"/>
      <c r="O19" s="147" t="str">
        <f t="shared" si="0"/>
        <v/>
      </c>
    </row>
    <row r="20" spans="1:18" x14ac:dyDescent="0.35">
      <c r="B20" s="122"/>
      <c r="C20" s="138"/>
      <c r="D20" s="134"/>
      <c r="E20" s="141"/>
      <c r="F20" s="134"/>
      <c r="G20" s="134"/>
      <c r="H20" s="134"/>
      <c r="I20" s="134"/>
      <c r="J20" s="134"/>
      <c r="K20" s="141"/>
      <c r="L20" s="140"/>
      <c r="M20" s="139"/>
      <c r="N20" s="137"/>
      <c r="O20" s="148"/>
    </row>
    <row r="21" spans="1:18" ht="23" x14ac:dyDescent="0.35">
      <c r="B21" s="122"/>
      <c r="C21" s="122"/>
      <c r="D21" s="134"/>
      <c r="E21" s="130"/>
      <c r="F21" s="134"/>
      <c r="G21" s="134"/>
      <c r="H21" s="134"/>
      <c r="I21" s="134"/>
      <c r="J21" s="134"/>
      <c r="K21" s="130"/>
      <c r="L21" s="132"/>
      <c r="M21" s="132" t="s">
        <v>68</v>
      </c>
      <c r="O21" s="148"/>
    </row>
    <row r="22" spans="1:18" ht="15.75" customHeight="1" thickBot="1" x14ac:dyDescent="0.3">
      <c r="B22" s="149"/>
      <c r="C22" s="125" t="s">
        <v>65</v>
      </c>
      <c r="D22" s="126"/>
      <c r="E22" s="179">
        <f>SUM(E10:E19)</f>
        <v>0</v>
      </c>
      <c r="F22" s="126"/>
      <c r="G22" s="179">
        <f>SUM(G10:G19)</f>
        <v>0</v>
      </c>
      <c r="H22" s="126"/>
      <c r="I22" s="179">
        <f>SUM(I10:I19)</f>
        <v>0</v>
      </c>
      <c r="J22" s="126"/>
      <c r="K22" s="179">
        <f>SUM(K10:K19)</f>
        <v>0</v>
      </c>
      <c r="L22" s="127"/>
      <c r="M22" s="180">
        <f>SUM(M10:M19)</f>
        <v>0</v>
      </c>
      <c r="N22" s="149"/>
      <c r="O22" s="150" t="str">
        <f>IF(K22&gt;0,IF(M22&lt;500000, "De totale gevraagde subsidie moeten minimaal 500.000 zijn", IF(M22&gt;4000000, "Het subsidiebedrag voor het project mag maximaal 4.000.000 zijn"," "))," ")</f>
        <v xml:space="preserve"> </v>
      </c>
    </row>
    <row r="23" spans="1:18" s="122" customFormat="1" ht="10.5" customHeight="1" x14ac:dyDescent="0.35">
      <c r="D23" s="128">
        <v>0</v>
      </c>
      <c r="E23" s="128"/>
      <c r="F23" s="128"/>
      <c r="G23" s="128"/>
      <c r="H23" s="128"/>
      <c r="I23" s="128"/>
      <c r="J23" s="128"/>
    </row>
    <row r="24" spans="1:18" s="122" customFormat="1" ht="10.5" customHeight="1" x14ac:dyDescent="0.35">
      <c r="D24" s="128"/>
      <c r="E24" s="128"/>
      <c r="F24" s="128"/>
      <c r="G24" s="128"/>
      <c r="H24" s="128"/>
      <c r="I24" s="128"/>
      <c r="J24" s="128"/>
    </row>
    <row r="25" spans="1:18" s="122" customFormat="1" ht="18" x14ac:dyDescent="0.35">
      <c r="B25" s="204" t="s">
        <v>102</v>
      </c>
    </row>
    <row r="26" spans="1:18" s="122" customFormat="1" x14ac:dyDescent="0.35"/>
    <row r="27" spans="1:18" s="122" customFormat="1" ht="12" thickBot="1" x14ac:dyDescent="0.4"/>
    <row r="28" spans="1:18" s="122" customFormat="1" x14ac:dyDescent="0.35">
      <c r="B28" s="205"/>
      <c r="C28" s="206"/>
      <c r="D28" s="207"/>
      <c r="E28" s="207"/>
      <c r="F28" s="207"/>
      <c r="G28" s="207"/>
      <c r="H28" s="207"/>
      <c r="I28" s="207"/>
      <c r="J28" s="207"/>
      <c r="K28" s="207"/>
      <c r="L28" s="207"/>
      <c r="M28" s="207"/>
      <c r="N28" s="207"/>
      <c r="O28" s="291"/>
      <c r="P28" s="291"/>
      <c r="Q28" s="208"/>
      <c r="R28" s="209"/>
    </row>
    <row r="29" spans="1:18" s="122" customFormat="1" x14ac:dyDescent="0.35">
      <c r="B29" s="210"/>
      <c r="C29" s="211" t="s">
        <v>100</v>
      </c>
      <c r="D29" s="210"/>
      <c r="E29" s="212" t="s">
        <v>88</v>
      </c>
      <c r="F29" s="210"/>
      <c r="G29" s="212" t="s">
        <v>89</v>
      </c>
      <c r="H29" s="210"/>
      <c r="I29" s="212" t="s">
        <v>90</v>
      </c>
      <c r="J29" s="212"/>
      <c r="K29" s="212" t="s">
        <v>91</v>
      </c>
      <c r="L29" s="210"/>
      <c r="M29" s="212" t="s">
        <v>99</v>
      </c>
      <c r="N29" s="210"/>
      <c r="O29" s="212" t="s">
        <v>92</v>
      </c>
      <c r="P29" s="214" t="s">
        <v>93</v>
      </c>
      <c r="Q29" s="213"/>
    </row>
    <row r="30" spans="1:18" s="122" customFormat="1" x14ac:dyDescent="0.35">
      <c r="B30" s="215" t="s">
        <v>64</v>
      </c>
      <c r="C30" s="273">
        <f>'Basisgegevens aanvraag'!C10</f>
        <v>0</v>
      </c>
      <c r="D30" s="216"/>
      <c r="E30" s="256">
        <v>0</v>
      </c>
      <c r="F30" s="216"/>
      <c r="G30" s="256">
        <v>0</v>
      </c>
      <c r="H30" s="265"/>
      <c r="I30" s="256">
        <v>0</v>
      </c>
      <c r="J30" s="217"/>
      <c r="K30" s="256">
        <v>0</v>
      </c>
      <c r="L30" s="265"/>
      <c r="M30" s="256">
        <v>0</v>
      </c>
      <c r="N30" s="216"/>
      <c r="O30" s="217">
        <f t="shared" ref="O30" si="1">E30+G30+I30</f>
        <v>0</v>
      </c>
      <c r="P30" s="263"/>
      <c r="Q30" s="219"/>
    </row>
    <row r="31" spans="1:18" s="122" customFormat="1" x14ac:dyDescent="0.35">
      <c r="B31" s="215" t="s">
        <v>94</v>
      </c>
      <c r="C31" s="274"/>
      <c r="D31" s="220"/>
      <c r="E31" s="257">
        <v>0</v>
      </c>
      <c r="F31" s="221"/>
      <c r="G31" s="257">
        <v>0</v>
      </c>
      <c r="H31" s="272"/>
      <c r="I31" s="257">
        <v>0</v>
      </c>
      <c r="J31" s="222"/>
      <c r="K31" s="257">
        <v>0</v>
      </c>
      <c r="L31" s="266"/>
      <c r="M31" s="257">
        <v>0</v>
      </c>
      <c r="N31" s="220"/>
      <c r="O31" s="223">
        <f>E31+G31+I31+K31</f>
        <v>0</v>
      </c>
      <c r="P31" s="263"/>
      <c r="Q31" s="224"/>
    </row>
    <row r="32" spans="1:18" s="122" customFormat="1" x14ac:dyDescent="0.35">
      <c r="B32" s="225" t="s">
        <v>95</v>
      </c>
      <c r="C32" s="274"/>
      <c r="D32" s="220"/>
      <c r="E32" s="257">
        <v>0</v>
      </c>
      <c r="F32" s="221"/>
      <c r="G32" s="257">
        <v>0</v>
      </c>
      <c r="H32" s="272"/>
      <c r="I32" s="257">
        <v>0</v>
      </c>
      <c r="J32" s="222"/>
      <c r="K32" s="257">
        <v>0</v>
      </c>
      <c r="L32" s="266"/>
      <c r="M32" s="257">
        <v>0</v>
      </c>
      <c r="N32" s="220"/>
      <c r="O32" s="223">
        <f>E32+G32+I32+K32</f>
        <v>0</v>
      </c>
      <c r="P32" s="263"/>
      <c r="Q32" s="224"/>
    </row>
    <row r="33" spans="2:17" s="122" customFormat="1" x14ac:dyDescent="0.35">
      <c r="B33" s="225" t="s">
        <v>96</v>
      </c>
      <c r="C33" s="274"/>
      <c r="D33" s="220"/>
      <c r="E33" s="257">
        <v>0</v>
      </c>
      <c r="F33" s="221"/>
      <c r="G33" s="257">
        <v>0</v>
      </c>
      <c r="H33" s="272"/>
      <c r="I33" s="257">
        <v>0</v>
      </c>
      <c r="J33" s="222"/>
      <c r="K33" s="257">
        <v>0</v>
      </c>
      <c r="L33" s="266"/>
      <c r="M33" s="257">
        <v>0</v>
      </c>
      <c r="N33" s="220"/>
      <c r="O33" s="223">
        <f>E33+G33+I33+K33</f>
        <v>0</v>
      </c>
      <c r="P33" s="263"/>
      <c r="Q33" s="224"/>
    </row>
    <row r="34" spans="2:17" s="122" customFormat="1" x14ac:dyDescent="0.35">
      <c r="B34" s="225" t="s">
        <v>97</v>
      </c>
      <c r="C34" s="274"/>
      <c r="D34" s="220"/>
      <c r="E34" s="257">
        <v>0</v>
      </c>
      <c r="F34" s="221"/>
      <c r="G34" s="257">
        <v>0</v>
      </c>
      <c r="H34" s="272"/>
      <c r="I34" s="257">
        <v>0</v>
      </c>
      <c r="J34" s="222"/>
      <c r="K34" s="257">
        <v>0</v>
      </c>
      <c r="L34" s="266"/>
      <c r="M34" s="257">
        <v>0</v>
      </c>
      <c r="N34" s="220"/>
      <c r="O34" s="223">
        <f t="shared" ref="O34:O59" si="2">E34+G34+I34+K34</f>
        <v>0</v>
      </c>
      <c r="P34" s="263"/>
      <c r="Q34" s="224"/>
    </row>
    <row r="35" spans="2:17" s="122" customFormat="1" x14ac:dyDescent="0.35">
      <c r="B35" s="225" t="s">
        <v>98</v>
      </c>
      <c r="C35" s="274">
        <f>'[2]Basisgegevens project'!C36</f>
        <v>0</v>
      </c>
      <c r="D35" s="220"/>
      <c r="E35" s="257">
        <v>0</v>
      </c>
      <c r="F35" s="221"/>
      <c r="G35" s="257">
        <v>0</v>
      </c>
      <c r="H35" s="272"/>
      <c r="I35" s="257">
        <v>0</v>
      </c>
      <c r="J35" s="222"/>
      <c r="K35" s="257">
        <v>0</v>
      </c>
      <c r="L35" s="266"/>
      <c r="M35" s="257">
        <v>0</v>
      </c>
      <c r="N35" s="220"/>
      <c r="O35" s="223">
        <f t="shared" si="2"/>
        <v>0</v>
      </c>
      <c r="P35" s="263"/>
      <c r="Q35" s="224"/>
    </row>
    <row r="36" spans="2:17" s="122" customFormat="1" x14ac:dyDescent="0.35">
      <c r="B36" s="226" t="s">
        <v>36</v>
      </c>
      <c r="C36" s="275">
        <f>'Basisgegevens aanvraag'!C11</f>
        <v>0</v>
      </c>
      <c r="D36" s="227"/>
      <c r="E36" s="258">
        <v>0</v>
      </c>
      <c r="F36" s="221"/>
      <c r="G36" s="258">
        <v>0</v>
      </c>
      <c r="H36" s="272"/>
      <c r="I36" s="258">
        <v>0</v>
      </c>
      <c r="J36" s="222"/>
      <c r="K36" s="258">
        <v>0</v>
      </c>
      <c r="L36" s="267"/>
      <c r="M36" s="258">
        <v>0</v>
      </c>
      <c r="N36" s="227"/>
      <c r="O36" s="228">
        <f t="shared" si="2"/>
        <v>0</v>
      </c>
      <c r="P36" s="263"/>
      <c r="Q36" s="224"/>
    </row>
    <row r="37" spans="2:17" s="122" customFormat="1" x14ac:dyDescent="0.35">
      <c r="B37" s="226" t="s">
        <v>94</v>
      </c>
      <c r="C37" s="274">
        <f>'[2]Basisgegevens project'!C38</f>
        <v>0</v>
      </c>
      <c r="D37" s="220"/>
      <c r="E37" s="257">
        <v>0</v>
      </c>
      <c r="F37" s="221"/>
      <c r="G37" s="257">
        <v>0</v>
      </c>
      <c r="H37" s="272"/>
      <c r="I37" s="257">
        <v>0</v>
      </c>
      <c r="J37" s="222"/>
      <c r="K37" s="257">
        <v>0</v>
      </c>
      <c r="L37" s="266"/>
      <c r="M37" s="257">
        <v>0</v>
      </c>
      <c r="N37" s="220"/>
      <c r="O37" s="223">
        <f t="shared" si="2"/>
        <v>0</v>
      </c>
      <c r="P37" s="263"/>
      <c r="Q37" s="224"/>
    </row>
    <row r="38" spans="2:17" s="122" customFormat="1" x14ac:dyDescent="0.35">
      <c r="B38" s="229" t="s">
        <v>95</v>
      </c>
      <c r="C38" s="274">
        <f>'[2]Basisgegevens project'!C39</f>
        <v>0</v>
      </c>
      <c r="D38" s="220"/>
      <c r="E38" s="257">
        <v>0</v>
      </c>
      <c r="F38" s="221"/>
      <c r="G38" s="257">
        <v>0</v>
      </c>
      <c r="H38" s="272"/>
      <c r="I38" s="257">
        <v>0</v>
      </c>
      <c r="J38" s="222"/>
      <c r="K38" s="257">
        <v>0</v>
      </c>
      <c r="L38" s="266"/>
      <c r="M38" s="257">
        <v>0</v>
      </c>
      <c r="N38" s="220"/>
      <c r="O38" s="223">
        <f t="shared" si="2"/>
        <v>0</v>
      </c>
      <c r="P38" s="263"/>
      <c r="Q38" s="224"/>
    </row>
    <row r="39" spans="2:17" s="122" customFormat="1" x14ac:dyDescent="0.35">
      <c r="B39" s="229" t="s">
        <v>96</v>
      </c>
      <c r="C39" s="274">
        <f>'[2]Basisgegevens project'!C40</f>
        <v>0</v>
      </c>
      <c r="D39" s="220"/>
      <c r="E39" s="257">
        <v>0</v>
      </c>
      <c r="F39" s="221"/>
      <c r="G39" s="257">
        <v>0</v>
      </c>
      <c r="H39" s="272"/>
      <c r="I39" s="257">
        <v>0</v>
      </c>
      <c r="J39" s="222"/>
      <c r="K39" s="257">
        <v>0</v>
      </c>
      <c r="L39" s="266"/>
      <c r="M39" s="257">
        <v>0</v>
      </c>
      <c r="N39" s="220"/>
      <c r="O39" s="223">
        <f t="shared" si="2"/>
        <v>0</v>
      </c>
      <c r="P39" s="263"/>
      <c r="Q39" s="224"/>
    </row>
    <row r="40" spans="2:17" s="122" customFormat="1" x14ac:dyDescent="0.35">
      <c r="B40" s="229" t="s">
        <v>97</v>
      </c>
      <c r="C40" s="274">
        <f>'[2]Basisgegevens project'!C41</f>
        <v>0</v>
      </c>
      <c r="D40" s="220"/>
      <c r="E40" s="257">
        <v>0</v>
      </c>
      <c r="F40" s="221"/>
      <c r="G40" s="257">
        <v>0</v>
      </c>
      <c r="H40" s="272"/>
      <c r="I40" s="257">
        <v>0</v>
      </c>
      <c r="J40" s="222"/>
      <c r="K40" s="257">
        <v>0</v>
      </c>
      <c r="L40" s="266"/>
      <c r="M40" s="257">
        <v>0</v>
      </c>
      <c r="N40" s="220"/>
      <c r="O40" s="223">
        <f t="shared" si="2"/>
        <v>0</v>
      </c>
      <c r="P40" s="263"/>
      <c r="Q40" s="224"/>
    </row>
    <row r="41" spans="2:17" s="122" customFormat="1" x14ac:dyDescent="0.35">
      <c r="B41" s="229" t="s">
        <v>98</v>
      </c>
      <c r="C41" s="274">
        <f>'[2]Basisgegevens project'!C42</f>
        <v>0</v>
      </c>
      <c r="D41" s="220"/>
      <c r="E41" s="257">
        <v>0</v>
      </c>
      <c r="F41" s="221"/>
      <c r="G41" s="257">
        <v>0</v>
      </c>
      <c r="H41" s="272"/>
      <c r="I41" s="257">
        <v>0</v>
      </c>
      <c r="J41" s="222"/>
      <c r="K41" s="257">
        <v>0</v>
      </c>
      <c r="L41" s="266"/>
      <c r="M41" s="257">
        <v>0</v>
      </c>
      <c r="N41" s="220"/>
      <c r="O41" s="223">
        <f t="shared" si="2"/>
        <v>0</v>
      </c>
      <c r="P41" s="263"/>
      <c r="Q41" s="224"/>
    </row>
    <row r="42" spans="2:17" s="122" customFormat="1" x14ac:dyDescent="0.35">
      <c r="B42" s="230" t="s">
        <v>37</v>
      </c>
      <c r="C42" s="276">
        <f>'Basisgegevens aanvraag'!C12</f>
        <v>0</v>
      </c>
      <c r="D42" s="231"/>
      <c r="E42" s="259">
        <v>0</v>
      </c>
      <c r="F42" s="221"/>
      <c r="G42" s="259">
        <v>0</v>
      </c>
      <c r="H42" s="272"/>
      <c r="I42" s="259">
        <v>0</v>
      </c>
      <c r="J42" s="222"/>
      <c r="K42" s="259">
        <v>0</v>
      </c>
      <c r="L42" s="268"/>
      <c r="M42" s="259">
        <v>0</v>
      </c>
      <c r="N42" s="231"/>
      <c r="O42" s="232">
        <f t="shared" si="2"/>
        <v>0</v>
      </c>
      <c r="P42" s="263"/>
      <c r="Q42" s="224"/>
    </row>
    <row r="43" spans="2:17" s="122" customFormat="1" x14ac:dyDescent="0.35">
      <c r="B43" s="230" t="s">
        <v>94</v>
      </c>
      <c r="C43" s="274">
        <f>'[2]Basisgegevens project'!C44</f>
        <v>0</v>
      </c>
      <c r="D43" s="220"/>
      <c r="E43" s="257">
        <v>0</v>
      </c>
      <c r="F43" s="221"/>
      <c r="G43" s="257">
        <v>0</v>
      </c>
      <c r="H43" s="272"/>
      <c r="I43" s="257">
        <v>0</v>
      </c>
      <c r="J43" s="222"/>
      <c r="K43" s="257">
        <v>0</v>
      </c>
      <c r="L43" s="266"/>
      <c r="M43" s="257">
        <v>0</v>
      </c>
      <c r="N43" s="220"/>
      <c r="O43" s="223">
        <f t="shared" si="2"/>
        <v>0</v>
      </c>
      <c r="P43" s="263"/>
      <c r="Q43" s="224"/>
    </row>
    <row r="44" spans="2:17" s="122" customFormat="1" x14ac:dyDescent="0.35">
      <c r="B44" s="233" t="s">
        <v>95</v>
      </c>
      <c r="C44" s="274">
        <f>'[2]Basisgegevens project'!C45</f>
        <v>0</v>
      </c>
      <c r="D44" s="220"/>
      <c r="E44" s="257">
        <v>0</v>
      </c>
      <c r="F44" s="221"/>
      <c r="G44" s="257">
        <v>0</v>
      </c>
      <c r="H44" s="272"/>
      <c r="I44" s="257">
        <v>0</v>
      </c>
      <c r="J44" s="222"/>
      <c r="K44" s="257">
        <v>0</v>
      </c>
      <c r="L44" s="266"/>
      <c r="M44" s="257">
        <v>0</v>
      </c>
      <c r="N44" s="220"/>
      <c r="O44" s="223">
        <f t="shared" si="2"/>
        <v>0</v>
      </c>
      <c r="P44" s="263"/>
      <c r="Q44" s="224"/>
    </row>
    <row r="45" spans="2:17" s="122" customFormat="1" x14ac:dyDescent="0.35">
      <c r="B45" s="233" t="s">
        <v>96</v>
      </c>
      <c r="C45" s="274">
        <f>'[2]Basisgegevens project'!C46</f>
        <v>0</v>
      </c>
      <c r="D45" s="220"/>
      <c r="E45" s="257">
        <v>0</v>
      </c>
      <c r="F45" s="221"/>
      <c r="G45" s="257">
        <v>0</v>
      </c>
      <c r="H45" s="272"/>
      <c r="I45" s="257">
        <v>0</v>
      </c>
      <c r="J45" s="222"/>
      <c r="K45" s="257">
        <v>0</v>
      </c>
      <c r="L45" s="266"/>
      <c r="M45" s="257">
        <v>0</v>
      </c>
      <c r="N45" s="220"/>
      <c r="O45" s="223">
        <f t="shared" si="2"/>
        <v>0</v>
      </c>
      <c r="P45" s="263"/>
      <c r="Q45" s="224"/>
    </row>
    <row r="46" spans="2:17" s="122" customFormat="1" x14ac:dyDescent="0.35">
      <c r="B46" s="233" t="s">
        <v>97</v>
      </c>
      <c r="C46" s="274">
        <f>'[2]Basisgegevens project'!C47</f>
        <v>0</v>
      </c>
      <c r="D46" s="220"/>
      <c r="E46" s="257">
        <v>0</v>
      </c>
      <c r="F46" s="221"/>
      <c r="G46" s="257">
        <v>0</v>
      </c>
      <c r="H46" s="272"/>
      <c r="I46" s="257">
        <v>0</v>
      </c>
      <c r="J46" s="222"/>
      <c r="K46" s="257">
        <v>0</v>
      </c>
      <c r="L46" s="266"/>
      <c r="M46" s="257">
        <v>0</v>
      </c>
      <c r="N46" s="220"/>
      <c r="O46" s="223">
        <f t="shared" si="2"/>
        <v>0</v>
      </c>
      <c r="P46" s="263"/>
      <c r="Q46" s="224"/>
    </row>
    <row r="47" spans="2:17" s="122" customFormat="1" x14ac:dyDescent="0.35">
      <c r="B47" s="233" t="s">
        <v>98</v>
      </c>
      <c r="C47" s="274">
        <f>'[2]Basisgegevens project'!C48</f>
        <v>0</v>
      </c>
      <c r="D47" s="220"/>
      <c r="E47" s="257">
        <v>0</v>
      </c>
      <c r="F47" s="221"/>
      <c r="G47" s="257">
        <v>0</v>
      </c>
      <c r="H47" s="272"/>
      <c r="I47" s="257">
        <v>0</v>
      </c>
      <c r="J47" s="222"/>
      <c r="K47" s="257">
        <v>0</v>
      </c>
      <c r="L47" s="266"/>
      <c r="M47" s="257">
        <v>0</v>
      </c>
      <c r="N47" s="220"/>
      <c r="O47" s="223">
        <f t="shared" si="2"/>
        <v>0</v>
      </c>
      <c r="P47" s="263"/>
      <c r="Q47" s="224"/>
    </row>
    <row r="48" spans="2:17" s="122" customFormat="1" x14ac:dyDescent="0.35">
      <c r="B48" s="234" t="s">
        <v>38</v>
      </c>
      <c r="C48" s="277">
        <f>'[2]Basisgegevens project'!C49</f>
        <v>0</v>
      </c>
      <c r="D48" s="235"/>
      <c r="E48" s="260">
        <v>0</v>
      </c>
      <c r="F48" s="221"/>
      <c r="G48" s="260">
        <v>0</v>
      </c>
      <c r="H48" s="272"/>
      <c r="I48" s="260">
        <v>0</v>
      </c>
      <c r="J48" s="222"/>
      <c r="K48" s="260">
        <v>0</v>
      </c>
      <c r="L48" s="269"/>
      <c r="M48" s="260">
        <v>0</v>
      </c>
      <c r="N48" s="235"/>
      <c r="O48" s="236">
        <f t="shared" si="2"/>
        <v>0</v>
      </c>
      <c r="P48" s="263"/>
      <c r="Q48" s="224"/>
    </row>
    <row r="49" spans="2:18" s="122" customFormat="1" x14ac:dyDescent="0.35">
      <c r="B49" s="234" t="s">
        <v>94</v>
      </c>
      <c r="C49" s="274">
        <f>'[2]Basisgegevens project'!C50</f>
        <v>0</v>
      </c>
      <c r="D49" s="220"/>
      <c r="E49" s="257">
        <v>0</v>
      </c>
      <c r="F49" s="221"/>
      <c r="G49" s="257">
        <v>0</v>
      </c>
      <c r="H49" s="272"/>
      <c r="I49" s="257">
        <v>0</v>
      </c>
      <c r="J49" s="222"/>
      <c r="K49" s="257">
        <v>0</v>
      </c>
      <c r="L49" s="266"/>
      <c r="M49" s="257">
        <v>0</v>
      </c>
      <c r="N49" s="220"/>
      <c r="O49" s="223">
        <f t="shared" si="2"/>
        <v>0</v>
      </c>
      <c r="P49" s="263"/>
      <c r="Q49" s="224"/>
    </row>
    <row r="50" spans="2:18" s="122" customFormat="1" x14ac:dyDescent="0.35">
      <c r="B50" s="237" t="s">
        <v>95</v>
      </c>
      <c r="C50" s="274">
        <f>'[2]Basisgegevens project'!C51</f>
        <v>0</v>
      </c>
      <c r="D50" s="220"/>
      <c r="E50" s="257">
        <v>0</v>
      </c>
      <c r="F50" s="221"/>
      <c r="G50" s="257">
        <v>0</v>
      </c>
      <c r="H50" s="272"/>
      <c r="I50" s="257">
        <v>0</v>
      </c>
      <c r="J50" s="222"/>
      <c r="K50" s="257">
        <v>0</v>
      </c>
      <c r="L50" s="266"/>
      <c r="M50" s="257">
        <v>0</v>
      </c>
      <c r="N50" s="220"/>
      <c r="O50" s="223">
        <f t="shared" si="2"/>
        <v>0</v>
      </c>
      <c r="P50" s="263"/>
      <c r="Q50" s="224"/>
    </row>
    <row r="51" spans="2:18" s="122" customFormat="1" x14ac:dyDescent="0.35">
      <c r="B51" s="237" t="s">
        <v>96</v>
      </c>
      <c r="C51" s="274">
        <f>'[2]Basisgegevens project'!C52</f>
        <v>0</v>
      </c>
      <c r="D51" s="220"/>
      <c r="E51" s="257">
        <v>0</v>
      </c>
      <c r="F51" s="221"/>
      <c r="G51" s="257">
        <v>0</v>
      </c>
      <c r="H51" s="272"/>
      <c r="I51" s="257">
        <v>0</v>
      </c>
      <c r="J51" s="222"/>
      <c r="K51" s="257">
        <v>0</v>
      </c>
      <c r="L51" s="266"/>
      <c r="M51" s="257">
        <v>0</v>
      </c>
      <c r="N51" s="220"/>
      <c r="O51" s="223">
        <f t="shared" si="2"/>
        <v>0</v>
      </c>
      <c r="P51" s="263"/>
      <c r="Q51" s="224"/>
    </row>
    <row r="52" spans="2:18" s="122" customFormat="1" x14ac:dyDescent="0.35">
      <c r="B52" s="237" t="s">
        <v>97</v>
      </c>
      <c r="C52" s="274">
        <f>'[2]Basisgegevens project'!C53</f>
        <v>0</v>
      </c>
      <c r="D52" s="220"/>
      <c r="E52" s="257">
        <v>0</v>
      </c>
      <c r="F52" s="221"/>
      <c r="G52" s="257">
        <v>0</v>
      </c>
      <c r="H52" s="272"/>
      <c r="I52" s="257">
        <v>0</v>
      </c>
      <c r="J52" s="222"/>
      <c r="K52" s="257">
        <v>0</v>
      </c>
      <c r="L52" s="266"/>
      <c r="M52" s="257">
        <v>0</v>
      </c>
      <c r="N52" s="220"/>
      <c r="O52" s="223">
        <f t="shared" si="2"/>
        <v>0</v>
      </c>
      <c r="P52" s="263"/>
      <c r="Q52" s="224"/>
    </row>
    <row r="53" spans="2:18" s="122" customFormat="1" x14ac:dyDescent="0.35">
      <c r="B53" s="237" t="s">
        <v>98</v>
      </c>
      <c r="C53" s="274">
        <f>'[2]Basisgegevens project'!C54</f>
        <v>0</v>
      </c>
      <c r="D53" s="220"/>
      <c r="E53" s="257">
        <v>0</v>
      </c>
      <c r="F53" s="221"/>
      <c r="G53" s="257">
        <v>0</v>
      </c>
      <c r="H53" s="272"/>
      <c r="I53" s="257">
        <v>0</v>
      </c>
      <c r="J53" s="222"/>
      <c r="K53" s="257">
        <v>0</v>
      </c>
      <c r="L53" s="266"/>
      <c r="M53" s="257">
        <v>0</v>
      </c>
      <c r="N53" s="220"/>
      <c r="O53" s="223">
        <f t="shared" si="2"/>
        <v>0</v>
      </c>
      <c r="P53" s="263"/>
      <c r="Q53" s="224"/>
    </row>
    <row r="54" spans="2:18" s="122" customFormat="1" x14ac:dyDescent="0.35">
      <c r="B54" s="238" t="s">
        <v>39</v>
      </c>
      <c r="C54" s="278">
        <f>'[2]Basisgegevens project'!C55</f>
        <v>0</v>
      </c>
      <c r="D54" s="239"/>
      <c r="E54" s="261">
        <v>0</v>
      </c>
      <c r="F54" s="221"/>
      <c r="G54" s="261">
        <v>0</v>
      </c>
      <c r="H54" s="272"/>
      <c r="I54" s="261">
        <v>0</v>
      </c>
      <c r="J54" s="222"/>
      <c r="K54" s="261">
        <v>0</v>
      </c>
      <c r="L54" s="270"/>
      <c r="M54" s="261">
        <v>0</v>
      </c>
      <c r="N54" s="239"/>
      <c r="O54" s="240">
        <f t="shared" si="2"/>
        <v>0</v>
      </c>
      <c r="P54" s="263"/>
      <c r="Q54" s="224"/>
    </row>
    <row r="55" spans="2:18" s="122" customFormat="1" x14ac:dyDescent="0.35">
      <c r="B55" s="238" t="s">
        <v>94</v>
      </c>
      <c r="C55" s="274">
        <f>'[2]Basisgegevens project'!C56</f>
        <v>0</v>
      </c>
      <c r="D55" s="220"/>
      <c r="E55" s="257">
        <v>0</v>
      </c>
      <c r="F55" s="221"/>
      <c r="G55" s="257">
        <v>0</v>
      </c>
      <c r="H55" s="266"/>
      <c r="I55" s="257">
        <v>0</v>
      </c>
      <c r="J55" s="222"/>
      <c r="K55" s="257">
        <v>0</v>
      </c>
      <c r="L55" s="266"/>
      <c r="M55" s="257">
        <v>0</v>
      </c>
      <c r="N55" s="220"/>
      <c r="O55" s="223">
        <f t="shared" si="2"/>
        <v>0</v>
      </c>
      <c r="P55" s="263"/>
      <c r="Q55" s="224"/>
    </row>
    <row r="56" spans="2:18" s="122" customFormat="1" x14ac:dyDescent="0.35">
      <c r="B56" s="241" t="s">
        <v>95</v>
      </c>
      <c r="C56" s="274">
        <f>'[2]Basisgegevens project'!C57</f>
        <v>0</v>
      </c>
      <c r="D56" s="220"/>
      <c r="E56" s="257">
        <v>0</v>
      </c>
      <c r="F56" s="221"/>
      <c r="G56" s="257">
        <v>0</v>
      </c>
      <c r="H56" s="266"/>
      <c r="I56" s="257">
        <v>0</v>
      </c>
      <c r="J56" s="222"/>
      <c r="K56" s="257">
        <v>0</v>
      </c>
      <c r="L56" s="266"/>
      <c r="M56" s="257">
        <v>0</v>
      </c>
      <c r="N56" s="220"/>
      <c r="O56" s="223">
        <f t="shared" si="2"/>
        <v>0</v>
      </c>
      <c r="P56" s="263"/>
      <c r="Q56" s="224"/>
    </row>
    <row r="57" spans="2:18" s="122" customFormat="1" x14ac:dyDescent="0.35">
      <c r="B57" s="241" t="s">
        <v>96</v>
      </c>
      <c r="C57" s="274">
        <f>'[2]Basisgegevens project'!C58</f>
        <v>0</v>
      </c>
      <c r="D57" s="220"/>
      <c r="E57" s="257">
        <v>0</v>
      </c>
      <c r="F57" s="220"/>
      <c r="G57" s="257">
        <v>0</v>
      </c>
      <c r="H57" s="266"/>
      <c r="I57" s="257">
        <v>0</v>
      </c>
      <c r="J57" s="222"/>
      <c r="K57" s="257">
        <v>0</v>
      </c>
      <c r="L57" s="266"/>
      <c r="M57" s="257">
        <v>0</v>
      </c>
      <c r="N57" s="220"/>
      <c r="O57" s="223">
        <f t="shared" si="2"/>
        <v>0</v>
      </c>
      <c r="P57" s="263"/>
      <c r="Q57" s="224"/>
    </row>
    <row r="58" spans="2:18" s="122" customFormat="1" x14ac:dyDescent="0.35">
      <c r="B58" s="241" t="s">
        <v>97</v>
      </c>
      <c r="C58" s="274">
        <f>'[2]Basisgegevens project'!C59</f>
        <v>0</v>
      </c>
      <c r="D58" s="220"/>
      <c r="E58" s="257">
        <v>0</v>
      </c>
      <c r="F58" s="220"/>
      <c r="G58" s="257">
        <v>0</v>
      </c>
      <c r="H58" s="266"/>
      <c r="I58" s="257">
        <v>0</v>
      </c>
      <c r="J58" s="222"/>
      <c r="K58" s="257">
        <v>0</v>
      </c>
      <c r="L58" s="266"/>
      <c r="M58" s="257">
        <v>0</v>
      </c>
      <c r="N58" s="220"/>
      <c r="O58" s="223">
        <f t="shared" si="2"/>
        <v>0</v>
      </c>
      <c r="P58" s="263"/>
      <c r="Q58" s="224"/>
    </row>
    <row r="59" spans="2:18" s="122" customFormat="1" x14ac:dyDescent="0.35">
      <c r="B59" s="241" t="s">
        <v>98</v>
      </c>
      <c r="C59" s="274">
        <f>'[2]Basisgegevens project'!C60</f>
        <v>0</v>
      </c>
      <c r="D59" s="220"/>
      <c r="E59" s="262">
        <v>0</v>
      </c>
      <c r="F59" s="242"/>
      <c r="G59" s="262">
        <v>0</v>
      </c>
      <c r="H59" s="271"/>
      <c r="I59" s="262">
        <v>0</v>
      </c>
      <c r="J59" s="243"/>
      <c r="K59" s="262">
        <v>0</v>
      </c>
      <c r="L59" s="271"/>
      <c r="M59" s="262">
        <v>0</v>
      </c>
      <c r="N59" s="242"/>
      <c r="O59" s="244">
        <f t="shared" si="2"/>
        <v>0</v>
      </c>
      <c r="P59" s="264"/>
      <c r="Q59" s="245"/>
    </row>
    <row r="60" spans="2:18" s="122" customFormat="1" x14ac:dyDescent="0.35">
      <c r="B60" s="213"/>
      <c r="C60" s="246"/>
      <c r="D60" s="220"/>
      <c r="E60" s="222"/>
      <c r="F60" s="220"/>
      <c r="G60" s="220"/>
      <c r="H60" s="220"/>
      <c r="I60" s="220"/>
      <c r="J60" s="220"/>
      <c r="K60" s="220"/>
      <c r="L60" s="220"/>
      <c r="M60" s="220"/>
      <c r="N60" s="220"/>
      <c r="O60" s="222"/>
      <c r="P60" s="218"/>
      <c r="Q60" s="224"/>
      <c r="R60" s="247"/>
    </row>
    <row r="61" spans="2:18" s="122" customFormat="1" x14ac:dyDescent="0.35">
      <c r="B61" s="213"/>
      <c r="C61" s="213"/>
      <c r="D61" s="220"/>
      <c r="E61" s="248"/>
      <c r="F61" s="220"/>
      <c r="G61" s="220"/>
      <c r="H61" s="220"/>
      <c r="I61" s="220"/>
      <c r="J61" s="220"/>
      <c r="K61" s="220"/>
      <c r="L61" s="220"/>
      <c r="M61" s="220"/>
      <c r="N61" s="220"/>
      <c r="O61" s="248"/>
      <c r="P61" s="212"/>
      <c r="Q61" s="213"/>
      <c r="R61" s="247"/>
    </row>
    <row r="62" spans="2:18" s="122" customFormat="1" ht="12" thickBot="1" x14ac:dyDescent="0.3">
      <c r="B62" s="249"/>
      <c r="C62" s="250" t="s">
        <v>65</v>
      </c>
      <c r="D62" s="251"/>
      <c r="E62" s="252">
        <f>SUM(E30:E59)</f>
        <v>0</v>
      </c>
      <c r="F62" s="251"/>
      <c r="G62" s="252">
        <f>SUM(G30:G59)</f>
        <v>0</v>
      </c>
      <c r="H62" s="251"/>
      <c r="I62" s="252">
        <f>SUM(I30:I59)</f>
        <v>0</v>
      </c>
      <c r="J62" s="252"/>
      <c r="K62" s="252">
        <f>SUM(K30:K59)</f>
        <v>0</v>
      </c>
      <c r="L62" s="251"/>
      <c r="M62" s="252">
        <f>SUM(M30:M59)</f>
        <v>0</v>
      </c>
      <c r="N62" s="251"/>
      <c r="O62" s="252">
        <f>SUM(O30:O59)</f>
        <v>0</v>
      </c>
      <c r="P62" s="253"/>
      <c r="Q62" s="249"/>
      <c r="R62" s="254" t="str">
        <f>IF(O62&gt;0,IF(O62&lt;5000000, "De projectkosten moeten minimaal 5.000.000 zijn", IF(#REF!&gt;25000000, "Het subsidiebedrag voor het project mag maximaal 25.000.000 zijn"," "))," ")</f>
        <v xml:space="preserve"> </v>
      </c>
    </row>
    <row r="63" spans="2:18" s="122" customFormat="1" x14ac:dyDescent="0.35">
      <c r="B63" s="213"/>
      <c r="C63" s="213"/>
      <c r="D63" s="255">
        <v>0</v>
      </c>
      <c r="E63" s="255"/>
      <c r="F63" s="255"/>
      <c r="G63" s="255"/>
      <c r="H63" s="255"/>
      <c r="I63" s="255"/>
      <c r="J63" s="255"/>
      <c r="K63" s="255"/>
      <c r="L63" s="255"/>
      <c r="M63" s="213"/>
      <c r="N63" s="213"/>
      <c r="O63" s="213"/>
      <c r="P63" s="213"/>
    </row>
    <row r="64" spans="2:18" s="122" customFormat="1" x14ac:dyDescent="0.35"/>
    <row r="65" s="122" customFormat="1" x14ac:dyDescent="0.35"/>
    <row r="66" s="122" customFormat="1" x14ac:dyDescent="0.35"/>
    <row r="67" s="122" customFormat="1" x14ac:dyDescent="0.35"/>
    <row r="68" s="122" customFormat="1" x14ac:dyDescent="0.35"/>
    <row r="69" s="122" customFormat="1" x14ac:dyDescent="0.35"/>
    <row r="70" s="122" customFormat="1" x14ac:dyDescent="0.35"/>
    <row r="71" s="122" customFormat="1" x14ac:dyDescent="0.35"/>
    <row r="72" s="122" customFormat="1" x14ac:dyDescent="0.35"/>
    <row r="73" s="122" customFormat="1" x14ac:dyDescent="0.35"/>
    <row r="74" s="122" customFormat="1" x14ac:dyDescent="0.35"/>
    <row r="75" s="122" customFormat="1" x14ac:dyDescent="0.35"/>
    <row r="76" s="122" customFormat="1" x14ac:dyDescent="0.35"/>
    <row r="77" s="122" customFormat="1" x14ac:dyDescent="0.35"/>
    <row r="78" s="122" customFormat="1" x14ac:dyDescent="0.35"/>
    <row r="79" s="122" customFormat="1" x14ac:dyDescent="0.35"/>
    <row r="80" s="122" customFormat="1" x14ac:dyDescent="0.35"/>
    <row r="81" s="122" customFormat="1" x14ac:dyDescent="0.35"/>
    <row r="82" s="122" customFormat="1" x14ac:dyDescent="0.35"/>
    <row r="83" s="122" customFormat="1" x14ac:dyDescent="0.35"/>
  </sheetData>
  <sheetProtection insertRows="0"/>
  <mergeCells count="4">
    <mergeCell ref="K8:M8"/>
    <mergeCell ref="E3:I5"/>
    <mergeCell ref="B7:D7"/>
    <mergeCell ref="O28:P28"/>
  </mergeCells>
  <phoneticPr fontId="11" type="noConversion"/>
  <conditionalFormatting sqref="C10:C20">
    <cfRule type="cellIs" dxfId="47" priority="27" stopIfTrue="1" operator="equal">
      <formula>0</formula>
    </cfRule>
  </conditionalFormatting>
  <conditionalFormatting sqref="C30:C60">
    <cfRule type="cellIs" dxfId="46" priority="3" operator="equal">
      <formula>0</formula>
    </cfRule>
  </conditionalFormatting>
  <conditionalFormatting sqref="D10:D21">
    <cfRule type="cellIs" dxfId="45" priority="25" stopIfTrue="1" operator="equal">
      <formula>"[maak een keuze]"</formula>
    </cfRule>
  </conditionalFormatting>
  <conditionalFormatting sqref="D30:D61">
    <cfRule type="cellIs" dxfId="44" priority="1" operator="equal">
      <formula>"[maak een keuze]"</formula>
    </cfRule>
  </conditionalFormatting>
  <conditionalFormatting sqref="F10:F19 H10:H19 J10:J19 F20:J21">
    <cfRule type="cellIs" dxfId="43" priority="26" stopIfTrue="1" operator="equal">
      <formula>"[maak een keuze]"</formula>
    </cfRule>
  </conditionalFormatting>
  <conditionalFormatting sqref="F30:F59 H30:H59 L30:L61 N30:N61 F60:K61 M60:M61">
    <cfRule type="cellIs" dxfId="42" priority="2" operator="equal">
      <formula>"[maak een keuze]"</formula>
    </cfRule>
  </conditionalFormatting>
  <conditionalFormatting sqref="M22">
    <cfRule type="cellIs" dxfId="41" priority="7" operator="lessThan">
      <formula>500000</formula>
    </cfRule>
    <cfRule type="cellIs" dxfId="40" priority="19" operator="greaterThan">
      <formula>4000000</formula>
    </cfRule>
  </conditionalFormatting>
  <pageMargins left="0.70866141732283472" right="0.70866141732283472" top="0.74803149606299213" bottom="0.74803149606299213" header="0.31496062992125984" footer="0.31496062992125984"/>
  <pageSetup paperSize="9" orientation="landscape" r:id="rId1"/>
  <headerFooter>
    <oddFooter>&amp;L&amp;F&amp;R&amp;A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BF9D5E-9868-48B3-AC33-62687B30CAC3}">
  <dimension ref="A1:AR85"/>
  <sheetViews>
    <sheetView zoomScale="90" zoomScaleNormal="90" workbookViewId="0">
      <selection activeCell="J70" sqref="J70"/>
    </sheetView>
  </sheetViews>
  <sheetFormatPr defaultColWidth="10.26953125" defaultRowHeight="11.5" x14ac:dyDescent="0.35"/>
  <cols>
    <col min="1" max="1" width="4.1796875" style="122" customWidth="1"/>
    <col min="2" max="2" width="24.54296875" style="118" customWidth="1"/>
    <col min="3" max="3" width="3" style="122" customWidth="1"/>
    <col min="4" max="4" width="19.453125" style="118" customWidth="1"/>
    <col min="5" max="5" width="3" style="122" customWidth="1"/>
    <col min="6" max="6" width="19.453125" style="118" customWidth="1"/>
    <col min="7" max="7" width="3" style="122" customWidth="1"/>
    <col min="8" max="8" width="19.453125" style="118" customWidth="1"/>
    <col min="9" max="9" width="3" style="122" customWidth="1"/>
    <col min="10" max="10" width="19.453125" style="118" customWidth="1"/>
    <col min="11" max="11" width="3" style="122" customWidth="1"/>
    <col min="12" max="12" width="19.453125" style="118" customWidth="1"/>
    <col min="13" max="13" width="3" style="122" customWidth="1"/>
    <col min="14" max="14" width="19.453125" style="118" customWidth="1"/>
    <col min="15" max="15" width="3" style="122" customWidth="1"/>
    <col min="16" max="16" width="19.453125" style="118" customWidth="1"/>
    <col min="17" max="17" width="17.54296875" style="122" customWidth="1"/>
    <col min="18" max="18" width="17" style="122" customWidth="1"/>
    <col min="19" max="19" width="11.1796875" style="122" customWidth="1"/>
    <col min="20" max="20" width="13.26953125" style="122" customWidth="1"/>
    <col min="21" max="44" width="10.26953125" style="122"/>
    <col min="45" max="16384" width="10.26953125" style="118"/>
  </cols>
  <sheetData>
    <row r="1" spans="1:44" x14ac:dyDescent="0.35">
      <c r="B1" s="43" t="s">
        <v>70</v>
      </c>
      <c r="C1" s="43"/>
      <c r="D1" s="122"/>
      <c r="F1" s="122"/>
      <c r="H1" s="122"/>
      <c r="J1" s="122"/>
      <c r="L1" s="122"/>
      <c r="N1" s="122"/>
      <c r="P1" s="122"/>
    </row>
    <row r="2" spans="1:44" ht="12" thickBot="1" x14ac:dyDescent="0.4">
      <c r="B2" s="43"/>
      <c r="C2" s="43"/>
      <c r="D2" s="122"/>
      <c r="F2" s="122"/>
      <c r="H2" s="122"/>
      <c r="J2" s="122"/>
      <c r="L2" s="122"/>
      <c r="N2" s="122"/>
      <c r="P2" s="122"/>
    </row>
    <row r="3" spans="1:44" ht="12" thickBot="1" x14ac:dyDescent="0.4">
      <c r="B3" s="153" t="s">
        <v>0</v>
      </c>
      <c r="C3" s="292">
        <f>'Basisgegevens aanvraag'!C5</f>
        <v>0</v>
      </c>
      <c r="D3" s="293"/>
      <c r="E3" s="294"/>
      <c r="F3" s="294"/>
      <c r="G3" s="294"/>
      <c r="H3" s="295"/>
      <c r="J3" s="122"/>
      <c r="L3" s="122"/>
      <c r="N3" s="122"/>
      <c r="P3" s="122"/>
    </row>
    <row r="4" spans="1:44" ht="12" thickBot="1" x14ac:dyDescent="0.4">
      <c r="B4" s="123"/>
      <c r="C4" s="123"/>
      <c r="D4" s="154"/>
      <c r="E4" s="154"/>
      <c r="F4" s="122"/>
      <c r="H4" s="122"/>
      <c r="J4" s="122"/>
      <c r="L4" s="122"/>
      <c r="N4" s="122"/>
      <c r="P4" s="122"/>
    </row>
    <row r="5" spans="1:44" ht="21.75" customHeight="1" x14ac:dyDescent="0.35">
      <c r="B5" s="181" t="s">
        <v>78</v>
      </c>
      <c r="C5" s="145"/>
      <c r="D5" s="182"/>
      <c r="E5" s="182"/>
      <c r="F5" s="182"/>
      <c r="G5" s="182"/>
      <c r="H5" s="182"/>
      <c r="I5" s="182"/>
      <c r="J5" s="182"/>
      <c r="K5" s="182"/>
      <c r="L5" s="182"/>
      <c r="M5" s="182"/>
      <c r="N5" s="182"/>
      <c r="O5" s="182"/>
      <c r="P5" s="146"/>
    </row>
    <row r="6" spans="1:44" s="183" customFormat="1" ht="23" x14ac:dyDescent="0.35">
      <c r="A6" s="49"/>
      <c r="B6" s="155" t="s">
        <v>71</v>
      </c>
      <c r="C6" s="47"/>
      <c r="D6" s="47" t="s">
        <v>72</v>
      </c>
      <c r="E6" s="47"/>
      <c r="F6" s="47" t="s">
        <v>73</v>
      </c>
      <c r="G6" s="47"/>
      <c r="H6" s="47" t="s">
        <v>74</v>
      </c>
      <c r="I6" s="47"/>
      <c r="J6" s="47" t="s">
        <v>75</v>
      </c>
      <c r="K6" s="47"/>
      <c r="L6" s="47" t="s">
        <v>76</v>
      </c>
      <c r="M6" s="47"/>
      <c r="N6" s="47" t="s">
        <v>77</v>
      </c>
      <c r="O6" s="47"/>
      <c r="P6" s="156" t="s">
        <v>22</v>
      </c>
      <c r="Q6" s="49"/>
      <c r="R6" s="49"/>
      <c r="S6" s="49"/>
      <c r="T6" s="49"/>
      <c r="U6" s="49"/>
      <c r="V6" s="49"/>
      <c r="W6" s="49"/>
      <c r="X6" s="49"/>
      <c r="Y6" s="49"/>
      <c r="Z6" s="49"/>
      <c r="AA6" s="49"/>
      <c r="AB6" s="49"/>
      <c r="AC6" s="49"/>
      <c r="AD6" s="49"/>
      <c r="AE6" s="49"/>
      <c r="AF6" s="49"/>
      <c r="AG6" s="49"/>
      <c r="AH6" s="49"/>
      <c r="AI6" s="49"/>
      <c r="AJ6" s="49"/>
      <c r="AK6" s="49"/>
      <c r="AL6" s="49"/>
      <c r="AM6" s="49"/>
      <c r="AN6" s="49"/>
      <c r="AO6" s="49"/>
      <c r="AP6" s="49"/>
      <c r="AQ6" s="49"/>
      <c r="AR6" s="49"/>
    </row>
    <row r="7" spans="1:44" x14ac:dyDescent="0.35">
      <c r="B7" s="157"/>
      <c r="C7" s="189"/>
      <c r="D7" s="158"/>
      <c r="E7" s="189"/>
      <c r="F7" s="159"/>
      <c r="G7" s="187"/>
      <c r="H7" s="164">
        <v>0</v>
      </c>
      <c r="I7" s="190"/>
      <c r="J7" s="164">
        <v>0</v>
      </c>
      <c r="K7" s="190"/>
      <c r="L7" s="164">
        <v>0</v>
      </c>
      <c r="M7" s="190"/>
      <c r="N7" s="160">
        <v>0</v>
      </c>
      <c r="O7" s="188"/>
      <c r="P7" s="164">
        <v>0</v>
      </c>
    </row>
    <row r="8" spans="1:44" x14ac:dyDescent="0.35">
      <c r="B8" s="157"/>
      <c r="C8" s="189"/>
      <c r="D8" s="158"/>
      <c r="E8" s="189"/>
      <c r="F8" s="159"/>
      <c r="G8" s="187"/>
      <c r="H8" s="164">
        <v>0</v>
      </c>
      <c r="I8" s="190"/>
      <c r="J8" s="164">
        <v>0</v>
      </c>
      <c r="K8" s="190"/>
      <c r="L8" s="164">
        <v>0</v>
      </c>
      <c r="M8" s="190"/>
      <c r="N8" s="160">
        <v>0</v>
      </c>
      <c r="O8" s="188"/>
      <c r="P8" s="164">
        <v>0</v>
      </c>
    </row>
    <row r="9" spans="1:44" x14ac:dyDescent="0.35">
      <c r="B9" s="157"/>
      <c r="C9" s="189"/>
      <c r="D9" s="158"/>
      <c r="E9" s="189"/>
      <c r="F9" s="159"/>
      <c r="G9" s="187"/>
      <c r="H9" s="164">
        <v>0</v>
      </c>
      <c r="I9" s="190"/>
      <c r="J9" s="164">
        <v>0</v>
      </c>
      <c r="K9" s="190"/>
      <c r="L9" s="164">
        <v>0</v>
      </c>
      <c r="M9" s="190"/>
      <c r="N9" s="160">
        <v>0</v>
      </c>
      <c r="O9" s="188"/>
      <c r="P9" s="164">
        <v>0</v>
      </c>
    </row>
    <row r="10" spans="1:44" x14ac:dyDescent="0.35">
      <c r="B10" s="157"/>
      <c r="C10" s="189"/>
      <c r="D10" s="158"/>
      <c r="E10" s="189"/>
      <c r="F10" s="159"/>
      <c r="G10" s="187"/>
      <c r="H10" s="164">
        <v>0</v>
      </c>
      <c r="I10" s="190"/>
      <c r="J10" s="164">
        <v>0</v>
      </c>
      <c r="K10" s="190"/>
      <c r="L10" s="164">
        <v>0</v>
      </c>
      <c r="M10" s="190"/>
      <c r="N10" s="160">
        <v>0</v>
      </c>
      <c r="O10" s="188"/>
      <c r="P10" s="164">
        <v>0</v>
      </c>
    </row>
    <row r="11" spans="1:44" x14ac:dyDescent="0.35">
      <c r="B11" s="157"/>
      <c r="C11" s="189"/>
      <c r="D11" s="158"/>
      <c r="E11" s="189"/>
      <c r="F11" s="159"/>
      <c r="G11" s="187"/>
      <c r="H11" s="164">
        <v>0</v>
      </c>
      <c r="I11" s="190"/>
      <c r="J11" s="164">
        <v>0</v>
      </c>
      <c r="K11" s="190"/>
      <c r="L11" s="164">
        <v>0</v>
      </c>
      <c r="M11" s="190"/>
      <c r="N11" s="160">
        <v>0</v>
      </c>
      <c r="O11" s="188"/>
      <c r="P11" s="164">
        <v>0</v>
      </c>
    </row>
    <row r="12" spans="1:44" x14ac:dyDescent="0.35">
      <c r="B12" s="157"/>
      <c r="C12" s="189"/>
      <c r="D12" s="158"/>
      <c r="E12" s="189"/>
      <c r="F12" s="159"/>
      <c r="G12" s="187"/>
      <c r="H12" s="164">
        <v>0</v>
      </c>
      <c r="I12" s="190"/>
      <c r="J12" s="164">
        <v>0</v>
      </c>
      <c r="K12" s="190"/>
      <c r="L12" s="164">
        <v>0</v>
      </c>
      <c r="M12" s="190"/>
      <c r="N12" s="160">
        <v>0</v>
      </c>
      <c r="O12" s="188"/>
      <c r="P12" s="164">
        <v>0</v>
      </c>
    </row>
    <row r="13" spans="1:44" x14ac:dyDescent="0.35">
      <c r="B13" s="157"/>
      <c r="C13" s="189"/>
      <c r="D13" s="158"/>
      <c r="E13" s="189"/>
      <c r="F13" s="159"/>
      <c r="G13" s="187"/>
      <c r="H13" s="164">
        <v>0</v>
      </c>
      <c r="I13" s="190"/>
      <c r="J13" s="164">
        <v>0</v>
      </c>
      <c r="K13" s="190"/>
      <c r="L13" s="164">
        <v>0</v>
      </c>
      <c r="M13" s="190"/>
      <c r="N13" s="160">
        <v>0</v>
      </c>
      <c r="O13" s="188"/>
      <c r="P13" s="164">
        <v>0</v>
      </c>
    </row>
    <row r="14" spans="1:44" x14ac:dyDescent="0.35">
      <c r="B14" s="157"/>
      <c r="C14" s="189"/>
      <c r="D14" s="158"/>
      <c r="E14" s="189"/>
      <c r="F14" s="159"/>
      <c r="G14" s="187"/>
      <c r="H14" s="164">
        <v>0</v>
      </c>
      <c r="I14" s="190"/>
      <c r="J14" s="164">
        <v>0</v>
      </c>
      <c r="K14" s="190"/>
      <c r="L14" s="164">
        <v>0</v>
      </c>
      <c r="M14" s="190"/>
      <c r="N14" s="160">
        <v>0</v>
      </c>
      <c r="O14" s="188"/>
      <c r="P14" s="164">
        <v>0</v>
      </c>
    </row>
    <row r="15" spans="1:44" x14ac:dyDescent="0.35">
      <c r="B15" s="157"/>
      <c r="C15" s="189"/>
      <c r="D15" s="158"/>
      <c r="E15" s="189"/>
      <c r="F15" s="159"/>
      <c r="G15" s="187"/>
      <c r="H15" s="164">
        <v>0</v>
      </c>
      <c r="I15" s="190"/>
      <c r="J15" s="164">
        <v>0</v>
      </c>
      <c r="K15" s="190"/>
      <c r="L15" s="164">
        <v>0</v>
      </c>
      <c r="M15" s="190"/>
      <c r="N15" s="160">
        <v>0</v>
      </c>
      <c r="O15" s="188"/>
      <c r="P15" s="164">
        <v>0</v>
      </c>
    </row>
    <row r="16" spans="1:44" x14ac:dyDescent="0.35">
      <c r="B16" s="157"/>
      <c r="C16" s="189"/>
      <c r="D16" s="158"/>
      <c r="E16" s="189"/>
      <c r="F16" s="159"/>
      <c r="G16" s="187"/>
      <c r="H16" s="164">
        <v>0</v>
      </c>
      <c r="I16" s="190"/>
      <c r="J16" s="164">
        <v>0</v>
      </c>
      <c r="K16" s="190"/>
      <c r="L16" s="164">
        <v>0</v>
      </c>
      <c r="M16" s="190"/>
      <c r="N16" s="160">
        <v>0</v>
      </c>
      <c r="O16" s="188"/>
      <c r="P16" s="164">
        <v>0</v>
      </c>
    </row>
    <row r="17" spans="2:16" x14ac:dyDescent="0.35">
      <c r="B17" s="157"/>
      <c r="C17" s="189"/>
      <c r="D17" s="158"/>
      <c r="E17" s="189"/>
      <c r="F17" s="159"/>
      <c r="G17" s="187"/>
      <c r="H17" s="164">
        <v>0</v>
      </c>
      <c r="I17" s="190"/>
      <c r="J17" s="164">
        <v>0</v>
      </c>
      <c r="K17" s="190"/>
      <c r="L17" s="164">
        <v>0</v>
      </c>
      <c r="M17" s="190"/>
      <c r="N17" s="160">
        <v>0</v>
      </c>
      <c r="O17" s="188"/>
      <c r="P17" s="164">
        <v>0</v>
      </c>
    </row>
    <row r="18" spans="2:16" x14ac:dyDescent="0.35">
      <c r="B18" s="157"/>
      <c r="C18" s="189"/>
      <c r="D18" s="158"/>
      <c r="E18" s="189"/>
      <c r="F18" s="159"/>
      <c r="G18" s="187"/>
      <c r="H18" s="164">
        <v>0</v>
      </c>
      <c r="I18" s="190"/>
      <c r="J18" s="164">
        <v>0</v>
      </c>
      <c r="K18" s="190"/>
      <c r="L18" s="164">
        <v>0</v>
      </c>
      <c r="M18" s="190"/>
      <c r="N18" s="160">
        <v>0</v>
      </c>
      <c r="O18" s="188"/>
      <c r="P18" s="164">
        <v>0</v>
      </c>
    </row>
    <row r="19" spans="2:16" x14ac:dyDescent="0.35">
      <c r="B19" s="157"/>
      <c r="C19" s="189"/>
      <c r="D19" s="158"/>
      <c r="E19" s="189"/>
      <c r="F19" s="159"/>
      <c r="G19" s="187"/>
      <c r="H19" s="164">
        <v>0</v>
      </c>
      <c r="I19" s="190"/>
      <c r="J19" s="164">
        <v>0</v>
      </c>
      <c r="K19" s="190"/>
      <c r="L19" s="164">
        <v>0</v>
      </c>
      <c r="M19" s="190"/>
      <c r="N19" s="160">
        <v>0</v>
      </c>
      <c r="O19" s="188"/>
      <c r="P19" s="164">
        <v>0</v>
      </c>
    </row>
    <row r="20" spans="2:16" x14ac:dyDescent="0.35">
      <c r="B20" s="157"/>
      <c r="C20" s="189"/>
      <c r="D20" s="158"/>
      <c r="E20" s="189"/>
      <c r="F20" s="159"/>
      <c r="G20" s="187"/>
      <c r="H20" s="164">
        <v>0</v>
      </c>
      <c r="I20" s="190"/>
      <c r="J20" s="164">
        <v>0</v>
      </c>
      <c r="K20" s="190"/>
      <c r="L20" s="164">
        <v>0</v>
      </c>
      <c r="M20" s="190"/>
      <c r="N20" s="160">
        <v>0</v>
      </c>
      <c r="O20" s="188"/>
      <c r="P20" s="164">
        <v>0</v>
      </c>
    </row>
    <row r="21" spans="2:16" x14ac:dyDescent="0.35">
      <c r="B21" s="157"/>
      <c r="C21" s="189"/>
      <c r="D21" s="158"/>
      <c r="E21" s="189"/>
      <c r="F21" s="159"/>
      <c r="G21" s="187"/>
      <c r="H21" s="164">
        <v>0</v>
      </c>
      <c r="I21" s="190"/>
      <c r="J21" s="164">
        <v>0</v>
      </c>
      <c r="K21" s="190"/>
      <c r="L21" s="164">
        <v>0</v>
      </c>
      <c r="M21" s="190"/>
      <c r="N21" s="160">
        <v>0</v>
      </c>
      <c r="O21" s="188"/>
      <c r="P21" s="164">
        <v>0</v>
      </c>
    </row>
    <row r="22" spans="2:16" x14ac:dyDescent="0.35">
      <c r="B22" s="157"/>
      <c r="C22" s="189"/>
      <c r="D22" s="158"/>
      <c r="E22" s="189"/>
      <c r="F22" s="159"/>
      <c r="G22" s="187"/>
      <c r="H22" s="164">
        <v>0</v>
      </c>
      <c r="I22" s="190"/>
      <c r="J22" s="164">
        <v>0</v>
      </c>
      <c r="K22" s="190"/>
      <c r="L22" s="164">
        <v>0</v>
      </c>
      <c r="M22" s="190"/>
      <c r="N22" s="160">
        <v>0</v>
      </c>
      <c r="O22" s="188"/>
      <c r="P22" s="164">
        <v>0</v>
      </c>
    </row>
    <row r="23" spans="2:16" s="122" customFormat="1" ht="12" thickBot="1" x14ac:dyDescent="0.4">
      <c r="B23" s="185"/>
      <c r="F23" s="184"/>
      <c r="G23" s="184"/>
      <c r="H23" s="162"/>
      <c r="I23" s="162"/>
      <c r="J23" s="162"/>
      <c r="K23" s="162"/>
      <c r="L23" s="162"/>
      <c r="M23" s="162"/>
      <c r="N23" s="161"/>
      <c r="O23" s="161"/>
      <c r="P23" s="119"/>
    </row>
    <row r="24" spans="2:16" ht="12" thickBot="1" x14ac:dyDescent="0.4">
      <c r="B24" s="186"/>
      <c r="C24" s="149"/>
      <c r="D24" s="149"/>
      <c r="E24" s="149"/>
      <c r="F24" s="149"/>
      <c r="G24" s="149"/>
      <c r="H24" s="163"/>
      <c r="I24" s="163"/>
      <c r="J24" s="163"/>
      <c r="K24" s="163"/>
      <c r="L24" s="163"/>
      <c r="M24" s="163"/>
      <c r="N24" s="163"/>
      <c r="O24" s="163"/>
      <c r="P24" s="165">
        <f>SUM(P7:P22)</f>
        <v>0</v>
      </c>
    </row>
    <row r="25" spans="2:16" x14ac:dyDescent="0.35">
      <c r="B25" s="122"/>
      <c r="D25" s="122"/>
      <c r="F25" s="122"/>
      <c r="H25" s="56"/>
      <c r="I25" s="56"/>
      <c r="J25" s="56"/>
      <c r="K25" s="56"/>
      <c r="L25" s="56"/>
      <c r="M25" s="56"/>
      <c r="N25" s="56"/>
      <c r="O25" s="56"/>
      <c r="P25" s="56"/>
    </row>
    <row r="26" spans="2:16" x14ac:dyDescent="0.35">
      <c r="B26" s="122"/>
      <c r="D26" s="122"/>
      <c r="F26" s="122"/>
      <c r="H26" s="122"/>
      <c r="J26" s="122"/>
      <c r="L26" s="122"/>
      <c r="N26" s="122"/>
      <c r="P26" s="122"/>
    </row>
    <row r="27" spans="2:16" x14ac:dyDescent="0.35">
      <c r="B27" s="122"/>
      <c r="D27" s="122"/>
      <c r="F27" s="122"/>
      <c r="H27" s="122"/>
      <c r="J27" s="122"/>
      <c r="L27" s="122"/>
      <c r="N27" s="122"/>
      <c r="P27" s="122"/>
    </row>
    <row r="28" spans="2:16" x14ac:dyDescent="0.35">
      <c r="B28" s="122"/>
      <c r="D28" s="122"/>
      <c r="F28" s="122"/>
      <c r="H28" s="122"/>
      <c r="J28" s="122"/>
      <c r="L28" s="122"/>
      <c r="N28" s="122"/>
      <c r="P28" s="122"/>
    </row>
    <row r="29" spans="2:16" x14ac:dyDescent="0.35">
      <c r="B29" s="122"/>
      <c r="D29" s="122"/>
      <c r="F29" s="122"/>
      <c r="H29" s="122"/>
      <c r="J29" s="122"/>
      <c r="L29" s="122"/>
      <c r="N29" s="122"/>
      <c r="P29" s="122"/>
    </row>
    <row r="30" spans="2:16" x14ac:dyDescent="0.35">
      <c r="B30" s="122"/>
      <c r="D30" s="122"/>
      <c r="F30" s="122"/>
      <c r="H30" s="122"/>
      <c r="J30" s="122"/>
      <c r="L30" s="122"/>
      <c r="N30" s="122"/>
      <c r="P30" s="122"/>
    </row>
    <row r="31" spans="2:16" x14ac:dyDescent="0.35">
      <c r="B31" s="122"/>
      <c r="D31" s="122"/>
      <c r="F31" s="122"/>
      <c r="H31" s="122"/>
      <c r="J31" s="122"/>
      <c r="L31" s="122"/>
      <c r="N31" s="122"/>
      <c r="P31" s="122"/>
    </row>
    <row r="32" spans="2:16" x14ac:dyDescent="0.35">
      <c r="B32" s="122"/>
      <c r="D32" s="122"/>
      <c r="F32" s="122"/>
      <c r="H32" s="122"/>
      <c r="J32" s="122"/>
      <c r="L32" s="122"/>
      <c r="N32" s="122"/>
      <c r="P32" s="122"/>
    </row>
    <row r="33" spans="2:16" x14ac:dyDescent="0.35">
      <c r="B33" s="122"/>
      <c r="D33" s="122"/>
      <c r="F33" s="122"/>
      <c r="H33" s="122"/>
      <c r="J33" s="122"/>
      <c r="L33" s="122"/>
      <c r="N33" s="122"/>
      <c r="P33" s="122"/>
    </row>
    <row r="34" spans="2:16" x14ac:dyDescent="0.35">
      <c r="B34" s="122"/>
      <c r="D34" s="122"/>
      <c r="F34" s="122"/>
      <c r="H34" s="122"/>
      <c r="J34" s="122"/>
      <c r="L34" s="122"/>
      <c r="N34" s="122"/>
      <c r="P34" s="122"/>
    </row>
    <row r="35" spans="2:16" x14ac:dyDescent="0.35">
      <c r="B35" s="122"/>
      <c r="D35" s="122"/>
      <c r="F35" s="122"/>
      <c r="H35" s="122"/>
      <c r="J35" s="122"/>
      <c r="L35" s="122"/>
      <c r="N35" s="122"/>
      <c r="P35" s="122"/>
    </row>
    <row r="36" spans="2:16" x14ac:dyDescent="0.35">
      <c r="B36" s="122"/>
      <c r="D36" s="122"/>
      <c r="F36" s="122"/>
      <c r="H36" s="122"/>
      <c r="J36" s="122"/>
      <c r="L36" s="122"/>
      <c r="N36" s="122"/>
      <c r="P36" s="122"/>
    </row>
    <row r="37" spans="2:16" x14ac:dyDescent="0.35">
      <c r="B37" s="122"/>
      <c r="D37" s="122"/>
      <c r="F37" s="122"/>
      <c r="H37" s="122"/>
      <c r="J37" s="122"/>
      <c r="L37" s="122"/>
      <c r="N37" s="122"/>
      <c r="P37" s="122"/>
    </row>
    <row r="38" spans="2:16" x14ac:dyDescent="0.35">
      <c r="B38" s="122"/>
      <c r="D38" s="122"/>
      <c r="F38" s="122"/>
      <c r="H38" s="122"/>
      <c r="J38" s="122"/>
      <c r="L38" s="122"/>
      <c r="N38" s="122"/>
      <c r="P38" s="122"/>
    </row>
    <row r="39" spans="2:16" x14ac:dyDescent="0.35">
      <c r="B39" s="122"/>
      <c r="D39" s="122"/>
      <c r="F39" s="122"/>
      <c r="H39" s="122"/>
      <c r="J39" s="122"/>
      <c r="L39" s="122"/>
      <c r="N39" s="122"/>
      <c r="P39" s="122"/>
    </row>
    <row r="40" spans="2:16" x14ac:dyDescent="0.35">
      <c r="B40" s="122"/>
      <c r="D40" s="122"/>
      <c r="F40" s="122"/>
      <c r="H40" s="122"/>
      <c r="J40" s="122"/>
      <c r="L40" s="122"/>
      <c r="N40" s="122"/>
      <c r="P40" s="122"/>
    </row>
    <row r="41" spans="2:16" x14ac:dyDescent="0.35">
      <c r="B41" s="122"/>
      <c r="D41" s="122"/>
      <c r="F41" s="122"/>
      <c r="H41" s="122"/>
      <c r="J41" s="122"/>
      <c r="L41" s="122"/>
      <c r="N41" s="122"/>
      <c r="P41" s="122"/>
    </row>
    <row r="42" spans="2:16" x14ac:dyDescent="0.35">
      <c r="B42" s="122"/>
      <c r="D42" s="122"/>
      <c r="F42" s="122"/>
      <c r="H42" s="122"/>
      <c r="J42" s="122"/>
      <c r="L42" s="122"/>
      <c r="N42" s="122"/>
      <c r="P42" s="122"/>
    </row>
    <row r="43" spans="2:16" x14ac:dyDescent="0.35">
      <c r="B43" s="122"/>
      <c r="D43" s="122"/>
      <c r="F43" s="122"/>
      <c r="H43" s="122"/>
      <c r="J43" s="122"/>
      <c r="L43" s="122"/>
      <c r="N43" s="122"/>
      <c r="P43" s="122"/>
    </row>
    <row r="44" spans="2:16" x14ac:dyDescent="0.35">
      <c r="B44" s="122"/>
      <c r="D44" s="122"/>
      <c r="F44" s="122"/>
      <c r="H44" s="122"/>
      <c r="J44" s="122"/>
      <c r="L44" s="122"/>
      <c r="N44" s="122"/>
      <c r="P44" s="122"/>
    </row>
    <row r="45" spans="2:16" x14ac:dyDescent="0.35">
      <c r="B45" s="122"/>
      <c r="D45" s="122"/>
      <c r="F45" s="122"/>
      <c r="H45" s="122"/>
      <c r="J45" s="122"/>
      <c r="L45" s="122"/>
      <c r="N45" s="122"/>
      <c r="P45" s="122"/>
    </row>
    <row r="46" spans="2:16" x14ac:dyDescent="0.35">
      <c r="B46" s="122"/>
      <c r="D46" s="122"/>
      <c r="F46" s="122"/>
      <c r="H46" s="122"/>
      <c r="J46" s="122"/>
      <c r="L46" s="122"/>
      <c r="N46" s="122"/>
      <c r="P46" s="122"/>
    </row>
    <row r="47" spans="2:16" x14ac:dyDescent="0.35">
      <c r="B47" s="122"/>
      <c r="D47" s="122"/>
      <c r="F47" s="122"/>
      <c r="H47" s="122"/>
      <c r="J47" s="122"/>
      <c r="L47" s="122"/>
      <c r="N47" s="122"/>
      <c r="P47" s="122"/>
    </row>
    <row r="48" spans="2:16" x14ac:dyDescent="0.35">
      <c r="B48" s="122"/>
      <c r="D48" s="122"/>
      <c r="F48" s="122"/>
      <c r="H48" s="122"/>
      <c r="J48" s="122"/>
      <c r="L48" s="122"/>
      <c r="N48" s="122"/>
      <c r="P48" s="122"/>
    </row>
    <row r="49" spans="2:16" x14ac:dyDescent="0.35">
      <c r="B49" s="122"/>
      <c r="D49" s="122"/>
      <c r="F49" s="122"/>
      <c r="H49" s="122"/>
      <c r="J49" s="122"/>
      <c r="L49" s="122"/>
      <c r="N49" s="122"/>
      <c r="P49" s="122"/>
    </row>
    <row r="50" spans="2:16" x14ac:dyDescent="0.35">
      <c r="B50" s="122"/>
      <c r="D50" s="122"/>
      <c r="F50" s="122"/>
      <c r="H50" s="122"/>
      <c r="J50" s="122"/>
      <c r="L50" s="122"/>
      <c r="N50" s="122"/>
      <c r="P50" s="122"/>
    </row>
    <row r="51" spans="2:16" x14ac:dyDescent="0.35">
      <c r="B51" s="122"/>
      <c r="D51" s="122"/>
      <c r="F51" s="122"/>
      <c r="H51" s="122"/>
      <c r="J51" s="122"/>
      <c r="L51" s="122"/>
      <c r="N51" s="122"/>
      <c r="P51" s="122"/>
    </row>
    <row r="52" spans="2:16" x14ac:dyDescent="0.35">
      <c r="B52" s="122"/>
      <c r="D52" s="122"/>
      <c r="F52" s="122"/>
      <c r="H52" s="122"/>
      <c r="J52" s="122"/>
      <c r="L52" s="122"/>
      <c r="N52" s="122"/>
      <c r="P52" s="122"/>
    </row>
    <row r="53" spans="2:16" x14ac:dyDescent="0.35">
      <c r="B53" s="122"/>
      <c r="D53" s="122"/>
      <c r="F53" s="122"/>
      <c r="H53" s="122"/>
      <c r="J53" s="122"/>
      <c r="L53" s="122"/>
      <c r="N53" s="122"/>
      <c r="P53" s="122"/>
    </row>
    <row r="54" spans="2:16" x14ac:dyDescent="0.35">
      <c r="B54" s="122"/>
      <c r="D54" s="122"/>
      <c r="F54" s="122"/>
      <c r="H54" s="122"/>
      <c r="J54" s="122"/>
      <c r="L54" s="122"/>
      <c r="N54" s="122"/>
      <c r="P54" s="122"/>
    </row>
    <row r="55" spans="2:16" x14ac:dyDescent="0.35">
      <c r="B55" s="122"/>
      <c r="D55" s="122"/>
      <c r="F55" s="122"/>
      <c r="H55" s="122"/>
      <c r="J55" s="122"/>
      <c r="L55" s="122"/>
      <c r="N55" s="122"/>
      <c r="P55" s="122"/>
    </row>
    <row r="56" spans="2:16" x14ac:dyDescent="0.35">
      <c r="B56" s="122"/>
      <c r="D56" s="122"/>
      <c r="F56" s="122"/>
      <c r="H56" s="122"/>
      <c r="J56" s="122"/>
      <c r="L56" s="122"/>
      <c r="N56" s="122"/>
      <c r="P56" s="122"/>
    </row>
    <row r="57" spans="2:16" x14ac:dyDescent="0.35">
      <c r="B57" s="122"/>
      <c r="D57" s="122"/>
      <c r="F57" s="122"/>
      <c r="H57" s="122"/>
      <c r="J57" s="122"/>
      <c r="L57" s="122"/>
      <c r="N57" s="122"/>
      <c r="P57" s="122"/>
    </row>
    <row r="58" spans="2:16" x14ac:dyDescent="0.35">
      <c r="B58" s="122"/>
      <c r="D58" s="122"/>
      <c r="F58" s="122"/>
      <c r="H58" s="122"/>
      <c r="J58" s="122"/>
      <c r="L58" s="122"/>
      <c r="N58" s="122"/>
      <c r="P58" s="122"/>
    </row>
    <row r="59" spans="2:16" x14ac:dyDescent="0.35">
      <c r="B59" s="122"/>
      <c r="D59" s="122"/>
      <c r="F59" s="122"/>
      <c r="H59" s="122"/>
      <c r="J59" s="122"/>
      <c r="L59" s="122"/>
      <c r="N59" s="122"/>
      <c r="P59" s="122"/>
    </row>
    <row r="60" spans="2:16" x14ac:dyDescent="0.35">
      <c r="B60" s="122"/>
      <c r="D60" s="122"/>
      <c r="F60" s="122"/>
      <c r="H60" s="122"/>
      <c r="J60" s="122"/>
      <c r="L60" s="122"/>
      <c r="N60" s="122"/>
      <c r="P60" s="122"/>
    </row>
    <row r="61" spans="2:16" x14ac:dyDescent="0.35">
      <c r="B61" s="122"/>
      <c r="D61" s="122"/>
      <c r="F61" s="122"/>
      <c r="H61" s="122"/>
      <c r="J61" s="122"/>
      <c r="L61" s="122"/>
      <c r="N61" s="122"/>
      <c r="P61" s="122"/>
    </row>
    <row r="62" spans="2:16" x14ac:dyDescent="0.35">
      <c r="B62" s="122"/>
      <c r="D62" s="122"/>
      <c r="F62" s="122"/>
      <c r="H62" s="122"/>
      <c r="J62" s="122"/>
      <c r="L62" s="122"/>
      <c r="N62" s="122"/>
      <c r="P62" s="122"/>
    </row>
    <row r="63" spans="2:16" x14ac:dyDescent="0.35">
      <c r="B63" s="122"/>
      <c r="D63" s="122"/>
      <c r="F63" s="122"/>
      <c r="H63" s="122"/>
      <c r="J63" s="122"/>
      <c r="L63" s="122"/>
      <c r="N63" s="122"/>
      <c r="P63" s="122"/>
    </row>
    <row r="64" spans="2:16" x14ac:dyDescent="0.35">
      <c r="B64" s="122"/>
      <c r="D64" s="122"/>
      <c r="F64" s="122"/>
      <c r="H64" s="122"/>
      <c r="J64" s="122"/>
      <c r="L64" s="122"/>
      <c r="N64" s="122"/>
      <c r="P64" s="122"/>
    </row>
    <row r="65" spans="2:16" x14ac:dyDescent="0.35">
      <c r="B65" s="122"/>
      <c r="D65" s="122"/>
      <c r="F65" s="122"/>
      <c r="H65" s="122"/>
      <c r="J65" s="122"/>
      <c r="L65" s="122"/>
      <c r="N65" s="122"/>
      <c r="P65" s="122"/>
    </row>
    <row r="66" spans="2:16" x14ac:dyDescent="0.35">
      <c r="B66" s="122"/>
      <c r="D66" s="122"/>
      <c r="F66" s="122"/>
      <c r="H66" s="122"/>
      <c r="J66" s="122"/>
      <c r="L66" s="122"/>
      <c r="N66" s="122"/>
      <c r="P66" s="122"/>
    </row>
    <row r="67" spans="2:16" x14ac:dyDescent="0.35">
      <c r="B67" s="122"/>
      <c r="D67" s="122"/>
      <c r="F67" s="122"/>
      <c r="H67" s="122"/>
      <c r="J67" s="122"/>
      <c r="L67" s="122"/>
      <c r="N67" s="122"/>
      <c r="P67" s="122"/>
    </row>
    <row r="68" spans="2:16" x14ac:dyDescent="0.35">
      <c r="B68" s="122"/>
      <c r="D68" s="122"/>
      <c r="F68" s="122"/>
      <c r="H68" s="122"/>
      <c r="J68" s="122"/>
      <c r="L68" s="122"/>
      <c r="N68" s="122"/>
      <c r="P68" s="122"/>
    </row>
    <row r="69" spans="2:16" x14ac:dyDescent="0.35">
      <c r="B69" s="122"/>
      <c r="D69" s="122"/>
      <c r="F69" s="122"/>
      <c r="H69" s="122"/>
      <c r="J69" s="122"/>
      <c r="L69" s="122"/>
      <c r="N69" s="122"/>
      <c r="P69" s="122"/>
    </row>
    <row r="70" spans="2:16" x14ac:dyDescent="0.35">
      <c r="B70" s="122"/>
      <c r="D70" s="122"/>
      <c r="F70" s="122"/>
      <c r="H70" s="122"/>
      <c r="J70" s="122"/>
      <c r="L70" s="122"/>
      <c r="N70" s="122"/>
      <c r="P70" s="122"/>
    </row>
    <row r="71" spans="2:16" x14ac:dyDescent="0.35">
      <c r="B71" s="122"/>
      <c r="D71" s="122"/>
      <c r="F71" s="122"/>
      <c r="H71" s="122"/>
      <c r="J71" s="122"/>
      <c r="L71" s="122"/>
      <c r="N71" s="122"/>
      <c r="P71" s="122"/>
    </row>
    <row r="72" spans="2:16" x14ac:dyDescent="0.35">
      <c r="B72" s="122"/>
      <c r="D72" s="122"/>
      <c r="F72" s="122"/>
      <c r="H72" s="122"/>
      <c r="J72" s="122"/>
      <c r="L72" s="122"/>
      <c r="N72" s="122"/>
      <c r="P72" s="122"/>
    </row>
    <row r="73" spans="2:16" x14ac:dyDescent="0.35">
      <c r="B73" s="122"/>
      <c r="D73" s="122"/>
      <c r="F73" s="122"/>
      <c r="H73" s="122"/>
      <c r="J73" s="122"/>
      <c r="L73" s="122"/>
      <c r="N73" s="122"/>
      <c r="P73" s="122"/>
    </row>
    <row r="74" spans="2:16" x14ac:dyDescent="0.35">
      <c r="B74" s="122"/>
      <c r="D74" s="122"/>
      <c r="F74" s="122"/>
      <c r="H74" s="122"/>
      <c r="J74" s="122"/>
      <c r="L74" s="122"/>
      <c r="N74" s="122"/>
      <c r="P74" s="122"/>
    </row>
    <row r="75" spans="2:16" x14ac:dyDescent="0.35">
      <c r="B75" s="122"/>
      <c r="D75" s="122"/>
      <c r="F75" s="122"/>
      <c r="H75" s="122"/>
      <c r="J75" s="122"/>
      <c r="L75" s="122"/>
      <c r="N75" s="122"/>
      <c r="P75" s="122"/>
    </row>
    <row r="76" spans="2:16" x14ac:dyDescent="0.35">
      <c r="B76" s="122"/>
      <c r="D76" s="122"/>
      <c r="F76" s="122"/>
      <c r="H76" s="122"/>
      <c r="J76" s="122"/>
      <c r="L76" s="122"/>
      <c r="N76" s="122"/>
      <c r="P76" s="122"/>
    </row>
    <row r="77" spans="2:16" x14ac:dyDescent="0.35">
      <c r="B77" s="122"/>
      <c r="D77" s="122"/>
      <c r="F77" s="122"/>
      <c r="H77" s="122"/>
      <c r="J77" s="122"/>
      <c r="L77" s="122"/>
      <c r="N77" s="122"/>
      <c r="P77" s="122"/>
    </row>
    <row r="78" spans="2:16" x14ac:dyDescent="0.35">
      <c r="B78" s="122"/>
      <c r="D78" s="122"/>
      <c r="F78" s="122"/>
      <c r="H78" s="122"/>
      <c r="J78" s="122"/>
      <c r="L78" s="122"/>
      <c r="N78" s="122"/>
      <c r="P78" s="122"/>
    </row>
    <row r="79" spans="2:16" x14ac:dyDescent="0.35">
      <c r="B79" s="122"/>
      <c r="D79" s="122"/>
      <c r="F79" s="122"/>
      <c r="H79" s="122"/>
      <c r="J79" s="122"/>
      <c r="L79" s="122"/>
      <c r="N79" s="122"/>
      <c r="P79" s="122"/>
    </row>
    <row r="80" spans="2:16" x14ac:dyDescent="0.35">
      <c r="B80" s="122"/>
      <c r="D80" s="122"/>
      <c r="F80" s="122"/>
      <c r="H80" s="122"/>
      <c r="J80" s="122"/>
      <c r="L80" s="122"/>
      <c r="N80" s="122"/>
      <c r="P80" s="122"/>
    </row>
    <row r="81" spans="2:16" x14ac:dyDescent="0.35">
      <c r="B81" s="122"/>
      <c r="D81" s="122"/>
      <c r="F81" s="122"/>
      <c r="H81" s="122"/>
      <c r="J81" s="122"/>
      <c r="L81" s="122"/>
      <c r="N81" s="122"/>
      <c r="P81" s="122"/>
    </row>
    <row r="82" spans="2:16" x14ac:dyDescent="0.35">
      <c r="B82" s="122"/>
      <c r="D82" s="122"/>
      <c r="F82" s="122"/>
      <c r="H82" s="122"/>
      <c r="J82" s="122"/>
      <c r="L82" s="122"/>
      <c r="N82" s="122"/>
      <c r="P82" s="122"/>
    </row>
    <row r="83" spans="2:16" x14ac:dyDescent="0.35">
      <c r="B83" s="122"/>
      <c r="D83" s="122"/>
      <c r="F83" s="122"/>
      <c r="H83" s="122"/>
      <c r="J83" s="122"/>
      <c r="L83" s="122"/>
      <c r="N83" s="122"/>
      <c r="P83" s="122"/>
    </row>
    <row r="84" spans="2:16" x14ac:dyDescent="0.35">
      <c r="B84" s="122"/>
      <c r="D84" s="122"/>
      <c r="F84" s="122"/>
      <c r="H84" s="122"/>
      <c r="J84" s="122"/>
      <c r="L84" s="122"/>
      <c r="N84" s="122"/>
      <c r="P84" s="122"/>
    </row>
    <row r="85" spans="2:16" x14ac:dyDescent="0.35">
      <c r="B85" s="122"/>
      <c r="D85" s="122"/>
      <c r="F85" s="122"/>
      <c r="H85" s="122"/>
      <c r="J85" s="122"/>
      <c r="L85" s="122"/>
      <c r="N85" s="122"/>
      <c r="P85" s="122"/>
    </row>
  </sheetData>
  <sheetProtection insertRows="0"/>
  <mergeCells count="1">
    <mergeCell ref="C3:H3"/>
  </mergeCells>
  <pageMargins left="0.70866141732283472" right="0.70866141732283472" top="0.74803149606299213" bottom="0.74803149606299213" header="0.31496062992125984" footer="0.31496062992125984"/>
  <pageSetup paperSize="9" orientation="landscape" r:id="rId1"/>
  <headerFooter>
    <oddFooter>&amp;L&amp;F&amp;R&amp;A</oddFooter>
  </headerFooter>
  <colBreaks count="2" manualBreakCount="2">
    <brk id="8" max="23" man="1"/>
    <brk id="20" max="23"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2F477B-1FFE-48C5-B551-9F9F47D7B17B}">
  <dimension ref="A1:N114"/>
  <sheetViews>
    <sheetView showGridLines="0" zoomScale="90" zoomScaleNormal="90" workbookViewId="0">
      <selection activeCell="F2" sqref="F2:H5"/>
    </sheetView>
  </sheetViews>
  <sheetFormatPr defaultColWidth="9.1796875" defaultRowHeight="14.5" x14ac:dyDescent="0.35"/>
  <cols>
    <col min="1" max="1" width="4.1796875" style="29" customWidth="1"/>
    <col min="2" max="2" width="27.54296875" style="30" customWidth="1"/>
    <col min="3" max="3" width="19.54296875" style="30" customWidth="1"/>
    <col min="4" max="4" width="14.81640625" style="31" customWidth="1"/>
    <col min="5" max="5" width="11.26953125" style="31" customWidth="1"/>
    <col min="6" max="6" width="15" style="31" customWidth="1"/>
    <col min="7" max="7" width="11.7265625" style="31" customWidth="1"/>
    <col min="8" max="8" width="11.26953125" style="31" customWidth="1"/>
    <col min="9" max="9" width="15" style="31" customWidth="1"/>
    <col min="10" max="10" width="11.7265625" style="31" customWidth="1"/>
    <col min="11" max="11" width="11.26953125" style="31" customWidth="1"/>
    <col min="12" max="12" width="15" style="30" customWidth="1"/>
    <col min="13" max="13" width="11.7265625" style="31" customWidth="1"/>
    <col min="14" max="14" width="4.1796875" style="32" customWidth="1"/>
    <col min="15" max="16384" width="9.1796875" style="33"/>
  </cols>
  <sheetData>
    <row r="1" spans="1:14" ht="15" thickBot="1" x14ac:dyDescent="0.4"/>
    <row r="2" spans="1:14" ht="15.75" customHeight="1" thickBot="1" x14ac:dyDescent="0.4">
      <c r="A2" s="17"/>
      <c r="B2" s="1" t="s">
        <v>0</v>
      </c>
      <c r="C2" s="313">
        <f>'Basisgegevens aanvraag'!C5</f>
        <v>0</v>
      </c>
      <c r="D2" s="314"/>
      <c r="E2" s="118"/>
      <c r="F2" s="296" t="s">
        <v>103</v>
      </c>
      <c r="G2" s="296"/>
      <c r="H2" s="296"/>
      <c r="I2" s="2"/>
      <c r="J2" s="2"/>
      <c r="K2" s="2"/>
      <c r="L2" s="5"/>
      <c r="M2" s="308"/>
      <c r="N2" s="15"/>
    </row>
    <row r="3" spans="1:14" ht="15" thickBot="1" x14ac:dyDescent="0.4">
      <c r="A3" s="17"/>
      <c r="B3" s="1" t="s">
        <v>86</v>
      </c>
      <c r="C3" s="315">
        <f>'Basisgegevens aanvraag'!C10</f>
        <v>0</v>
      </c>
      <c r="D3" s="316"/>
      <c r="E3" s="118"/>
      <c r="F3" s="296"/>
      <c r="G3" s="296"/>
      <c r="H3" s="296"/>
      <c r="I3" s="2"/>
      <c r="J3" s="2"/>
      <c r="K3" s="2"/>
      <c r="L3" s="5"/>
      <c r="M3" s="308"/>
      <c r="N3" s="15"/>
    </row>
    <row r="4" spans="1:14" ht="15" thickBot="1" x14ac:dyDescent="0.4">
      <c r="A4" s="17"/>
      <c r="B4" s="1" t="s">
        <v>54</v>
      </c>
      <c r="C4" s="317" t="str">
        <f>'Basisgegevens aanvraag'!D10</f>
        <v>[maak keuze]</v>
      </c>
      <c r="D4" s="318"/>
      <c r="E4" s="118"/>
      <c r="F4" s="296"/>
      <c r="G4" s="296"/>
      <c r="H4" s="296"/>
      <c r="I4" s="2"/>
      <c r="J4" s="2"/>
      <c r="K4" s="2"/>
      <c r="L4" s="5"/>
      <c r="M4" s="308"/>
      <c r="N4" s="15"/>
    </row>
    <row r="5" spans="1:14" x14ac:dyDescent="0.35">
      <c r="A5" s="14"/>
      <c r="B5" s="203"/>
      <c r="C5" s="297"/>
      <c r="D5" s="297"/>
      <c r="E5" s="118"/>
      <c r="F5" s="296"/>
      <c r="G5" s="296"/>
      <c r="H5" s="296"/>
      <c r="I5" s="2"/>
      <c r="J5" s="2"/>
      <c r="K5" s="2"/>
      <c r="L5" s="28"/>
      <c r="M5" s="308"/>
      <c r="N5" s="15"/>
    </row>
    <row r="6" spans="1:14" x14ac:dyDescent="0.35">
      <c r="A6" s="14"/>
      <c r="B6" s="19"/>
      <c r="C6" s="19"/>
      <c r="D6" s="34"/>
      <c r="E6" s="34"/>
      <c r="F6" s="35"/>
      <c r="G6" s="35"/>
      <c r="H6" s="34"/>
      <c r="I6" s="26"/>
      <c r="J6" s="34"/>
      <c r="K6" s="34"/>
      <c r="L6" s="28"/>
      <c r="M6" s="308"/>
      <c r="N6" s="15"/>
    </row>
    <row r="7" spans="1:14" x14ac:dyDescent="0.35">
      <c r="A7" s="14"/>
      <c r="B7" s="19"/>
      <c r="C7" s="36"/>
      <c r="D7" s="22"/>
      <c r="E7" s="22"/>
      <c r="F7" s="22"/>
      <c r="G7" s="22"/>
      <c r="H7" s="22"/>
      <c r="I7" s="22"/>
      <c r="J7" s="22"/>
      <c r="K7" s="22"/>
      <c r="L7" s="37"/>
      <c r="M7" s="36"/>
      <c r="N7" s="15"/>
    </row>
    <row r="8" spans="1:14" ht="24.75" customHeight="1" x14ac:dyDescent="0.35">
      <c r="A8" s="14"/>
      <c r="B8" s="311" t="s">
        <v>2</v>
      </c>
      <c r="C8" s="311"/>
      <c r="D8" s="312" t="s">
        <v>46</v>
      </c>
      <c r="E8" s="312"/>
      <c r="F8" s="2"/>
      <c r="G8" s="2"/>
      <c r="H8" s="2"/>
      <c r="I8" s="2"/>
      <c r="J8" s="2"/>
      <c r="K8" s="2"/>
      <c r="L8" s="2"/>
      <c r="M8" s="28"/>
      <c r="N8" s="28"/>
    </row>
    <row r="9" spans="1:14" ht="15" thickBot="1" x14ac:dyDescent="0.4">
      <c r="A9" s="17"/>
      <c r="B9" s="18"/>
      <c r="C9" s="18"/>
      <c r="D9" s="23"/>
      <c r="E9" s="23"/>
      <c r="F9" s="23"/>
      <c r="G9" s="23"/>
      <c r="H9" s="23"/>
      <c r="I9" s="23"/>
      <c r="J9" s="23"/>
      <c r="K9" s="23"/>
      <c r="L9" s="18"/>
      <c r="M9" s="23"/>
      <c r="N9" s="15"/>
    </row>
    <row r="10" spans="1:14" x14ac:dyDescent="0.35">
      <c r="A10" s="43" t="s">
        <v>4</v>
      </c>
      <c r="B10" s="309" t="str">
        <f>IF(D8="[maak keuze]","Kies eerst uw systematiek voor de berekening van de subsidiabele kosten",(IF(D8="Directe loonkosten plus vaste opslag-systematiek (50%)","Directe loonkosten",(IF(D8="integrale kostensystematiek","Directe en indirecte kosten op basis van integraal tarief","Directe en indirecte kosten op basis van vast tarief")))))</f>
        <v>Kies eerst uw systematiek voor de berekening van de subsidiabele kosten</v>
      </c>
      <c r="C10" s="310"/>
      <c r="D10" s="310"/>
      <c r="E10" s="310"/>
      <c r="F10" s="310"/>
      <c r="G10" s="310"/>
      <c r="H10" s="310"/>
      <c r="I10" s="310"/>
      <c r="J10" s="310"/>
      <c r="K10" s="310"/>
      <c r="L10" s="310"/>
      <c r="M10" s="44"/>
      <c r="N10" s="45"/>
    </row>
    <row r="11" spans="1:14" ht="33" customHeight="1" x14ac:dyDescent="0.35">
      <c r="A11" s="46"/>
      <c r="B11" s="47"/>
      <c r="C11" s="48"/>
      <c r="D11" s="48"/>
      <c r="E11" s="48"/>
      <c r="F11" s="301" t="s">
        <v>85</v>
      </c>
      <c r="G11" s="301"/>
      <c r="H11" s="49"/>
      <c r="I11" s="301" t="s">
        <v>5</v>
      </c>
      <c r="J11" s="301"/>
      <c r="K11" s="49"/>
      <c r="L11" s="301" t="s">
        <v>6</v>
      </c>
      <c r="M11" s="301"/>
      <c r="N11" s="50"/>
    </row>
    <row r="12" spans="1:14" x14ac:dyDescent="0.35">
      <c r="A12" s="43"/>
      <c r="B12" s="51" t="s">
        <v>7</v>
      </c>
      <c r="C12" s="51" t="s">
        <v>8</v>
      </c>
      <c r="D12" s="52" t="s">
        <v>9</v>
      </c>
      <c r="E12" s="52"/>
      <c r="F12" s="51" t="s">
        <v>10</v>
      </c>
      <c r="G12" s="52" t="s">
        <v>11</v>
      </c>
      <c r="H12" s="52"/>
      <c r="I12" s="51" t="s">
        <v>10</v>
      </c>
      <c r="J12" s="52" t="s">
        <v>11</v>
      </c>
      <c r="K12" s="52"/>
      <c r="L12" s="51" t="s">
        <v>10</v>
      </c>
      <c r="M12" s="52" t="s">
        <v>11</v>
      </c>
      <c r="N12" s="53"/>
    </row>
    <row r="13" spans="1:14" x14ac:dyDescent="0.35">
      <c r="A13" s="17"/>
      <c r="B13" s="12"/>
      <c r="C13" s="10"/>
      <c r="D13" s="8"/>
      <c r="E13" s="3"/>
      <c r="F13" s="9"/>
      <c r="G13" s="54">
        <f>$D13*F13</f>
        <v>0</v>
      </c>
      <c r="H13" s="3"/>
      <c r="I13" s="9"/>
      <c r="J13" s="54">
        <f>$D13*I13</f>
        <v>0</v>
      </c>
      <c r="K13" s="3"/>
      <c r="L13" s="9"/>
      <c r="M13" s="54">
        <f>$D13*L13</f>
        <v>0</v>
      </c>
      <c r="N13" s="16"/>
    </row>
    <row r="14" spans="1:14" x14ac:dyDescent="0.35">
      <c r="A14" s="17"/>
      <c r="B14" s="12"/>
      <c r="C14" s="10"/>
      <c r="D14" s="8"/>
      <c r="E14" s="3"/>
      <c r="F14" s="9"/>
      <c r="G14" s="54">
        <f t="shared" ref="G14:G23" si="0">$D14*F14</f>
        <v>0</v>
      </c>
      <c r="H14" s="3"/>
      <c r="I14" s="9"/>
      <c r="J14" s="54">
        <f t="shared" ref="J14:J23" si="1">$D14*I14</f>
        <v>0</v>
      </c>
      <c r="K14" s="3"/>
      <c r="L14" s="9"/>
      <c r="M14" s="54">
        <f t="shared" ref="M14:M23" si="2">$D14*L14</f>
        <v>0</v>
      </c>
      <c r="N14" s="16"/>
    </row>
    <row r="15" spans="1:14" x14ac:dyDescent="0.35">
      <c r="A15" s="17"/>
      <c r="B15" s="12"/>
      <c r="C15" s="10"/>
      <c r="D15" s="8"/>
      <c r="E15" s="3"/>
      <c r="F15" s="9"/>
      <c r="G15" s="54">
        <f>$D15*F15</f>
        <v>0</v>
      </c>
      <c r="H15" s="3"/>
      <c r="I15" s="9"/>
      <c r="J15" s="54">
        <f t="shared" si="1"/>
        <v>0</v>
      </c>
      <c r="K15" s="3"/>
      <c r="L15" s="9"/>
      <c r="M15" s="54">
        <f t="shared" si="2"/>
        <v>0</v>
      </c>
      <c r="N15" s="16"/>
    </row>
    <row r="16" spans="1:14" x14ac:dyDescent="0.35">
      <c r="A16" s="17"/>
      <c r="B16" s="12"/>
      <c r="C16" s="10"/>
      <c r="D16" s="8"/>
      <c r="E16" s="3"/>
      <c r="F16" s="9"/>
      <c r="G16" s="54">
        <f t="shared" si="0"/>
        <v>0</v>
      </c>
      <c r="H16" s="3"/>
      <c r="I16" s="9"/>
      <c r="J16" s="54">
        <f t="shared" si="1"/>
        <v>0</v>
      </c>
      <c r="K16" s="3"/>
      <c r="L16" s="9"/>
      <c r="M16" s="54">
        <f t="shared" si="2"/>
        <v>0</v>
      </c>
      <c r="N16" s="16"/>
    </row>
    <row r="17" spans="1:14" x14ac:dyDescent="0.35">
      <c r="A17" s="17"/>
      <c r="B17" s="12"/>
      <c r="C17" s="10"/>
      <c r="D17" s="8"/>
      <c r="E17" s="3"/>
      <c r="F17" s="9"/>
      <c r="G17" s="54">
        <f t="shared" si="0"/>
        <v>0</v>
      </c>
      <c r="H17" s="3"/>
      <c r="I17" s="9"/>
      <c r="J17" s="54">
        <f t="shared" si="1"/>
        <v>0</v>
      </c>
      <c r="K17" s="3"/>
      <c r="L17" s="9"/>
      <c r="M17" s="54">
        <f t="shared" si="2"/>
        <v>0</v>
      </c>
      <c r="N17" s="16"/>
    </row>
    <row r="18" spans="1:14" x14ac:dyDescent="0.35">
      <c r="A18" s="17"/>
      <c r="B18" s="12"/>
      <c r="C18" s="10"/>
      <c r="D18" s="8"/>
      <c r="E18" s="3"/>
      <c r="F18" s="9"/>
      <c r="G18" s="54">
        <f t="shared" si="0"/>
        <v>0</v>
      </c>
      <c r="H18" s="3"/>
      <c r="I18" s="9"/>
      <c r="J18" s="54">
        <f t="shared" si="1"/>
        <v>0</v>
      </c>
      <c r="K18" s="3"/>
      <c r="L18" s="9"/>
      <c r="M18" s="54">
        <f t="shared" si="2"/>
        <v>0</v>
      </c>
      <c r="N18" s="16"/>
    </row>
    <row r="19" spans="1:14" x14ac:dyDescent="0.35">
      <c r="A19" s="17"/>
      <c r="B19" s="12"/>
      <c r="C19" s="10"/>
      <c r="D19" s="8"/>
      <c r="E19" s="3"/>
      <c r="F19" s="9"/>
      <c r="G19" s="54">
        <f t="shared" si="0"/>
        <v>0</v>
      </c>
      <c r="H19" s="3"/>
      <c r="I19" s="9"/>
      <c r="J19" s="54">
        <f t="shared" si="1"/>
        <v>0</v>
      </c>
      <c r="K19" s="3"/>
      <c r="L19" s="9"/>
      <c r="M19" s="54">
        <f t="shared" si="2"/>
        <v>0</v>
      </c>
      <c r="N19" s="16"/>
    </row>
    <row r="20" spans="1:14" x14ac:dyDescent="0.35">
      <c r="A20" s="17"/>
      <c r="B20" s="12"/>
      <c r="C20" s="10"/>
      <c r="D20" s="8"/>
      <c r="E20" s="3"/>
      <c r="F20" s="9"/>
      <c r="G20" s="54">
        <f t="shared" si="0"/>
        <v>0</v>
      </c>
      <c r="H20" s="3"/>
      <c r="I20" s="9"/>
      <c r="J20" s="54">
        <f t="shared" si="1"/>
        <v>0</v>
      </c>
      <c r="K20" s="3"/>
      <c r="L20" s="9"/>
      <c r="M20" s="54">
        <f t="shared" si="2"/>
        <v>0</v>
      </c>
      <c r="N20" s="16"/>
    </row>
    <row r="21" spans="1:14" x14ac:dyDescent="0.35">
      <c r="A21" s="17"/>
      <c r="B21" s="12"/>
      <c r="C21" s="10"/>
      <c r="D21" s="8"/>
      <c r="E21" s="3"/>
      <c r="F21" s="9"/>
      <c r="G21" s="54">
        <f t="shared" si="0"/>
        <v>0</v>
      </c>
      <c r="H21" s="3"/>
      <c r="I21" s="9"/>
      <c r="J21" s="54">
        <f t="shared" si="1"/>
        <v>0</v>
      </c>
      <c r="K21" s="3"/>
      <c r="L21" s="9"/>
      <c r="M21" s="54">
        <f t="shared" si="2"/>
        <v>0</v>
      </c>
      <c r="N21" s="16"/>
    </row>
    <row r="22" spans="1:14" x14ac:dyDescent="0.35">
      <c r="A22" s="17"/>
      <c r="B22" s="12"/>
      <c r="C22" s="10"/>
      <c r="D22" s="8"/>
      <c r="E22" s="3"/>
      <c r="F22" s="9"/>
      <c r="G22" s="54">
        <f t="shared" si="0"/>
        <v>0</v>
      </c>
      <c r="H22" s="3"/>
      <c r="I22" s="9"/>
      <c r="J22" s="54">
        <f t="shared" si="1"/>
        <v>0</v>
      </c>
      <c r="K22" s="3"/>
      <c r="L22" s="9"/>
      <c r="M22" s="54">
        <f t="shared" si="2"/>
        <v>0</v>
      </c>
      <c r="N22" s="16"/>
    </row>
    <row r="23" spans="1:14" x14ac:dyDescent="0.35">
      <c r="A23" s="17"/>
      <c r="B23" s="12"/>
      <c r="C23" s="10"/>
      <c r="D23" s="8"/>
      <c r="E23" s="3"/>
      <c r="F23" s="9"/>
      <c r="G23" s="54">
        <f t="shared" si="0"/>
        <v>0</v>
      </c>
      <c r="H23" s="3"/>
      <c r="I23" s="9"/>
      <c r="J23" s="54">
        <f t="shared" si="1"/>
        <v>0</v>
      </c>
      <c r="K23" s="3"/>
      <c r="L23" s="9"/>
      <c r="M23" s="54">
        <f t="shared" si="2"/>
        <v>0</v>
      </c>
      <c r="N23" s="16"/>
    </row>
    <row r="24" spans="1:14" x14ac:dyDescent="0.35">
      <c r="A24" s="55"/>
      <c r="B24" s="56"/>
      <c r="C24" s="56"/>
      <c r="D24" s="57"/>
      <c r="E24" s="57"/>
      <c r="F24" s="58" t="s">
        <v>12</v>
      </c>
      <c r="G24" s="54">
        <f>SUM(G13:G23)</f>
        <v>0</v>
      </c>
      <c r="H24" s="57"/>
      <c r="I24" s="58" t="s">
        <v>12</v>
      </c>
      <c r="J24" s="54">
        <f>SUM(J13:J23)</f>
        <v>0</v>
      </c>
      <c r="K24" s="57"/>
      <c r="L24" s="58" t="s">
        <v>12</v>
      </c>
      <c r="M24" s="54">
        <f>SUM(M13:M23)</f>
        <v>0</v>
      </c>
      <c r="N24" s="53"/>
    </row>
    <row r="25" spans="1:14" x14ac:dyDescent="0.35">
      <c r="A25" s="43"/>
      <c r="B25" s="59"/>
      <c r="C25" s="59"/>
      <c r="D25" s="60"/>
      <c r="E25" s="60"/>
      <c r="F25" s="60"/>
      <c r="G25" s="61"/>
      <c r="H25" s="60"/>
      <c r="I25" s="60"/>
      <c r="J25" s="61"/>
      <c r="K25" s="60"/>
      <c r="L25" s="60"/>
      <c r="M25" s="61"/>
      <c r="N25" s="53"/>
    </row>
    <row r="26" spans="1:14" ht="15" thickBot="1" x14ac:dyDescent="0.4">
      <c r="A26" s="55"/>
      <c r="B26" s="59"/>
      <c r="C26" s="59"/>
      <c r="D26" s="56"/>
      <c r="E26" s="56"/>
      <c r="F26" s="62" t="str">
        <f>IF(D8="Directe loonkosten plus vaste opslag-systematiek (50%)","Opslag algemene kosten (50%)","Geen opslag")</f>
        <v>Geen opslag</v>
      </c>
      <c r="G26" s="63" t="str">
        <f>IF($D8="vaste uurtarief-systematiek",0,(IF($D8="integrale kostensystematiek",0,(IF($D8="Directe loonkosten plus vaste opslag-systematiek (50%)",G24*0.5,"0")))))</f>
        <v>0</v>
      </c>
      <c r="H26" s="56"/>
      <c r="I26" s="62" t="str">
        <f>IF(D8="Directe loonkosten plus vaste opslag-systematiek (50%)","Opslag algemene kosten (50%)","Geen opslag")</f>
        <v>Geen opslag</v>
      </c>
      <c r="J26" s="63" t="str">
        <f>IF($D8="vaste uurtarief-systematiek",0,(IF($D8="integrale kostensystematiek",0,(IF($D8="Directe loonkosten plus vaste opslag-systematiek (50%)",J24*0.5,"0")))))</f>
        <v>0</v>
      </c>
      <c r="K26" s="56"/>
      <c r="L26" s="62" t="str">
        <f>IF(D8="Directe loonkosten plus vaste opslag-systematiek (50%)","Opslag algemene kosten (50%)","Geen opslag")</f>
        <v>Geen opslag</v>
      </c>
      <c r="M26" s="63" t="str">
        <f>IF($D8="vaste uurtarief-systematiek",0,(IF($D8="integrale kostensystematiek",0,(IF($D8="Directe loonkosten plus vaste opslag-systematiek (50%)",M24*0.5,"0")))))</f>
        <v>0</v>
      </c>
      <c r="N26" s="64"/>
    </row>
    <row r="27" spans="1:14" ht="15" thickBot="1" x14ac:dyDescent="0.4">
      <c r="A27" s="43"/>
      <c r="B27" s="65"/>
      <c r="C27" s="65"/>
      <c r="D27" s="66"/>
      <c r="E27" s="66"/>
      <c r="F27" s="67" t="s">
        <v>13</v>
      </c>
      <c r="G27" s="68">
        <f>G24+G26</f>
        <v>0</v>
      </c>
      <c r="H27" s="66"/>
      <c r="I27" s="67" t="s">
        <v>13</v>
      </c>
      <c r="J27" s="68">
        <f>SUM(J13:J23,J26)</f>
        <v>0</v>
      </c>
      <c r="K27" s="66"/>
      <c r="L27" s="67" t="s">
        <v>13</v>
      </c>
      <c r="M27" s="68">
        <f>SUM(M13:M23,M26)</f>
        <v>0</v>
      </c>
      <c r="N27" s="69"/>
    </row>
    <row r="28" spans="1:14" ht="15" thickBot="1" x14ac:dyDescent="0.4">
      <c r="A28" s="43"/>
      <c r="B28" s="59"/>
      <c r="C28" s="59"/>
      <c r="D28" s="59"/>
      <c r="E28" s="59"/>
      <c r="F28" s="67"/>
      <c r="G28" s="70"/>
      <c r="H28" s="71"/>
      <c r="I28" s="72"/>
      <c r="J28" s="70"/>
      <c r="K28" s="59"/>
      <c r="L28" s="59"/>
      <c r="M28" s="59"/>
      <c r="N28" s="59"/>
    </row>
    <row r="29" spans="1:14" x14ac:dyDescent="0.35">
      <c r="A29" s="43" t="s">
        <v>14</v>
      </c>
      <c r="B29" s="73" t="s">
        <v>15</v>
      </c>
      <c r="C29" s="73"/>
      <c r="D29" s="74"/>
      <c r="E29" s="74"/>
      <c r="F29" s="74"/>
      <c r="G29" s="74"/>
      <c r="H29" s="74"/>
      <c r="I29" s="74"/>
      <c r="J29" s="74"/>
      <c r="K29" s="74"/>
      <c r="L29" s="73"/>
      <c r="M29" s="75"/>
      <c r="N29" s="76"/>
    </row>
    <row r="30" spans="1:14" ht="33" customHeight="1" x14ac:dyDescent="0.35">
      <c r="A30" s="43"/>
      <c r="B30" s="56"/>
      <c r="C30" s="59"/>
      <c r="D30" s="77"/>
      <c r="E30" s="77"/>
      <c r="F30" s="301" t="s">
        <v>85</v>
      </c>
      <c r="G30" s="301"/>
      <c r="H30" s="49"/>
      <c r="I30" s="301" t="s">
        <v>5</v>
      </c>
      <c r="J30" s="301"/>
      <c r="K30" s="49"/>
      <c r="L30" s="301" t="s">
        <v>6</v>
      </c>
      <c r="M30" s="301"/>
      <c r="N30" s="53"/>
    </row>
    <row r="31" spans="1:14" x14ac:dyDescent="0.35">
      <c r="A31" s="43"/>
      <c r="B31" s="51" t="s">
        <v>16</v>
      </c>
      <c r="C31" s="51"/>
      <c r="D31" s="52" t="s">
        <v>17</v>
      </c>
      <c r="E31" s="52"/>
      <c r="F31" s="51" t="s">
        <v>18</v>
      </c>
      <c r="G31" s="52" t="s">
        <v>19</v>
      </c>
      <c r="H31" s="52"/>
      <c r="I31" s="51" t="s">
        <v>18</v>
      </c>
      <c r="J31" s="52" t="s">
        <v>19</v>
      </c>
      <c r="K31" s="52"/>
      <c r="L31" s="51" t="s">
        <v>18</v>
      </c>
      <c r="M31" s="52" t="s">
        <v>19</v>
      </c>
      <c r="N31" s="53"/>
    </row>
    <row r="32" spans="1:14" x14ac:dyDescent="0.35">
      <c r="A32" s="14"/>
      <c r="B32" s="298"/>
      <c r="C32" s="299"/>
      <c r="D32" s="13"/>
      <c r="E32" s="4"/>
      <c r="F32" s="11"/>
      <c r="G32" s="54">
        <f>D32*F32</f>
        <v>0</v>
      </c>
      <c r="H32" s="4"/>
      <c r="I32" s="11"/>
      <c r="J32" s="54">
        <f>D32*I32</f>
        <v>0</v>
      </c>
      <c r="K32" s="4"/>
      <c r="L32" s="11"/>
      <c r="M32" s="54">
        <f>D32*L32</f>
        <v>0</v>
      </c>
      <c r="N32" s="20"/>
    </row>
    <row r="33" spans="1:14" x14ac:dyDescent="0.35">
      <c r="A33" s="14"/>
      <c r="B33" s="298"/>
      <c r="C33" s="299"/>
      <c r="D33" s="13"/>
      <c r="E33" s="4"/>
      <c r="F33" s="11"/>
      <c r="G33" s="54">
        <f t="shared" ref="G33:G39" si="3">D33*F33</f>
        <v>0</v>
      </c>
      <c r="H33" s="4"/>
      <c r="I33" s="11"/>
      <c r="J33" s="54">
        <f t="shared" ref="J33:J39" si="4">D33*I33</f>
        <v>0</v>
      </c>
      <c r="K33" s="4"/>
      <c r="L33" s="11"/>
      <c r="M33" s="54">
        <f t="shared" ref="M33:M39" si="5">D33*L33</f>
        <v>0</v>
      </c>
      <c r="N33" s="20"/>
    </row>
    <row r="34" spans="1:14" x14ac:dyDescent="0.35">
      <c r="A34" s="14"/>
      <c r="B34" s="298"/>
      <c r="C34" s="299"/>
      <c r="D34" s="13"/>
      <c r="E34" s="4"/>
      <c r="F34" s="11"/>
      <c r="G34" s="54">
        <f t="shared" si="3"/>
        <v>0</v>
      </c>
      <c r="H34" s="4"/>
      <c r="I34" s="11"/>
      <c r="J34" s="54">
        <f t="shared" si="4"/>
        <v>0</v>
      </c>
      <c r="K34" s="4"/>
      <c r="L34" s="11"/>
      <c r="M34" s="54">
        <f t="shared" si="5"/>
        <v>0</v>
      </c>
      <c r="N34" s="20"/>
    </row>
    <row r="35" spans="1:14" x14ac:dyDescent="0.35">
      <c r="A35" s="14"/>
      <c r="B35" s="298"/>
      <c r="C35" s="299"/>
      <c r="D35" s="13"/>
      <c r="E35" s="4"/>
      <c r="F35" s="11"/>
      <c r="G35" s="54">
        <f t="shared" si="3"/>
        <v>0</v>
      </c>
      <c r="H35" s="4"/>
      <c r="I35" s="11"/>
      <c r="J35" s="54">
        <f t="shared" si="4"/>
        <v>0</v>
      </c>
      <c r="K35" s="4"/>
      <c r="L35" s="11"/>
      <c r="M35" s="54">
        <f t="shared" si="5"/>
        <v>0</v>
      </c>
      <c r="N35" s="20"/>
    </row>
    <row r="36" spans="1:14" x14ac:dyDescent="0.35">
      <c r="A36" s="14"/>
      <c r="B36" s="298"/>
      <c r="C36" s="299"/>
      <c r="D36" s="13"/>
      <c r="E36" s="4"/>
      <c r="F36" s="11"/>
      <c r="G36" s="54">
        <f t="shared" si="3"/>
        <v>0</v>
      </c>
      <c r="H36" s="4"/>
      <c r="I36" s="11"/>
      <c r="J36" s="54">
        <f t="shared" si="4"/>
        <v>0</v>
      </c>
      <c r="K36" s="4"/>
      <c r="L36" s="11"/>
      <c r="M36" s="54">
        <f t="shared" si="5"/>
        <v>0</v>
      </c>
      <c r="N36" s="20"/>
    </row>
    <row r="37" spans="1:14" x14ac:dyDescent="0.35">
      <c r="A37" s="14"/>
      <c r="B37" s="298"/>
      <c r="C37" s="299"/>
      <c r="D37" s="13"/>
      <c r="E37" s="4"/>
      <c r="F37" s="11"/>
      <c r="G37" s="54">
        <f t="shared" si="3"/>
        <v>0</v>
      </c>
      <c r="H37" s="4"/>
      <c r="I37" s="11"/>
      <c r="J37" s="54">
        <f t="shared" si="4"/>
        <v>0</v>
      </c>
      <c r="K37" s="4"/>
      <c r="L37" s="11"/>
      <c r="M37" s="54">
        <f t="shared" si="5"/>
        <v>0</v>
      </c>
      <c r="N37" s="20"/>
    </row>
    <row r="38" spans="1:14" x14ac:dyDescent="0.35">
      <c r="A38" s="17"/>
      <c r="B38" s="298"/>
      <c r="C38" s="299"/>
      <c r="D38" s="13"/>
      <c r="E38" s="4"/>
      <c r="F38" s="11"/>
      <c r="G38" s="54">
        <f t="shared" si="3"/>
        <v>0</v>
      </c>
      <c r="H38" s="4"/>
      <c r="I38" s="11"/>
      <c r="J38" s="54">
        <f t="shared" si="4"/>
        <v>0</v>
      </c>
      <c r="K38" s="4"/>
      <c r="L38" s="11"/>
      <c r="M38" s="54">
        <f t="shared" si="5"/>
        <v>0</v>
      </c>
      <c r="N38" s="20"/>
    </row>
    <row r="39" spans="1:14" x14ac:dyDescent="0.35">
      <c r="A39" s="17"/>
      <c r="B39" s="298"/>
      <c r="C39" s="299"/>
      <c r="D39" s="13"/>
      <c r="E39" s="4"/>
      <c r="F39" s="11"/>
      <c r="G39" s="54">
        <f t="shared" si="3"/>
        <v>0</v>
      </c>
      <c r="H39" s="4"/>
      <c r="I39" s="11"/>
      <c r="J39" s="54">
        <f t="shared" si="4"/>
        <v>0</v>
      </c>
      <c r="K39" s="4"/>
      <c r="L39" s="11"/>
      <c r="M39" s="54">
        <f t="shared" si="5"/>
        <v>0</v>
      </c>
      <c r="N39" s="21"/>
    </row>
    <row r="40" spans="1:14" ht="15" thickBot="1" x14ac:dyDescent="0.4">
      <c r="A40" s="55"/>
      <c r="B40" s="56"/>
      <c r="C40" s="56"/>
      <c r="D40" s="78"/>
      <c r="E40" s="78"/>
      <c r="F40" s="79"/>
      <c r="G40" s="54"/>
      <c r="H40" s="78"/>
      <c r="I40" s="79"/>
      <c r="J40" s="54"/>
      <c r="K40" s="80"/>
      <c r="L40" s="79"/>
      <c r="M40" s="54"/>
      <c r="N40" s="120"/>
    </row>
    <row r="41" spans="1:14" ht="15" thickBot="1" x14ac:dyDescent="0.4">
      <c r="A41" s="43"/>
      <c r="B41" s="81"/>
      <c r="C41" s="81"/>
      <c r="D41" s="82"/>
      <c r="E41" s="82"/>
      <c r="F41" s="67" t="s">
        <v>13</v>
      </c>
      <c r="G41" s="68">
        <f>SUM(G32:G39)</f>
        <v>0</v>
      </c>
      <c r="H41" s="82"/>
      <c r="I41" s="67" t="s">
        <v>13</v>
      </c>
      <c r="J41" s="68">
        <f>SUM(J32:J39)</f>
        <v>0</v>
      </c>
      <c r="K41" s="82"/>
      <c r="L41" s="67" t="s">
        <v>13</v>
      </c>
      <c r="M41" s="68">
        <f>SUM(M32:M39)</f>
        <v>0</v>
      </c>
      <c r="N41" s="87"/>
    </row>
    <row r="42" spans="1:14" ht="15" thickBot="1" x14ac:dyDescent="0.4">
      <c r="A42" s="43"/>
      <c r="B42" s="56"/>
      <c r="C42" s="56"/>
      <c r="D42" s="83"/>
      <c r="E42" s="83"/>
      <c r="F42" s="83"/>
      <c r="G42" s="83"/>
      <c r="H42" s="83"/>
      <c r="I42" s="83"/>
      <c r="J42" s="83"/>
      <c r="K42" s="83"/>
      <c r="L42" s="56"/>
      <c r="M42" s="83"/>
      <c r="N42" s="52"/>
    </row>
    <row r="43" spans="1:14" x14ac:dyDescent="0.35">
      <c r="A43" s="43" t="s">
        <v>20</v>
      </c>
      <c r="B43" s="73" t="s">
        <v>21</v>
      </c>
      <c r="C43" s="44"/>
      <c r="D43" s="44"/>
      <c r="E43" s="44"/>
      <c r="F43" s="44"/>
      <c r="G43" s="44"/>
      <c r="H43" s="44"/>
      <c r="I43" s="44"/>
      <c r="J43" s="44"/>
      <c r="K43" s="44"/>
      <c r="L43" s="44"/>
      <c r="M43" s="44"/>
      <c r="N43" s="121"/>
    </row>
    <row r="44" spans="1:14" ht="33" customHeight="1" x14ac:dyDescent="0.35">
      <c r="A44" s="43"/>
      <c r="B44" s="56"/>
      <c r="C44" s="56"/>
      <c r="D44" s="83"/>
      <c r="E44" s="83"/>
      <c r="F44" s="301" t="s">
        <v>85</v>
      </c>
      <c r="G44" s="301"/>
      <c r="H44" s="49"/>
      <c r="I44" s="301" t="s">
        <v>5</v>
      </c>
      <c r="J44" s="301"/>
      <c r="K44" s="49"/>
      <c r="L44" s="301" t="s">
        <v>6</v>
      </c>
      <c r="M44" s="301"/>
      <c r="N44" s="53"/>
    </row>
    <row r="45" spans="1:14" x14ac:dyDescent="0.35">
      <c r="A45" s="43"/>
      <c r="B45" s="51" t="s">
        <v>16</v>
      </c>
      <c r="C45" s="51"/>
      <c r="D45" s="52"/>
      <c r="E45" s="52"/>
      <c r="F45" s="51"/>
      <c r="G45" s="52" t="s">
        <v>22</v>
      </c>
      <c r="H45" s="52"/>
      <c r="I45" s="51"/>
      <c r="J45" s="52" t="s">
        <v>22</v>
      </c>
      <c r="K45" s="52"/>
      <c r="L45" s="51"/>
      <c r="M45" s="52" t="s">
        <v>22</v>
      </c>
      <c r="N45" s="53"/>
    </row>
    <row r="46" spans="1:14" x14ac:dyDescent="0.35">
      <c r="A46" s="17"/>
      <c r="B46" s="298"/>
      <c r="C46" s="299"/>
      <c r="D46" s="299"/>
      <c r="E46" s="15"/>
      <c r="F46" s="2"/>
      <c r="G46" s="8"/>
      <c r="H46" s="18"/>
      <c r="I46" s="18"/>
      <c r="J46" s="8">
        <v>0</v>
      </c>
      <c r="K46" s="18"/>
      <c r="L46" s="18"/>
      <c r="M46" s="8">
        <v>0</v>
      </c>
      <c r="N46" s="24"/>
    </row>
    <row r="47" spans="1:14" x14ac:dyDescent="0.35">
      <c r="A47" s="17"/>
      <c r="B47" s="300"/>
      <c r="C47" s="300"/>
      <c r="D47" s="299"/>
      <c r="E47" s="15"/>
      <c r="F47" s="18"/>
      <c r="G47" s="8">
        <v>0</v>
      </c>
      <c r="H47" s="18"/>
      <c r="I47" s="18"/>
      <c r="J47" s="8">
        <v>0</v>
      </c>
      <c r="K47" s="18"/>
      <c r="L47" s="18"/>
      <c r="M47" s="8">
        <v>0</v>
      </c>
      <c r="N47" s="24"/>
    </row>
    <row r="48" spans="1:14" x14ac:dyDescent="0.35">
      <c r="A48" s="17"/>
      <c r="B48" s="300"/>
      <c r="C48" s="299"/>
      <c r="D48" s="299"/>
      <c r="E48" s="15"/>
      <c r="F48" s="18"/>
      <c r="G48" s="8">
        <v>0</v>
      </c>
      <c r="H48" s="18"/>
      <c r="I48" s="18"/>
      <c r="J48" s="8">
        <v>0</v>
      </c>
      <c r="K48" s="18"/>
      <c r="L48" s="18"/>
      <c r="M48" s="8">
        <v>0</v>
      </c>
      <c r="N48" s="24"/>
    </row>
    <row r="49" spans="1:14" x14ac:dyDescent="0.35">
      <c r="A49" s="17"/>
      <c r="B49" s="300"/>
      <c r="C49" s="299"/>
      <c r="D49" s="299"/>
      <c r="E49" s="15"/>
      <c r="F49" s="18"/>
      <c r="G49" s="8">
        <v>0</v>
      </c>
      <c r="H49" s="18"/>
      <c r="I49" s="18"/>
      <c r="J49" s="8">
        <v>0</v>
      </c>
      <c r="K49" s="18"/>
      <c r="L49" s="18"/>
      <c r="M49" s="8">
        <v>0</v>
      </c>
      <c r="N49" s="24"/>
    </row>
    <row r="50" spans="1:14" x14ac:dyDescent="0.35">
      <c r="A50" s="17"/>
      <c r="B50" s="300"/>
      <c r="C50" s="299"/>
      <c r="D50" s="299"/>
      <c r="E50" s="15"/>
      <c r="F50" s="18"/>
      <c r="G50" s="8">
        <v>0</v>
      </c>
      <c r="H50" s="18"/>
      <c r="I50" s="18"/>
      <c r="J50" s="8">
        <v>0</v>
      </c>
      <c r="K50" s="18"/>
      <c r="L50" s="18"/>
      <c r="M50" s="8">
        <v>0</v>
      </c>
      <c r="N50" s="24"/>
    </row>
    <row r="51" spans="1:14" x14ac:dyDescent="0.35">
      <c r="A51" s="17"/>
      <c r="B51" s="300"/>
      <c r="C51" s="299"/>
      <c r="D51" s="299"/>
      <c r="E51" s="15"/>
      <c r="F51" s="18"/>
      <c r="G51" s="8">
        <v>0</v>
      </c>
      <c r="H51" s="18"/>
      <c r="I51" s="18"/>
      <c r="J51" s="8">
        <v>0</v>
      </c>
      <c r="K51" s="18"/>
      <c r="L51" s="18"/>
      <c r="M51" s="8">
        <v>0</v>
      </c>
      <c r="N51" s="24"/>
    </row>
    <row r="52" spans="1:14" x14ac:dyDescent="0.35">
      <c r="A52" s="17"/>
      <c r="B52" s="300"/>
      <c r="C52" s="299"/>
      <c r="D52" s="299"/>
      <c r="E52" s="15"/>
      <c r="F52" s="18"/>
      <c r="G52" s="8">
        <v>0</v>
      </c>
      <c r="H52" s="18"/>
      <c r="I52" s="18"/>
      <c r="J52" s="8">
        <v>0</v>
      </c>
      <c r="K52" s="18"/>
      <c r="L52" s="18"/>
      <c r="M52" s="8">
        <v>0</v>
      </c>
      <c r="N52" s="24"/>
    </row>
    <row r="53" spans="1:14" x14ac:dyDescent="0.35">
      <c r="A53" s="17"/>
      <c r="B53" s="300"/>
      <c r="C53" s="299"/>
      <c r="D53" s="299"/>
      <c r="E53" s="15"/>
      <c r="F53" s="5"/>
      <c r="G53" s="8">
        <v>0</v>
      </c>
      <c r="H53" s="5"/>
      <c r="I53" s="5"/>
      <c r="J53" s="8">
        <v>0</v>
      </c>
      <c r="K53" s="5"/>
      <c r="L53" s="5"/>
      <c r="M53" s="8">
        <v>0</v>
      </c>
      <c r="N53" s="21"/>
    </row>
    <row r="54" spans="1:14" ht="15" thickBot="1" x14ac:dyDescent="0.4">
      <c r="A54" s="55"/>
      <c r="B54" s="56"/>
      <c r="C54" s="56"/>
      <c r="D54" s="83"/>
      <c r="E54" s="83"/>
      <c r="F54" s="56"/>
      <c r="G54" s="85"/>
      <c r="H54" s="83"/>
      <c r="I54" s="56"/>
      <c r="J54" s="85"/>
      <c r="K54" s="83"/>
      <c r="L54" s="56"/>
      <c r="M54" s="85"/>
      <c r="N54" s="86"/>
    </row>
    <row r="55" spans="1:14" ht="15" thickBot="1" x14ac:dyDescent="0.4">
      <c r="A55" s="43"/>
      <c r="B55" s="65"/>
      <c r="C55" s="65"/>
      <c r="D55" s="66"/>
      <c r="E55" s="66"/>
      <c r="F55" s="67" t="s">
        <v>13</v>
      </c>
      <c r="G55" s="68">
        <f>SUM(G46:G53)</f>
        <v>0</v>
      </c>
      <c r="H55" s="66"/>
      <c r="I55" s="67" t="s">
        <v>13</v>
      </c>
      <c r="J55" s="68">
        <f>SUM(J46:J53)</f>
        <v>0</v>
      </c>
      <c r="K55" s="66"/>
      <c r="L55" s="67" t="s">
        <v>13</v>
      </c>
      <c r="M55" s="68">
        <f>SUM(M46:M53)</f>
        <v>0</v>
      </c>
      <c r="N55" s="87"/>
    </row>
    <row r="56" spans="1:14" ht="15" thickBot="1" x14ac:dyDescent="0.4">
      <c r="A56" s="43"/>
      <c r="B56" s="59"/>
      <c r="C56" s="59"/>
      <c r="D56" s="77"/>
      <c r="E56" s="77"/>
      <c r="F56" s="77"/>
      <c r="G56" s="77"/>
      <c r="H56" s="77"/>
      <c r="I56" s="77"/>
      <c r="J56" s="77"/>
      <c r="K56" s="77"/>
      <c r="L56" s="59"/>
      <c r="M56" s="77"/>
      <c r="N56" s="52"/>
    </row>
    <row r="57" spans="1:14" x14ac:dyDescent="0.35">
      <c r="A57" s="43" t="s">
        <v>23</v>
      </c>
      <c r="B57" s="73" t="s">
        <v>24</v>
      </c>
      <c r="C57" s="73"/>
      <c r="D57" s="84"/>
      <c r="E57" s="84"/>
      <c r="F57" s="84"/>
      <c r="G57" s="84"/>
      <c r="H57" s="84"/>
      <c r="I57" s="84"/>
      <c r="J57" s="84"/>
      <c r="K57" s="84"/>
      <c r="L57" s="44"/>
      <c r="M57" s="84"/>
      <c r="N57" s="45"/>
    </row>
    <row r="58" spans="1:14" ht="33.75" customHeight="1" x14ac:dyDescent="0.35">
      <c r="A58" s="43"/>
      <c r="B58" s="59"/>
      <c r="C58" s="56"/>
      <c r="D58" s="77"/>
      <c r="E58" s="83"/>
      <c r="F58" s="301" t="s">
        <v>85</v>
      </c>
      <c r="G58" s="301"/>
      <c r="H58" s="49"/>
      <c r="I58" s="301" t="s">
        <v>5</v>
      </c>
      <c r="J58" s="301"/>
      <c r="K58" s="49"/>
      <c r="L58" s="301" t="s">
        <v>6</v>
      </c>
      <c r="M58" s="301"/>
      <c r="N58" s="53"/>
    </row>
    <row r="59" spans="1:14" x14ac:dyDescent="0.35">
      <c r="A59" s="43"/>
      <c r="B59" s="51" t="s">
        <v>16</v>
      </c>
      <c r="C59" s="51"/>
      <c r="D59" s="52"/>
      <c r="E59" s="52"/>
      <c r="F59" s="51"/>
      <c r="G59" s="52" t="s">
        <v>22</v>
      </c>
      <c r="H59" s="52"/>
      <c r="I59" s="51"/>
      <c r="J59" s="52" t="s">
        <v>22</v>
      </c>
      <c r="K59" s="88"/>
      <c r="L59" s="51"/>
      <c r="M59" s="52" t="s">
        <v>22</v>
      </c>
      <c r="N59" s="53"/>
    </row>
    <row r="60" spans="1:14" x14ac:dyDescent="0.35">
      <c r="A60" s="14"/>
      <c r="B60" s="298"/>
      <c r="C60" s="299"/>
      <c r="D60" s="299"/>
      <c r="E60" s="2"/>
      <c r="F60" s="18"/>
      <c r="G60" s="8"/>
      <c r="H60" s="2"/>
      <c r="I60" s="18"/>
      <c r="J60" s="8"/>
      <c r="K60" s="2"/>
      <c r="L60" s="18"/>
      <c r="M60" s="8"/>
      <c r="N60" s="24"/>
    </row>
    <row r="61" spans="1:14" x14ac:dyDescent="0.35">
      <c r="A61" s="14"/>
      <c r="B61" s="298"/>
      <c r="C61" s="299"/>
      <c r="D61" s="299"/>
      <c r="E61" s="2"/>
      <c r="F61" s="18"/>
      <c r="G61" s="8">
        <v>0</v>
      </c>
      <c r="H61" s="2"/>
      <c r="I61" s="18"/>
      <c r="J61" s="8">
        <v>0</v>
      </c>
      <c r="K61" s="2"/>
      <c r="L61" s="18"/>
      <c r="M61" s="8">
        <v>0</v>
      </c>
      <c r="N61" s="24"/>
    </row>
    <row r="62" spans="1:14" x14ac:dyDescent="0.35">
      <c r="A62" s="14"/>
      <c r="B62" s="298"/>
      <c r="C62" s="298"/>
      <c r="D62" s="298"/>
      <c r="E62" s="5"/>
      <c r="F62" s="18"/>
      <c r="G62" s="8">
        <v>0</v>
      </c>
      <c r="H62" s="5"/>
      <c r="I62" s="18"/>
      <c r="J62" s="8">
        <v>0</v>
      </c>
      <c r="K62" s="5"/>
      <c r="L62" s="18"/>
      <c r="M62" s="8">
        <v>0</v>
      </c>
      <c r="N62" s="24"/>
    </row>
    <row r="63" spans="1:14" x14ac:dyDescent="0.35">
      <c r="A63" s="14"/>
      <c r="B63" s="298"/>
      <c r="C63" s="298"/>
      <c r="D63" s="298"/>
      <c r="E63" s="5"/>
      <c r="F63" s="18"/>
      <c r="G63" s="8">
        <v>0</v>
      </c>
      <c r="H63" s="5"/>
      <c r="I63" s="18"/>
      <c r="J63" s="8">
        <v>0</v>
      </c>
      <c r="K63" s="5"/>
      <c r="L63" s="18"/>
      <c r="M63" s="8">
        <v>0</v>
      </c>
      <c r="N63" s="24"/>
    </row>
    <row r="64" spans="1:14" x14ac:dyDescent="0.35">
      <c r="A64" s="14"/>
      <c r="B64" s="298"/>
      <c r="C64" s="298"/>
      <c r="D64" s="298"/>
      <c r="E64" s="5"/>
      <c r="F64" s="18"/>
      <c r="G64" s="8">
        <v>0</v>
      </c>
      <c r="H64" s="5"/>
      <c r="I64" s="18"/>
      <c r="J64" s="8">
        <v>0</v>
      </c>
      <c r="K64" s="5"/>
      <c r="L64" s="18"/>
      <c r="M64" s="8">
        <v>0</v>
      </c>
      <c r="N64" s="24"/>
    </row>
    <row r="65" spans="1:14" x14ac:dyDescent="0.35">
      <c r="A65" s="14"/>
      <c r="B65" s="300"/>
      <c r="C65" s="299"/>
      <c r="D65" s="299"/>
      <c r="E65" s="2"/>
      <c r="F65" s="18"/>
      <c r="G65" s="8">
        <v>0</v>
      </c>
      <c r="H65" s="2"/>
      <c r="I65" s="18"/>
      <c r="J65" s="8">
        <v>0</v>
      </c>
      <c r="K65" s="2"/>
      <c r="L65" s="18"/>
      <c r="M65" s="8">
        <v>0</v>
      </c>
      <c r="N65" s="24"/>
    </row>
    <row r="66" spans="1:14" x14ac:dyDescent="0.35">
      <c r="A66" s="14"/>
      <c r="B66" s="300"/>
      <c r="C66" s="299"/>
      <c r="D66" s="299"/>
      <c r="E66" s="2"/>
      <c r="F66" s="18"/>
      <c r="G66" s="8">
        <v>0</v>
      </c>
      <c r="H66" s="2"/>
      <c r="I66" s="18"/>
      <c r="J66" s="8">
        <v>0</v>
      </c>
      <c r="K66" s="2"/>
      <c r="L66" s="18"/>
      <c r="M66" s="8">
        <v>0</v>
      </c>
      <c r="N66" s="24"/>
    </row>
    <row r="67" spans="1:14" x14ac:dyDescent="0.35">
      <c r="A67" s="17"/>
      <c r="B67" s="300"/>
      <c r="C67" s="300"/>
      <c r="D67" s="300"/>
      <c r="E67" s="2"/>
      <c r="F67" s="18"/>
      <c r="G67" s="8">
        <v>0</v>
      </c>
      <c r="H67" s="2"/>
      <c r="I67" s="18"/>
      <c r="J67" s="8">
        <v>0</v>
      </c>
      <c r="K67" s="2"/>
      <c r="L67" s="18"/>
      <c r="M67" s="8">
        <v>0</v>
      </c>
      <c r="N67" s="24"/>
    </row>
    <row r="68" spans="1:14" ht="15" thickBot="1" x14ac:dyDescent="0.4">
      <c r="A68" s="55"/>
      <c r="B68" s="56"/>
      <c r="C68" s="56"/>
      <c r="D68" s="83"/>
      <c r="E68" s="83"/>
      <c r="F68" s="56"/>
      <c r="G68" s="89"/>
      <c r="H68" s="83"/>
      <c r="I68" s="56"/>
      <c r="J68" s="89"/>
      <c r="K68" s="83"/>
      <c r="L68" s="56"/>
      <c r="M68" s="89"/>
      <c r="N68" s="86"/>
    </row>
    <row r="69" spans="1:14" ht="15" thickBot="1" x14ac:dyDescent="0.4">
      <c r="A69" s="43"/>
      <c r="B69" s="65"/>
      <c r="C69" s="65"/>
      <c r="D69" s="66"/>
      <c r="E69" s="66"/>
      <c r="F69" s="67" t="s">
        <v>13</v>
      </c>
      <c r="G69" s="68">
        <f>SUM(G60:G67)</f>
        <v>0</v>
      </c>
      <c r="H69" s="66"/>
      <c r="I69" s="67" t="s">
        <v>13</v>
      </c>
      <c r="J69" s="68">
        <f>SUM(J60:J67)</f>
        <v>0</v>
      </c>
      <c r="K69" s="66"/>
      <c r="L69" s="67" t="s">
        <v>13</v>
      </c>
      <c r="M69" s="68">
        <f>SUM(M60:M67)</f>
        <v>0</v>
      </c>
      <c r="N69" s="87"/>
    </row>
    <row r="70" spans="1:14" x14ac:dyDescent="0.35">
      <c r="A70" s="43"/>
      <c r="B70" s="59"/>
      <c r="C70" s="59"/>
      <c r="D70" s="77"/>
      <c r="E70" s="77"/>
      <c r="F70" s="77"/>
      <c r="G70" s="77"/>
      <c r="H70" s="77"/>
      <c r="I70" s="77"/>
      <c r="J70" s="77"/>
      <c r="K70" s="77"/>
      <c r="L70" s="59"/>
      <c r="M70" s="61"/>
      <c r="N70" s="90"/>
    </row>
    <row r="71" spans="1:14" ht="15" thickBot="1" x14ac:dyDescent="0.4">
      <c r="A71" s="43"/>
      <c r="B71" s="59"/>
      <c r="C71" s="59"/>
      <c r="D71" s="77"/>
      <c r="E71" s="77"/>
      <c r="F71" s="77"/>
      <c r="G71" s="77"/>
      <c r="H71" s="77"/>
      <c r="I71" s="77"/>
      <c r="J71" s="77"/>
      <c r="K71" s="77"/>
      <c r="L71" s="59"/>
      <c r="M71" s="61"/>
      <c r="N71" s="90"/>
    </row>
    <row r="72" spans="1:14" x14ac:dyDescent="0.35">
      <c r="A72" s="43" t="s">
        <v>25</v>
      </c>
      <c r="B72" s="91" t="s">
        <v>26</v>
      </c>
      <c r="C72" s="91"/>
      <c r="D72" s="91"/>
      <c r="E72" s="91"/>
      <c r="F72" s="91"/>
      <c r="G72" s="91"/>
      <c r="H72" s="91"/>
      <c r="I72" s="91"/>
      <c r="J72" s="91"/>
      <c r="K72" s="91"/>
      <c r="L72" s="91"/>
      <c r="M72" s="91"/>
      <c r="N72" s="92"/>
    </row>
    <row r="73" spans="1:14" ht="33.75" customHeight="1" x14ac:dyDescent="0.35">
      <c r="A73" s="43"/>
      <c r="B73" s="59"/>
      <c r="C73" s="56"/>
      <c r="D73" s="77"/>
      <c r="E73" s="83"/>
      <c r="F73" s="301" t="s">
        <v>85</v>
      </c>
      <c r="G73" s="301"/>
      <c r="H73" s="49"/>
      <c r="I73" s="301" t="s">
        <v>5</v>
      </c>
      <c r="J73" s="301"/>
      <c r="K73" s="49"/>
      <c r="L73" s="301" t="s">
        <v>6</v>
      </c>
      <c r="M73" s="301"/>
      <c r="N73" s="93"/>
    </row>
    <row r="74" spans="1:14" x14ac:dyDescent="0.35">
      <c r="A74" s="43"/>
      <c r="B74" s="59"/>
      <c r="C74" s="59"/>
      <c r="D74" s="77"/>
      <c r="E74" s="77"/>
      <c r="F74" s="94"/>
      <c r="G74" s="52" t="s">
        <v>22</v>
      </c>
      <c r="H74" s="52"/>
      <c r="I74" s="51"/>
      <c r="J74" s="52" t="s">
        <v>22</v>
      </c>
      <c r="K74" s="88"/>
      <c r="L74" s="51"/>
      <c r="M74" s="52" t="s">
        <v>22</v>
      </c>
      <c r="N74" s="95"/>
    </row>
    <row r="75" spans="1:14" x14ac:dyDescent="0.35">
      <c r="A75" s="43"/>
      <c r="B75" s="96" t="s">
        <v>27</v>
      </c>
      <c r="C75" s="96"/>
      <c r="D75" s="97"/>
      <c r="E75" s="97"/>
      <c r="F75" s="98" t="s">
        <v>13</v>
      </c>
      <c r="G75" s="99">
        <f>SUM(G27+G41+G55+G69)</f>
        <v>0</v>
      </c>
      <c r="H75" s="97"/>
      <c r="I75" s="98" t="s">
        <v>13</v>
      </c>
      <c r="J75" s="99">
        <f>SUM(J27+J41+J55+J69)</f>
        <v>0</v>
      </c>
      <c r="K75" s="97"/>
      <c r="L75" s="98" t="s">
        <v>13</v>
      </c>
      <c r="M75" s="99">
        <f>SUM(M27+M41+M55+M69)</f>
        <v>0</v>
      </c>
      <c r="N75" s="95"/>
    </row>
    <row r="76" spans="1:14" x14ac:dyDescent="0.35">
      <c r="A76" s="43"/>
      <c r="B76" s="59"/>
      <c r="C76" s="59"/>
      <c r="D76" s="77"/>
      <c r="E76" s="77"/>
      <c r="F76" s="100"/>
      <c r="G76" s="101"/>
      <c r="H76" s="102"/>
      <c r="I76" s="94"/>
      <c r="J76" s="101"/>
      <c r="K76" s="102"/>
      <c r="L76" s="94"/>
      <c r="M76" s="101"/>
      <c r="N76" s="95"/>
    </row>
    <row r="77" spans="1:14" x14ac:dyDescent="0.35">
      <c r="A77" s="43"/>
      <c r="B77" s="59"/>
      <c r="C77" s="59"/>
      <c r="D77" s="77"/>
      <c r="E77" s="77"/>
      <c r="F77" s="100"/>
      <c r="G77" s="101"/>
      <c r="H77" s="102"/>
      <c r="I77" s="94"/>
      <c r="J77" s="101"/>
      <c r="K77" s="102"/>
      <c r="L77" s="94"/>
      <c r="M77" s="101"/>
      <c r="N77" s="95"/>
    </row>
    <row r="78" spans="1:14" x14ac:dyDescent="0.35">
      <c r="A78" s="43"/>
      <c r="B78" s="71"/>
      <c r="C78" s="59"/>
      <c r="D78" s="77"/>
      <c r="E78" s="77"/>
      <c r="F78" s="100"/>
      <c r="G78" s="101" t="s">
        <v>28</v>
      </c>
      <c r="H78" s="102"/>
      <c r="I78" s="94"/>
      <c r="J78" s="101" t="s">
        <v>28</v>
      </c>
      <c r="K78" s="102"/>
      <c r="L78" s="94"/>
      <c r="M78" s="101" t="s">
        <v>28</v>
      </c>
      <c r="N78" s="95"/>
    </row>
    <row r="79" spans="1:14" x14ac:dyDescent="0.35">
      <c r="A79" s="43"/>
      <c r="B79" s="103" t="s">
        <v>29</v>
      </c>
      <c r="C79" s="104"/>
      <c r="D79" s="104"/>
      <c r="E79" s="104"/>
      <c r="F79" s="104"/>
      <c r="G79" s="105">
        <v>1</v>
      </c>
      <c r="H79" s="97"/>
      <c r="I79" s="98"/>
      <c r="J79" s="105">
        <f>IF($C$4="",50%,(50%+IF(C4="Middelgrote onderneming",10%,IF($C$4="Kleine onderneming",20%,0%))))</f>
        <v>0.5</v>
      </c>
      <c r="K79" s="97"/>
      <c r="L79" s="98"/>
      <c r="M79" s="105">
        <f>IF($C$4="",25%,(25%+IF(C4="Middelgrote onderneming",10%,IF($C$4="Kleine onderneming",20%,0%))))</f>
        <v>0.25</v>
      </c>
      <c r="N79" s="95"/>
    </row>
    <row r="80" spans="1:14" x14ac:dyDescent="0.35">
      <c r="A80" s="43"/>
      <c r="B80" s="71"/>
      <c r="C80" s="71"/>
      <c r="D80" s="71"/>
      <c r="E80" s="71"/>
      <c r="F80" s="71"/>
      <c r="G80" s="106"/>
      <c r="H80" s="102"/>
      <c r="I80" s="94"/>
      <c r="J80" s="106"/>
      <c r="K80" s="102"/>
      <c r="L80" s="94"/>
      <c r="M80" s="106"/>
      <c r="N80" s="95"/>
    </row>
    <row r="81" spans="1:14" x14ac:dyDescent="0.35">
      <c r="A81" s="43"/>
      <c r="B81" s="71"/>
      <c r="C81" s="71"/>
      <c r="D81" s="71"/>
      <c r="E81" s="71"/>
      <c r="F81" s="71"/>
      <c r="G81" s="106"/>
      <c r="H81" s="102"/>
      <c r="I81" s="94"/>
      <c r="J81" s="106"/>
      <c r="K81" s="102"/>
      <c r="L81" s="94"/>
      <c r="M81" s="106"/>
      <c r="N81" s="95"/>
    </row>
    <row r="82" spans="1:14" x14ac:dyDescent="0.35">
      <c r="A82" s="43"/>
      <c r="B82" s="59"/>
      <c r="C82" s="59"/>
      <c r="D82" s="77"/>
      <c r="E82" s="107"/>
      <c r="F82" s="94"/>
      <c r="G82" s="101" t="s">
        <v>30</v>
      </c>
      <c r="H82" s="107"/>
      <c r="I82" s="94"/>
      <c r="J82" s="101" t="s">
        <v>30</v>
      </c>
      <c r="K82" s="108"/>
      <c r="L82" s="94"/>
      <c r="M82" s="101" t="s">
        <v>30</v>
      </c>
      <c r="N82" s="95"/>
    </row>
    <row r="83" spans="1:14" x14ac:dyDescent="0.35">
      <c r="A83" s="43"/>
      <c r="B83" s="96" t="s">
        <v>31</v>
      </c>
      <c r="C83" s="96"/>
      <c r="D83" s="97"/>
      <c r="E83" s="104"/>
      <c r="F83" s="98" t="s">
        <v>13</v>
      </c>
      <c r="G83" s="99">
        <f>G75*G79</f>
        <v>0</v>
      </c>
      <c r="H83" s="109"/>
      <c r="I83" s="98" t="s">
        <v>13</v>
      </c>
      <c r="J83" s="99">
        <f>J75*J79</f>
        <v>0</v>
      </c>
      <c r="K83" s="109"/>
      <c r="L83" s="98" t="s">
        <v>13</v>
      </c>
      <c r="M83" s="99">
        <f>M75*M79</f>
        <v>0</v>
      </c>
      <c r="N83" s="95"/>
    </row>
    <row r="84" spans="1:14" x14ac:dyDescent="0.35">
      <c r="A84" s="43"/>
      <c r="B84" s="59"/>
      <c r="C84" s="59"/>
      <c r="D84" s="77"/>
      <c r="E84" s="77"/>
      <c r="F84" s="94"/>
      <c r="G84" s="101"/>
      <c r="H84" s="102"/>
      <c r="I84" s="94"/>
      <c r="J84" s="101"/>
      <c r="K84" s="102"/>
      <c r="L84" s="94"/>
      <c r="M84" s="101"/>
      <c r="N84" s="95"/>
    </row>
    <row r="85" spans="1:14" x14ac:dyDescent="0.35">
      <c r="A85" s="43"/>
      <c r="B85" s="96"/>
      <c r="C85" s="96"/>
      <c r="D85" s="97"/>
      <c r="E85" s="97"/>
      <c r="F85" s="110"/>
      <c r="G85" s="111"/>
      <c r="H85" s="112"/>
      <c r="I85" s="110"/>
      <c r="J85" s="111"/>
      <c r="K85" s="112"/>
      <c r="L85" s="110"/>
      <c r="M85" s="111"/>
      <c r="N85" s="95"/>
    </row>
    <row r="86" spans="1:14" x14ac:dyDescent="0.35">
      <c r="A86" s="43"/>
      <c r="B86" s="59" t="str">
        <f>_xlfn.CONCAT("Totale kosten  ",C3,": ")</f>
        <v xml:space="preserve">Totale kosten  0: </v>
      </c>
      <c r="C86" s="71"/>
      <c r="D86" s="113">
        <f>G75+J75+M75</f>
        <v>0</v>
      </c>
      <c r="E86" s="77"/>
      <c r="F86" s="94"/>
      <c r="G86" s="101"/>
      <c r="H86" s="102"/>
      <c r="I86" s="94"/>
      <c r="J86" s="101"/>
      <c r="K86" s="102"/>
      <c r="L86" s="94"/>
      <c r="M86" s="101"/>
      <c r="N86" s="95"/>
    </row>
    <row r="87" spans="1:14" x14ac:dyDescent="0.35">
      <c r="A87" s="43"/>
      <c r="B87" s="96" t="str">
        <f>_xlfn.CONCAT("Totale gevraagde subsidie  ",C3,": ")</f>
        <v xml:space="preserve">Totale gevraagde subsidie  0: </v>
      </c>
      <c r="C87" s="96"/>
      <c r="D87" s="99">
        <f>G83+J83+M83</f>
        <v>0</v>
      </c>
      <c r="E87" s="97"/>
      <c r="F87" s="110"/>
      <c r="G87" s="111"/>
      <c r="H87" s="112"/>
      <c r="I87" s="110"/>
      <c r="J87" s="111"/>
      <c r="K87" s="112"/>
      <c r="L87" s="110"/>
      <c r="M87" s="111"/>
      <c r="N87" s="95"/>
    </row>
    <row r="88" spans="1:14" ht="15" thickBot="1" x14ac:dyDescent="0.4">
      <c r="A88" s="43"/>
      <c r="B88" s="114"/>
      <c r="C88" s="114"/>
      <c r="D88" s="114"/>
      <c r="E88" s="66"/>
      <c r="F88" s="72"/>
      <c r="G88" s="115"/>
      <c r="H88" s="116"/>
      <c r="I88" s="72"/>
      <c r="J88" s="115"/>
      <c r="K88" s="116"/>
      <c r="L88" s="72"/>
      <c r="M88" s="115"/>
      <c r="N88" s="117"/>
    </row>
    <row r="89" spans="1:14" x14ac:dyDescent="0.35">
      <c r="A89" s="14"/>
      <c r="B89" s="19"/>
      <c r="C89" s="19"/>
      <c r="D89" s="22"/>
      <c r="E89" s="22"/>
      <c r="F89" s="25"/>
      <c r="G89" s="26"/>
      <c r="H89" s="27"/>
      <c r="I89" s="25"/>
      <c r="J89" s="26"/>
      <c r="K89" s="27"/>
      <c r="L89" s="25"/>
      <c r="M89" s="26"/>
      <c r="N89" s="19"/>
    </row>
    <row r="90" spans="1:14" ht="15" thickBot="1" x14ac:dyDescent="0.4">
      <c r="A90" s="17"/>
      <c r="B90" s="18"/>
      <c r="C90" s="18"/>
      <c r="D90" s="23"/>
      <c r="E90" s="23"/>
      <c r="F90" s="23"/>
      <c r="G90" s="23"/>
      <c r="H90" s="23"/>
      <c r="I90" s="23"/>
      <c r="J90" s="23"/>
      <c r="K90" s="23"/>
      <c r="L90" s="18"/>
      <c r="M90" s="38"/>
      <c r="N90" s="15"/>
    </row>
    <row r="91" spans="1:14" x14ac:dyDescent="0.35">
      <c r="A91" s="17"/>
      <c r="B91" s="305" t="s">
        <v>32</v>
      </c>
      <c r="C91" s="306"/>
      <c r="D91" s="306"/>
      <c r="E91" s="306"/>
      <c r="F91" s="306"/>
      <c r="G91" s="306"/>
      <c r="H91" s="306"/>
      <c r="I91" s="306"/>
      <c r="J91" s="306"/>
      <c r="K91" s="306"/>
      <c r="L91" s="306"/>
      <c r="M91" s="307"/>
      <c r="N91" s="15"/>
    </row>
    <row r="92" spans="1:14" x14ac:dyDescent="0.35">
      <c r="A92" s="17"/>
      <c r="B92" s="302"/>
      <c r="C92" s="303"/>
      <c r="D92" s="303"/>
      <c r="E92" s="303"/>
      <c r="F92" s="303"/>
      <c r="G92" s="303"/>
      <c r="H92" s="303"/>
      <c r="I92" s="303"/>
      <c r="J92" s="303"/>
      <c r="K92" s="303"/>
      <c r="L92" s="303"/>
      <c r="M92" s="304"/>
      <c r="N92" s="15"/>
    </row>
    <row r="93" spans="1:14" x14ac:dyDescent="0.35">
      <c r="A93" s="17"/>
      <c r="B93" s="302"/>
      <c r="C93" s="303"/>
      <c r="D93" s="303"/>
      <c r="E93" s="303"/>
      <c r="F93" s="303"/>
      <c r="G93" s="303"/>
      <c r="H93" s="303"/>
      <c r="I93" s="303"/>
      <c r="J93" s="303"/>
      <c r="K93" s="303"/>
      <c r="L93" s="303"/>
      <c r="M93" s="304"/>
      <c r="N93" s="39"/>
    </row>
    <row r="94" spans="1:14" x14ac:dyDescent="0.35">
      <c r="A94" s="17"/>
      <c r="B94" s="302"/>
      <c r="C94" s="303"/>
      <c r="D94" s="303"/>
      <c r="E94" s="303"/>
      <c r="F94" s="303"/>
      <c r="G94" s="303"/>
      <c r="H94" s="303"/>
      <c r="I94" s="303"/>
      <c r="J94" s="303"/>
      <c r="K94" s="303"/>
      <c r="L94" s="303"/>
      <c r="M94" s="304"/>
      <c r="N94" s="15"/>
    </row>
    <row r="95" spans="1:14" x14ac:dyDescent="0.35">
      <c r="A95" s="17"/>
      <c r="B95" s="302"/>
      <c r="C95" s="303"/>
      <c r="D95" s="303"/>
      <c r="E95" s="303"/>
      <c r="F95" s="303"/>
      <c r="G95" s="303"/>
      <c r="H95" s="303"/>
      <c r="I95" s="303"/>
      <c r="J95" s="303"/>
      <c r="K95" s="303"/>
      <c r="L95" s="303"/>
      <c r="M95" s="304"/>
      <c r="N95" s="15"/>
    </row>
    <row r="96" spans="1:14" x14ac:dyDescent="0.35">
      <c r="A96" s="17"/>
      <c r="B96" s="302"/>
      <c r="C96" s="303"/>
      <c r="D96" s="303"/>
      <c r="E96" s="303"/>
      <c r="F96" s="303"/>
      <c r="G96" s="303"/>
      <c r="H96" s="303"/>
      <c r="I96" s="303"/>
      <c r="J96" s="303"/>
      <c r="K96" s="303"/>
      <c r="L96" s="303"/>
      <c r="M96" s="304"/>
      <c r="N96" s="15"/>
    </row>
    <row r="97" spans="1:14" x14ac:dyDescent="0.35">
      <c r="A97" s="17"/>
      <c r="B97" s="302"/>
      <c r="C97" s="303"/>
      <c r="D97" s="303"/>
      <c r="E97" s="303"/>
      <c r="F97" s="303"/>
      <c r="G97" s="303"/>
      <c r="H97" s="303"/>
      <c r="I97" s="303"/>
      <c r="J97" s="303"/>
      <c r="K97" s="303"/>
      <c r="L97" s="303"/>
      <c r="M97" s="304"/>
      <c r="N97" s="15"/>
    </row>
    <row r="98" spans="1:14" x14ac:dyDescent="0.35">
      <c r="A98" s="17"/>
      <c r="B98" s="302"/>
      <c r="C98" s="303"/>
      <c r="D98" s="303"/>
      <c r="E98" s="303"/>
      <c r="F98" s="303"/>
      <c r="G98" s="303"/>
      <c r="H98" s="303"/>
      <c r="I98" s="303"/>
      <c r="J98" s="303"/>
      <c r="K98" s="303"/>
      <c r="L98" s="303"/>
      <c r="M98" s="304"/>
      <c r="N98" s="15"/>
    </row>
    <row r="99" spans="1:14" x14ac:dyDescent="0.35">
      <c r="A99" s="17"/>
      <c r="B99" s="302"/>
      <c r="C99" s="303"/>
      <c r="D99" s="303"/>
      <c r="E99" s="303"/>
      <c r="F99" s="303"/>
      <c r="G99" s="303"/>
      <c r="H99" s="303"/>
      <c r="I99" s="303"/>
      <c r="J99" s="303"/>
      <c r="K99" s="303"/>
      <c r="L99" s="303"/>
      <c r="M99" s="304"/>
      <c r="N99" s="15"/>
    </row>
    <row r="100" spans="1:14" x14ac:dyDescent="0.35">
      <c r="A100" s="17"/>
      <c r="B100" s="302"/>
      <c r="C100" s="303"/>
      <c r="D100" s="303"/>
      <c r="E100" s="303"/>
      <c r="F100" s="303"/>
      <c r="G100" s="303"/>
      <c r="H100" s="303"/>
      <c r="I100" s="303"/>
      <c r="J100" s="303"/>
      <c r="K100" s="303"/>
      <c r="L100" s="303"/>
      <c r="M100" s="304"/>
      <c r="N100" s="15"/>
    </row>
    <row r="101" spans="1:14" x14ac:dyDescent="0.35">
      <c r="A101" s="17"/>
      <c r="B101" s="302"/>
      <c r="C101" s="303"/>
      <c r="D101" s="303"/>
      <c r="E101" s="303"/>
      <c r="F101" s="303"/>
      <c r="G101" s="303"/>
      <c r="H101" s="303"/>
      <c r="I101" s="303"/>
      <c r="J101" s="303"/>
      <c r="K101" s="303"/>
      <c r="L101" s="303"/>
      <c r="M101" s="304"/>
      <c r="N101" s="15"/>
    </row>
    <row r="102" spans="1:14" x14ac:dyDescent="0.35">
      <c r="B102" s="319"/>
      <c r="C102" s="320"/>
      <c r="D102" s="320"/>
      <c r="E102" s="320"/>
      <c r="F102" s="320"/>
      <c r="G102" s="320"/>
      <c r="H102" s="320"/>
      <c r="I102" s="320"/>
      <c r="J102" s="320"/>
      <c r="K102" s="320"/>
      <c r="L102" s="320"/>
      <c r="M102" s="321"/>
      <c r="N102" s="40"/>
    </row>
    <row r="103" spans="1:14" ht="15" thickBot="1" x14ac:dyDescent="0.4">
      <c r="B103" s="322"/>
      <c r="C103" s="323"/>
      <c r="D103" s="323"/>
      <c r="E103" s="323"/>
      <c r="F103" s="323"/>
      <c r="G103" s="323"/>
      <c r="H103" s="323"/>
      <c r="I103" s="323"/>
      <c r="J103" s="323"/>
      <c r="K103" s="323"/>
      <c r="L103" s="323"/>
      <c r="M103" s="324"/>
      <c r="N103" s="40"/>
    </row>
    <row r="104" spans="1:14" x14ac:dyDescent="0.35">
      <c r="B104" s="41"/>
      <c r="C104" s="41"/>
      <c r="D104" s="42"/>
      <c r="E104" s="42"/>
      <c r="F104" s="42"/>
      <c r="G104" s="42"/>
      <c r="H104" s="42"/>
      <c r="I104" s="42"/>
      <c r="J104" s="42"/>
      <c r="K104" s="42"/>
      <c r="L104" s="41"/>
      <c r="M104" s="42"/>
      <c r="N104" s="40"/>
    </row>
    <row r="105" spans="1:14" x14ac:dyDescent="0.35">
      <c r="B105" s="41"/>
      <c r="C105" s="41"/>
      <c r="D105" s="42"/>
      <c r="E105" s="42"/>
      <c r="F105" s="42"/>
      <c r="G105" s="42"/>
      <c r="H105" s="42"/>
      <c r="I105" s="42"/>
      <c r="J105" s="42"/>
      <c r="K105" s="42"/>
      <c r="L105" s="41"/>
      <c r="M105" s="42"/>
      <c r="N105" s="40"/>
    </row>
    <row r="106" spans="1:14" x14ac:dyDescent="0.35">
      <c r="B106" s="41"/>
      <c r="C106" s="41"/>
      <c r="D106" s="42"/>
      <c r="E106" s="42"/>
      <c r="F106" s="42"/>
      <c r="G106" s="42"/>
      <c r="H106" s="42"/>
      <c r="I106" s="42"/>
      <c r="J106" s="42"/>
      <c r="K106" s="42"/>
      <c r="L106" s="41"/>
      <c r="M106" s="42"/>
      <c r="N106" s="40"/>
    </row>
    <row r="107" spans="1:14" x14ac:dyDescent="0.35">
      <c r="B107" s="41"/>
      <c r="C107" s="41"/>
      <c r="D107" s="42"/>
      <c r="E107" s="42"/>
      <c r="F107" s="42"/>
      <c r="G107" s="42"/>
      <c r="H107" s="42"/>
      <c r="I107" s="42"/>
      <c r="J107" s="42"/>
      <c r="K107" s="42"/>
      <c r="L107" s="41"/>
      <c r="M107" s="42"/>
      <c r="N107" s="40"/>
    </row>
    <row r="108" spans="1:14" x14ac:dyDescent="0.35">
      <c r="B108" s="41"/>
      <c r="C108" s="41"/>
      <c r="D108" s="42"/>
      <c r="E108" s="42"/>
      <c r="F108" s="42"/>
      <c r="G108" s="42"/>
      <c r="H108" s="42"/>
      <c r="I108" s="42"/>
      <c r="J108" s="42"/>
      <c r="K108" s="42"/>
      <c r="L108" s="41"/>
      <c r="M108" s="42"/>
      <c r="N108" s="40"/>
    </row>
    <row r="109" spans="1:14" x14ac:dyDescent="0.35">
      <c r="B109" s="41"/>
      <c r="C109" s="41"/>
      <c r="D109" s="42"/>
      <c r="E109" s="42"/>
      <c r="F109" s="42"/>
      <c r="G109" s="42"/>
      <c r="H109" s="42"/>
      <c r="I109" s="42"/>
      <c r="J109" s="42"/>
      <c r="K109" s="42"/>
      <c r="L109" s="41"/>
      <c r="M109" s="42"/>
      <c r="N109" s="40"/>
    </row>
    <row r="110" spans="1:14" x14ac:dyDescent="0.35">
      <c r="B110" s="41"/>
      <c r="C110" s="41"/>
      <c r="D110" s="42"/>
      <c r="E110" s="42"/>
      <c r="F110" s="42"/>
      <c r="G110" s="42"/>
      <c r="H110" s="42"/>
      <c r="I110" s="42"/>
      <c r="J110" s="42"/>
      <c r="K110" s="42"/>
      <c r="L110" s="41"/>
      <c r="M110" s="42"/>
      <c r="N110" s="40"/>
    </row>
    <row r="111" spans="1:14" x14ac:dyDescent="0.35">
      <c r="B111" s="41"/>
      <c r="C111" s="41"/>
      <c r="D111" s="42"/>
      <c r="E111" s="42"/>
      <c r="F111" s="42"/>
      <c r="G111" s="42"/>
      <c r="H111" s="42"/>
      <c r="I111" s="42"/>
      <c r="J111" s="42"/>
      <c r="K111" s="42"/>
      <c r="L111" s="41"/>
      <c r="M111" s="42"/>
      <c r="N111" s="40"/>
    </row>
    <row r="112" spans="1:14" x14ac:dyDescent="0.35">
      <c r="B112" s="41"/>
      <c r="C112" s="41"/>
      <c r="D112" s="42"/>
      <c r="E112" s="42"/>
      <c r="F112" s="42"/>
      <c r="G112" s="42"/>
      <c r="H112" s="42"/>
      <c r="I112" s="42"/>
      <c r="J112" s="42"/>
      <c r="K112" s="42"/>
      <c r="L112" s="41"/>
      <c r="M112" s="42"/>
      <c r="N112" s="40"/>
    </row>
    <row r="113" spans="2:14" x14ac:dyDescent="0.35">
      <c r="B113" s="41"/>
      <c r="C113" s="41"/>
      <c r="D113" s="42"/>
      <c r="E113" s="42"/>
      <c r="F113" s="42"/>
      <c r="G113" s="42"/>
      <c r="H113" s="42"/>
      <c r="I113" s="42"/>
      <c r="J113" s="42"/>
      <c r="K113" s="42"/>
      <c r="L113" s="41"/>
      <c r="M113" s="42"/>
      <c r="N113" s="40"/>
    </row>
    <row r="114" spans="2:14" x14ac:dyDescent="0.35">
      <c r="B114" s="41"/>
      <c r="C114" s="41"/>
      <c r="D114" s="42"/>
      <c r="E114" s="42"/>
      <c r="F114" s="42"/>
      <c r="G114" s="42"/>
      <c r="H114" s="42"/>
      <c r="I114" s="42"/>
      <c r="J114" s="42"/>
      <c r="K114" s="42"/>
      <c r="L114" s="41"/>
      <c r="M114" s="42"/>
      <c r="N114" s="40"/>
    </row>
  </sheetData>
  <sheetProtection sheet="1" objects="1" scenarios="1" insertRows="0"/>
  <mergeCells count="61">
    <mergeCell ref="B102:M102"/>
    <mergeCell ref="B103:M103"/>
    <mergeCell ref="B97:M97"/>
    <mergeCell ref="B98:M98"/>
    <mergeCell ref="B99:M99"/>
    <mergeCell ref="B100:M100"/>
    <mergeCell ref="B101:M101"/>
    <mergeCell ref="M2:M6"/>
    <mergeCell ref="B10:L10"/>
    <mergeCell ref="L11:M11"/>
    <mergeCell ref="L30:M30"/>
    <mergeCell ref="L44:M44"/>
    <mergeCell ref="F44:G44"/>
    <mergeCell ref="I44:J44"/>
    <mergeCell ref="I30:J30"/>
    <mergeCell ref="B8:C8"/>
    <mergeCell ref="F11:G11"/>
    <mergeCell ref="I11:J11"/>
    <mergeCell ref="D8:E8"/>
    <mergeCell ref="C2:D2"/>
    <mergeCell ref="C3:D3"/>
    <mergeCell ref="C4:D4"/>
    <mergeCell ref="B95:M95"/>
    <mergeCell ref="B96:M96"/>
    <mergeCell ref="B63:D63"/>
    <mergeCell ref="B64:D64"/>
    <mergeCell ref="B65:D65"/>
    <mergeCell ref="B66:D66"/>
    <mergeCell ref="F73:G73"/>
    <mergeCell ref="I73:J73"/>
    <mergeCell ref="B67:D67"/>
    <mergeCell ref="L73:M73"/>
    <mergeCell ref="B91:M91"/>
    <mergeCell ref="B92:M92"/>
    <mergeCell ref="B93:M93"/>
    <mergeCell ref="B32:C32"/>
    <mergeCell ref="B33:C33"/>
    <mergeCell ref="B34:C34"/>
    <mergeCell ref="B35:C35"/>
    <mergeCell ref="B94:M94"/>
    <mergeCell ref="L58:M58"/>
    <mergeCell ref="B61:D61"/>
    <mergeCell ref="F58:G58"/>
    <mergeCell ref="I58:J58"/>
    <mergeCell ref="B60:D60"/>
    <mergeCell ref="F2:H5"/>
    <mergeCell ref="C5:D5"/>
    <mergeCell ref="B46:D46"/>
    <mergeCell ref="B62:D62"/>
    <mergeCell ref="B38:C38"/>
    <mergeCell ref="B39:C39"/>
    <mergeCell ref="B36:C36"/>
    <mergeCell ref="B37:C37"/>
    <mergeCell ref="B52:D52"/>
    <mergeCell ref="B53:D53"/>
    <mergeCell ref="B47:D47"/>
    <mergeCell ref="B48:D48"/>
    <mergeCell ref="B49:D49"/>
    <mergeCell ref="B50:D50"/>
    <mergeCell ref="B51:D51"/>
    <mergeCell ref="F30:G30"/>
  </mergeCells>
  <conditionalFormatting sqref="B10">
    <cfRule type="cellIs" dxfId="39" priority="3" stopIfTrue="1" operator="equal">
      <formula>"Kies eerst uw systematiek voor de berekening van de subsidiabele kosten"</formula>
    </cfRule>
  </conditionalFormatting>
  <conditionalFormatting sqref="F26">
    <cfRule type="cellIs" dxfId="38" priority="1" stopIfTrue="1" operator="equal">
      <formula>"Opslag algemene kosten (50%)"</formula>
    </cfRule>
  </conditionalFormatting>
  <conditionalFormatting sqref="I26">
    <cfRule type="cellIs" dxfId="37" priority="2" stopIfTrue="1" operator="equal">
      <formula>"Opslag algemene kosten (50%)"</formula>
    </cfRule>
  </conditionalFormatting>
  <conditionalFormatting sqref="L26">
    <cfRule type="cellIs" dxfId="36" priority="4" stopIfTrue="1" operator="equal">
      <formula>"Opslag algemene kosten (50%)"</formula>
    </cfRule>
  </conditionalFormatting>
  <dataValidations xWindow="360" yWindow="490" count="1">
    <dataValidation allowBlank="1" showInputMessage="1" showErrorMessage="1" promptTitle="Invoerverplichting" prompt="Als u projectspecifieke kosten voor gebruik van apparatuur opvoert, dient u deze kosten en de afschrijvingsmethodiek nader te specificeren in het werkblad Specificatie apparatuur'." sqref="B46:D53" xr:uid="{3CA30BE1-46CB-4F1E-8A51-65B5AEB1009E}"/>
  </dataValidations>
  <pageMargins left="0.70866141732283472" right="0.70866141732283472" top="0.74803149606299213" bottom="0.74803149606299213" header="0.31496062992125984" footer="0.31496062992125984"/>
  <pageSetup paperSize="9" orientation="landscape" r:id="rId1"/>
  <headerFooter>
    <oddFooter>&amp;L&amp;F&amp;R&amp;A</oddFooter>
  </headerFooter>
  <colBreaks count="1" manualBreakCount="1">
    <brk id="5" max="104" man="1"/>
  </colBreaks>
  <extLst>
    <ext xmlns:x14="http://schemas.microsoft.com/office/spreadsheetml/2009/9/main" uri="{CCE6A557-97BC-4b89-ADB6-D9C93CAAB3DF}">
      <x14:dataValidations xmlns:xm="http://schemas.microsoft.com/office/excel/2006/main" xWindow="360" yWindow="490" count="1">
        <x14:dataValidation type="list" allowBlank="1" showErrorMessage="1" errorTitle="Onjuiste invoer" error="Maak een keuze tussen de integrale kostensystematiek, de loonkosten plus vaste opslag-systematiek of de vaste uurtarief-systematiek." xr:uid="{8E8385E0-7A0D-49DE-BB04-BC2C811E96BB}">
          <x14:formula1>
            <xm:f>Werkblad!$A$1:$A$4</xm:f>
          </x14:formula1>
          <xm:sqref>D8</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3F805C-D720-4C25-9A99-6BEFB59C5B19}">
  <dimension ref="A1:N114"/>
  <sheetViews>
    <sheetView showGridLines="0" zoomScale="90" zoomScaleNormal="90" workbookViewId="0">
      <selection activeCell="F2" sqref="F2:H5"/>
    </sheetView>
  </sheetViews>
  <sheetFormatPr defaultColWidth="9.1796875" defaultRowHeight="14.5" x14ac:dyDescent="0.35"/>
  <cols>
    <col min="1" max="1" width="4.1796875" style="29" customWidth="1"/>
    <col min="2" max="2" width="27.54296875" style="30" customWidth="1"/>
    <col min="3" max="3" width="19.54296875" style="30" customWidth="1"/>
    <col min="4" max="4" width="14.81640625" style="31" customWidth="1"/>
    <col min="5" max="5" width="11.26953125" style="31" customWidth="1"/>
    <col min="6" max="6" width="15" style="31" customWidth="1"/>
    <col min="7" max="7" width="11.7265625" style="31" customWidth="1"/>
    <col min="8" max="8" width="11.26953125" style="31" customWidth="1"/>
    <col min="9" max="9" width="15" style="31" customWidth="1"/>
    <col min="10" max="10" width="11.7265625" style="31" customWidth="1"/>
    <col min="11" max="11" width="11.26953125" style="31" customWidth="1"/>
    <col min="12" max="12" width="15" style="30" customWidth="1"/>
    <col min="13" max="13" width="11.7265625" style="31" customWidth="1"/>
    <col min="14" max="14" width="4.1796875" style="32" customWidth="1"/>
    <col min="15" max="16384" width="9.1796875" style="33"/>
  </cols>
  <sheetData>
    <row r="1" spans="1:14" ht="15" thickBot="1" x14ac:dyDescent="0.4"/>
    <row r="2" spans="1:14" ht="15.75" customHeight="1" thickBot="1" x14ac:dyDescent="0.4">
      <c r="A2" s="17"/>
      <c r="B2" s="1" t="s">
        <v>0</v>
      </c>
      <c r="C2" s="313">
        <f>'Basisgegevens aanvraag'!C5</f>
        <v>0</v>
      </c>
      <c r="D2" s="314"/>
      <c r="E2" s="118"/>
      <c r="F2" s="296" t="s">
        <v>103</v>
      </c>
      <c r="G2" s="296"/>
      <c r="H2" s="296"/>
      <c r="I2" s="2"/>
      <c r="J2" s="2"/>
      <c r="K2" s="2"/>
      <c r="L2" s="5"/>
      <c r="M2" s="308"/>
      <c r="N2" s="15"/>
    </row>
    <row r="3" spans="1:14" ht="15" thickBot="1" x14ac:dyDescent="0.4">
      <c r="A3" s="17"/>
      <c r="B3" s="1" t="s">
        <v>55</v>
      </c>
      <c r="C3" s="315">
        <f>'Basisgegevens aanvraag'!C11</f>
        <v>0</v>
      </c>
      <c r="D3" s="316"/>
      <c r="E3" s="118"/>
      <c r="F3" s="296"/>
      <c r="G3" s="296"/>
      <c r="H3" s="296"/>
      <c r="I3" s="2"/>
      <c r="J3" s="2"/>
      <c r="K3" s="2"/>
      <c r="L3" s="5"/>
      <c r="M3" s="308"/>
      <c r="N3" s="15"/>
    </row>
    <row r="4" spans="1:14" ht="15" thickBot="1" x14ac:dyDescent="0.4">
      <c r="A4" s="17"/>
      <c r="B4" s="1" t="s">
        <v>54</v>
      </c>
      <c r="C4" s="317" t="str">
        <f>'Basisgegevens aanvraag'!D11</f>
        <v>[maak keuze]</v>
      </c>
      <c r="D4" s="318"/>
      <c r="E4" s="118"/>
      <c r="F4" s="296"/>
      <c r="G4" s="296"/>
      <c r="H4" s="296"/>
      <c r="I4" s="2"/>
      <c r="J4" s="2"/>
      <c r="K4" s="2"/>
      <c r="L4" s="5"/>
      <c r="M4" s="308"/>
      <c r="N4" s="15"/>
    </row>
    <row r="5" spans="1:14" x14ac:dyDescent="0.35">
      <c r="A5" s="14"/>
      <c r="B5" s="203"/>
      <c r="C5" s="297"/>
      <c r="D5" s="297"/>
      <c r="E5" s="118"/>
      <c r="F5" s="296"/>
      <c r="G5" s="296"/>
      <c r="H5" s="296"/>
      <c r="I5" s="2"/>
      <c r="J5" s="2"/>
      <c r="K5" s="2"/>
      <c r="L5" s="28"/>
      <c r="M5" s="308"/>
      <c r="N5" s="15"/>
    </row>
    <row r="6" spans="1:14" x14ac:dyDescent="0.35">
      <c r="A6" s="14"/>
      <c r="B6" s="19"/>
      <c r="C6" s="19"/>
      <c r="D6" s="34"/>
      <c r="E6" s="34"/>
      <c r="F6" s="35"/>
      <c r="G6" s="35"/>
      <c r="H6" s="34"/>
      <c r="I6" s="26"/>
      <c r="J6" s="34"/>
      <c r="K6" s="34"/>
      <c r="L6" s="28"/>
      <c r="M6" s="308"/>
      <c r="N6" s="15"/>
    </row>
    <row r="7" spans="1:14" x14ac:dyDescent="0.35">
      <c r="A7" s="14"/>
      <c r="B7" s="19"/>
      <c r="C7" s="36"/>
      <c r="D7" s="22"/>
      <c r="E7" s="22"/>
      <c r="F7" s="22"/>
      <c r="G7" s="22"/>
      <c r="H7" s="22"/>
      <c r="I7" s="22"/>
      <c r="J7" s="22"/>
      <c r="K7" s="22"/>
      <c r="L7" s="37"/>
      <c r="M7" s="36"/>
      <c r="N7" s="15"/>
    </row>
    <row r="8" spans="1:14" ht="24.75" customHeight="1" x14ac:dyDescent="0.35">
      <c r="A8" s="14"/>
      <c r="B8" s="311" t="s">
        <v>2</v>
      </c>
      <c r="C8" s="311"/>
      <c r="D8" s="312" t="s">
        <v>46</v>
      </c>
      <c r="E8" s="312"/>
      <c r="F8" s="2"/>
      <c r="G8" s="2"/>
      <c r="H8" s="2"/>
      <c r="I8" s="2"/>
      <c r="J8" s="2"/>
      <c r="K8" s="2"/>
      <c r="L8" s="2"/>
      <c r="M8" s="28"/>
      <c r="N8" s="28"/>
    </row>
    <row r="9" spans="1:14" ht="15" thickBot="1" x14ac:dyDescent="0.4">
      <c r="A9" s="17"/>
      <c r="B9" s="18"/>
      <c r="C9" s="18"/>
      <c r="D9" s="23"/>
      <c r="E9" s="23"/>
      <c r="F9" s="23"/>
      <c r="G9" s="23"/>
      <c r="H9" s="23"/>
      <c r="I9" s="23"/>
      <c r="J9" s="23"/>
      <c r="K9" s="23"/>
      <c r="L9" s="18"/>
      <c r="M9" s="23"/>
      <c r="N9" s="15"/>
    </row>
    <row r="10" spans="1:14" x14ac:dyDescent="0.35">
      <c r="A10" s="43" t="s">
        <v>4</v>
      </c>
      <c r="B10" s="309" t="str">
        <f>IF(D8="[maak keuze]","Kies eerst uw systematiek voor de berekening van de subsidiabele kosten",(IF(D8="Directe loonkosten plus vaste opslag-systematiek (50%)","Directe loonkosten",(IF(D8="integrale kostensystematiek","Directe en indirecte kosten op basis van integraal tarief","Directe en indirecte kosten op basis van vast tarief")))))</f>
        <v>Kies eerst uw systematiek voor de berekening van de subsidiabele kosten</v>
      </c>
      <c r="C10" s="310"/>
      <c r="D10" s="310"/>
      <c r="E10" s="310"/>
      <c r="F10" s="310"/>
      <c r="G10" s="310"/>
      <c r="H10" s="310"/>
      <c r="I10" s="310"/>
      <c r="J10" s="310"/>
      <c r="K10" s="310"/>
      <c r="L10" s="310"/>
      <c r="M10" s="44"/>
      <c r="N10" s="45"/>
    </row>
    <row r="11" spans="1:14" ht="33" customHeight="1" x14ac:dyDescent="0.35">
      <c r="A11" s="46"/>
      <c r="B11" s="47"/>
      <c r="C11" s="48"/>
      <c r="D11" s="48"/>
      <c r="E11" s="48"/>
      <c r="F11" s="301" t="s">
        <v>85</v>
      </c>
      <c r="G11" s="301"/>
      <c r="H11" s="49"/>
      <c r="I11" s="301" t="s">
        <v>5</v>
      </c>
      <c r="J11" s="301"/>
      <c r="K11" s="49"/>
      <c r="L11" s="301" t="s">
        <v>6</v>
      </c>
      <c r="M11" s="301"/>
      <c r="N11" s="50"/>
    </row>
    <row r="12" spans="1:14" x14ac:dyDescent="0.35">
      <c r="A12" s="43"/>
      <c r="B12" s="51" t="s">
        <v>7</v>
      </c>
      <c r="C12" s="51" t="s">
        <v>8</v>
      </c>
      <c r="D12" s="52" t="s">
        <v>9</v>
      </c>
      <c r="E12" s="52"/>
      <c r="F12" s="51" t="s">
        <v>10</v>
      </c>
      <c r="G12" s="52" t="s">
        <v>11</v>
      </c>
      <c r="H12" s="52"/>
      <c r="I12" s="51" t="s">
        <v>10</v>
      </c>
      <c r="J12" s="52" t="s">
        <v>11</v>
      </c>
      <c r="K12" s="52"/>
      <c r="L12" s="51" t="s">
        <v>10</v>
      </c>
      <c r="M12" s="52" t="s">
        <v>11</v>
      </c>
      <c r="N12" s="53"/>
    </row>
    <row r="13" spans="1:14" x14ac:dyDescent="0.35">
      <c r="A13" s="17"/>
      <c r="B13" s="12"/>
      <c r="C13" s="10"/>
      <c r="D13" s="8"/>
      <c r="E13" s="3"/>
      <c r="F13" s="9"/>
      <c r="G13" s="54">
        <f>$D13*F13</f>
        <v>0</v>
      </c>
      <c r="H13" s="3"/>
      <c r="I13" s="9"/>
      <c r="J13" s="54">
        <f>$D13*I13</f>
        <v>0</v>
      </c>
      <c r="K13" s="3"/>
      <c r="L13" s="9"/>
      <c r="M13" s="54">
        <f>$D13*L13</f>
        <v>0</v>
      </c>
      <c r="N13" s="16"/>
    </row>
    <row r="14" spans="1:14" x14ac:dyDescent="0.35">
      <c r="A14" s="17"/>
      <c r="B14" s="12"/>
      <c r="C14" s="10"/>
      <c r="D14" s="8"/>
      <c r="E14" s="3"/>
      <c r="F14" s="9"/>
      <c r="G14" s="54">
        <f t="shared" ref="G14:G23" si="0">$D14*F14</f>
        <v>0</v>
      </c>
      <c r="H14" s="3"/>
      <c r="I14" s="9"/>
      <c r="J14" s="54">
        <f t="shared" ref="J14:J23" si="1">$D14*I14</f>
        <v>0</v>
      </c>
      <c r="K14" s="3"/>
      <c r="L14" s="9"/>
      <c r="M14" s="54">
        <f t="shared" ref="M14:M23" si="2">$D14*L14</f>
        <v>0</v>
      </c>
      <c r="N14" s="16"/>
    </row>
    <row r="15" spans="1:14" x14ac:dyDescent="0.35">
      <c r="A15" s="17"/>
      <c r="B15" s="12"/>
      <c r="C15" s="10"/>
      <c r="D15" s="8"/>
      <c r="E15" s="3"/>
      <c r="F15" s="9"/>
      <c r="G15" s="54">
        <f>$D15*F15</f>
        <v>0</v>
      </c>
      <c r="H15" s="3"/>
      <c r="I15" s="9"/>
      <c r="J15" s="54">
        <f t="shared" si="1"/>
        <v>0</v>
      </c>
      <c r="K15" s="3"/>
      <c r="L15" s="9"/>
      <c r="M15" s="54">
        <f t="shared" si="2"/>
        <v>0</v>
      </c>
      <c r="N15" s="16"/>
    </row>
    <row r="16" spans="1:14" x14ac:dyDescent="0.35">
      <c r="A16" s="17"/>
      <c r="B16" s="12"/>
      <c r="C16" s="10"/>
      <c r="D16" s="8"/>
      <c r="E16" s="3"/>
      <c r="F16" s="9"/>
      <c r="G16" s="54">
        <f t="shared" si="0"/>
        <v>0</v>
      </c>
      <c r="H16" s="3"/>
      <c r="I16" s="9"/>
      <c r="J16" s="54">
        <f t="shared" si="1"/>
        <v>0</v>
      </c>
      <c r="K16" s="3"/>
      <c r="L16" s="9"/>
      <c r="M16" s="54">
        <f t="shared" si="2"/>
        <v>0</v>
      </c>
      <c r="N16" s="16"/>
    </row>
    <row r="17" spans="1:14" x14ac:dyDescent="0.35">
      <c r="A17" s="17"/>
      <c r="B17" s="12"/>
      <c r="C17" s="10"/>
      <c r="D17" s="8"/>
      <c r="E17" s="3"/>
      <c r="F17" s="9"/>
      <c r="G17" s="54">
        <f t="shared" si="0"/>
        <v>0</v>
      </c>
      <c r="H17" s="3"/>
      <c r="I17" s="9"/>
      <c r="J17" s="54">
        <f t="shared" si="1"/>
        <v>0</v>
      </c>
      <c r="K17" s="3"/>
      <c r="L17" s="9"/>
      <c r="M17" s="54">
        <f t="shared" si="2"/>
        <v>0</v>
      </c>
      <c r="N17" s="16"/>
    </row>
    <row r="18" spans="1:14" x14ac:dyDescent="0.35">
      <c r="A18" s="17"/>
      <c r="B18" s="12"/>
      <c r="C18" s="10"/>
      <c r="D18" s="8"/>
      <c r="E18" s="3"/>
      <c r="F18" s="9"/>
      <c r="G18" s="54">
        <f t="shared" si="0"/>
        <v>0</v>
      </c>
      <c r="H18" s="3"/>
      <c r="I18" s="9"/>
      <c r="J18" s="54">
        <f t="shared" si="1"/>
        <v>0</v>
      </c>
      <c r="K18" s="3"/>
      <c r="L18" s="9"/>
      <c r="M18" s="54">
        <f t="shared" si="2"/>
        <v>0</v>
      </c>
      <c r="N18" s="16"/>
    </row>
    <row r="19" spans="1:14" x14ac:dyDescent="0.35">
      <c r="A19" s="17"/>
      <c r="B19" s="12"/>
      <c r="C19" s="10"/>
      <c r="D19" s="8"/>
      <c r="E19" s="3"/>
      <c r="F19" s="9"/>
      <c r="G19" s="54">
        <f t="shared" si="0"/>
        <v>0</v>
      </c>
      <c r="H19" s="3"/>
      <c r="I19" s="9"/>
      <c r="J19" s="54">
        <f t="shared" si="1"/>
        <v>0</v>
      </c>
      <c r="K19" s="3"/>
      <c r="L19" s="9"/>
      <c r="M19" s="54">
        <f t="shared" si="2"/>
        <v>0</v>
      </c>
      <c r="N19" s="16"/>
    </row>
    <row r="20" spans="1:14" x14ac:dyDescent="0.35">
      <c r="A20" s="17"/>
      <c r="B20" s="12"/>
      <c r="C20" s="10"/>
      <c r="D20" s="8"/>
      <c r="E20" s="3"/>
      <c r="F20" s="9"/>
      <c r="G20" s="54">
        <f t="shared" si="0"/>
        <v>0</v>
      </c>
      <c r="H20" s="3"/>
      <c r="I20" s="9"/>
      <c r="J20" s="54">
        <f t="shared" si="1"/>
        <v>0</v>
      </c>
      <c r="K20" s="3"/>
      <c r="L20" s="9"/>
      <c r="M20" s="54">
        <f t="shared" si="2"/>
        <v>0</v>
      </c>
      <c r="N20" s="16"/>
    </row>
    <row r="21" spans="1:14" x14ac:dyDescent="0.35">
      <c r="A21" s="17"/>
      <c r="B21" s="12"/>
      <c r="C21" s="10"/>
      <c r="D21" s="8"/>
      <c r="E21" s="3"/>
      <c r="F21" s="9"/>
      <c r="G21" s="54">
        <f t="shared" si="0"/>
        <v>0</v>
      </c>
      <c r="H21" s="3"/>
      <c r="I21" s="9"/>
      <c r="J21" s="54">
        <f t="shared" si="1"/>
        <v>0</v>
      </c>
      <c r="K21" s="3"/>
      <c r="L21" s="9"/>
      <c r="M21" s="54">
        <f t="shared" si="2"/>
        <v>0</v>
      </c>
      <c r="N21" s="16"/>
    </row>
    <row r="22" spans="1:14" x14ac:dyDescent="0.35">
      <c r="A22" s="17"/>
      <c r="B22" s="12"/>
      <c r="C22" s="10"/>
      <c r="D22" s="8"/>
      <c r="E22" s="3"/>
      <c r="F22" s="9"/>
      <c r="G22" s="54">
        <f t="shared" si="0"/>
        <v>0</v>
      </c>
      <c r="H22" s="3"/>
      <c r="I22" s="9"/>
      <c r="J22" s="54">
        <f t="shared" si="1"/>
        <v>0</v>
      </c>
      <c r="K22" s="3"/>
      <c r="L22" s="9"/>
      <c r="M22" s="54">
        <f t="shared" si="2"/>
        <v>0</v>
      </c>
      <c r="N22" s="16"/>
    </row>
    <row r="23" spans="1:14" x14ac:dyDescent="0.35">
      <c r="A23" s="17"/>
      <c r="B23" s="12"/>
      <c r="C23" s="10"/>
      <c r="D23" s="8"/>
      <c r="E23" s="3"/>
      <c r="F23" s="9"/>
      <c r="G23" s="54">
        <f t="shared" si="0"/>
        <v>0</v>
      </c>
      <c r="H23" s="3"/>
      <c r="I23" s="9"/>
      <c r="J23" s="54">
        <f t="shared" si="1"/>
        <v>0</v>
      </c>
      <c r="K23" s="3"/>
      <c r="L23" s="9"/>
      <c r="M23" s="54">
        <f t="shared" si="2"/>
        <v>0</v>
      </c>
      <c r="N23" s="16"/>
    </row>
    <row r="24" spans="1:14" x14ac:dyDescent="0.35">
      <c r="A24" s="55"/>
      <c r="B24" s="56"/>
      <c r="C24" s="56"/>
      <c r="D24" s="57"/>
      <c r="E24" s="57"/>
      <c r="F24" s="58" t="s">
        <v>12</v>
      </c>
      <c r="G24" s="54">
        <f>SUM(G13:G23)</f>
        <v>0</v>
      </c>
      <c r="H24" s="57"/>
      <c r="I24" s="58" t="s">
        <v>12</v>
      </c>
      <c r="J24" s="54">
        <f>SUM(J13:J23)</f>
        <v>0</v>
      </c>
      <c r="K24" s="57"/>
      <c r="L24" s="58" t="s">
        <v>12</v>
      </c>
      <c r="M24" s="54">
        <f>SUM(M13:M23)</f>
        <v>0</v>
      </c>
      <c r="N24" s="53"/>
    </row>
    <row r="25" spans="1:14" x14ac:dyDescent="0.35">
      <c r="A25" s="43"/>
      <c r="B25" s="59"/>
      <c r="C25" s="59"/>
      <c r="D25" s="60"/>
      <c r="E25" s="60"/>
      <c r="F25" s="60"/>
      <c r="G25" s="61"/>
      <c r="H25" s="60"/>
      <c r="I25" s="60"/>
      <c r="J25" s="61"/>
      <c r="K25" s="60"/>
      <c r="L25" s="60"/>
      <c r="M25" s="61"/>
      <c r="N25" s="53"/>
    </row>
    <row r="26" spans="1:14" ht="15" thickBot="1" x14ac:dyDescent="0.4">
      <c r="A26" s="55"/>
      <c r="B26" s="59"/>
      <c r="C26" s="59"/>
      <c r="D26" s="56"/>
      <c r="E26" s="56"/>
      <c r="F26" s="62" t="str">
        <f>IF(D8="Directe loonkosten plus vaste opslag-systematiek (50%)","Opslag algemene kosten (50%)","Geen opslag")</f>
        <v>Geen opslag</v>
      </c>
      <c r="G26" s="63" t="str">
        <f>IF($D8="vaste uurtarief-systematiek",0,(IF($D8="integrale kostensystematiek",0,(IF($D8="Directe loonkosten plus vaste opslag-systematiek (50%)",G24*0.5,"0")))))</f>
        <v>0</v>
      </c>
      <c r="H26" s="56"/>
      <c r="I26" s="62" t="str">
        <f>IF(D8="Directe loonkosten plus vaste opslag-systematiek (50%)","Opslag algemene kosten (50%)","Geen opslag")</f>
        <v>Geen opslag</v>
      </c>
      <c r="J26" s="63" t="str">
        <f>IF($D8="vaste uurtarief-systematiek",0,(IF($D8="integrale kostensystematiek",0,(IF($D8="Directe loonkosten plus vaste opslag-systematiek (50%)",J24*0.5,"0")))))</f>
        <v>0</v>
      </c>
      <c r="K26" s="56"/>
      <c r="L26" s="62" t="str">
        <f>IF(D8="Directe loonkosten plus vaste opslag-systematiek (50%)","Opslag algemene kosten (50%)","Geen opslag")</f>
        <v>Geen opslag</v>
      </c>
      <c r="M26" s="63" t="str">
        <f>IF($D8="vaste uurtarief-systematiek",0,(IF($D8="integrale kostensystematiek",0,(IF($D8="Directe loonkosten plus vaste opslag-systematiek (50%)",M24*0.5,"0")))))</f>
        <v>0</v>
      </c>
      <c r="N26" s="64"/>
    </row>
    <row r="27" spans="1:14" ht="15" thickBot="1" x14ac:dyDescent="0.4">
      <c r="A27" s="43"/>
      <c r="B27" s="65"/>
      <c r="C27" s="65"/>
      <c r="D27" s="66"/>
      <c r="E27" s="66"/>
      <c r="F27" s="67" t="s">
        <v>13</v>
      </c>
      <c r="G27" s="68">
        <f>G24+G26</f>
        <v>0</v>
      </c>
      <c r="H27" s="66"/>
      <c r="I27" s="67" t="s">
        <v>13</v>
      </c>
      <c r="J27" s="68">
        <f>SUM(J13:J23,J26)</f>
        <v>0</v>
      </c>
      <c r="K27" s="66"/>
      <c r="L27" s="67" t="s">
        <v>13</v>
      </c>
      <c r="M27" s="68">
        <f>SUM(M13:M23,M26)</f>
        <v>0</v>
      </c>
      <c r="N27" s="69"/>
    </row>
    <row r="28" spans="1:14" ht="15" thickBot="1" x14ac:dyDescent="0.4">
      <c r="A28" s="43"/>
      <c r="B28" s="59"/>
      <c r="C28" s="59"/>
      <c r="D28" s="59"/>
      <c r="E28" s="59"/>
      <c r="F28" s="67"/>
      <c r="G28" s="70"/>
      <c r="H28" s="71"/>
      <c r="I28" s="72"/>
      <c r="J28" s="70"/>
      <c r="K28" s="59"/>
      <c r="L28" s="59"/>
      <c r="M28" s="59"/>
      <c r="N28" s="59"/>
    </row>
    <row r="29" spans="1:14" x14ac:dyDescent="0.35">
      <c r="A29" s="43" t="s">
        <v>14</v>
      </c>
      <c r="B29" s="73" t="s">
        <v>15</v>
      </c>
      <c r="C29" s="73"/>
      <c r="D29" s="74"/>
      <c r="E29" s="74"/>
      <c r="F29" s="74"/>
      <c r="G29" s="74"/>
      <c r="H29" s="74"/>
      <c r="I29" s="74"/>
      <c r="J29" s="74"/>
      <c r="K29" s="74"/>
      <c r="L29" s="73"/>
      <c r="M29" s="75"/>
      <c r="N29" s="76"/>
    </row>
    <row r="30" spans="1:14" ht="33" customHeight="1" x14ac:dyDescent="0.35">
      <c r="A30" s="43"/>
      <c r="B30" s="56"/>
      <c r="C30" s="59"/>
      <c r="D30" s="77"/>
      <c r="E30" s="77"/>
      <c r="F30" s="301" t="s">
        <v>85</v>
      </c>
      <c r="G30" s="301"/>
      <c r="H30" s="49"/>
      <c r="I30" s="301" t="s">
        <v>5</v>
      </c>
      <c r="J30" s="301"/>
      <c r="K30" s="49"/>
      <c r="L30" s="301" t="s">
        <v>6</v>
      </c>
      <c r="M30" s="301"/>
      <c r="N30" s="53"/>
    </row>
    <row r="31" spans="1:14" x14ac:dyDescent="0.35">
      <c r="A31" s="43"/>
      <c r="B31" s="51" t="s">
        <v>16</v>
      </c>
      <c r="C31" s="51"/>
      <c r="D31" s="52" t="s">
        <v>17</v>
      </c>
      <c r="E31" s="52"/>
      <c r="F31" s="51" t="s">
        <v>18</v>
      </c>
      <c r="G31" s="52" t="s">
        <v>19</v>
      </c>
      <c r="H31" s="52"/>
      <c r="I31" s="51" t="s">
        <v>18</v>
      </c>
      <c r="J31" s="52" t="s">
        <v>19</v>
      </c>
      <c r="K31" s="52"/>
      <c r="L31" s="51" t="s">
        <v>18</v>
      </c>
      <c r="M31" s="52" t="s">
        <v>19</v>
      </c>
      <c r="N31" s="53"/>
    </row>
    <row r="32" spans="1:14" x14ac:dyDescent="0.35">
      <c r="A32" s="14"/>
      <c r="B32" s="298"/>
      <c r="C32" s="299"/>
      <c r="D32" s="13"/>
      <c r="E32" s="4"/>
      <c r="F32" s="11"/>
      <c r="G32" s="54">
        <f>D32*F32</f>
        <v>0</v>
      </c>
      <c r="H32" s="4"/>
      <c r="I32" s="11"/>
      <c r="J32" s="54">
        <f>D32*I32</f>
        <v>0</v>
      </c>
      <c r="K32" s="4"/>
      <c r="L32" s="11"/>
      <c r="M32" s="54">
        <f>D32*L32</f>
        <v>0</v>
      </c>
      <c r="N32" s="20"/>
    </row>
    <row r="33" spans="1:14" x14ac:dyDescent="0.35">
      <c r="A33" s="14"/>
      <c r="B33" s="298"/>
      <c r="C33" s="299"/>
      <c r="D33" s="13"/>
      <c r="E33" s="4"/>
      <c r="F33" s="11"/>
      <c r="G33" s="54">
        <f t="shared" ref="G33:G39" si="3">D33*F33</f>
        <v>0</v>
      </c>
      <c r="H33" s="4"/>
      <c r="I33" s="11"/>
      <c r="J33" s="54">
        <f t="shared" ref="J33:J39" si="4">D33*I33</f>
        <v>0</v>
      </c>
      <c r="K33" s="4"/>
      <c r="L33" s="11"/>
      <c r="M33" s="54">
        <f t="shared" ref="M33:M39" si="5">D33*L33</f>
        <v>0</v>
      </c>
      <c r="N33" s="20"/>
    </row>
    <row r="34" spans="1:14" x14ac:dyDescent="0.35">
      <c r="A34" s="14"/>
      <c r="B34" s="298"/>
      <c r="C34" s="299"/>
      <c r="D34" s="13"/>
      <c r="E34" s="4"/>
      <c r="F34" s="11"/>
      <c r="G34" s="54">
        <f t="shared" si="3"/>
        <v>0</v>
      </c>
      <c r="H34" s="4"/>
      <c r="I34" s="11"/>
      <c r="J34" s="54">
        <f t="shared" si="4"/>
        <v>0</v>
      </c>
      <c r="K34" s="4"/>
      <c r="L34" s="11"/>
      <c r="M34" s="54">
        <f t="shared" si="5"/>
        <v>0</v>
      </c>
      <c r="N34" s="20"/>
    </row>
    <row r="35" spans="1:14" x14ac:dyDescent="0.35">
      <c r="A35" s="14"/>
      <c r="B35" s="298"/>
      <c r="C35" s="299"/>
      <c r="D35" s="13"/>
      <c r="E35" s="4"/>
      <c r="F35" s="11"/>
      <c r="G35" s="54">
        <f t="shared" si="3"/>
        <v>0</v>
      </c>
      <c r="H35" s="4"/>
      <c r="I35" s="11"/>
      <c r="J35" s="54">
        <f t="shared" si="4"/>
        <v>0</v>
      </c>
      <c r="K35" s="4"/>
      <c r="L35" s="11"/>
      <c r="M35" s="54">
        <f t="shared" si="5"/>
        <v>0</v>
      </c>
      <c r="N35" s="20"/>
    </row>
    <row r="36" spans="1:14" x14ac:dyDescent="0.35">
      <c r="A36" s="14"/>
      <c r="B36" s="298"/>
      <c r="C36" s="299"/>
      <c r="D36" s="13"/>
      <c r="E36" s="4"/>
      <c r="F36" s="11"/>
      <c r="G36" s="54">
        <f t="shared" si="3"/>
        <v>0</v>
      </c>
      <c r="H36" s="4"/>
      <c r="I36" s="11"/>
      <c r="J36" s="54">
        <f t="shared" si="4"/>
        <v>0</v>
      </c>
      <c r="K36" s="4"/>
      <c r="L36" s="11"/>
      <c r="M36" s="54">
        <f t="shared" si="5"/>
        <v>0</v>
      </c>
      <c r="N36" s="20"/>
    </row>
    <row r="37" spans="1:14" x14ac:dyDescent="0.35">
      <c r="A37" s="14"/>
      <c r="B37" s="298"/>
      <c r="C37" s="299"/>
      <c r="D37" s="13"/>
      <c r="E37" s="4"/>
      <c r="F37" s="11"/>
      <c r="G37" s="54">
        <f t="shared" si="3"/>
        <v>0</v>
      </c>
      <c r="H37" s="4"/>
      <c r="I37" s="11"/>
      <c r="J37" s="54">
        <f t="shared" si="4"/>
        <v>0</v>
      </c>
      <c r="K37" s="4"/>
      <c r="L37" s="11"/>
      <c r="M37" s="54">
        <f t="shared" si="5"/>
        <v>0</v>
      </c>
      <c r="N37" s="20"/>
    </row>
    <row r="38" spans="1:14" x14ac:dyDescent="0.35">
      <c r="A38" s="17"/>
      <c r="B38" s="298"/>
      <c r="C38" s="299"/>
      <c r="D38" s="13"/>
      <c r="E38" s="4"/>
      <c r="F38" s="11"/>
      <c r="G38" s="54">
        <f t="shared" si="3"/>
        <v>0</v>
      </c>
      <c r="H38" s="4"/>
      <c r="I38" s="11"/>
      <c r="J38" s="54">
        <f t="shared" si="4"/>
        <v>0</v>
      </c>
      <c r="K38" s="4"/>
      <c r="L38" s="11"/>
      <c r="M38" s="54">
        <f t="shared" si="5"/>
        <v>0</v>
      </c>
      <c r="N38" s="20"/>
    </row>
    <row r="39" spans="1:14" x14ac:dyDescent="0.35">
      <c r="A39" s="17"/>
      <c r="B39" s="298"/>
      <c r="C39" s="299"/>
      <c r="D39" s="13"/>
      <c r="E39" s="4"/>
      <c r="F39" s="11"/>
      <c r="G39" s="54">
        <f t="shared" si="3"/>
        <v>0</v>
      </c>
      <c r="H39" s="4"/>
      <c r="I39" s="11"/>
      <c r="J39" s="54">
        <f t="shared" si="4"/>
        <v>0</v>
      </c>
      <c r="K39" s="4"/>
      <c r="L39" s="11"/>
      <c r="M39" s="54">
        <f t="shared" si="5"/>
        <v>0</v>
      </c>
      <c r="N39" s="21"/>
    </row>
    <row r="40" spans="1:14" ht="15" thickBot="1" x14ac:dyDescent="0.4">
      <c r="A40" s="55"/>
      <c r="B40" s="56"/>
      <c r="C40" s="56"/>
      <c r="D40" s="78"/>
      <c r="E40" s="78"/>
      <c r="F40" s="79"/>
      <c r="G40" s="54"/>
      <c r="H40" s="78"/>
      <c r="I40" s="79"/>
      <c r="J40" s="54"/>
      <c r="K40" s="80"/>
      <c r="L40" s="79"/>
      <c r="M40" s="54"/>
      <c r="N40" s="120"/>
    </row>
    <row r="41" spans="1:14" ht="15" thickBot="1" x14ac:dyDescent="0.4">
      <c r="A41" s="43"/>
      <c r="B41" s="81"/>
      <c r="C41" s="81"/>
      <c r="D41" s="82"/>
      <c r="E41" s="82"/>
      <c r="F41" s="67" t="s">
        <v>13</v>
      </c>
      <c r="G41" s="68">
        <f>SUM(G32:G39)</f>
        <v>0</v>
      </c>
      <c r="H41" s="82"/>
      <c r="I41" s="67" t="s">
        <v>13</v>
      </c>
      <c r="J41" s="68">
        <f>SUM(J32:J39)</f>
        <v>0</v>
      </c>
      <c r="K41" s="82"/>
      <c r="L41" s="67" t="s">
        <v>13</v>
      </c>
      <c r="M41" s="68">
        <f>SUM(M32:M39)</f>
        <v>0</v>
      </c>
      <c r="N41" s="87"/>
    </row>
    <row r="42" spans="1:14" ht="15" thickBot="1" x14ac:dyDescent="0.4">
      <c r="A42" s="43"/>
      <c r="B42" s="56"/>
      <c r="C42" s="56"/>
      <c r="D42" s="83"/>
      <c r="E42" s="83"/>
      <c r="F42" s="83"/>
      <c r="G42" s="83"/>
      <c r="H42" s="83"/>
      <c r="I42" s="83"/>
      <c r="J42" s="83"/>
      <c r="K42" s="83"/>
      <c r="L42" s="56"/>
      <c r="M42" s="83"/>
      <c r="N42" s="52"/>
    </row>
    <row r="43" spans="1:14" x14ac:dyDescent="0.35">
      <c r="A43" s="43" t="s">
        <v>20</v>
      </c>
      <c r="B43" s="73" t="s">
        <v>21</v>
      </c>
      <c r="C43" s="44"/>
      <c r="D43" s="44"/>
      <c r="E43" s="44"/>
      <c r="F43" s="44"/>
      <c r="G43" s="44"/>
      <c r="H43" s="44"/>
      <c r="I43" s="44"/>
      <c r="J43" s="44"/>
      <c r="K43" s="44"/>
      <c r="L43" s="44"/>
      <c r="M43" s="44"/>
      <c r="N43" s="121"/>
    </row>
    <row r="44" spans="1:14" ht="33" customHeight="1" x14ac:dyDescent="0.35">
      <c r="A44" s="43"/>
      <c r="B44" s="56"/>
      <c r="C44" s="56"/>
      <c r="D44" s="83"/>
      <c r="E44" s="83"/>
      <c r="F44" s="301" t="s">
        <v>85</v>
      </c>
      <c r="G44" s="301"/>
      <c r="H44" s="49"/>
      <c r="I44" s="301" t="s">
        <v>5</v>
      </c>
      <c r="J44" s="301"/>
      <c r="K44" s="49"/>
      <c r="L44" s="301" t="s">
        <v>6</v>
      </c>
      <c r="M44" s="301"/>
      <c r="N44" s="53"/>
    </row>
    <row r="45" spans="1:14" x14ac:dyDescent="0.35">
      <c r="A45" s="43"/>
      <c r="B45" s="51" t="s">
        <v>16</v>
      </c>
      <c r="C45" s="51"/>
      <c r="D45" s="52"/>
      <c r="E45" s="52"/>
      <c r="F45" s="51"/>
      <c r="G45" s="52" t="s">
        <v>22</v>
      </c>
      <c r="H45" s="52"/>
      <c r="I45" s="51"/>
      <c r="J45" s="52" t="s">
        <v>22</v>
      </c>
      <c r="K45" s="52"/>
      <c r="L45" s="51"/>
      <c r="M45" s="52" t="s">
        <v>22</v>
      </c>
      <c r="N45" s="53"/>
    </row>
    <row r="46" spans="1:14" x14ac:dyDescent="0.35">
      <c r="A46" s="17"/>
      <c r="B46" s="298"/>
      <c r="C46" s="299"/>
      <c r="D46" s="299"/>
      <c r="E46" s="15"/>
      <c r="F46" s="2"/>
      <c r="G46" s="8"/>
      <c r="H46" s="18"/>
      <c r="I46" s="18"/>
      <c r="J46" s="8">
        <v>0</v>
      </c>
      <c r="K46" s="18"/>
      <c r="L46" s="18"/>
      <c r="M46" s="8">
        <v>0</v>
      </c>
      <c r="N46" s="24"/>
    </row>
    <row r="47" spans="1:14" x14ac:dyDescent="0.35">
      <c r="A47" s="17"/>
      <c r="B47" s="300"/>
      <c r="C47" s="300"/>
      <c r="D47" s="299"/>
      <c r="E47" s="15"/>
      <c r="F47" s="18"/>
      <c r="G47" s="8">
        <v>0</v>
      </c>
      <c r="H47" s="18"/>
      <c r="I47" s="18"/>
      <c r="J47" s="8">
        <v>0</v>
      </c>
      <c r="K47" s="18"/>
      <c r="L47" s="18"/>
      <c r="M47" s="8">
        <v>0</v>
      </c>
      <c r="N47" s="24"/>
    </row>
    <row r="48" spans="1:14" x14ac:dyDescent="0.35">
      <c r="A48" s="17"/>
      <c r="B48" s="300"/>
      <c r="C48" s="299"/>
      <c r="D48" s="299"/>
      <c r="E48" s="15"/>
      <c r="F48" s="18"/>
      <c r="G48" s="8">
        <v>0</v>
      </c>
      <c r="H48" s="18"/>
      <c r="I48" s="18"/>
      <c r="J48" s="8">
        <v>0</v>
      </c>
      <c r="K48" s="18"/>
      <c r="L48" s="18"/>
      <c r="M48" s="8">
        <v>0</v>
      </c>
      <c r="N48" s="24"/>
    </row>
    <row r="49" spans="1:14" x14ac:dyDescent="0.35">
      <c r="A49" s="17"/>
      <c r="B49" s="300"/>
      <c r="C49" s="299"/>
      <c r="D49" s="299"/>
      <c r="E49" s="15"/>
      <c r="F49" s="18"/>
      <c r="G49" s="8">
        <v>0</v>
      </c>
      <c r="H49" s="18"/>
      <c r="I49" s="18"/>
      <c r="J49" s="8">
        <v>0</v>
      </c>
      <c r="K49" s="18"/>
      <c r="L49" s="18"/>
      <c r="M49" s="8">
        <v>0</v>
      </c>
      <c r="N49" s="24"/>
    </row>
    <row r="50" spans="1:14" x14ac:dyDescent="0.35">
      <c r="A50" s="17"/>
      <c r="B50" s="300"/>
      <c r="C50" s="299"/>
      <c r="D50" s="299"/>
      <c r="E50" s="15"/>
      <c r="F50" s="18"/>
      <c r="G50" s="8">
        <v>0</v>
      </c>
      <c r="H50" s="18"/>
      <c r="I50" s="18"/>
      <c r="J50" s="8">
        <v>0</v>
      </c>
      <c r="K50" s="18"/>
      <c r="L50" s="18"/>
      <c r="M50" s="8">
        <v>0</v>
      </c>
      <c r="N50" s="24"/>
    </row>
    <row r="51" spans="1:14" x14ac:dyDescent="0.35">
      <c r="A51" s="17"/>
      <c r="B51" s="300"/>
      <c r="C51" s="299"/>
      <c r="D51" s="299"/>
      <c r="E51" s="15"/>
      <c r="F51" s="18"/>
      <c r="G51" s="8">
        <v>0</v>
      </c>
      <c r="H51" s="18"/>
      <c r="I51" s="18"/>
      <c r="J51" s="8">
        <v>0</v>
      </c>
      <c r="K51" s="18"/>
      <c r="L51" s="18"/>
      <c r="M51" s="8">
        <v>0</v>
      </c>
      <c r="N51" s="24"/>
    </row>
    <row r="52" spans="1:14" x14ac:dyDescent="0.35">
      <c r="A52" s="17"/>
      <c r="B52" s="300"/>
      <c r="C52" s="299"/>
      <c r="D52" s="299"/>
      <c r="E52" s="15"/>
      <c r="F52" s="18"/>
      <c r="G52" s="8">
        <v>0</v>
      </c>
      <c r="H52" s="18"/>
      <c r="I52" s="18"/>
      <c r="J52" s="8">
        <v>0</v>
      </c>
      <c r="K52" s="18"/>
      <c r="L52" s="18"/>
      <c r="M52" s="8">
        <v>0</v>
      </c>
      <c r="N52" s="24"/>
    </row>
    <row r="53" spans="1:14" x14ac:dyDescent="0.35">
      <c r="A53" s="17"/>
      <c r="B53" s="300"/>
      <c r="C53" s="299"/>
      <c r="D53" s="299"/>
      <c r="E53" s="15"/>
      <c r="F53" s="5"/>
      <c r="G53" s="8">
        <v>0</v>
      </c>
      <c r="H53" s="5"/>
      <c r="I53" s="5"/>
      <c r="J53" s="8">
        <v>0</v>
      </c>
      <c r="K53" s="5"/>
      <c r="L53" s="5"/>
      <c r="M53" s="8">
        <v>0</v>
      </c>
      <c r="N53" s="21"/>
    </row>
    <row r="54" spans="1:14" ht="15" thickBot="1" x14ac:dyDescent="0.4">
      <c r="A54" s="55"/>
      <c r="B54" s="56"/>
      <c r="C54" s="56"/>
      <c r="D54" s="83"/>
      <c r="E54" s="83"/>
      <c r="F54" s="56"/>
      <c r="G54" s="85"/>
      <c r="H54" s="83"/>
      <c r="I54" s="56"/>
      <c r="J54" s="85"/>
      <c r="K54" s="83"/>
      <c r="L54" s="56"/>
      <c r="M54" s="85"/>
      <c r="N54" s="86"/>
    </row>
    <row r="55" spans="1:14" ht="15" thickBot="1" x14ac:dyDescent="0.4">
      <c r="A55" s="43"/>
      <c r="B55" s="65"/>
      <c r="C55" s="65"/>
      <c r="D55" s="66"/>
      <c r="E55" s="66"/>
      <c r="F55" s="67" t="s">
        <v>13</v>
      </c>
      <c r="G55" s="68">
        <f>SUM(G46:G53)</f>
        <v>0</v>
      </c>
      <c r="H55" s="66"/>
      <c r="I55" s="67" t="s">
        <v>13</v>
      </c>
      <c r="J55" s="68">
        <f>SUM(J46:J53)</f>
        <v>0</v>
      </c>
      <c r="K55" s="66"/>
      <c r="L55" s="67" t="s">
        <v>13</v>
      </c>
      <c r="M55" s="68">
        <f>SUM(M46:M53)</f>
        <v>0</v>
      </c>
      <c r="N55" s="87"/>
    </row>
    <row r="56" spans="1:14" ht="15" thickBot="1" x14ac:dyDescent="0.4">
      <c r="A56" s="43"/>
      <c r="B56" s="59"/>
      <c r="C56" s="59"/>
      <c r="D56" s="77"/>
      <c r="E56" s="77"/>
      <c r="F56" s="77"/>
      <c r="G56" s="77"/>
      <c r="H56" s="77"/>
      <c r="I56" s="77"/>
      <c r="J56" s="77"/>
      <c r="K56" s="77"/>
      <c r="L56" s="59"/>
      <c r="M56" s="77"/>
      <c r="N56" s="52"/>
    </row>
    <row r="57" spans="1:14" x14ac:dyDescent="0.35">
      <c r="A57" s="43" t="s">
        <v>23</v>
      </c>
      <c r="B57" s="73" t="s">
        <v>24</v>
      </c>
      <c r="C57" s="73"/>
      <c r="D57" s="84"/>
      <c r="E57" s="84"/>
      <c r="F57" s="84"/>
      <c r="G57" s="84"/>
      <c r="H57" s="84"/>
      <c r="I57" s="84"/>
      <c r="J57" s="84"/>
      <c r="K57" s="84"/>
      <c r="L57" s="44"/>
      <c r="M57" s="84"/>
      <c r="N57" s="45"/>
    </row>
    <row r="58" spans="1:14" ht="33.75" customHeight="1" x14ac:dyDescent="0.35">
      <c r="A58" s="43"/>
      <c r="B58" s="59"/>
      <c r="C58" s="56"/>
      <c r="D58" s="77"/>
      <c r="E58" s="83"/>
      <c r="F58" s="301" t="s">
        <v>85</v>
      </c>
      <c r="G58" s="301"/>
      <c r="H58" s="49"/>
      <c r="I58" s="301" t="s">
        <v>5</v>
      </c>
      <c r="J58" s="301"/>
      <c r="K58" s="49"/>
      <c r="L58" s="301" t="s">
        <v>6</v>
      </c>
      <c r="M58" s="301"/>
      <c r="N58" s="53"/>
    </row>
    <row r="59" spans="1:14" x14ac:dyDescent="0.35">
      <c r="A59" s="43"/>
      <c r="B59" s="51" t="s">
        <v>16</v>
      </c>
      <c r="C59" s="51"/>
      <c r="D59" s="52"/>
      <c r="E59" s="52"/>
      <c r="F59" s="51"/>
      <c r="G59" s="52" t="s">
        <v>22</v>
      </c>
      <c r="H59" s="52"/>
      <c r="I59" s="51"/>
      <c r="J59" s="52" t="s">
        <v>22</v>
      </c>
      <c r="K59" s="88"/>
      <c r="L59" s="51"/>
      <c r="M59" s="52" t="s">
        <v>22</v>
      </c>
      <c r="N59" s="53"/>
    </row>
    <row r="60" spans="1:14" x14ac:dyDescent="0.35">
      <c r="A60" s="14"/>
      <c r="B60" s="298"/>
      <c r="C60" s="299"/>
      <c r="D60" s="299"/>
      <c r="E60" s="2"/>
      <c r="F60" s="18"/>
      <c r="G60" s="8"/>
      <c r="H60" s="2"/>
      <c r="I60" s="18"/>
      <c r="J60" s="8"/>
      <c r="K60" s="2"/>
      <c r="L60" s="18"/>
      <c r="M60" s="8"/>
      <c r="N60" s="24"/>
    </row>
    <row r="61" spans="1:14" x14ac:dyDescent="0.35">
      <c r="A61" s="14"/>
      <c r="B61" s="298"/>
      <c r="C61" s="299"/>
      <c r="D61" s="299"/>
      <c r="E61" s="2"/>
      <c r="F61" s="18"/>
      <c r="G61" s="8">
        <v>0</v>
      </c>
      <c r="H61" s="2"/>
      <c r="I61" s="18"/>
      <c r="J61" s="8">
        <v>0</v>
      </c>
      <c r="K61" s="2"/>
      <c r="L61" s="18"/>
      <c r="M61" s="8">
        <v>0</v>
      </c>
      <c r="N61" s="24"/>
    </row>
    <row r="62" spans="1:14" x14ac:dyDescent="0.35">
      <c r="A62" s="14"/>
      <c r="B62" s="298"/>
      <c r="C62" s="298"/>
      <c r="D62" s="298"/>
      <c r="E62" s="5"/>
      <c r="F62" s="18"/>
      <c r="G62" s="8">
        <v>0</v>
      </c>
      <c r="H62" s="5"/>
      <c r="I62" s="18"/>
      <c r="J62" s="8">
        <v>0</v>
      </c>
      <c r="K62" s="5"/>
      <c r="L62" s="18"/>
      <c r="M62" s="8">
        <v>0</v>
      </c>
      <c r="N62" s="24"/>
    </row>
    <row r="63" spans="1:14" x14ac:dyDescent="0.35">
      <c r="A63" s="14"/>
      <c r="B63" s="298"/>
      <c r="C63" s="298"/>
      <c r="D63" s="298"/>
      <c r="E63" s="5"/>
      <c r="F63" s="18"/>
      <c r="G63" s="8">
        <v>0</v>
      </c>
      <c r="H63" s="5"/>
      <c r="I63" s="18"/>
      <c r="J63" s="8">
        <v>0</v>
      </c>
      <c r="K63" s="5"/>
      <c r="L63" s="18"/>
      <c r="M63" s="8">
        <v>0</v>
      </c>
      <c r="N63" s="24"/>
    </row>
    <row r="64" spans="1:14" x14ac:dyDescent="0.35">
      <c r="A64" s="14"/>
      <c r="B64" s="298"/>
      <c r="C64" s="298"/>
      <c r="D64" s="298"/>
      <c r="E64" s="5"/>
      <c r="F64" s="18"/>
      <c r="G64" s="8">
        <v>0</v>
      </c>
      <c r="H64" s="5"/>
      <c r="I64" s="18"/>
      <c r="J64" s="8">
        <v>0</v>
      </c>
      <c r="K64" s="5"/>
      <c r="L64" s="18"/>
      <c r="M64" s="8">
        <v>0</v>
      </c>
      <c r="N64" s="24"/>
    </row>
    <row r="65" spans="1:14" x14ac:dyDescent="0.35">
      <c r="A65" s="14"/>
      <c r="B65" s="300"/>
      <c r="C65" s="299"/>
      <c r="D65" s="299"/>
      <c r="E65" s="2"/>
      <c r="F65" s="18"/>
      <c r="G65" s="8">
        <v>0</v>
      </c>
      <c r="H65" s="2"/>
      <c r="I65" s="18"/>
      <c r="J65" s="8">
        <v>0</v>
      </c>
      <c r="K65" s="2"/>
      <c r="L65" s="18"/>
      <c r="M65" s="8">
        <v>0</v>
      </c>
      <c r="N65" s="24"/>
    </row>
    <row r="66" spans="1:14" x14ac:dyDescent="0.35">
      <c r="A66" s="14"/>
      <c r="B66" s="300"/>
      <c r="C66" s="299"/>
      <c r="D66" s="299"/>
      <c r="E66" s="2"/>
      <c r="F66" s="18"/>
      <c r="G66" s="8">
        <v>0</v>
      </c>
      <c r="H66" s="2"/>
      <c r="I66" s="18"/>
      <c r="J66" s="8">
        <v>0</v>
      </c>
      <c r="K66" s="2"/>
      <c r="L66" s="18"/>
      <c r="M66" s="8">
        <v>0</v>
      </c>
      <c r="N66" s="24"/>
    </row>
    <row r="67" spans="1:14" x14ac:dyDescent="0.35">
      <c r="A67" s="17"/>
      <c r="B67" s="300"/>
      <c r="C67" s="300"/>
      <c r="D67" s="300"/>
      <c r="E67" s="2"/>
      <c r="F67" s="18"/>
      <c r="G67" s="8">
        <v>0</v>
      </c>
      <c r="H67" s="2"/>
      <c r="I67" s="18"/>
      <c r="J67" s="8">
        <v>0</v>
      </c>
      <c r="K67" s="2"/>
      <c r="L67" s="18"/>
      <c r="M67" s="8">
        <v>0</v>
      </c>
      <c r="N67" s="24"/>
    </row>
    <row r="68" spans="1:14" ht="15" thickBot="1" x14ac:dyDescent="0.4">
      <c r="A68" s="55"/>
      <c r="B68" s="56"/>
      <c r="C68" s="56"/>
      <c r="D68" s="83"/>
      <c r="E68" s="83"/>
      <c r="F68" s="56"/>
      <c r="G68" s="89"/>
      <c r="H68" s="83"/>
      <c r="I68" s="56"/>
      <c r="J68" s="89"/>
      <c r="K68" s="83"/>
      <c r="L68" s="56"/>
      <c r="M68" s="89"/>
      <c r="N68" s="86"/>
    </row>
    <row r="69" spans="1:14" ht="15" thickBot="1" x14ac:dyDescent="0.4">
      <c r="A69" s="43"/>
      <c r="B69" s="65"/>
      <c r="C69" s="65"/>
      <c r="D69" s="66"/>
      <c r="E69" s="66"/>
      <c r="F69" s="67" t="s">
        <v>13</v>
      </c>
      <c r="G69" s="68">
        <f>SUM(G60:G67)</f>
        <v>0</v>
      </c>
      <c r="H69" s="66"/>
      <c r="I69" s="67" t="s">
        <v>13</v>
      </c>
      <c r="J69" s="68">
        <f>SUM(J60:J67)</f>
        <v>0</v>
      </c>
      <c r="K69" s="66"/>
      <c r="L69" s="67" t="s">
        <v>13</v>
      </c>
      <c r="M69" s="68">
        <f>SUM(M60:M67)</f>
        <v>0</v>
      </c>
      <c r="N69" s="87"/>
    </row>
    <row r="70" spans="1:14" x14ac:dyDescent="0.35">
      <c r="A70" s="43"/>
      <c r="B70" s="59"/>
      <c r="C70" s="59"/>
      <c r="D70" s="77"/>
      <c r="E70" s="77"/>
      <c r="F70" s="77"/>
      <c r="G70" s="77"/>
      <c r="H70" s="77"/>
      <c r="I70" s="77"/>
      <c r="J70" s="77"/>
      <c r="K70" s="77"/>
      <c r="L70" s="59"/>
      <c r="M70" s="61"/>
      <c r="N70" s="90"/>
    </row>
    <row r="71" spans="1:14" ht="15" thickBot="1" x14ac:dyDescent="0.4">
      <c r="A71" s="43"/>
      <c r="B71" s="59"/>
      <c r="C71" s="59"/>
      <c r="D71" s="77"/>
      <c r="E71" s="77"/>
      <c r="F71" s="77"/>
      <c r="G71" s="77"/>
      <c r="H71" s="77"/>
      <c r="I71" s="77"/>
      <c r="J71" s="77"/>
      <c r="K71" s="77"/>
      <c r="L71" s="59"/>
      <c r="M71" s="61"/>
      <c r="N71" s="90"/>
    </row>
    <row r="72" spans="1:14" x14ac:dyDescent="0.35">
      <c r="A72" s="43" t="s">
        <v>25</v>
      </c>
      <c r="B72" s="91" t="s">
        <v>26</v>
      </c>
      <c r="C72" s="91"/>
      <c r="D72" s="91"/>
      <c r="E72" s="91"/>
      <c r="F72" s="91"/>
      <c r="G72" s="91"/>
      <c r="H72" s="91"/>
      <c r="I72" s="91"/>
      <c r="J72" s="91"/>
      <c r="K72" s="91"/>
      <c r="L72" s="91"/>
      <c r="M72" s="91"/>
      <c r="N72" s="92"/>
    </row>
    <row r="73" spans="1:14" ht="33.75" customHeight="1" x14ac:dyDescent="0.35">
      <c r="A73" s="43"/>
      <c r="B73" s="59"/>
      <c r="C73" s="56"/>
      <c r="D73" s="77"/>
      <c r="E73" s="83"/>
      <c r="F73" s="301" t="s">
        <v>85</v>
      </c>
      <c r="G73" s="301"/>
      <c r="H73" s="49"/>
      <c r="I73" s="301" t="s">
        <v>5</v>
      </c>
      <c r="J73" s="301"/>
      <c r="K73" s="49"/>
      <c r="L73" s="301" t="s">
        <v>6</v>
      </c>
      <c r="M73" s="301"/>
      <c r="N73" s="93"/>
    </row>
    <row r="74" spans="1:14" x14ac:dyDescent="0.35">
      <c r="A74" s="43"/>
      <c r="B74" s="59"/>
      <c r="C74" s="59"/>
      <c r="D74" s="77"/>
      <c r="E74" s="77"/>
      <c r="F74" s="94"/>
      <c r="G74" s="52" t="s">
        <v>22</v>
      </c>
      <c r="H74" s="52"/>
      <c r="I74" s="51"/>
      <c r="J74" s="52" t="s">
        <v>22</v>
      </c>
      <c r="K74" s="88"/>
      <c r="L74" s="51"/>
      <c r="M74" s="52" t="s">
        <v>22</v>
      </c>
      <c r="N74" s="95"/>
    </row>
    <row r="75" spans="1:14" x14ac:dyDescent="0.35">
      <c r="A75" s="43"/>
      <c r="B75" s="96" t="s">
        <v>27</v>
      </c>
      <c r="C75" s="96"/>
      <c r="D75" s="97"/>
      <c r="E75" s="97"/>
      <c r="F75" s="98" t="s">
        <v>13</v>
      </c>
      <c r="G75" s="99">
        <f>SUM(G27+G41+G55+G69)</f>
        <v>0</v>
      </c>
      <c r="H75" s="97"/>
      <c r="I75" s="98" t="s">
        <v>13</v>
      </c>
      <c r="J75" s="99">
        <f>SUM(J27+J41+J55+J69)</f>
        <v>0</v>
      </c>
      <c r="K75" s="97"/>
      <c r="L75" s="98" t="s">
        <v>13</v>
      </c>
      <c r="M75" s="99">
        <f>SUM(M27+M41+M55+M69)</f>
        <v>0</v>
      </c>
      <c r="N75" s="95"/>
    </row>
    <row r="76" spans="1:14" x14ac:dyDescent="0.35">
      <c r="A76" s="43"/>
      <c r="B76" s="59"/>
      <c r="C76" s="59"/>
      <c r="D76" s="77"/>
      <c r="E76" s="77"/>
      <c r="F76" s="100"/>
      <c r="G76" s="101"/>
      <c r="H76" s="102"/>
      <c r="I76" s="94"/>
      <c r="J76" s="101"/>
      <c r="K76" s="102"/>
      <c r="L76" s="94"/>
      <c r="M76" s="101"/>
      <c r="N76" s="95"/>
    </row>
    <row r="77" spans="1:14" x14ac:dyDescent="0.35">
      <c r="A77" s="43"/>
      <c r="B77" s="59"/>
      <c r="C77" s="59"/>
      <c r="D77" s="77"/>
      <c r="E77" s="77"/>
      <c r="F77" s="100"/>
      <c r="G77" s="101"/>
      <c r="H77" s="102"/>
      <c r="I77" s="94"/>
      <c r="J77" s="101"/>
      <c r="K77" s="102"/>
      <c r="L77" s="94"/>
      <c r="M77" s="101"/>
      <c r="N77" s="95"/>
    </row>
    <row r="78" spans="1:14" x14ac:dyDescent="0.35">
      <c r="A78" s="43"/>
      <c r="B78" s="71"/>
      <c r="C78" s="59"/>
      <c r="D78" s="77"/>
      <c r="E78" s="77"/>
      <c r="F78" s="100"/>
      <c r="G78" s="101" t="s">
        <v>28</v>
      </c>
      <c r="H78" s="102"/>
      <c r="I78" s="94"/>
      <c r="J78" s="101" t="s">
        <v>28</v>
      </c>
      <c r="K78" s="102"/>
      <c r="L78" s="94"/>
      <c r="M78" s="101" t="s">
        <v>28</v>
      </c>
      <c r="N78" s="95"/>
    </row>
    <row r="79" spans="1:14" x14ac:dyDescent="0.35">
      <c r="A79" s="43"/>
      <c r="B79" s="103" t="s">
        <v>29</v>
      </c>
      <c r="C79" s="104"/>
      <c r="D79" s="104"/>
      <c r="E79" s="104"/>
      <c r="F79" s="104"/>
      <c r="G79" s="105">
        <v>1</v>
      </c>
      <c r="H79" s="97"/>
      <c r="I79" s="98"/>
      <c r="J79" s="105">
        <f>IF($C$4="",50%,(50%+IF(C4="Middelgrote onderneming",10%,IF($C$4="Kleine onderneming",20%,0%))))</f>
        <v>0.5</v>
      </c>
      <c r="K79" s="97"/>
      <c r="L79" s="98"/>
      <c r="M79" s="105">
        <f>IF($C$4="",25%,(25%+IF(C4="Middelgrote onderneming",10%,IF($C$4="Kleine onderneming",20%,0%))))</f>
        <v>0.25</v>
      </c>
      <c r="N79" s="95"/>
    </row>
    <row r="80" spans="1:14" x14ac:dyDescent="0.35">
      <c r="A80" s="43"/>
      <c r="B80" s="71"/>
      <c r="C80" s="71"/>
      <c r="D80" s="71"/>
      <c r="E80" s="71"/>
      <c r="F80" s="71"/>
      <c r="G80" s="106"/>
      <c r="H80" s="102"/>
      <c r="I80" s="94"/>
      <c r="J80" s="106"/>
      <c r="K80" s="102"/>
      <c r="L80" s="94"/>
      <c r="M80" s="106"/>
      <c r="N80" s="95"/>
    </row>
    <row r="81" spans="1:14" x14ac:dyDescent="0.35">
      <c r="A81" s="43"/>
      <c r="B81" s="71"/>
      <c r="C81" s="71"/>
      <c r="D81" s="71"/>
      <c r="E81" s="71"/>
      <c r="F81" s="71"/>
      <c r="G81" s="106"/>
      <c r="H81" s="102"/>
      <c r="I81" s="94"/>
      <c r="J81" s="106"/>
      <c r="K81" s="102"/>
      <c r="L81" s="94"/>
      <c r="M81" s="106"/>
      <c r="N81" s="95"/>
    </row>
    <row r="82" spans="1:14" x14ac:dyDescent="0.35">
      <c r="A82" s="43"/>
      <c r="B82" s="59"/>
      <c r="C82" s="59"/>
      <c r="D82" s="77"/>
      <c r="E82" s="107"/>
      <c r="F82" s="94"/>
      <c r="G82" s="101" t="s">
        <v>30</v>
      </c>
      <c r="H82" s="107"/>
      <c r="I82" s="94"/>
      <c r="J82" s="101" t="s">
        <v>30</v>
      </c>
      <c r="K82" s="108"/>
      <c r="L82" s="94"/>
      <c r="M82" s="101" t="s">
        <v>30</v>
      </c>
      <c r="N82" s="95"/>
    </row>
    <row r="83" spans="1:14" x14ac:dyDescent="0.35">
      <c r="A83" s="43"/>
      <c r="B83" s="96" t="s">
        <v>31</v>
      </c>
      <c r="C83" s="96"/>
      <c r="D83" s="97"/>
      <c r="E83" s="104"/>
      <c r="F83" s="98" t="s">
        <v>13</v>
      </c>
      <c r="G83" s="99">
        <f>G75*G79</f>
        <v>0</v>
      </c>
      <c r="H83" s="109"/>
      <c r="I83" s="98" t="s">
        <v>13</v>
      </c>
      <c r="J83" s="99">
        <f>J75*J79</f>
        <v>0</v>
      </c>
      <c r="K83" s="109"/>
      <c r="L83" s="98" t="s">
        <v>13</v>
      </c>
      <c r="M83" s="99">
        <f>M75*M79</f>
        <v>0</v>
      </c>
      <c r="N83" s="95"/>
    </row>
    <row r="84" spans="1:14" x14ac:dyDescent="0.35">
      <c r="A84" s="43"/>
      <c r="B84" s="59"/>
      <c r="C84" s="59"/>
      <c r="D84" s="77"/>
      <c r="E84" s="77"/>
      <c r="F84" s="94"/>
      <c r="G84" s="101"/>
      <c r="H84" s="102"/>
      <c r="I84" s="94"/>
      <c r="J84" s="101"/>
      <c r="K84" s="102"/>
      <c r="L84" s="94"/>
      <c r="M84" s="101"/>
      <c r="N84" s="95"/>
    </row>
    <row r="85" spans="1:14" x14ac:dyDescent="0.35">
      <c r="A85" s="43"/>
      <c r="B85" s="96"/>
      <c r="C85" s="96"/>
      <c r="D85" s="97"/>
      <c r="E85" s="97"/>
      <c r="F85" s="110"/>
      <c r="G85" s="111"/>
      <c r="H85" s="112"/>
      <c r="I85" s="110"/>
      <c r="J85" s="111"/>
      <c r="K85" s="112"/>
      <c r="L85" s="110"/>
      <c r="M85" s="111"/>
      <c r="N85" s="95"/>
    </row>
    <row r="86" spans="1:14" x14ac:dyDescent="0.35">
      <c r="A86" s="43"/>
      <c r="B86" s="59" t="str">
        <f>_xlfn.CONCAT("Totale kosten  ",C3,": ")</f>
        <v xml:space="preserve">Totale kosten  0: </v>
      </c>
      <c r="C86" s="71"/>
      <c r="D86" s="113">
        <f>G75+J75+M75</f>
        <v>0</v>
      </c>
      <c r="E86" s="77"/>
      <c r="F86" s="94"/>
      <c r="G86" s="101"/>
      <c r="H86" s="102"/>
      <c r="I86" s="94"/>
      <c r="J86" s="101"/>
      <c r="K86" s="102"/>
      <c r="L86" s="94"/>
      <c r="M86" s="101"/>
      <c r="N86" s="95"/>
    </row>
    <row r="87" spans="1:14" x14ac:dyDescent="0.35">
      <c r="A87" s="43"/>
      <c r="B87" s="96" t="str">
        <f>_xlfn.CONCAT("Totale gevraagde subsidie  ",C3,": ")</f>
        <v xml:space="preserve">Totale gevraagde subsidie  0: </v>
      </c>
      <c r="C87" s="96"/>
      <c r="D87" s="99">
        <f>G83+J83+M83</f>
        <v>0</v>
      </c>
      <c r="E87" s="97"/>
      <c r="F87" s="110"/>
      <c r="G87" s="111"/>
      <c r="H87" s="112"/>
      <c r="I87" s="110"/>
      <c r="J87" s="111"/>
      <c r="K87" s="112"/>
      <c r="L87" s="110"/>
      <c r="M87" s="111"/>
      <c r="N87" s="95"/>
    </row>
    <row r="88" spans="1:14" ht="15" thickBot="1" x14ac:dyDescent="0.4">
      <c r="A88" s="43"/>
      <c r="B88" s="114"/>
      <c r="C88" s="114"/>
      <c r="D88" s="114"/>
      <c r="E88" s="66"/>
      <c r="F88" s="72"/>
      <c r="G88" s="115"/>
      <c r="H88" s="116"/>
      <c r="I88" s="72"/>
      <c r="J88" s="115"/>
      <c r="K88" s="116"/>
      <c r="L88" s="72"/>
      <c r="M88" s="115"/>
      <c r="N88" s="117"/>
    </row>
    <row r="89" spans="1:14" x14ac:dyDescent="0.35">
      <c r="A89" s="14"/>
      <c r="B89" s="19"/>
      <c r="C89" s="19"/>
      <c r="D89" s="22"/>
      <c r="E89" s="22"/>
      <c r="F89" s="25"/>
      <c r="G89" s="26"/>
      <c r="H89" s="27"/>
      <c r="I89" s="25"/>
      <c r="J89" s="26"/>
      <c r="K89" s="27"/>
      <c r="L89" s="25"/>
      <c r="M89" s="26"/>
      <c r="N89" s="19"/>
    </row>
    <row r="90" spans="1:14" ht="15" thickBot="1" x14ac:dyDescent="0.4">
      <c r="A90" s="17"/>
      <c r="B90" s="18"/>
      <c r="C90" s="18"/>
      <c r="D90" s="23"/>
      <c r="E90" s="23"/>
      <c r="F90" s="23"/>
      <c r="G90" s="23"/>
      <c r="H90" s="23"/>
      <c r="I90" s="23"/>
      <c r="J90" s="23"/>
      <c r="K90" s="23"/>
      <c r="L90" s="18"/>
      <c r="M90" s="38"/>
      <c r="N90" s="15"/>
    </row>
    <row r="91" spans="1:14" x14ac:dyDescent="0.35">
      <c r="A91" s="17"/>
      <c r="B91" s="305" t="s">
        <v>32</v>
      </c>
      <c r="C91" s="306"/>
      <c r="D91" s="306"/>
      <c r="E91" s="306"/>
      <c r="F91" s="306"/>
      <c r="G91" s="306"/>
      <c r="H91" s="306"/>
      <c r="I91" s="306"/>
      <c r="J91" s="306"/>
      <c r="K91" s="306"/>
      <c r="L91" s="306"/>
      <c r="M91" s="307"/>
      <c r="N91" s="15"/>
    </row>
    <row r="92" spans="1:14" x14ac:dyDescent="0.35">
      <c r="A92" s="17"/>
      <c r="B92" s="302"/>
      <c r="C92" s="303"/>
      <c r="D92" s="303"/>
      <c r="E92" s="303"/>
      <c r="F92" s="303"/>
      <c r="G92" s="303"/>
      <c r="H92" s="303"/>
      <c r="I92" s="303"/>
      <c r="J92" s="303"/>
      <c r="K92" s="303"/>
      <c r="L92" s="303"/>
      <c r="M92" s="304"/>
      <c r="N92" s="15"/>
    </row>
    <row r="93" spans="1:14" x14ac:dyDescent="0.35">
      <c r="A93" s="17"/>
      <c r="B93" s="302"/>
      <c r="C93" s="303"/>
      <c r="D93" s="303"/>
      <c r="E93" s="303"/>
      <c r="F93" s="303"/>
      <c r="G93" s="303"/>
      <c r="H93" s="303"/>
      <c r="I93" s="303"/>
      <c r="J93" s="303"/>
      <c r="K93" s="303"/>
      <c r="L93" s="303"/>
      <c r="M93" s="304"/>
      <c r="N93" s="39"/>
    </row>
    <row r="94" spans="1:14" x14ac:dyDescent="0.35">
      <c r="A94" s="17"/>
      <c r="B94" s="302"/>
      <c r="C94" s="303"/>
      <c r="D94" s="303"/>
      <c r="E94" s="303"/>
      <c r="F94" s="303"/>
      <c r="G94" s="303"/>
      <c r="H94" s="303"/>
      <c r="I94" s="303"/>
      <c r="J94" s="303"/>
      <c r="K94" s="303"/>
      <c r="L94" s="303"/>
      <c r="M94" s="304"/>
      <c r="N94" s="15"/>
    </row>
    <row r="95" spans="1:14" x14ac:dyDescent="0.35">
      <c r="A95" s="17"/>
      <c r="B95" s="302"/>
      <c r="C95" s="303"/>
      <c r="D95" s="303"/>
      <c r="E95" s="303"/>
      <c r="F95" s="303"/>
      <c r="G95" s="303"/>
      <c r="H95" s="303"/>
      <c r="I95" s="303"/>
      <c r="J95" s="303"/>
      <c r="K95" s="303"/>
      <c r="L95" s="303"/>
      <c r="M95" s="304"/>
      <c r="N95" s="15"/>
    </row>
    <row r="96" spans="1:14" x14ac:dyDescent="0.35">
      <c r="A96" s="17"/>
      <c r="B96" s="302"/>
      <c r="C96" s="303"/>
      <c r="D96" s="303"/>
      <c r="E96" s="303"/>
      <c r="F96" s="303"/>
      <c r="G96" s="303"/>
      <c r="H96" s="303"/>
      <c r="I96" s="303"/>
      <c r="J96" s="303"/>
      <c r="K96" s="303"/>
      <c r="L96" s="303"/>
      <c r="M96" s="304"/>
      <c r="N96" s="15"/>
    </row>
    <row r="97" spans="1:14" x14ac:dyDescent="0.35">
      <c r="A97" s="17"/>
      <c r="B97" s="302"/>
      <c r="C97" s="303"/>
      <c r="D97" s="303"/>
      <c r="E97" s="303"/>
      <c r="F97" s="303"/>
      <c r="G97" s="303"/>
      <c r="H97" s="303"/>
      <c r="I97" s="303"/>
      <c r="J97" s="303"/>
      <c r="K97" s="303"/>
      <c r="L97" s="303"/>
      <c r="M97" s="304"/>
      <c r="N97" s="15"/>
    </row>
    <row r="98" spans="1:14" x14ac:dyDescent="0.35">
      <c r="A98" s="17"/>
      <c r="B98" s="302"/>
      <c r="C98" s="303"/>
      <c r="D98" s="303"/>
      <c r="E98" s="303"/>
      <c r="F98" s="303"/>
      <c r="G98" s="303"/>
      <c r="H98" s="303"/>
      <c r="I98" s="303"/>
      <c r="J98" s="303"/>
      <c r="K98" s="303"/>
      <c r="L98" s="303"/>
      <c r="M98" s="304"/>
      <c r="N98" s="15"/>
    </row>
    <row r="99" spans="1:14" x14ac:dyDescent="0.35">
      <c r="A99" s="17"/>
      <c r="B99" s="302"/>
      <c r="C99" s="303"/>
      <c r="D99" s="303"/>
      <c r="E99" s="303"/>
      <c r="F99" s="303"/>
      <c r="G99" s="303"/>
      <c r="H99" s="303"/>
      <c r="I99" s="303"/>
      <c r="J99" s="303"/>
      <c r="K99" s="303"/>
      <c r="L99" s="303"/>
      <c r="M99" s="304"/>
      <c r="N99" s="15"/>
    </row>
    <row r="100" spans="1:14" x14ac:dyDescent="0.35">
      <c r="A100" s="17"/>
      <c r="B100" s="302"/>
      <c r="C100" s="303"/>
      <c r="D100" s="303"/>
      <c r="E100" s="303"/>
      <c r="F100" s="303"/>
      <c r="G100" s="303"/>
      <c r="H100" s="303"/>
      <c r="I100" s="303"/>
      <c r="J100" s="303"/>
      <c r="K100" s="303"/>
      <c r="L100" s="303"/>
      <c r="M100" s="304"/>
      <c r="N100" s="15"/>
    </row>
    <row r="101" spans="1:14" x14ac:dyDescent="0.35">
      <c r="A101" s="17"/>
      <c r="B101" s="302"/>
      <c r="C101" s="303"/>
      <c r="D101" s="303"/>
      <c r="E101" s="303"/>
      <c r="F101" s="303"/>
      <c r="G101" s="303"/>
      <c r="H101" s="303"/>
      <c r="I101" s="303"/>
      <c r="J101" s="303"/>
      <c r="K101" s="303"/>
      <c r="L101" s="303"/>
      <c r="M101" s="304"/>
      <c r="N101" s="15"/>
    </row>
    <row r="102" spans="1:14" x14ac:dyDescent="0.35">
      <c r="B102" s="319"/>
      <c r="C102" s="320"/>
      <c r="D102" s="320"/>
      <c r="E102" s="320"/>
      <c r="F102" s="320"/>
      <c r="G102" s="320"/>
      <c r="H102" s="320"/>
      <c r="I102" s="320"/>
      <c r="J102" s="320"/>
      <c r="K102" s="320"/>
      <c r="L102" s="320"/>
      <c r="M102" s="321"/>
      <c r="N102" s="40"/>
    </row>
    <row r="103" spans="1:14" ht="15" thickBot="1" x14ac:dyDescent="0.4">
      <c r="B103" s="322"/>
      <c r="C103" s="323"/>
      <c r="D103" s="323"/>
      <c r="E103" s="323"/>
      <c r="F103" s="323"/>
      <c r="G103" s="323"/>
      <c r="H103" s="323"/>
      <c r="I103" s="323"/>
      <c r="J103" s="323"/>
      <c r="K103" s="323"/>
      <c r="L103" s="323"/>
      <c r="M103" s="324"/>
      <c r="N103" s="40"/>
    </row>
    <row r="104" spans="1:14" x14ac:dyDescent="0.35">
      <c r="B104" s="41"/>
      <c r="C104" s="41"/>
      <c r="D104" s="42"/>
      <c r="E104" s="42"/>
      <c r="F104" s="42"/>
      <c r="G104" s="42"/>
      <c r="H104" s="42"/>
      <c r="I104" s="42"/>
      <c r="J104" s="42"/>
      <c r="K104" s="42"/>
      <c r="L104" s="41"/>
      <c r="M104" s="42"/>
      <c r="N104" s="40"/>
    </row>
    <row r="105" spans="1:14" x14ac:dyDescent="0.35">
      <c r="B105" s="41"/>
      <c r="C105" s="41"/>
      <c r="D105" s="42"/>
      <c r="E105" s="42"/>
      <c r="F105" s="42"/>
      <c r="G105" s="42"/>
      <c r="H105" s="42"/>
      <c r="I105" s="42"/>
      <c r="J105" s="42"/>
      <c r="K105" s="42"/>
      <c r="L105" s="41"/>
      <c r="M105" s="42"/>
      <c r="N105" s="40"/>
    </row>
    <row r="106" spans="1:14" x14ac:dyDescent="0.35">
      <c r="B106" s="41"/>
      <c r="C106" s="41"/>
      <c r="D106" s="42"/>
      <c r="E106" s="42"/>
      <c r="F106" s="42"/>
      <c r="G106" s="42"/>
      <c r="H106" s="42"/>
      <c r="I106" s="42"/>
      <c r="J106" s="42"/>
      <c r="K106" s="42"/>
      <c r="L106" s="41"/>
      <c r="M106" s="42"/>
      <c r="N106" s="40"/>
    </row>
    <row r="107" spans="1:14" x14ac:dyDescent="0.35">
      <c r="B107" s="41"/>
      <c r="C107" s="41"/>
      <c r="D107" s="42"/>
      <c r="E107" s="42"/>
      <c r="F107" s="42"/>
      <c r="G107" s="42"/>
      <c r="H107" s="42"/>
      <c r="I107" s="42"/>
      <c r="J107" s="42"/>
      <c r="K107" s="42"/>
      <c r="L107" s="41"/>
      <c r="M107" s="42"/>
      <c r="N107" s="40"/>
    </row>
    <row r="108" spans="1:14" x14ac:dyDescent="0.35">
      <c r="B108" s="41"/>
      <c r="C108" s="41"/>
      <c r="D108" s="42"/>
      <c r="E108" s="42"/>
      <c r="F108" s="42"/>
      <c r="G108" s="42"/>
      <c r="H108" s="42"/>
      <c r="I108" s="42"/>
      <c r="J108" s="42"/>
      <c r="K108" s="42"/>
      <c r="L108" s="41"/>
      <c r="M108" s="42"/>
      <c r="N108" s="40"/>
    </row>
    <row r="109" spans="1:14" x14ac:dyDescent="0.35">
      <c r="B109" s="41"/>
      <c r="C109" s="41"/>
      <c r="D109" s="42"/>
      <c r="E109" s="42"/>
      <c r="F109" s="42"/>
      <c r="G109" s="42"/>
      <c r="H109" s="42"/>
      <c r="I109" s="42"/>
      <c r="J109" s="42"/>
      <c r="K109" s="42"/>
      <c r="L109" s="41"/>
      <c r="M109" s="42"/>
      <c r="N109" s="40"/>
    </row>
    <row r="110" spans="1:14" x14ac:dyDescent="0.35">
      <c r="B110" s="41"/>
      <c r="C110" s="41"/>
      <c r="D110" s="42"/>
      <c r="E110" s="42"/>
      <c r="F110" s="42"/>
      <c r="G110" s="42"/>
      <c r="H110" s="42"/>
      <c r="I110" s="42"/>
      <c r="J110" s="42"/>
      <c r="K110" s="42"/>
      <c r="L110" s="41"/>
      <c r="M110" s="42"/>
      <c r="N110" s="40"/>
    </row>
    <row r="111" spans="1:14" x14ac:dyDescent="0.35">
      <c r="B111" s="41"/>
      <c r="C111" s="41"/>
      <c r="D111" s="42"/>
      <c r="E111" s="42"/>
      <c r="F111" s="42"/>
      <c r="G111" s="42"/>
      <c r="H111" s="42"/>
      <c r="I111" s="42"/>
      <c r="J111" s="42"/>
      <c r="K111" s="42"/>
      <c r="L111" s="41"/>
      <c r="M111" s="42"/>
      <c r="N111" s="40"/>
    </row>
    <row r="112" spans="1:14" x14ac:dyDescent="0.35">
      <c r="B112" s="41"/>
      <c r="C112" s="41"/>
      <c r="D112" s="42"/>
      <c r="E112" s="42"/>
      <c r="F112" s="42"/>
      <c r="G112" s="42"/>
      <c r="H112" s="42"/>
      <c r="I112" s="42"/>
      <c r="J112" s="42"/>
      <c r="K112" s="42"/>
      <c r="L112" s="41"/>
      <c r="M112" s="42"/>
      <c r="N112" s="40"/>
    </row>
    <row r="113" spans="2:14" x14ac:dyDescent="0.35">
      <c r="B113" s="41"/>
      <c r="C113" s="41"/>
      <c r="D113" s="42"/>
      <c r="E113" s="42"/>
      <c r="F113" s="42"/>
      <c r="G113" s="42"/>
      <c r="H113" s="42"/>
      <c r="I113" s="42"/>
      <c r="J113" s="42"/>
      <c r="K113" s="42"/>
      <c r="L113" s="41"/>
      <c r="M113" s="42"/>
      <c r="N113" s="40"/>
    </row>
    <row r="114" spans="2:14" x14ac:dyDescent="0.35">
      <c r="B114" s="41"/>
      <c r="C114" s="41"/>
      <c r="D114" s="42"/>
      <c r="E114" s="42"/>
      <c r="F114" s="42"/>
      <c r="G114" s="42"/>
      <c r="H114" s="42"/>
      <c r="I114" s="42"/>
      <c r="J114" s="42"/>
      <c r="K114" s="42"/>
      <c r="L114" s="41"/>
      <c r="M114" s="42"/>
      <c r="N114" s="40"/>
    </row>
  </sheetData>
  <sheetProtection sheet="1" objects="1" scenarios="1" insertRows="0"/>
  <mergeCells count="61">
    <mergeCell ref="C2:D2"/>
    <mergeCell ref="M2:M6"/>
    <mergeCell ref="C3:D3"/>
    <mergeCell ref="C4:D4"/>
    <mergeCell ref="C5:D5"/>
    <mergeCell ref="F2:H5"/>
    <mergeCell ref="B34:C34"/>
    <mergeCell ref="B8:C8"/>
    <mergeCell ref="D8:E8"/>
    <mergeCell ref="B10:L10"/>
    <mergeCell ref="F11:G11"/>
    <mergeCell ref="I11:J11"/>
    <mergeCell ref="L11:M11"/>
    <mergeCell ref="F30:G30"/>
    <mergeCell ref="I30:J30"/>
    <mergeCell ref="L30:M30"/>
    <mergeCell ref="B32:C32"/>
    <mergeCell ref="B33:C33"/>
    <mergeCell ref="B49:D49"/>
    <mergeCell ref="B35:C35"/>
    <mergeCell ref="B36:C36"/>
    <mergeCell ref="B37:C37"/>
    <mergeCell ref="B38:C38"/>
    <mergeCell ref="B39:C39"/>
    <mergeCell ref="I44:J44"/>
    <mergeCell ref="L44:M44"/>
    <mergeCell ref="B46:D46"/>
    <mergeCell ref="B47:D47"/>
    <mergeCell ref="B48:D48"/>
    <mergeCell ref="F44:G44"/>
    <mergeCell ref="B64:D64"/>
    <mergeCell ref="B50:D50"/>
    <mergeCell ref="B51:D51"/>
    <mergeCell ref="B52:D52"/>
    <mergeCell ref="B53:D53"/>
    <mergeCell ref="L58:M58"/>
    <mergeCell ref="B60:D60"/>
    <mergeCell ref="B61:D61"/>
    <mergeCell ref="B62:D62"/>
    <mergeCell ref="B63:D63"/>
    <mergeCell ref="F58:G58"/>
    <mergeCell ref="I58:J58"/>
    <mergeCell ref="B96:M96"/>
    <mergeCell ref="B65:D65"/>
    <mergeCell ref="B66:D66"/>
    <mergeCell ref="B67:D67"/>
    <mergeCell ref="F73:G73"/>
    <mergeCell ref="I73:J73"/>
    <mergeCell ref="L73:M73"/>
    <mergeCell ref="B91:M91"/>
    <mergeCell ref="B92:M92"/>
    <mergeCell ref="B93:M93"/>
    <mergeCell ref="B94:M94"/>
    <mergeCell ref="B95:M95"/>
    <mergeCell ref="B103:M103"/>
    <mergeCell ref="B97:M97"/>
    <mergeCell ref="B98:M98"/>
    <mergeCell ref="B99:M99"/>
    <mergeCell ref="B100:M100"/>
    <mergeCell ref="B101:M101"/>
    <mergeCell ref="B102:M102"/>
  </mergeCells>
  <conditionalFormatting sqref="B10">
    <cfRule type="cellIs" dxfId="35" priority="3" stopIfTrue="1" operator="equal">
      <formula>"Kies eerst uw systematiek voor de berekening van de subsidiabele kosten"</formula>
    </cfRule>
  </conditionalFormatting>
  <conditionalFormatting sqref="F26">
    <cfRule type="cellIs" dxfId="34" priority="1" stopIfTrue="1" operator="equal">
      <formula>"Opslag algemene kosten (50%)"</formula>
    </cfRule>
  </conditionalFormatting>
  <conditionalFormatting sqref="I26">
    <cfRule type="cellIs" dxfId="33" priority="2" stopIfTrue="1" operator="equal">
      <formula>"Opslag algemene kosten (50%)"</formula>
    </cfRule>
  </conditionalFormatting>
  <conditionalFormatting sqref="L26">
    <cfRule type="cellIs" dxfId="32" priority="4" stopIfTrue="1" operator="equal">
      <formula>"Opslag algemene kosten (50%)"</formula>
    </cfRule>
  </conditionalFormatting>
  <dataValidations count="1">
    <dataValidation allowBlank="1" showInputMessage="1" showErrorMessage="1" promptTitle="Invoerverplichting" prompt="Als u projectspecifieke kosten voor gebruik van apparatuur opvoert, dient u deze kosten en de afschrijvingsmethodiek nader te specificeren in het werkblad Specificatie apparatuur'." sqref="B46:D53" xr:uid="{0A95C388-90A6-48AC-BFF3-CC11EE4D27A8}"/>
  </dataValidations>
  <pageMargins left="0.70866141732283472" right="0.70866141732283472" top="0.74803149606299213" bottom="0.74803149606299213" header="0.31496062992125984" footer="0.31496062992125984"/>
  <pageSetup paperSize="9" orientation="landscape" r:id="rId1"/>
  <headerFooter>
    <oddFooter>&amp;L&amp;F&amp;R&amp;A</oddFooter>
  </headerFooter>
  <colBreaks count="1" manualBreakCount="1">
    <brk id="5" max="104" man="1"/>
  </colBreaks>
  <extLst>
    <ext xmlns:x14="http://schemas.microsoft.com/office/spreadsheetml/2009/9/main" uri="{CCE6A557-97BC-4b89-ADB6-D9C93CAAB3DF}">
      <x14:dataValidations xmlns:xm="http://schemas.microsoft.com/office/excel/2006/main" count="1">
        <x14:dataValidation type="list" allowBlank="1" showErrorMessage="1" errorTitle="Onjuiste invoer" error="Maak een keuze tussen de integrale kostensystematiek, de loonkosten plus vaste opslag-systematiek of de vaste uurtarief-systematiek." xr:uid="{B8E5B4D2-656C-443F-A1F9-B2E16E8D2652}">
          <x14:formula1>
            <xm:f>Werkblad!$A$1:$A$4</xm:f>
          </x14:formula1>
          <xm:sqref>D8</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1256FC-2FEF-437C-8374-E0A8D7C82A17}">
  <dimension ref="A1:N114"/>
  <sheetViews>
    <sheetView showGridLines="0" zoomScale="90" zoomScaleNormal="90" workbookViewId="0">
      <selection activeCell="R7" sqref="R7"/>
    </sheetView>
  </sheetViews>
  <sheetFormatPr defaultColWidth="9.1796875" defaultRowHeight="14.5" x14ac:dyDescent="0.35"/>
  <cols>
    <col min="1" max="1" width="4.1796875" style="29" customWidth="1"/>
    <col min="2" max="2" width="27.54296875" style="30" customWidth="1"/>
    <col min="3" max="3" width="19.54296875" style="30" customWidth="1"/>
    <col min="4" max="4" width="14.81640625" style="31" customWidth="1"/>
    <col min="5" max="5" width="11.26953125" style="31" customWidth="1"/>
    <col min="6" max="6" width="15" style="31" customWidth="1"/>
    <col min="7" max="7" width="11.7265625" style="31" customWidth="1"/>
    <col min="8" max="8" width="11.26953125" style="31" customWidth="1"/>
    <col min="9" max="9" width="15" style="31" customWidth="1"/>
    <col min="10" max="10" width="11.7265625" style="31" customWidth="1"/>
    <col min="11" max="11" width="11.26953125" style="31" customWidth="1"/>
    <col min="12" max="12" width="15" style="30" customWidth="1"/>
    <col min="13" max="13" width="11.7265625" style="31" customWidth="1"/>
    <col min="14" max="14" width="4.1796875" style="32" customWidth="1"/>
    <col min="15" max="16384" width="9.1796875" style="33"/>
  </cols>
  <sheetData>
    <row r="1" spans="1:14" ht="15" thickBot="1" x14ac:dyDescent="0.4"/>
    <row r="2" spans="1:14" ht="15.75" customHeight="1" thickBot="1" x14ac:dyDescent="0.4">
      <c r="A2" s="17"/>
      <c r="B2" s="1" t="s">
        <v>0</v>
      </c>
      <c r="C2" s="313">
        <f>'Basisgegevens aanvraag'!C5</f>
        <v>0</v>
      </c>
      <c r="D2" s="314"/>
      <c r="E2" s="118"/>
      <c r="F2" s="296" t="s">
        <v>103</v>
      </c>
      <c r="G2" s="296"/>
      <c r="H2" s="296"/>
      <c r="I2" s="2"/>
      <c r="J2" s="2"/>
      <c r="K2" s="2"/>
      <c r="L2" s="5"/>
      <c r="M2" s="308"/>
      <c r="N2" s="15"/>
    </row>
    <row r="3" spans="1:14" ht="15" thickBot="1" x14ac:dyDescent="0.4">
      <c r="A3" s="17"/>
      <c r="B3" s="1" t="s">
        <v>56</v>
      </c>
      <c r="C3" s="315">
        <f>'Basisgegevens aanvraag'!C12</f>
        <v>0</v>
      </c>
      <c r="D3" s="316"/>
      <c r="E3" s="118"/>
      <c r="F3" s="296"/>
      <c r="G3" s="296"/>
      <c r="H3" s="296"/>
      <c r="I3" s="2"/>
      <c r="J3" s="2"/>
      <c r="K3" s="2"/>
      <c r="L3" s="5"/>
      <c r="M3" s="308"/>
      <c r="N3" s="15"/>
    </row>
    <row r="4" spans="1:14" ht="15" thickBot="1" x14ac:dyDescent="0.4">
      <c r="A4" s="17"/>
      <c r="B4" s="1" t="s">
        <v>54</v>
      </c>
      <c r="C4" s="317">
        <f>'Basisgegevens aanvraag'!D12</f>
        <v>0</v>
      </c>
      <c r="D4" s="318"/>
      <c r="E4" s="118"/>
      <c r="F4" s="296"/>
      <c r="G4" s="296"/>
      <c r="H4" s="296"/>
      <c r="I4" s="2"/>
      <c r="J4" s="2"/>
      <c r="K4" s="2"/>
      <c r="L4" s="5"/>
      <c r="M4" s="308"/>
      <c r="N4" s="15"/>
    </row>
    <row r="5" spans="1:14" x14ac:dyDescent="0.35">
      <c r="A5" s="14"/>
      <c r="B5" s="203"/>
      <c r="C5" s="297"/>
      <c r="D5" s="297"/>
      <c r="E5" s="118"/>
      <c r="F5" s="296"/>
      <c r="G5" s="296"/>
      <c r="H5" s="296"/>
      <c r="I5" s="2"/>
      <c r="J5" s="2"/>
      <c r="K5" s="2"/>
      <c r="L5" s="28"/>
      <c r="M5" s="308"/>
      <c r="N5" s="15"/>
    </row>
    <row r="6" spans="1:14" x14ac:dyDescent="0.35">
      <c r="A6" s="14"/>
      <c r="B6" s="19"/>
      <c r="C6" s="19"/>
      <c r="D6" s="34"/>
      <c r="E6" s="34"/>
      <c r="F6" s="35"/>
      <c r="G6" s="35"/>
      <c r="H6" s="34"/>
      <c r="I6" s="26"/>
      <c r="J6" s="34"/>
      <c r="K6" s="34"/>
      <c r="L6" s="28"/>
      <c r="M6" s="308"/>
      <c r="N6" s="15"/>
    </row>
    <row r="7" spans="1:14" x14ac:dyDescent="0.35">
      <c r="A7" s="14"/>
      <c r="B7" s="19"/>
      <c r="C7" s="36"/>
      <c r="D7" s="22"/>
      <c r="E7" s="22"/>
      <c r="F7" s="22"/>
      <c r="G7" s="22"/>
      <c r="H7" s="22"/>
      <c r="I7" s="22"/>
      <c r="J7" s="22"/>
      <c r="K7" s="22"/>
      <c r="L7" s="37"/>
      <c r="M7" s="36"/>
      <c r="N7" s="15"/>
    </row>
    <row r="8" spans="1:14" ht="24.75" customHeight="1" x14ac:dyDescent="0.35">
      <c r="A8" s="14"/>
      <c r="B8" s="311" t="s">
        <v>2</v>
      </c>
      <c r="C8" s="311"/>
      <c r="D8" s="312" t="s">
        <v>46</v>
      </c>
      <c r="E8" s="312"/>
      <c r="F8" s="2"/>
      <c r="G8" s="2"/>
      <c r="H8" s="2"/>
      <c r="I8" s="2"/>
      <c r="J8" s="2"/>
      <c r="K8" s="2"/>
      <c r="L8" s="2"/>
      <c r="M8" s="28"/>
      <c r="N8" s="28"/>
    </row>
    <row r="9" spans="1:14" ht="15" thickBot="1" x14ac:dyDescent="0.4">
      <c r="A9" s="17"/>
      <c r="B9" s="18"/>
      <c r="C9" s="18"/>
      <c r="D9" s="23"/>
      <c r="E9" s="23"/>
      <c r="F9" s="23"/>
      <c r="G9" s="23"/>
      <c r="H9" s="23"/>
      <c r="I9" s="23"/>
      <c r="J9" s="23"/>
      <c r="K9" s="23"/>
      <c r="L9" s="18"/>
      <c r="M9" s="23"/>
      <c r="N9" s="15"/>
    </row>
    <row r="10" spans="1:14" x14ac:dyDescent="0.35">
      <c r="A10" s="43" t="s">
        <v>4</v>
      </c>
      <c r="B10" s="309" t="str">
        <f>IF(D8="[maak keuze]","Kies eerst uw systematiek voor de berekening van de subsidiabele kosten",(IF(D8="Directe loonkosten plus vaste opslag-systematiek (50%)","Directe loonkosten",(IF(D8="integrale kostensystematiek","Directe en indirecte kosten op basis van integraal tarief","Directe en indirecte kosten op basis van vast tarief")))))</f>
        <v>Kies eerst uw systematiek voor de berekening van de subsidiabele kosten</v>
      </c>
      <c r="C10" s="310"/>
      <c r="D10" s="310"/>
      <c r="E10" s="310"/>
      <c r="F10" s="310"/>
      <c r="G10" s="310"/>
      <c r="H10" s="310"/>
      <c r="I10" s="310"/>
      <c r="J10" s="310"/>
      <c r="K10" s="310"/>
      <c r="L10" s="310"/>
      <c r="M10" s="44"/>
      <c r="N10" s="45"/>
    </row>
    <row r="11" spans="1:14" ht="33" customHeight="1" x14ac:dyDescent="0.35">
      <c r="A11" s="46"/>
      <c r="B11" s="47"/>
      <c r="C11" s="48"/>
      <c r="D11" s="48"/>
      <c r="E11" s="48"/>
      <c r="F11" s="301" t="s">
        <v>85</v>
      </c>
      <c r="G11" s="301"/>
      <c r="H11" s="49"/>
      <c r="I11" s="301" t="s">
        <v>5</v>
      </c>
      <c r="J11" s="301"/>
      <c r="K11" s="49"/>
      <c r="L11" s="301" t="s">
        <v>6</v>
      </c>
      <c r="M11" s="301"/>
      <c r="N11" s="50"/>
    </row>
    <row r="12" spans="1:14" x14ac:dyDescent="0.35">
      <c r="A12" s="43"/>
      <c r="B12" s="51" t="s">
        <v>7</v>
      </c>
      <c r="C12" s="51" t="s">
        <v>8</v>
      </c>
      <c r="D12" s="52" t="s">
        <v>9</v>
      </c>
      <c r="E12" s="52"/>
      <c r="F12" s="51" t="s">
        <v>10</v>
      </c>
      <c r="G12" s="52" t="s">
        <v>11</v>
      </c>
      <c r="H12" s="52"/>
      <c r="I12" s="51" t="s">
        <v>10</v>
      </c>
      <c r="J12" s="52" t="s">
        <v>11</v>
      </c>
      <c r="K12" s="52"/>
      <c r="L12" s="51" t="s">
        <v>10</v>
      </c>
      <c r="M12" s="52" t="s">
        <v>11</v>
      </c>
      <c r="N12" s="53"/>
    </row>
    <row r="13" spans="1:14" x14ac:dyDescent="0.35">
      <c r="A13" s="17"/>
      <c r="B13" s="12"/>
      <c r="C13" s="10"/>
      <c r="D13" s="8"/>
      <c r="E13" s="3"/>
      <c r="F13" s="9"/>
      <c r="G13" s="54">
        <f>$D13*F13</f>
        <v>0</v>
      </c>
      <c r="H13" s="3"/>
      <c r="I13" s="9"/>
      <c r="J13" s="54">
        <f>$D13*I13</f>
        <v>0</v>
      </c>
      <c r="K13" s="3"/>
      <c r="L13" s="9"/>
      <c r="M13" s="54">
        <f>$D13*L13</f>
        <v>0</v>
      </c>
      <c r="N13" s="16"/>
    </row>
    <row r="14" spans="1:14" x14ac:dyDescent="0.35">
      <c r="A14" s="17"/>
      <c r="B14" s="12"/>
      <c r="C14" s="10"/>
      <c r="D14" s="8"/>
      <c r="E14" s="3"/>
      <c r="F14" s="9"/>
      <c r="G14" s="54">
        <f t="shared" ref="G14:G23" si="0">$D14*F14</f>
        <v>0</v>
      </c>
      <c r="H14" s="3"/>
      <c r="I14" s="9"/>
      <c r="J14" s="54">
        <f t="shared" ref="J14:J23" si="1">$D14*I14</f>
        <v>0</v>
      </c>
      <c r="K14" s="3"/>
      <c r="L14" s="9"/>
      <c r="M14" s="54">
        <f t="shared" ref="M14:M23" si="2">$D14*L14</f>
        <v>0</v>
      </c>
      <c r="N14" s="16"/>
    </row>
    <row r="15" spans="1:14" x14ac:dyDescent="0.35">
      <c r="A15" s="17"/>
      <c r="B15" s="12"/>
      <c r="C15" s="10"/>
      <c r="D15" s="8"/>
      <c r="E15" s="3"/>
      <c r="F15" s="9"/>
      <c r="G15" s="54">
        <f>$D15*F15</f>
        <v>0</v>
      </c>
      <c r="H15" s="3"/>
      <c r="I15" s="9"/>
      <c r="J15" s="54">
        <f t="shared" si="1"/>
        <v>0</v>
      </c>
      <c r="K15" s="3"/>
      <c r="L15" s="9"/>
      <c r="M15" s="54">
        <f t="shared" si="2"/>
        <v>0</v>
      </c>
      <c r="N15" s="16"/>
    </row>
    <row r="16" spans="1:14" x14ac:dyDescent="0.35">
      <c r="A16" s="17"/>
      <c r="B16" s="12"/>
      <c r="C16" s="10"/>
      <c r="D16" s="8"/>
      <c r="E16" s="3"/>
      <c r="F16" s="9"/>
      <c r="G16" s="54">
        <f t="shared" si="0"/>
        <v>0</v>
      </c>
      <c r="H16" s="3"/>
      <c r="I16" s="9"/>
      <c r="J16" s="54">
        <f t="shared" si="1"/>
        <v>0</v>
      </c>
      <c r="K16" s="3"/>
      <c r="L16" s="9"/>
      <c r="M16" s="54">
        <f t="shared" si="2"/>
        <v>0</v>
      </c>
      <c r="N16" s="16"/>
    </row>
    <row r="17" spans="1:14" x14ac:dyDescent="0.35">
      <c r="A17" s="17"/>
      <c r="B17" s="12"/>
      <c r="C17" s="10"/>
      <c r="D17" s="8"/>
      <c r="E17" s="3"/>
      <c r="F17" s="9"/>
      <c r="G17" s="54">
        <f t="shared" si="0"/>
        <v>0</v>
      </c>
      <c r="H17" s="3"/>
      <c r="I17" s="9"/>
      <c r="J17" s="54">
        <f t="shared" si="1"/>
        <v>0</v>
      </c>
      <c r="K17" s="3"/>
      <c r="L17" s="9"/>
      <c r="M17" s="54">
        <f t="shared" si="2"/>
        <v>0</v>
      </c>
      <c r="N17" s="16"/>
    </row>
    <row r="18" spans="1:14" x14ac:dyDescent="0.35">
      <c r="A18" s="17"/>
      <c r="B18" s="12"/>
      <c r="C18" s="10"/>
      <c r="D18" s="8"/>
      <c r="E18" s="3"/>
      <c r="F18" s="9"/>
      <c r="G18" s="54">
        <f t="shared" si="0"/>
        <v>0</v>
      </c>
      <c r="H18" s="3"/>
      <c r="I18" s="9"/>
      <c r="J18" s="54">
        <f t="shared" si="1"/>
        <v>0</v>
      </c>
      <c r="K18" s="3"/>
      <c r="L18" s="9"/>
      <c r="M18" s="54">
        <f t="shared" si="2"/>
        <v>0</v>
      </c>
      <c r="N18" s="16"/>
    </row>
    <row r="19" spans="1:14" x14ac:dyDescent="0.35">
      <c r="A19" s="17"/>
      <c r="B19" s="12"/>
      <c r="C19" s="10"/>
      <c r="D19" s="8"/>
      <c r="E19" s="3"/>
      <c r="F19" s="9"/>
      <c r="G19" s="54">
        <f t="shared" si="0"/>
        <v>0</v>
      </c>
      <c r="H19" s="3"/>
      <c r="I19" s="9"/>
      <c r="J19" s="54">
        <f t="shared" si="1"/>
        <v>0</v>
      </c>
      <c r="K19" s="3"/>
      <c r="L19" s="9"/>
      <c r="M19" s="54">
        <f t="shared" si="2"/>
        <v>0</v>
      </c>
      <c r="N19" s="16"/>
    </row>
    <row r="20" spans="1:14" x14ac:dyDescent="0.35">
      <c r="A20" s="17"/>
      <c r="B20" s="12"/>
      <c r="C20" s="10"/>
      <c r="D20" s="8"/>
      <c r="E20" s="3"/>
      <c r="F20" s="9"/>
      <c r="G20" s="54">
        <f t="shared" si="0"/>
        <v>0</v>
      </c>
      <c r="H20" s="3"/>
      <c r="I20" s="9"/>
      <c r="J20" s="54">
        <f t="shared" si="1"/>
        <v>0</v>
      </c>
      <c r="K20" s="3"/>
      <c r="L20" s="9"/>
      <c r="M20" s="54">
        <f t="shared" si="2"/>
        <v>0</v>
      </c>
      <c r="N20" s="16"/>
    </row>
    <row r="21" spans="1:14" x14ac:dyDescent="0.35">
      <c r="A21" s="17"/>
      <c r="B21" s="12"/>
      <c r="C21" s="10"/>
      <c r="D21" s="8"/>
      <c r="E21" s="3"/>
      <c r="F21" s="9"/>
      <c r="G21" s="54">
        <f t="shared" si="0"/>
        <v>0</v>
      </c>
      <c r="H21" s="3"/>
      <c r="I21" s="9"/>
      <c r="J21" s="54">
        <f t="shared" si="1"/>
        <v>0</v>
      </c>
      <c r="K21" s="3"/>
      <c r="L21" s="9"/>
      <c r="M21" s="54">
        <f t="shared" si="2"/>
        <v>0</v>
      </c>
      <c r="N21" s="16"/>
    </row>
    <row r="22" spans="1:14" x14ac:dyDescent="0.35">
      <c r="A22" s="17"/>
      <c r="B22" s="12"/>
      <c r="C22" s="10"/>
      <c r="D22" s="8"/>
      <c r="E22" s="3"/>
      <c r="F22" s="9"/>
      <c r="G22" s="54">
        <f t="shared" si="0"/>
        <v>0</v>
      </c>
      <c r="H22" s="3"/>
      <c r="I22" s="9"/>
      <c r="J22" s="54">
        <f t="shared" si="1"/>
        <v>0</v>
      </c>
      <c r="K22" s="3"/>
      <c r="L22" s="9"/>
      <c r="M22" s="54">
        <f t="shared" si="2"/>
        <v>0</v>
      </c>
      <c r="N22" s="16"/>
    </row>
    <row r="23" spans="1:14" x14ac:dyDescent="0.35">
      <c r="A23" s="17"/>
      <c r="B23" s="12"/>
      <c r="C23" s="10"/>
      <c r="D23" s="8"/>
      <c r="E23" s="3"/>
      <c r="F23" s="9"/>
      <c r="G23" s="54">
        <f t="shared" si="0"/>
        <v>0</v>
      </c>
      <c r="H23" s="3"/>
      <c r="I23" s="9"/>
      <c r="J23" s="54">
        <f t="shared" si="1"/>
        <v>0</v>
      </c>
      <c r="K23" s="3"/>
      <c r="L23" s="9"/>
      <c r="M23" s="54">
        <f t="shared" si="2"/>
        <v>0</v>
      </c>
      <c r="N23" s="16"/>
    </row>
    <row r="24" spans="1:14" x14ac:dyDescent="0.35">
      <c r="A24" s="55"/>
      <c r="B24" s="56"/>
      <c r="C24" s="56"/>
      <c r="D24" s="57"/>
      <c r="E24" s="57"/>
      <c r="F24" s="58" t="s">
        <v>12</v>
      </c>
      <c r="G24" s="54">
        <f>SUM(G13:G23)</f>
        <v>0</v>
      </c>
      <c r="H24" s="57"/>
      <c r="I24" s="58" t="s">
        <v>12</v>
      </c>
      <c r="J24" s="54">
        <f>SUM(J13:J23)</f>
        <v>0</v>
      </c>
      <c r="K24" s="57"/>
      <c r="L24" s="58" t="s">
        <v>12</v>
      </c>
      <c r="M24" s="54">
        <f>SUM(M13:M23)</f>
        <v>0</v>
      </c>
      <c r="N24" s="53"/>
    </row>
    <row r="25" spans="1:14" x14ac:dyDescent="0.35">
      <c r="A25" s="43"/>
      <c r="B25" s="59"/>
      <c r="C25" s="59"/>
      <c r="D25" s="60"/>
      <c r="E25" s="60"/>
      <c r="F25" s="60"/>
      <c r="G25" s="61"/>
      <c r="H25" s="60"/>
      <c r="I25" s="60"/>
      <c r="J25" s="61"/>
      <c r="K25" s="60"/>
      <c r="L25" s="60"/>
      <c r="M25" s="61"/>
      <c r="N25" s="53"/>
    </row>
    <row r="26" spans="1:14" ht="15" thickBot="1" x14ac:dyDescent="0.4">
      <c r="A26" s="55"/>
      <c r="B26" s="59"/>
      <c r="C26" s="59"/>
      <c r="D26" s="56"/>
      <c r="E26" s="56"/>
      <c r="F26" s="62" t="str">
        <f>IF(D8="Directe loonkosten plus vaste opslag-systematiek (50%)","Opslag algemene kosten (50%)","Geen opslag")</f>
        <v>Geen opslag</v>
      </c>
      <c r="G26" s="63" t="str">
        <f>IF($D8="vaste uurtarief-systematiek",0,(IF($D8="integrale kostensystematiek",0,(IF($D8="Directe loonkosten plus vaste opslag-systematiek (50%)",G24*0.5,"0")))))</f>
        <v>0</v>
      </c>
      <c r="H26" s="56"/>
      <c r="I26" s="62" t="str">
        <f>IF(D8="Directe loonkosten plus vaste opslag-systematiek (50%)","Opslag algemene kosten (50%)","Geen opslag")</f>
        <v>Geen opslag</v>
      </c>
      <c r="J26" s="63" t="str">
        <f>IF($D8="vaste uurtarief-systematiek",0,(IF($D8="integrale kostensystematiek",0,(IF($D8="Directe loonkosten plus vaste opslag-systematiek (50%)",J24*0.5,"0")))))</f>
        <v>0</v>
      </c>
      <c r="K26" s="56"/>
      <c r="L26" s="62" t="str">
        <f>IF(D8="Directe loonkosten plus vaste opslag-systematiek (50%)","Opslag algemene kosten (50%)","Geen opslag")</f>
        <v>Geen opslag</v>
      </c>
      <c r="M26" s="63" t="str">
        <f>IF($D8="vaste uurtarief-systematiek",0,(IF($D8="integrale kostensystematiek",0,(IF($D8="Directe loonkosten plus vaste opslag-systematiek (50%)",M24*0.5,"0")))))</f>
        <v>0</v>
      </c>
      <c r="N26" s="64"/>
    </row>
    <row r="27" spans="1:14" ht="15" thickBot="1" x14ac:dyDescent="0.4">
      <c r="A27" s="43"/>
      <c r="B27" s="65"/>
      <c r="C27" s="65"/>
      <c r="D27" s="66"/>
      <c r="E27" s="66"/>
      <c r="F27" s="67" t="s">
        <v>13</v>
      </c>
      <c r="G27" s="68">
        <f>G24+G26</f>
        <v>0</v>
      </c>
      <c r="H27" s="66"/>
      <c r="I27" s="67" t="s">
        <v>13</v>
      </c>
      <c r="J27" s="68">
        <f>SUM(J13:J23,J26)</f>
        <v>0</v>
      </c>
      <c r="K27" s="66"/>
      <c r="L27" s="67" t="s">
        <v>13</v>
      </c>
      <c r="M27" s="68">
        <f>SUM(M13:M23,M26)</f>
        <v>0</v>
      </c>
      <c r="N27" s="69"/>
    </row>
    <row r="28" spans="1:14" ht="15" thickBot="1" x14ac:dyDescent="0.4">
      <c r="A28" s="43"/>
      <c r="B28" s="59"/>
      <c r="C28" s="59"/>
      <c r="D28" s="59"/>
      <c r="E28" s="59"/>
      <c r="F28" s="67"/>
      <c r="G28" s="70"/>
      <c r="H28" s="71"/>
      <c r="I28" s="72"/>
      <c r="J28" s="70"/>
      <c r="K28" s="59"/>
      <c r="L28" s="59"/>
      <c r="M28" s="59"/>
      <c r="N28" s="59"/>
    </row>
    <row r="29" spans="1:14" x14ac:dyDescent="0.35">
      <c r="A29" s="43" t="s">
        <v>14</v>
      </c>
      <c r="B29" s="73" t="s">
        <v>15</v>
      </c>
      <c r="C29" s="73"/>
      <c r="D29" s="74"/>
      <c r="E29" s="74"/>
      <c r="F29" s="74"/>
      <c r="G29" s="74"/>
      <c r="H29" s="74"/>
      <c r="I29" s="74"/>
      <c r="J29" s="74"/>
      <c r="K29" s="74"/>
      <c r="L29" s="73"/>
      <c r="M29" s="75"/>
      <c r="N29" s="76"/>
    </row>
    <row r="30" spans="1:14" ht="33" customHeight="1" x14ac:dyDescent="0.35">
      <c r="A30" s="43"/>
      <c r="B30" s="56"/>
      <c r="C30" s="59"/>
      <c r="D30" s="77"/>
      <c r="E30" s="77"/>
      <c r="F30" s="301" t="s">
        <v>85</v>
      </c>
      <c r="G30" s="301"/>
      <c r="H30" s="49"/>
      <c r="I30" s="301" t="s">
        <v>5</v>
      </c>
      <c r="J30" s="301"/>
      <c r="K30" s="49"/>
      <c r="L30" s="301" t="s">
        <v>6</v>
      </c>
      <c r="M30" s="301"/>
      <c r="N30" s="53"/>
    </row>
    <row r="31" spans="1:14" x14ac:dyDescent="0.35">
      <c r="A31" s="43"/>
      <c r="B31" s="51" t="s">
        <v>16</v>
      </c>
      <c r="C31" s="51"/>
      <c r="D31" s="52" t="s">
        <v>17</v>
      </c>
      <c r="E31" s="52"/>
      <c r="F31" s="51" t="s">
        <v>18</v>
      </c>
      <c r="G31" s="52" t="s">
        <v>19</v>
      </c>
      <c r="H31" s="52"/>
      <c r="I31" s="51" t="s">
        <v>18</v>
      </c>
      <c r="J31" s="52" t="s">
        <v>19</v>
      </c>
      <c r="K31" s="52"/>
      <c r="L31" s="51" t="s">
        <v>18</v>
      </c>
      <c r="M31" s="52" t="s">
        <v>19</v>
      </c>
      <c r="N31" s="53"/>
    </row>
    <row r="32" spans="1:14" x14ac:dyDescent="0.35">
      <c r="A32" s="14"/>
      <c r="B32" s="298"/>
      <c r="C32" s="299"/>
      <c r="D32" s="13"/>
      <c r="E32" s="4"/>
      <c r="F32" s="11"/>
      <c r="G32" s="54">
        <f>D32*F32</f>
        <v>0</v>
      </c>
      <c r="H32" s="4"/>
      <c r="I32" s="11"/>
      <c r="J32" s="54">
        <f>D32*I32</f>
        <v>0</v>
      </c>
      <c r="K32" s="4"/>
      <c r="L32" s="11"/>
      <c r="M32" s="54">
        <f>D32*L32</f>
        <v>0</v>
      </c>
      <c r="N32" s="20"/>
    </row>
    <row r="33" spans="1:14" x14ac:dyDescent="0.35">
      <c r="A33" s="14"/>
      <c r="B33" s="298"/>
      <c r="C33" s="299"/>
      <c r="D33" s="13"/>
      <c r="E33" s="4"/>
      <c r="F33" s="11"/>
      <c r="G33" s="54">
        <f t="shared" ref="G33:G39" si="3">D33*F33</f>
        <v>0</v>
      </c>
      <c r="H33" s="4"/>
      <c r="I33" s="11"/>
      <c r="J33" s="54">
        <f t="shared" ref="J33:J39" si="4">D33*I33</f>
        <v>0</v>
      </c>
      <c r="K33" s="4"/>
      <c r="L33" s="11"/>
      <c r="M33" s="54">
        <f t="shared" ref="M33:M39" si="5">D33*L33</f>
        <v>0</v>
      </c>
      <c r="N33" s="20"/>
    </row>
    <row r="34" spans="1:14" x14ac:dyDescent="0.35">
      <c r="A34" s="14"/>
      <c r="B34" s="298"/>
      <c r="C34" s="299"/>
      <c r="D34" s="13"/>
      <c r="E34" s="4"/>
      <c r="F34" s="11"/>
      <c r="G34" s="54">
        <f t="shared" si="3"/>
        <v>0</v>
      </c>
      <c r="H34" s="4"/>
      <c r="I34" s="11"/>
      <c r="J34" s="54">
        <f t="shared" si="4"/>
        <v>0</v>
      </c>
      <c r="K34" s="4"/>
      <c r="L34" s="11"/>
      <c r="M34" s="54">
        <f t="shared" si="5"/>
        <v>0</v>
      </c>
      <c r="N34" s="20"/>
    </row>
    <row r="35" spans="1:14" x14ac:dyDescent="0.35">
      <c r="A35" s="14"/>
      <c r="B35" s="298"/>
      <c r="C35" s="299"/>
      <c r="D35" s="13"/>
      <c r="E35" s="4"/>
      <c r="F35" s="11"/>
      <c r="G35" s="54">
        <f t="shared" si="3"/>
        <v>0</v>
      </c>
      <c r="H35" s="4"/>
      <c r="I35" s="11"/>
      <c r="J35" s="54">
        <f t="shared" si="4"/>
        <v>0</v>
      </c>
      <c r="K35" s="4"/>
      <c r="L35" s="11"/>
      <c r="M35" s="54">
        <f t="shared" si="5"/>
        <v>0</v>
      </c>
      <c r="N35" s="20"/>
    </row>
    <row r="36" spans="1:14" x14ac:dyDescent="0.35">
      <c r="A36" s="14"/>
      <c r="B36" s="298"/>
      <c r="C36" s="299"/>
      <c r="D36" s="13"/>
      <c r="E36" s="4"/>
      <c r="F36" s="11"/>
      <c r="G36" s="54">
        <f t="shared" si="3"/>
        <v>0</v>
      </c>
      <c r="H36" s="4"/>
      <c r="I36" s="11"/>
      <c r="J36" s="54">
        <f t="shared" si="4"/>
        <v>0</v>
      </c>
      <c r="K36" s="4"/>
      <c r="L36" s="11"/>
      <c r="M36" s="54">
        <f t="shared" si="5"/>
        <v>0</v>
      </c>
      <c r="N36" s="20"/>
    </row>
    <row r="37" spans="1:14" x14ac:dyDescent="0.35">
      <c r="A37" s="14"/>
      <c r="B37" s="298"/>
      <c r="C37" s="299"/>
      <c r="D37" s="13"/>
      <c r="E37" s="4"/>
      <c r="F37" s="11"/>
      <c r="G37" s="54">
        <f t="shared" si="3"/>
        <v>0</v>
      </c>
      <c r="H37" s="4"/>
      <c r="I37" s="11"/>
      <c r="J37" s="54">
        <f t="shared" si="4"/>
        <v>0</v>
      </c>
      <c r="K37" s="4"/>
      <c r="L37" s="11"/>
      <c r="M37" s="54">
        <f t="shared" si="5"/>
        <v>0</v>
      </c>
      <c r="N37" s="20"/>
    </row>
    <row r="38" spans="1:14" x14ac:dyDescent="0.35">
      <c r="A38" s="17"/>
      <c r="B38" s="298"/>
      <c r="C38" s="299"/>
      <c r="D38" s="13"/>
      <c r="E38" s="4"/>
      <c r="F38" s="11"/>
      <c r="G38" s="54">
        <f t="shared" si="3"/>
        <v>0</v>
      </c>
      <c r="H38" s="4"/>
      <c r="I38" s="11"/>
      <c r="J38" s="54">
        <f t="shared" si="4"/>
        <v>0</v>
      </c>
      <c r="K38" s="4"/>
      <c r="L38" s="11"/>
      <c r="M38" s="54">
        <f t="shared" si="5"/>
        <v>0</v>
      </c>
      <c r="N38" s="20"/>
    </row>
    <row r="39" spans="1:14" x14ac:dyDescent="0.35">
      <c r="A39" s="17"/>
      <c r="B39" s="298"/>
      <c r="C39" s="299"/>
      <c r="D39" s="13"/>
      <c r="E39" s="4"/>
      <c r="F39" s="11"/>
      <c r="G39" s="54">
        <f t="shared" si="3"/>
        <v>0</v>
      </c>
      <c r="H39" s="4"/>
      <c r="I39" s="11"/>
      <c r="J39" s="54">
        <f t="shared" si="4"/>
        <v>0</v>
      </c>
      <c r="K39" s="4"/>
      <c r="L39" s="11"/>
      <c r="M39" s="54">
        <f t="shared" si="5"/>
        <v>0</v>
      </c>
      <c r="N39" s="21"/>
    </row>
    <row r="40" spans="1:14" ht="15" thickBot="1" x14ac:dyDescent="0.4">
      <c r="A40" s="55"/>
      <c r="B40" s="56"/>
      <c r="C40" s="56"/>
      <c r="D40" s="78"/>
      <c r="E40" s="78"/>
      <c r="F40" s="79"/>
      <c r="G40" s="54"/>
      <c r="H40" s="78"/>
      <c r="I40" s="79"/>
      <c r="J40" s="54"/>
      <c r="K40" s="80"/>
      <c r="L40" s="79"/>
      <c r="M40" s="54"/>
      <c r="N40" s="120"/>
    </row>
    <row r="41" spans="1:14" ht="15" thickBot="1" x14ac:dyDescent="0.4">
      <c r="A41" s="43"/>
      <c r="B41" s="81"/>
      <c r="C41" s="81"/>
      <c r="D41" s="82"/>
      <c r="E41" s="82"/>
      <c r="F41" s="67" t="s">
        <v>13</v>
      </c>
      <c r="G41" s="68">
        <f>SUM(G32:G39)</f>
        <v>0</v>
      </c>
      <c r="H41" s="82"/>
      <c r="I41" s="67" t="s">
        <v>13</v>
      </c>
      <c r="J41" s="68">
        <f>SUM(J32:J39)</f>
        <v>0</v>
      </c>
      <c r="K41" s="82"/>
      <c r="L41" s="67" t="s">
        <v>13</v>
      </c>
      <c r="M41" s="68">
        <f>SUM(M32:M39)</f>
        <v>0</v>
      </c>
      <c r="N41" s="87"/>
    </row>
    <row r="42" spans="1:14" ht="15" thickBot="1" x14ac:dyDescent="0.4">
      <c r="A42" s="43"/>
      <c r="B42" s="56"/>
      <c r="C42" s="56"/>
      <c r="D42" s="83"/>
      <c r="E42" s="83"/>
      <c r="F42" s="83"/>
      <c r="G42" s="83"/>
      <c r="H42" s="83"/>
      <c r="I42" s="83"/>
      <c r="J42" s="83"/>
      <c r="K42" s="83"/>
      <c r="L42" s="56"/>
      <c r="M42" s="83"/>
      <c r="N42" s="52"/>
    </row>
    <row r="43" spans="1:14" x14ac:dyDescent="0.35">
      <c r="A43" s="43" t="s">
        <v>20</v>
      </c>
      <c r="B43" s="73" t="s">
        <v>21</v>
      </c>
      <c r="C43" s="44"/>
      <c r="D43" s="44"/>
      <c r="E43" s="44"/>
      <c r="F43" s="44"/>
      <c r="G43" s="44"/>
      <c r="H43" s="44"/>
      <c r="I43" s="44"/>
      <c r="J43" s="44"/>
      <c r="K43" s="44"/>
      <c r="L43" s="44"/>
      <c r="M43" s="44"/>
      <c r="N43" s="121"/>
    </row>
    <row r="44" spans="1:14" ht="33" customHeight="1" x14ac:dyDescent="0.35">
      <c r="A44" s="43"/>
      <c r="B44" s="56"/>
      <c r="C44" s="56"/>
      <c r="D44" s="83"/>
      <c r="E44" s="83"/>
      <c r="F44" s="301" t="s">
        <v>85</v>
      </c>
      <c r="G44" s="301"/>
      <c r="H44" s="49"/>
      <c r="I44" s="301" t="s">
        <v>5</v>
      </c>
      <c r="J44" s="301"/>
      <c r="K44" s="49"/>
      <c r="L44" s="301" t="s">
        <v>6</v>
      </c>
      <c r="M44" s="301"/>
      <c r="N44" s="53"/>
    </row>
    <row r="45" spans="1:14" x14ac:dyDescent="0.35">
      <c r="A45" s="43"/>
      <c r="B45" s="51" t="s">
        <v>16</v>
      </c>
      <c r="C45" s="51"/>
      <c r="D45" s="52"/>
      <c r="E45" s="52"/>
      <c r="F45" s="51"/>
      <c r="G45" s="52" t="s">
        <v>22</v>
      </c>
      <c r="H45" s="52"/>
      <c r="I45" s="51"/>
      <c r="J45" s="52" t="s">
        <v>22</v>
      </c>
      <c r="K45" s="52"/>
      <c r="L45" s="51"/>
      <c r="M45" s="52" t="s">
        <v>22</v>
      </c>
      <c r="N45" s="53"/>
    </row>
    <row r="46" spans="1:14" x14ac:dyDescent="0.35">
      <c r="A46" s="17"/>
      <c r="B46" s="298"/>
      <c r="C46" s="299"/>
      <c r="D46" s="299"/>
      <c r="E46" s="15"/>
      <c r="F46" s="2"/>
      <c r="G46" s="8">
        <v>0</v>
      </c>
      <c r="H46" s="18"/>
      <c r="I46" s="18"/>
      <c r="J46" s="8">
        <v>0</v>
      </c>
      <c r="K46" s="18"/>
      <c r="L46" s="18"/>
      <c r="M46" s="8">
        <v>0</v>
      </c>
      <c r="N46" s="24"/>
    </row>
    <row r="47" spans="1:14" x14ac:dyDescent="0.35">
      <c r="A47" s="17"/>
      <c r="B47" s="300"/>
      <c r="C47" s="300"/>
      <c r="D47" s="299"/>
      <c r="E47" s="15"/>
      <c r="F47" s="18"/>
      <c r="G47" s="8">
        <v>0</v>
      </c>
      <c r="H47" s="18"/>
      <c r="I47" s="18"/>
      <c r="J47" s="8">
        <v>0</v>
      </c>
      <c r="K47" s="18"/>
      <c r="L47" s="18"/>
      <c r="M47" s="8">
        <v>0</v>
      </c>
      <c r="N47" s="24"/>
    </row>
    <row r="48" spans="1:14" x14ac:dyDescent="0.35">
      <c r="A48" s="17"/>
      <c r="B48" s="300"/>
      <c r="C48" s="299"/>
      <c r="D48" s="299"/>
      <c r="E48" s="15"/>
      <c r="F48" s="18"/>
      <c r="G48" s="8">
        <v>0</v>
      </c>
      <c r="H48" s="18"/>
      <c r="I48" s="18"/>
      <c r="J48" s="8">
        <v>0</v>
      </c>
      <c r="K48" s="18"/>
      <c r="L48" s="18"/>
      <c r="M48" s="8">
        <v>0</v>
      </c>
      <c r="N48" s="24"/>
    </row>
    <row r="49" spans="1:14" x14ac:dyDescent="0.35">
      <c r="A49" s="17"/>
      <c r="B49" s="300"/>
      <c r="C49" s="299"/>
      <c r="D49" s="299"/>
      <c r="E49" s="15"/>
      <c r="F49" s="18"/>
      <c r="G49" s="8">
        <v>0</v>
      </c>
      <c r="H49" s="18"/>
      <c r="I49" s="18"/>
      <c r="J49" s="8">
        <v>0</v>
      </c>
      <c r="K49" s="18"/>
      <c r="L49" s="18"/>
      <c r="M49" s="8">
        <v>0</v>
      </c>
      <c r="N49" s="24"/>
    </row>
    <row r="50" spans="1:14" x14ac:dyDescent="0.35">
      <c r="A50" s="17"/>
      <c r="B50" s="300"/>
      <c r="C50" s="299"/>
      <c r="D50" s="299"/>
      <c r="E50" s="15"/>
      <c r="F50" s="18"/>
      <c r="G50" s="8">
        <v>0</v>
      </c>
      <c r="H50" s="18"/>
      <c r="I50" s="18"/>
      <c r="J50" s="8">
        <v>0</v>
      </c>
      <c r="K50" s="18"/>
      <c r="L50" s="18"/>
      <c r="M50" s="8">
        <v>0</v>
      </c>
      <c r="N50" s="24"/>
    </row>
    <row r="51" spans="1:14" x14ac:dyDescent="0.35">
      <c r="A51" s="17"/>
      <c r="B51" s="300"/>
      <c r="C51" s="299"/>
      <c r="D51" s="299"/>
      <c r="E51" s="15"/>
      <c r="F51" s="18"/>
      <c r="G51" s="8">
        <v>0</v>
      </c>
      <c r="H51" s="18"/>
      <c r="I51" s="18"/>
      <c r="J51" s="8">
        <v>0</v>
      </c>
      <c r="K51" s="18"/>
      <c r="L51" s="18"/>
      <c r="M51" s="8">
        <v>0</v>
      </c>
      <c r="N51" s="24"/>
    </row>
    <row r="52" spans="1:14" x14ac:dyDescent="0.35">
      <c r="A52" s="17"/>
      <c r="B52" s="300"/>
      <c r="C52" s="299"/>
      <c r="D52" s="299"/>
      <c r="E52" s="15"/>
      <c r="F52" s="18"/>
      <c r="G52" s="8">
        <v>0</v>
      </c>
      <c r="H52" s="18"/>
      <c r="I52" s="18"/>
      <c r="J52" s="8">
        <v>0</v>
      </c>
      <c r="K52" s="18"/>
      <c r="L52" s="18"/>
      <c r="M52" s="8">
        <v>0</v>
      </c>
      <c r="N52" s="24"/>
    </row>
    <row r="53" spans="1:14" x14ac:dyDescent="0.35">
      <c r="A53" s="17"/>
      <c r="B53" s="300"/>
      <c r="C53" s="299"/>
      <c r="D53" s="299"/>
      <c r="E53" s="15"/>
      <c r="F53" s="5"/>
      <c r="G53" s="8">
        <v>0</v>
      </c>
      <c r="H53" s="5"/>
      <c r="I53" s="5"/>
      <c r="J53" s="8">
        <v>0</v>
      </c>
      <c r="K53" s="5"/>
      <c r="L53" s="5"/>
      <c r="M53" s="8">
        <v>0</v>
      </c>
      <c r="N53" s="21"/>
    </row>
    <row r="54" spans="1:14" ht="15" thickBot="1" x14ac:dyDescent="0.4">
      <c r="A54" s="55"/>
      <c r="B54" s="56"/>
      <c r="C54" s="56"/>
      <c r="D54" s="83"/>
      <c r="E54" s="83"/>
      <c r="F54" s="56"/>
      <c r="G54" s="85"/>
      <c r="H54" s="83"/>
      <c r="I54" s="56"/>
      <c r="J54" s="85"/>
      <c r="K54" s="83"/>
      <c r="L54" s="56"/>
      <c r="M54" s="85"/>
      <c r="N54" s="86"/>
    </row>
    <row r="55" spans="1:14" ht="15" thickBot="1" x14ac:dyDescent="0.4">
      <c r="A55" s="43"/>
      <c r="B55" s="65"/>
      <c r="C55" s="65"/>
      <c r="D55" s="66"/>
      <c r="E55" s="66"/>
      <c r="F55" s="67" t="s">
        <v>13</v>
      </c>
      <c r="G55" s="68">
        <f>SUM(G46:G53)</f>
        <v>0</v>
      </c>
      <c r="H55" s="66"/>
      <c r="I55" s="67" t="s">
        <v>13</v>
      </c>
      <c r="J55" s="68">
        <f>SUM(J46:J53)</f>
        <v>0</v>
      </c>
      <c r="K55" s="66"/>
      <c r="L55" s="67" t="s">
        <v>13</v>
      </c>
      <c r="M55" s="68">
        <f>SUM(M46:M53)</f>
        <v>0</v>
      </c>
      <c r="N55" s="87"/>
    </row>
    <row r="56" spans="1:14" ht="15" thickBot="1" x14ac:dyDescent="0.4">
      <c r="A56" s="43"/>
      <c r="B56" s="59"/>
      <c r="C56" s="59"/>
      <c r="D56" s="77"/>
      <c r="E56" s="77"/>
      <c r="F56" s="77"/>
      <c r="G56" s="77"/>
      <c r="H56" s="77"/>
      <c r="I56" s="77"/>
      <c r="J56" s="77"/>
      <c r="K56" s="77"/>
      <c r="L56" s="59"/>
      <c r="M56" s="77"/>
      <c r="N56" s="52"/>
    </row>
    <row r="57" spans="1:14" x14ac:dyDescent="0.35">
      <c r="A57" s="43" t="s">
        <v>23</v>
      </c>
      <c r="B57" s="73" t="s">
        <v>24</v>
      </c>
      <c r="C57" s="73"/>
      <c r="D57" s="84"/>
      <c r="E57" s="84"/>
      <c r="F57" s="84"/>
      <c r="G57" s="84"/>
      <c r="H57" s="84"/>
      <c r="I57" s="84"/>
      <c r="J57" s="84"/>
      <c r="K57" s="84"/>
      <c r="L57" s="44"/>
      <c r="M57" s="84"/>
      <c r="N57" s="45"/>
    </row>
    <row r="58" spans="1:14" ht="33.75" customHeight="1" x14ac:dyDescent="0.35">
      <c r="A58" s="43"/>
      <c r="B58" s="59"/>
      <c r="C58" s="56"/>
      <c r="D58" s="77"/>
      <c r="E58" s="83"/>
      <c r="F58" s="301" t="s">
        <v>85</v>
      </c>
      <c r="G58" s="301"/>
      <c r="H58" s="49"/>
      <c r="I58" s="301" t="s">
        <v>5</v>
      </c>
      <c r="J58" s="301"/>
      <c r="K58" s="49"/>
      <c r="L58" s="301" t="s">
        <v>6</v>
      </c>
      <c r="M58" s="301"/>
      <c r="N58" s="53"/>
    </row>
    <row r="59" spans="1:14" x14ac:dyDescent="0.35">
      <c r="A59" s="43"/>
      <c r="B59" s="51" t="s">
        <v>16</v>
      </c>
      <c r="C59" s="51"/>
      <c r="D59" s="52"/>
      <c r="E59" s="52"/>
      <c r="F59" s="51"/>
      <c r="G59" s="52" t="s">
        <v>22</v>
      </c>
      <c r="H59" s="52"/>
      <c r="I59" s="51"/>
      <c r="J59" s="52" t="s">
        <v>22</v>
      </c>
      <c r="K59" s="88"/>
      <c r="L59" s="51"/>
      <c r="M59" s="52" t="s">
        <v>22</v>
      </c>
      <c r="N59" s="53"/>
    </row>
    <row r="60" spans="1:14" x14ac:dyDescent="0.35">
      <c r="A60" s="14"/>
      <c r="B60" s="298"/>
      <c r="C60" s="299"/>
      <c r="D60" s="299"/>
      <c r="E60" s="2"/>
      <c r="F60" s="18"/>
      <c r="G60" s="8"/>
      <c r="H60" s="2"/>
      <c r="I60" s="18"/>
      <c r="J60" s="8"/>
      <c r="K60" s="2"/>
      <c r="L60" s="18"/>
      <c r="M60" s="8"/>
      <c r="N60" s="24"/>
    </row>
    <row r="61" spans="1:14" x14ac:dyDescent="0.35">
      <c r="A61" s="14"/>
      <c r="B61" s="298"/>
      <c r="C61" s="299"/>
      <c r="D61" s="299"/>
      <c r="E61" s="2"/>
      <c r="F61" s="18"/>
      <c r="G61" s="8">
        <v>0</v>
      </c>
      <c r="H61" s="2"/>
      <c r="I61" s="18"/>
      <c r="J61" s="8">
        <v>0</v>
      </c>
      <c r="K61" s="2"/>
      <c r="L61" s="18"/>
      <c r="M61" s="8">
        <v>0</v>
      </c>
      <c r="N61" s="24"/>
    </row>
    <row r="62" spans="1:14" x14ac:dyDescent="0.35">
      <c r="A62" s="14"/>
      <c r="B62" s="298"/>
      <c r="C62" s="298"/>
      <c r="D62" s="298"/>
      <c r="E62" s="5"/>
      <c r="F62" s="18"/>
      <c r="G62" s="8">
        <v>0</v>
      </c>
      <c r="H62" s="5"/>
      <c r="I62" s="18"/>
      <c r="J62" s="8">
        <v>0</v>
      </c>
      <c r="K62" s="5"/>
      <c r="L62" s="18"/>
      <c r="M62" s="8">
        <v>0</v>
      </c>
      <c r="N62" s="24"/>
    </row>
    <row r="63" spans="1:14" x14ac:dyDescent="0.35">
      <c r="A63" s="14"/>
      <c r="B63" s="298"/>
      <c r="C63" s="298"/>
      <c r="D63" s="298"/>
      <c r="E63" s="5"/>
      <c r="F63" s="18"/>
      <c r="G63" s="8">
        <v>0</v>
      </c>
      <c r="H63" s="5"/>
      <c r="I63" s="18"/>
      <c r="J63" s="8">
        <v>0</v>
      </c>
      <c r="K63" s="5"/>
      <c r="L63" s="18"/>
      <c r="M63" s="8">
        <v>0</v>
      </c>
      <c r="N63" s="24"/>
    </row>
    <row r="64" spans="1:14" x14ac:dyDescent="0.35">
      <c r="A64" s="14"/>
      <c r="B64" s="298"/>
      <c r="C64" s="298"/>
      <c r="D64" s="298"/>
      <c r="E64" s="5"/>
      <c r="F64" s="18"/>
      <c r="G64" s="8">
        <v>0</v>
      </c>
      <c r="H64" s="5"/>
      <c r="I64" s="18"/>
      <c r="J64" s="8">
        <v>0</v>
      </c>
      <c r="K64" s="5"/>
      <c r="L64" s="18"/>
      <c r="M64" s="8">
        <v>0</v>
      </c>
      <c r="N64" s="24"/>
    </row>
    <row r="65" spans="1:14" x14ac:dyDescent="0.35">
      <c r="A65" s="14"/>
      <c r="B65" s="300"/>
      <c r="C65" s="299"/>
      <c r="D65" s="299"/>
      <c r="E65" s="2"/>
      <c r="F65" s="18"/>
      <c r="G65" s="8">
        <v>0</v>
      </c>
      <c r="H65" s="2"/>
      <c r="I65" s="18"/>
      <c r="J65" s="8">
        <v>0</v>
      </c>
      <c r="K65" s="2"/>
      <c r="L65" s="18"/>
      <c r="M65" s="8">
        <v>0</v>
      </c>
      <c r="N65" s="24"/>
    </row>
    <row r="66" spans="1:14" x14ac:dyDescent="0.35">
      <c r="A66" s="14"/>
      <c r="B66" s="300"/>
      <c r="C66" s="299"/>
      <c r="D66" s="299"/>
      <c r="E66" s="2"/>
      <c r="F66" s="18"/>
      <c r="G66" s="8">
        <v>0</v>
      </c>
      <c r="H66" s="2"/>
      <c r="I66" s="18"/>
      <c r="J66" s="8">
        <v>0</v>
      </c>
      <c r="K66" s="2"/>
      <c r="L66" s="18"/>
      <c r="M66" s="8">
        <v>0</v>
      </c>
      <c r="N66" s="24"/>
    </row>
    <row r="67" spans="1:14" x14ac:dyDescent="0.35">
      <c r="A67" s="17"/>
      <c r="B67" s="300"/>
      <c r="C67" s="300"/>
      <c r="D67" s="300"/>
      <c r="E67" s="2"/>
      <c r="F67" s="18"/>
      <c r="G67" s="8">
        <v>0</v>
      </c>
      <c r="H67" s="2"/>
      <c r="I67" s="18"/>
      <c r="J67" s="8">
        <v>0</v>
      </c>
      <c r="K67" s="2"/>
      <c r="L67" s="18"/>
      <c r="M67" s="8">
        <v>0</v>
      </c>
      <c r="N67" s="24"/>
    </row>
    <row r="68" spans="1:14" ht="15" thickBot="1" x14ac:dyDescent="0.4">
      <c r="A68" s="55"/>
      <c r="B68" s="56"/>
      <c r="C68" s="56"/>
      <c r="D68" s="83"/>
      <c r="E68" s="83"/>
      <c r="F68" s="56"/>
      <c r="G68" s="89"/>
      <c r="H68" s="83"/>
      <c r="I68" s="56"/>
      <c r="J68" s="89"/>
      <c r="K68" s="83"/>
      <c r="L68" s="56"/>
      <c r="M68" s="89"/>
      <c r="N68" s="86"/>
    </row>
    <row r="69" spans="1:14" ht="15" thickBot="1" x14ac:dyDescent="0.4">
      <c r="A69" s="43"/>
      <c r="B69" s="65"/>
      <c r="C69" s="65"/>
      <c r="D69" s="66"/>
      <c r="E69" s="66"/>
      <c r="F69" s="67" t="s">
        <v>13</v>
      </c>
      <c r="G69" s="68">
        <f>SUM(G60:G67)</f>
        <v>0</v>
      </c>
      <c r="H69" s="66"/>
      <c r="I69" s="67" t="s">
        <v>13</v>
      </c>
      <c r="J69" s="68">
        <f>SUM(J60:J67)</f>
        <v>0</v>
      </c>
      <c r="K69" s="66"/>
      <c r="L69" s="67" t="s">
        <v>13</v>
      </c>
      <c r="M69" s="68">
        <f>SUM(M60:M67)</f>
        <v>0</v>
      </c>
      <c r="N69" s="87"/>
    </row>
    <row r="70" spans="1:14" x14ac:dyDescent="0.35">
      <c r="A70" s="43"/>
      <c r="B70" s="59"/>
      <c r="C70" s="59"/>
      <c r="D70" s="77"/>
      <c r="E70" s="77"/>
      <c r="F70" s="77"/>
      <c r="G70" s="77"/>
      <c r="H70" s="77"/>
      <c r="I70" s="77"/>
      <c r="J70" s="77"/>
      <c r="K70" s="77"/>
      <c r="L70" s="59"/>
      <c r="M70" s="61"/>
      <c r="N70" s="90"/>
    </row>
    <row r="71" spans="1:14" ht="15" thickBot="1" x14ac:dyDescent="0.4">
      <c r="A71" s="43"/>
      <c r="B71" s="59"/>
      <c r="C71" s="59"/>
      <c r="D71" s="77"/>
      <c r="E71" s="77"/>
      <c r="F71" s="77"/>
      <c r="G71" s="77"/>
      <c r="H71" s="77"/>
      <c r="I71" s="77"/>
      <c r="J71" s="77"/>
      <c r="K71" s="77"/>
      <c r="L71" s="59"/>
      <c r="M71" s="61"/>
      <c r="N71" s="90"/>
    </row>
    <row r="72" spans="1:14" x14ac:dyDescent="0.35">
      <c r="A72" s="43" t="s">
        <v>25</v>
      </c>
      <c r="B72" s="91" t="s">
        <v>26</v>
      </c>
      <c r="C72" s="91"/>
      <c r="D72" s="91"/>
      <c r="E72" s="91"/>
      <c r="F72" s="91"/>
      <c r="G72" s="91"/>
      <c r="H72" s="91"/>
      <c r="I72" s="91"/>
      <c r="J72" s="91"/>
      <c r="K72" s="91"/>
      <c r="L72" s="91"/>
      <c r="M72" s="91"/>
      <c r="N72" s="92"/>
    </row>
    <row r="73" spans="1:14" ht="33.75" customHeight="1" x14ac:dyDescent="0.35">
      <c r="A73" s="43"/>
      <c r="B73" s="59"/>
      <c r="C73" s="56"/>
      <c r="D73" s="77"/>
      <c r="E73" s="83"/>
      <c r="F73" s="301" t="s">
        <v>85</v>
      </c>
      <c r="G73" s="301"/>
      <c r="H73" s="49"/>
      <c r="I73" s="301" t="s">
        <v>5</v>
      </c>
      <c r="J73" s="301"/>
      <c r="K73" s="49"/>
      <c r="L73" s="301" t="s">
        <v>6</v>
      </c>
      <c r="M73" s="301"/>
      <c r="N73" s="93"/>
    </row>
    <row r="74" spans="1:14" x14ac:dyDescent="0.35">
      <c r="A74" s="43"/>
      <c r="B74" s="59"/>
      <c r="C74" s="59"/>
      <c r="D74" s="77"/>
      <c r="E74" s="77"/>
      <c r="F74" s="94"/>
      <c r="G74" s="52" t="s">
        <v>22</v>
      </c>
      <c r="H74" s="52"/>
      <c r="I74" s="51"/>
      <c r="J74" s="52" t="s">
        <v>22</v>
      </c>
      <c r="K74" s="88"/>
      <c r="L74" s="51"/>
      <c r="M74" s="52" t="s">
        <v>22</v>
      </c>
      <c r="N74" s="95"/>
    </row>
    <row r="75" spans="1:14" x14ac:dyDescent="0.35">
      <c r="A75" s="43"/>
      <c r="B75" s="96" t="s">
        <v>27</v>
      </c>
      <c r="C75" s="96"/>
      <c r="D75" s="97"/>
      <c r="E75" s="97"/>
      <c r="F75" s="98" t="s">
        <v>13</v>
      </c>
      <c r="G75" s="99">
        <f>SUM(G27+G41+G55+G69)</f>
        <v>0</v>
      </c>
      <c r="H75" s="97"/>
      <c r="I75" s="98" t="s">
        <v>13</v>
      </c>
      <c r="J75" s="99">
        <f>SUM(J27+J41+J55+J69)</f>
        <v>0</v>
      </c>
      <c r="K75" s="97"/>
      <c r="L75" s="98" t="s">
        <v>13</v>
      </c>
      <c r="M75" s="99">
        <f>SUM(M27+M41+M55+M69)</f>
        <v>0</v>
      </c>
      <c r="N75" s="95"/>
    </row>
    <row r="76" spans="1:14" x14ac:dyDescent="0.35">
      <c r="A76" s="43"/>
      <c r="B76" s="59"/>
      <c r="C76" s="59"/>
      <c r="D76" s="77"/>
      <c r="E76" s="77"/>
      <c r="F76" s="100"/>
      <c r="G76" s="101"/>
      <c r="H76" s="102"/>
      <c r="I76" s="94"/>
      <c r="J76" s="101"/>
      <c r="K76" s="102"/>
      <c r="L76" s="94"/>
      <c r="M76" s="101"/>
      <c r="N76" s="95"/>
    </row>
    <row r="77" spans="1:14" x14ac:dyDescent="0.35">
      <c r="A77" s="43"/>
      <c r="B77" s="59"/>
      <c r="C77" s="59"/>
      <c r="D77" s="77"/>
      <c r="E77" s="77"/>
      <c r="F77" s="100"/>
      <c r="G77" s="101"/>
      <c r="H77" s="102"/>
      <c r="I77" s="94"/>
      <c r="J77" s="101"/>
      <c r="K77" s="102"/>
      <c r="L77" s="94"/>
      <c r="M77" s="101"/>
      <c r="N77" s="95"/>
    </row>
    <row r="78" spans="1:14" x14ac:dyDescent="0.35">
      <c r="A78" s="43"/>
      <c r="B78" s="71"/>
      <c r="C78" s="59"/>
      <c r="D78" s="77"/>
      <c r="E78" s="77"/>
      <c r="F78" s="100"/>
      <c r="G78" s="101" t="s">
        <v>28</v>
      </c>
      <c r="H78" s="102"/>
      <c r="I78" s="94"/>
      <c r="J78" s="101" t="s">
        <v>28</v>
      </c>
      <c r="K78" s="102"/>
      <c r="L78" s="94"/>
      <c r="M78" s="101" t="s">
        <v>28</v>
      </c>
      <c r="N78" s="95"/>
    </row>
    <row r="79" spans="1:14" x14ac:dyDescent="0.35">
      <c r="A79" s="43"/>
      <c r="B79" s="103" t="s">
        <v>29</v>
      </c>
      <c r="C79" s="104"/>
      <c r="D79" s="104"/>
      <c r="E79" s="104"/>
      <c r="F79" s="104"/>
      <c r="G79" s="105">
        <v>1</v>
      </c>
      <c r="H79" s="97"/>
      <c r="I79" s="98"/>
      <c r="J79" s="105">
        <f>IF($C$4="",50%,(50%+IF(C4="Middelgrote onderneming",10%,IF($C$4="Kleine onderneming",20%,0%))))</f>
        <v>0.5</v>
      </c>
      <c r="K79" s="97"/>
      <c r="L79" s="98"/>
      <c r="M79" s="105">
        <f>IF($C$4="",25%,(25%+IF(C4="Middelgrote onderneming",10%,IF($C$4="Kleine onderneming",20%,0%))))</f>
        <v>0.25</v>
      </c>
      <c r="N79" s="95"/>
    </row>
    <row r="80" spans="1:14" x14ac:dyDescent="0.35">
      <c r="A80" s="43"/>
      <c r="B80" s="71"/>
      <c r="C80" s="71"/>
      <c r="D80" s="71"/>
      <c r="E80" s="71"/>
      <c r="F80" s="71"/>
      <c r="G80" s="106"/>
      <c r="H80" s="102"/>
      <c r="I80" s="94"/>
      <c r="J80" s="106"/>
      <c r="K80" s="102"/>
      <c r="L80" s="94"/>
      <c r="M80" s="106"/>
      <c r="N80" s="95"/>
    </row>
    <row r="81" spans="1:14" x14ac:dyDescent="0.35">
      <c r="A81" s="43"/>
      <c r="B81" s="71"/>
      <c r="C81" s="71"/>
      <c r="D81" s="71"/>
      <c r="E81" s="71"/>
      <c r="F81" s="71"/>
      <c r="G81" s="106"/>
      <c r="H81" s="102"/>
      <c r="I81" s="94"/>
      <c r="J81" s="106"/>
      <c r="K81" s="102"/>
      <c r="L81" s="94"/>
      <c r="M81" s="106"/>
      <c r="N81" s="95"/>
    </row>
    <row r="82" spans="1:14" x14ac:dyDescent="0.35">
      <c r="A82" s="43"/>
      <c r="B82" s="59"/>
      <c r="C82" s="59"/>
      <c r="D82" s="77"/>
      <c r="E82" s="107"/>
      <c r="F82" s="94"/>
      <c r="G82" s="101" t="s">
        <v>30</v>
      </c>
      <c r="H82" s="107"/>
      <c r="I82" s="94"/>
      <c r="J82" s="101" t="s">
        <v>30</v>
      </c>
      <c r="K82" s="108"/>
      <c r="L82" s="94"/>
      <c r="M82" s="101" t="s">
        <v>30</v>
      </c>
      <c r="N82" s="95"/>
    </row>
    <row r="83" spans="1:14" x14ac:dyDescent="0.35">
      <c r="A83" s="43"/>
      <c r="B83" s="96" t="s">
        <v>31</v>
      </c>
      <c r="C83" s="96"/>
      <c r="D83" s="97"/>
      <c r="E83" s="104"/>
      <c r="F83" s="98" t="s">
        <v>13</v>
      </c>
      <c r="G83" s="99">
        <f>G75*G79</f>
        <v>0</v>
      </c>
      <c r="H83" s="109"/>
      <c r="I83" s="98" t="s">
        <v>13</v>
      </c>
      <c r="J83" s="99">
        <f>J75*J79</f>
        <v>0</v>
      </c>
      <c r="K83" s="109"/>
      <c r="L83" s="98" t="s">
        <v>13</v>
      </c>
      <c r="M83" s="99">
        <f>M75*M79</f>
        <v>0</v>
      </c>
      <c r="N83" s="95"/>
    </row>
    <row r="84" spans="1:14" x14ac:dyDescent="0.35">
      <c r="A84" s="43"/>
      <c r="B84" s="59"/>
      <c r="C84" s="59"/>
      <c r="D84" s="77"/>
      <c r="E84" s="77"/>
      <c r="F84" s="94"/>
      <c r="G84" s="101"/>
      <c r="H84" s="102"/>
      <c r="I84" s="94"/>
      <c r="J84" s="101"/>
      <c r="K84" s="102"/>
      <c r="L84" s="94"/>
      <c r="M84" s="101"/>
      <c r="N84" s="95"/>
    </row>
    <row r="85" spans="1:14" x14ac:dyDescent="0.35">
      <c r="A85" s="43"/>
      <c r="B85" s="96"/>
      <c r="C85" s="96"/>
      <c r="D85" s="97"/>
      <c r="E85" s="97"/>
      <c r="F85" s="110"/>
      <c r="G85" s="111"/>
      <c r="H85" s="112"/>
      <c r="I85" s="110"/>
      <c r="J85" s="111"/>
      <c r="K85" s="112"/>
      <c r="L85" s="110"/>
      <c r="M85" s="111"/>
      <c r="N85" s="95"/>
    </row>
    <row r="86" spans="1:14" x14ac:dyDescent="0.35">
      <c r="A86" s="43"/>
      <c r="B86" s="59" t="str">
        <f>_xlfn.CONCAT("Totale kosten  ",C3,": ")</f>
        <v xml:space="preserve">Totale kosten  0: </v>
      </c>
      <c r="C86" s="71"/>
      <c r="D86" s="113">
        <f>G75+J75+M75</f>
        <v>0</v>
      </c>
      <c r="E86" s="77"/>
      <c r="F86" s="94"/>
      <c r="G86" s="101"/>
      <c r="H86" s="102"/>
      <c r="I86" s="94"/>
      <c r="J86" s="101"/>
      <c r="K86" s="102"/>
      <c r="L86" s="94"/>
      <c r="M86" s="101"/>
      <c r="N86" s="95"/>
    </row>
    <row r="87" spans="1:14" x14ac:dyDescent="0.35">
      <c r="A87" s="43"/>
      <c r="B87" s="96" t="str">
        <f>_xlfn.CONCAT("Totale gevraagde subsidie  ",C3,": ")</f>
        <v xml:space="preserve">Totale gevraagde subsidie  0: </v>
      </c>
      <c r="C87" s="96"/>
      <c r="D87" s="99">
        <f>G83+J83+M83</f>
        <v>0</v>
      </c>
      <c r="E87" s="97"/>
      <c r="F87" s="110"/>
      <c r="G87" s="111"/>
      <c r="H87" s="112"/>
      <c r="I87" s="110"/>
      <c r="J87" s="111"/>
      <c r="K87" s="112"/>
      <c r="L87" s="110"/>
      <c r="M87" s="111"/>
      <c r="N87" s="95"/>
    </row>
    <row r="88" spans="1:14" ht="15" thickBot="1" x14ac:dyDescent="0.4">
      <c r="A88" s="43"/>
      <c r="B88" s="114"/>
      <c r="C88" s="114"/>
      <c r="D88" s="114"/>
      <c r="E88" s="66"/>
      <c r="F88" s="72"/>
      <c r="G88" s="115"/>
      <c r="H88" s="116"/>
      <c r="I88" s="72"/>
      <c r="J88" s="115"/>
      <c r="K88" s="116"/>
      <c r="L88" s="72"/>
      <c r="M88" s="115"/>
      <c r="N88" s="117"/>
    </row>
    <row r="89" spans="1:14" x14ac:dyDescent="0.35">
      <c r="A89" s="14"/>
      <c r="B89" s="19"/>
      <c r="C89" s="19"/>
      <c r="D89" s="22"/>
      <c r="E89" s="22"/>
      <c r="F89" s="25"/>
      <c r="G89" s="26"/>
      <c r="H89" s="27"/>
      <c r="I89" s="25"/>
      <c r="J89" s="26"/>
      <c r="K89" s="27"/>
      <c r="L89" s="25"/>
      <c r="M89" s="26"/>
      <c r="N89" s="19"/>
    </row>
    <row r="90" spans="1:14" ht="15" thickBot="1" x14ac:dyDescent="0.4">
      <c r="A90" s="17"/>
      <c r="B90" s="18"/>
      <c r="C90" s="18"/>
      <c r="D90" s="23"/>
      <c r="E90" s="23"/>
      <c r="F90" s="23"/>
      <c r="G90" s="23"/>
      <c r="H90" s="23"/>
      <c r="I90" s="23"/>
      <c r="J90" s="23"/>
      <c r="K90" s="23"/>
      <c r="L90" s="18"/>
      <c r="M90" s="38"/>
      <c r="N90" s="15"/>
    </row>
    <row r="91" spans="1:14" x14ac:dyDescent="0.35">
      <c r="A91" s="17"/>
      <c r="B91" s="305" t="s">
        <v>32</v>
      </c>
      <c r="C91" s="306"/>
      <c r="D91" s="306"/>
      <c r="E91" s="306"/>
      <c r="F91" s="306"/>
      <c r="G91" s="306"/>
      <c r="H91" s="306"/>
      <c r="I91" s="306"/>
      <c r="J91" s="306"/>
      <c r="K91" s="306"/>
      <c r="L91" s="306"/>
      <c r="M91" s="307"/>
      <c r="N91" s="15"/>
    </row>
    <row r="92" spans="1:14" x14ac:dyDescent="0.35">
      <c r="A92" s="17"/>
      <c r="B92" s="302"/>
      <c r="C92" s="303"/>
      <c r="D92" s="303"/>
      <c r="E92" s="303"/>
      <c r="F92" s="303"/>
      <c r="G92" s="303"/>
      <c r="H92" s="303"/>
      <c r="I92" s="303"/>
      <c r="J92" s="303"/>
      <c r="K92" s="303"/>
      <c r="L92" s="303"/>
      <c r="M92" s="304"/>
      <c r="N92" s="15"/>
    </row>
    <row r="93" spans="1:14" x14ac:dyDescent="0.35">
      <c r="A93" s="17"/>
      <c r="B93" s="302"/>
      <c r="C93" s="303"/>
      <c r="D93" s="303"/>
      <c r="E93" s="303"/>
      <c r="F93" s="303"/>
      <c r="G93" s="303"/>
      <c r="H93" s="303"/>
      <c r="I93" s="303"/>
      <c r="J93" s="303"/>
      <c r="K93" s="303"/>
      <c r="L93" s="303"/>
      <c r="M93" s="304"/>
      <c r="N93" s="39"/>
    </row>
    <row r="94" spans="1:14" x14ac:dyDescent="0.35">
      <c r="A94" s="17"/>
      <c r="B94" s="302"/>
      <c r="C94" s="303"/>
      <c r="D94" s="303"/>
      <c r="E94" s="303"/>
      <c r="F94" s="303"/>
      <c r="G94" s="303"/>
      <c r="H94" s="303"/>
      <c r="I94" s="303"/>
      <c r="J94" s="303"/>
      <c r="K94" s="303"/>
      <c r="L94" s="303"/>
      <c r="M94" s="304"/>
      <c r="N94" s="15"/>
    </row>
    <row r="95" spans="1:14" x14ac:dyDescent="0.35">
      <c r="A95" s="17"/>
      <c r="B95" s="302"/>
      <c r="C95" s="303"/>
      <c r="D95" s="303"/>
      <c r="E95" s="303"/>
      <c r="F95" s="303"/>
      <c r="G95" s="303"/>
      <c r="H95" s="303"/>
      <c r="I95" s="303"/>
      <c r="J95" s="303"/>
      <c r="K95" s="303"/>
      <c r="L95" s="303"/>
      <c r="M95" s="304"/>
      <c r="N95" s="15"/>
    </row>
    <row r="96" spans="1:14" x14ac:dyDescent="0.35">
      <c r="A96" s="17"/>
      <c r="B96" s="302"/>
      <c r="C96" s="303"/>
      <c r="D96" s="303"/>
      <c r="E96" s="303"/>
      <c r="F96" s="303"/>
      <c r="G96" s="303"/>
      <c r="H96" s="303"/>
      <c r="I96" s="303"/>
      <c r="J96" s="303"/>
      <c r="K96" s="303"/>
      <c r="L96" s="303"/>
      <c r="M96" s="304"/>
      <c r="N96" s="15"/>
    </row>
    <row r="97" spans="1:14" x14ac:dyDescent="0.35">
      <c r="A97" s="17"/>
      <c r="B97" s="302"/>
      <c r="C97" s="303"/>
      <c r="D97" s="303"/>
      <c r="E97" s="303"/>
      <c r="F97" s="303"/>
      <c r="G97" s="303"/>
      <c r="H97" s="303"/>
      <c r="I97" s="303"/>
      <c r="J97" s="303"/>
      <c r="K97" s="303"/>
      <c r="L97" s="303"/>
      <c r="M97" s="304"/>
      <c r="N97" s="15"/>
    </row>
    <row r="98" spans="1:14" x14ac:dyDescent="0.35">
      <c r="A98" s="17"/>
      <c r="B98" s="302"/>
      <c r="C98" s="303"/>
      <c r="D98" s="303"/>
      <c r="E98" s="303"/>
      <c r="F98" s="303"/>
      <c r="G98" s="303"/>
      <c r="H98" s="303"/>
      <c r="I98" s="303"/>
      <c r="J98" s="303"/>
      <c r="K98" s="303"/>
      <c r="L98" s="303"/>
      <c r="M98" s="304"/>
      <c r="N98" s="15"/>
    </row>
    <row r="99" spans="1:14" x14ac:dyDescent="0.35">
      <c r="A99" s="17"/>
      <c r="B99" s="302"/>
      <c r="C99" s="303"/>
      <c r="D99" s="303"/>
      <c r="E99" s="303"/>
      <c r="F99" s="303"/>
      <c r="G99" s="303"/>
      <c r="H99" s="303"/>
      <c r="I99" s="303"/>
      <c r="J99" s="303"/>
      <c r="K99" s="303"/>
      <c r="L99" s="303"/>
      <c r="M99" s="304"/>
      <c r="N99" s="15"/>
    </row>
    <row r="100" spans="1:14" x14ac:dyDescent="0.35">
      <c r="A100" s="17"/>
      <c r="B100" s="302"/>
      <c r="C100" s="303"/>
      <c r="D100" s="303"/>
      <c r="E100" s="303"/>
      <c r="F100" s="303"/>
      <c r="G100" s="303"/>
      <c r="H100" s="303"/>
      <c r="I100" s="303"/>
      <c r="J100" s="303"/>
      <c r="K100" s="303"/>
      <c r="L100" s="303"/>
      <c r="M100" s="304"/>
      <c r="N100" s="15"/>
    </row>
    <row r="101" spans="1:14" x14ac:dyDescent="0.35">
      <c r="A101" s="17"/>
      <c r="B101" s="302"/>
      <c r="C101" s="303"/>
      <c r="D101" s="303"/>
      <c r="E101" s="303"/>
      <c r="F101" s="303"/>
      <c r="G101" s="303"/>
      <c r="H101" s="303"/>
      <c r="I101" s="303"/>
      <c r="J101" s="303"/>
      <c r="K101" s="303"/>
      <c r="L101" s="303"/>
      <c r="M101" s="304"/>
      <c r="N101" s="15"/>
    </row>
    <row r="102" spans="1:14" x14ac:dyDescent="0.35">
      <c r="B102" s="319"/>
      <c r="C102" s="320"/>
      <c r="D102" s="320"/>
      <c r="E102" s="320"/>
      <c r="F102" s="320"/>
      <c r="G102" s="320"/>
      <c r="H102" s="320"/>
      <c r="I102" s="320"/>
      <c r="J102" s="320"/>
      <c r="K102" s="320"/>
      <c r="L102" s="320"/>
      <c r="M102" s="321"/>
      <c r="N102" s="40"/>
    </row>
    <row r="103" spans="1:14" ht="15" thickBot="1" x14ac:dyDescent="0.4">
      <c r="B103" s="322"/>
      <c r="C103" s="323"/>
      <c r="D103" s="323"/>
      <c r="E103" s="323"/>
      <c r="F103" s="323"/>
      <c r="G103" s="323"/>
      <c r="H103" s="323"/>
      <c r="I103" s="323"/>
      <c r="J103" s="323"/>
      <c r="K103" s="323"/>
      <c r="L103" s="323"/>
      <c r="M103" s="324"/>
      <c r="N103" s="40"/>
    </row>
    <row r="104" spans="1:14" x14ac:dyDescent="0.35">
      <c r="B104" s="41"/>
      <c r="C104" s="41"/>
      <c r="D104" s="42"/>
      <c r="E104" s="42"/>
      <c r="F104" s="42"/>
      <c r="G104" s="42"/>
      <c r="H104" s="42"/>
      <c r="I104" s="42"/>
      <c r="J104" s="42"/>
      <c r="K104" s="42"/>
      <c r="L104" s="41"/>
      <c r="M104" s="42"/>
      <c r="N104" s="40"/>
    </row>
    <row r="105" spans="1:14" x14ac:dyDescent="0.35">
      <c r="B105" s="41"/>
      <c r="C105" s="41"/>
      <c r="D105" s="42"/>
      <c r="E105" s="42"/>
      <c r="F105" s="42"/>
      <c r="G105" s="42"/>
      <c r="H105" s="42"/>
      <c r="I105" s="42"/>
      <c r="J105" s="42"/>
      <c r="K105" s="42"/>
      <c r="L105" s="41"/>
      <c r="M105" s="42"/>
      <c r="N105" s="40"/>
    </row>
    <row r="106" spans="1:14" x14ac:dyDescent="0.35">
      <c r="B106" s="41"/>
      <c r="C106" s="41"/>
      <c r="D106" s="42"/>
      <c r="E106" s="42"/>
      <c r="F106" s="42"/>
      <c r="G106" s="42"/>
      <c r="H106" s="42"/>
      <c r="I106" s="42"/>
      <c r="J106" s="42"/>
      <c r="K106" s="42"/>
      <c r="L106" s="41"/>
      <c r="M106" s="42"/>
      <c r="N106" s="40"/>
    </row>
    <row r="107" spans="1:14" x14ac:dyDescent="0.35">
      <c r="B107" s="41"/>
      <c r="C107" s="41"/>
      <c r="D107" s="42"/>
      <c r="E107" s="42"/>
      <c r="F107" s="42"/>
      <c r="G107" s="42"/>
      <c r="H107" s="42"/>
      <c r="I107" s="42"/>
      <c r="J107" s="42"/>
      <c r="K107" s="42"/>
      <c r="L107" s="41"/>
      <c r="M107" s="42"/>
      <c r="N107" s="40"/>
    </row>
    <row r="108" spans="1:14" x14ac:dyDescent="0.35">
      <c r="B108" s="41"/>
      <c r="C108" s="41"/>
      <c r="D108" s="42"/>
      <c r="E108" s="42"/>
      <c r="F108" s="42"/>
      <c r="G108" s="42"/>
      <c r="H108" s="42"/>
      <c r="I108" s="42"/>
      <c r="J108" s="42"/>
      <c r="K108" s="42"/>
      <c r="L108" s="41"/>
      <c r="M108" s="42"/>
      <c r="N108" s="40"/>
    </row>
    <row r="109" spans="1:14" x14ac:dyDescent="0.35">
      <c r="B109" s="41"/>
      <c r="C109" s="41"/>
      <c r="D109" s="42"/>
      <c r="E109" s="42"/>
      <c r="F109" s="42"/>
      <c r="G109" s="42"/>
      <c r="H109" s="42"/>
      <c r="I109" s="42"/>
      <c r="J109" s="42"/>
      <c r="K109" s="42"/>
      <c r="L109" s="41"/>
      <c r="M109" s="42"/>
      <c r="N109" s="40"/>
    </row>
    <row r="110" spans="1:14" x14ac:dyDescent="0.35">
      <c r="B110" s="41"/>
      <c r="C110" s="41"/>
      <c r="D110" s="42"/>
      <c r="E110" s="42"/>
      <c r="F110" s="42"/>
      <c r="G110" s="42"/>
      <c r="H110" s="42"/>
      <c r="I110" s="42"/>
      <c r="J110" s="42"/>
      <c r="K110" s="42"/>
      <c r="L110" s="41"/>
      <c r="M110" s="42"/>
      <c r="N110" s="40"/>
    </row>
    <row r="111" spans="1:14" x14ac:dyDescent="0.35">
      <c r="B111" s="41"/>
      <c r="C111" s="41"/>
      <c r="D111" s="42"/>
      <c r="E111" s="42"/>
      <c r="F111" s="42"/>
      <c r="G111" s="42"/>
      <c r="H111" s="42"/>
      <c r="I111" s="42"/>
      <c r="J111" s="42"/>
      <c r="K111" s="42"/>
      <c r="L111" s="41"/>
      <c r="M111" s="42"/>
      <c r="N111" s="40"/>
    </row>
    <row r="112" spans="1:14" x14ac:dyDescent="0.35">
      <c r="B112" s="41"/>
      <c r="C112" s="41"/>
      <c r="D112" s="42"/>
      <c r="E112" s="42"/>
      <c r="F112" s="42"/>
      <c r="G112" s="42"/>
      <c r="H112" s="42"/>
      <c r="I112" s="42"/>
      <c r="J112" s="42"/>
      <c r="K112" s="42"/>
      <c r="L112" s="41"/>
      <c r="M112" s="42"/>
      <c r="N112" s="40"/>
    </row>
    <row r="113" spans="2:14" x14ac:dyDescent="0.35">
      <c r="B113" s="41"/>
      <c r="C113" s="41"/>
      <c r="D113" s="42"/>
      <c r="E113" s="42"/>
      <c r="F113" s="42"/>
      <c r="G113" s="42"/>
      <c r="H113" s="42"/>
      <c r="I113" s="42"/>
      <c r="J113" s="42"/>
      <c r="K113" s="42"/>
      <c r="L113" s="41"/>
      <c r="M113" s="42"/>
      <c r="N113" s="40"/>
    </row>
    <row r="114" spans="2:14" x14ac:dyDescent="0.35">
      <c r="B114" s="41"/>
      <c r="C114" s="41"/>
      <c r="D114" s="42"/>
      <c r="E114" s="42"/>
      <c r="F114" s="42"/>
      <c r="G114" s="42"/>
      <c r="H114" s="42"/>
      <c r="I114" s="42"/>
      <c r="J114" s="42"/>
      <c r="K114" s="42"/>
      <c r="L114" s="41"/>
      <c r="M114" s="42"/>
      <c r="N114" s="40"/>
    </row>
  </sheetData>
  <sheetProtection sheet="1" objects="1" scenarios="1" insertRows="0"/>
  <mergeCells count="61">
    <mergeCell ref="C2:D2"/>
    <mergeCell ref="M2:M6"/>
    <mergeCell ref="C3:D3"/>
    <mergeCell ref="C4:D4"/>
    <mergeCell ref="C5:D5"/>
    <mergeCell ref="F2:H5"/>
    <mergeCell ref="B34:C34"/>
    <mergeCell ref="B8:C8"/>
    <mergeCell ref="D8:E8"/>
    <mergeCell ref="B10:L10"/>
    <mergeCell ref="F11:G11"/>
    <mergeCell ref="I11:J11"/>
    <mergeCell ref="L11:M11"/>
    <mergeCell ref="F30:G30"/>
    <mergeCell ref="I30:J30"/>
    <mergeCell ref="L30:M30"/>
    <mergeCell ref="B32:C32"/>
    <mergeCell ref="B33:C33"/>
    <mergeCell ref="B49:D49"/>
    <mergeCell ref="B35:C35"/>
    <mergeCell ref="B36:C36"/>
    <mergeCell ref="B37:C37"/>
    <mergeCell ref="B38:C38"/>
    <mergeCell ref="B39:C39"/>
    <mergeCell ref="I44:J44"/>
    <mergeCell ref="L44:M44"/>
    <mergeCell ref="B46:D46"/>
    <mergeCell ref="B47:D47"/>
    <mergeCell ref="B48:D48"/>
    <mergeCell ref="F44:G44"/>
    <mergeCell ref="B64:D64"/>
    <mergeCell ref="B50:D50"/>
    <mergeCell ref="B51:D51"/>
    <mergeCell ref="B52:D52"/>
    <mergeCell ref="B53:D53"/>
    <mergeCell ref="L58:M58"/>
    <mergeCell ref="B60:D60"/>
    <mergeCell ref="B61:D61"/>
    <mergeCell ref="B62:D62"/>
    <mergeCell ref="B63:D63"/>
    <mergeCell ref="F58:G58"/>
    <mergeCell ref="I58:J58"/>
    <mergeCell ref="B96:M96"/>
    <mergeCell ref="B65:D65"/>
    <mergeCell ref="B66:D66"/>
    <mergeCell ref="B67:D67"/>
    <mergeCell ref="F73:G73"/>
    <mergeCell ref="I73:J73"/>
    <mergeCell ref="L73:M73"/>
    <mergeCell ref="B91:M91"/>
    <mergeCell ref="B92:M92"/>
    <mergeCell ref="B93:M93"/>
    <mergeCell ref="B94:M94"/>
    <mergeCell ref="B95:M95"/>
    <mergeCell ref="B103:M103"/>
    <mergeCell ref="B97:M97"/>
    <mergeCell ref="B98:M98"/>
    <mergeCell ref="B99:M99"/>
    <mergeCell ref="B100:M100"/>
    <mergeCell ref="B101:M101"/>
    <mergeCell ref="B102:M102"/>
  </mergeCells>
  <conditionalFormatting sqref="B10">
    <cfRule type="cellIs" dxfId="31" priority="3" stopIfTrue="1" operator="equal">
      <formula>"Kies eerst uw systematiek voor de berekening van de subsidiabele kosten"</formula>
    </cfRule>
  </conditionalFormatting>
  <conditionalFormatting sqref="F26">
    <cfRule type="cellIs" dxfId="30" priority="1" stopIfTrue="1" operator="equal">
      <formula>"Opslag algemene kosten (50%)"</formula>
    </cfRule>
  </conditionalFormatting>
  <conditionalFormatting sqref="I26">
    <cfRule type="cellIs" dxfId="29" priority="2" stopIfTrue="1" operator="equal">
      <formula>"Opslag algemene kosten (50%)"</formula>
    </cfRule>
  </conditionalFormatting>
  <conditionalFormatting sqref="L26">
    <cfRule type="cellIs" dxfId="28" priority="4" stopIfTrue="1" operator="equal">
      <formula>"Opslag algemene kosten (50%)"</formula>
    </cfRule>
  </conditionalFormatting>
  <dataValidations count="1">
    <dataValidation allowBlank="1" showInputMessage="1" showErrorMessage="1" promptTitle="Invoerverplichting" prompt="Als u projectspecifieke kosten voor gebruik van apparatuur opvoert, dient u deze kosten en de afschrijvingsmethodiek nader te specificeren in het werkblad Specificatie apparatuur'." sqref="B46:D53" xr:uid="{FD7DDF67-EC30-453E-8007-1F97CDC35B5E}"/>
  </dataValidations>
  <pageMargins left="0.70866141732283472" right="0.70866141732283472" top="0.74803149606299213" bottom="0.74803149606299213" header="0.31496062992125984" footer="0.31496062992125984"/>
  <pageSetup paperSize="9" orientation="landscape" r:id="rId1"/>
  <headerFooter>
    <oddFooter>&amp;L&amp;F&amp;R&amp;A</oddFooter>
  </headerFooter>
  <colBreaks count="1" manualBreakCount="1">
    <brk id="5" max="103" man="1"/>
  </colBreaks>
  <extLst>
    <ext xmlns:x14="http://schemas.microsoft.com/office/spreadsheetml/2009/9/main" uri="{CCE6A557-97BC-4b89-ADB6-D9C93CAAB3DF}">
      <x14:dataValidations xmlns:xm="http://schemas.microsoft.com/office/excel/2006/main" count="1">
        <x14:dataValidation type="list" allowBlank="1" showErrorMessage="1" errorTitle="Onjuiste invoer" error="Maak een keuze tussen de integrale kostensystematiek, de loonkosten plus vaste opslag-systematiek of de vaste uurtarief-systematiek." xr:uid="{2C133F21-7043-4419-A1A0-D009AB60D8AE}">
          <x14:formula1>
            <xm:f>Werkblad!$A$1:$A$4</xm:f>
          </x14:formula1>
          <xm:sqref>D8</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384B60-4384-436C-97B7-601B95ECED9B}">
  <dimension ref="A1:N114"/>
  <sheetViews>
    <sheetView showGridLines="0" zoomScale="90" zoomScaleNormal="90" workbookViewId="0">
      <selection activeCell="S11" sqref="S11"/>
    </sheetView>
  </sheetViews>
  <sheetFormatPr defaultColWidth="9.1796875" defaultRowHeight="14.5" x14ac:dyDescent="0.35"/>
  <cols>
    <col min="1" max="1" width="4.1796875" style="29" customWidth="1"/>
    <col min="2" max="2" width="27.54296875" style="30" customWidth="1"/>
    <col min="3" max="3" width="19.54296875" style="30" customWidth="1"/>
    <col min="4" max="4" width="14.81640625" style="31" customWidth="1"/>
    <col min="5" max="5" width="11.26953125" style="31" customWidth="1"/>
    <col min="6" max="6" width="15" style="31" customWidth="1"/>
    <col min="7" max="7" width="11.7265625" style="31" customWidth="1"/>
    <col min="8" max="8" width="11.26953125" style="31" customWidth="1"/>
    <col min="9" max="9" width="15" style="31" customWidth="1"/>
    <col min="10" max="10" width="11.7265625" style="31" customWidth="1"/>
    <col min="11" max="11" width="11.26953125" style="31" customWidth="1"/>
    <col min="12" max="12" width="15" style="30" customWidth="1"/>
    <col min="13" max="13" width="11.7265625" style="31" customWidth="1"/>
    <col min="14" max="14" width="4.1796875" style="32" customWidth="1"/>
    <col min="15" max="16384" width="9.1796875" style="33"/>
  </cols>
  <sheetData>
    <row r="1" spans="1:14" ht="15" thickBot="1" x14ac:dyDescent="0.4"/>
    <row r="2" spans="1:14" ht="15.75" customHeight="1" thickBot="1" x14ac:dyDescent="0.4">
      <c r="A2" s="17"/>
      <c r="B2" s="1" t="s">
        <v>0</v>
      </c>
      <c r="C2" s="313">
        <f>'Basisgegevens aanvraag'!C5</f>
        <v>0</v>
      </c>
      <c r="D2" s="314"/>
      <c r="E2" s="118"/>
      <c r="F2" s="296" t="s">
        <v>103</v>
      </c>
      <c r="G2" s="296"/>
      <c r="H2" s="296"/>
      <c r="I2" s="2"/>
      <c r="J2" s="2"/>
      <c r="K2" s="2"/>
      <c r="L2" s="5"/>
      <c r="M2" s="308"/>
      <c r="N2" s="15"/>
    </row>
    <row r="3" spans="1:14" ht="15" thickBot="1" x14ac:dyDescent="0.4">
      <c r="A3" s="17"/>
      <c r="B3" s="1" t="s">
        <v>57</v>
      </c>
      <c r="C3" s="315">
        <f>'Basisgegevens aanvraag'!C13</f>
        <v>0</v>
      </c>
      <c r="D3" s="316"/>
      <c r="E3" s="118"/>
      <c r="F3" s="296"/>
      <c r="G3" s="296"/>
      <c r="H3" s="296"/>
      <c r="I3" s="2"/>
      <c r="J3" s="2"/>
      <c r="K3" s="2"/>
      <c r="L3" s="5"/>
      <c r="M3" s="308"/>
      <c r="N3" s="15"/>
    </row>
    <row r="4" spans="1:14" ht="15" thickBot="1" x14ac:dyDescent="0.4">
      <c r="A4" s="17"/>
      <c r="B4" s="1" t="s">
        <v>54</v>
      </c>
      <c r="C4" s="317">
        <f>'Basisgegevens aanvraag'!D13</f>
        <v>0</v>
      </c>
      <c r="D4" s="318"/>
      <c r="E4" s="118"/>
      <c r="F4" s="296"/>
      <c r="G4" s="296"/>
      <c r="H4" s="296"/>
      <c r="I4" s="2"/>
      <c r="J4" s="2"/>
      <c r="K4" s="2"/>
      <c r="L4" s="5"/>
      <c r="M4" s="308"/>
      <c r="N4" s="15"/>
    </row>
    <row r="5" spans="1:14" x14ac:dyDescent="0.35">
      <c r="A5" s="14"/>
      <c r="B5" s="203"/>
      <c r="C5" s="297"/>
      <c r="D5" s="297"/>
      <c r="E5" s="118"/>
      <c r="F5" s="296"/>
      <c r="G5" s="296"/>
      <c r="H5" s="296"/>
      <c r="I5" s="2"/>
      <c r="J5" s="2"/>
      <c r="K5" s="2"/>
      <c r="L5" s="28"/>
      <c r="M5" s="308"/>
      <c r="N5" s="15"/>
    </row>
    <row r="6" spans="1:14" x14ac:dyDescent="0.35">
      <c r="A6" s="14"/>
      <c r="B6" s="19"/>
      <c r="C6" s="19"/>
      <c r="D6" s="34"/>
      <c r="E6" s="34"/>
      <c r="F6" s="35"/>
      <c r="G6" s="35"/>
      <c r="H6" s="34"/>
      <c r="I6" s="26"/>
      <c r="J6" s="34"/>
      <c r="K6" s="34"/>
      <c r="L6" s="28"/>
      <c r="M6" s="308"/>
      <c r="N6" s="15"/>
    </row>
    <row r="7" spans="1:14" x14ac:dyDescent="0.35">
      <c r="A7" s="14"/>
      <c r="B7" s="19"/>
      <c r="C7" s="36"/>
      <c r="D7" s="22"/>
      <c r="E7" s="22"/>
      <c r="F7" s="22"/>
      <c r="G7" s="22"/>
      <c r="H7" s="22"/>
      <c r="I7" s="22"/>
      <c r="J7" s="22"/>
      <c r="K7" s="22"/>
      <c r="L7" s="37"/>
      <c r="M7" s="36"/>
      <c r="N7" s="15"/>
    </row>
    <row r="8" spans="1:14" ht="24.75" customHeight="1" x14ac:dyDescent="0.35">
      <c r="A8" s="14"/>
      <c r="B8" s="311" t="s">
        <v>2</v>
      </c>
      <c r="C8" s="311"/>
      <c r="D8" s="312" t="s">
        <v>46</v>
      </c>
      <c r="E8" s="312"/>
      <c r="F8" s="2"/>
      <c r="G8" s="2"/>
      <c r="H8" s="2"/>
      <c r="I8" s="2"/>
      <c r="J8" s="2"/>
      <c r="K8" s="2"/>
      <c r="L8" s="2"/>
      <c r="M8" s="28"/>
      <c r="N8" s="28"/>
    </row>
    <row r="9" spans="1:14" ht="15" thickBot="1" x14ac:dyDescent="0.4">
      <c r="A9" s="17"/>
      <c r="B9" s="18"/>
      <c r="C9" s="18"/>
      <c r="D9" s="23"/>
      <c r="E9" s="23"/>
      <c r="F9" s="23"/>
      <c r="G9" s="23"/>
      <c r="H9" s="23"/>
      <c r="I9" s="23"/>
      <c r="J9" s="23"/>
      <c r="K9" s="23"/>
      <c r="L9" s="18"/>
      <c r="M9" s="23"/>
      <c r="N9" s="15"/>
    </row>
    <row r="10" spans="1:14" x14ac:dyDescent="0.35">
      <c r="A10" s="43" t="s">
        <v>4</v>
      </c>
      <c r="B10" s="309" t="str">
        <f>IF(D8="[maak keuze]","Kies eerst uw systematiek voor de berekening van de subsidiabele kosten",(IF(D8="Directe loonkosten plus vaste opslag-systematiek (50%)","Directe loonkosten",(IF(D8="integrale kostensystematiek","Directe en indirecte kosten op basis van integraal tarief","Directe en indirecte kosten op basis van vast tarief")))))</f>
        <v>Kies eerst uw systematiek voor de berekening van de subsidiabele kosten</v>
      </c>
      <c r="C10" s="310"/>
      <c r="D10" s="310"/>
      <c r="E10" s="310"/>
      <c r="F10" s="310"/>
      <c r="G10" s="310"/>
      <c r="H10" s="310"/>
      <c r="I10" s="310"/>
      <c r="J10" s="310"/>
      <c r="K10" s="310"/>
      <c r="L10" s="310"/>
      <c r="M10" s="44"/>
      <c r="N10" s="45"/>
    </row>
    <row r="11" spans="1:14" ht="33" customHeight="1" x14ac:dyDescent="0.35">
      <c r="A11" s="46"/>
      <c r="B11" s="47"/>
      <c r="C11" s="48"/>
      <c r="D11" s="48"/>
      <c r="E11" s="48"/>
      <c r="F11" s="301" t="s">
        <v>85</v>
      </c>
      <c r="G11" s="301"/>
      <c r="H11" s="49"/>
      <c r="I11" s="301" t="s">
        <v>5</v>
      </c>
      <c r="J11" s="301"/>
      <c r="K11" s="49"/>
      <c r="L11" s="301" t="s">
        <v>6</v>
      </c>
      <c r="M11" s="301"/>
      <c r="N11" s="50"/>
    </row>
    <row r="12" spans="1:14" x14ac:dyDescent="0.35">
      <c r="A12" s="43"/>
      <c r="B12" s="51" t="s">
        <v>7</v>
      </c>
      <c r="C12" s="51" t="s">
        <v>8</v>
      </c>
      <c r="D12" s="52" t="s">
        <v>9</v>
      </c>
      <c r="E12" s="52"/>
      <c r="F12" s="51" t="s">
        <v>10</v>
      </c>
      <c r="G12" s="52" t="s">
        <v>11</v>
      </c>
      <c r="H12" s="52"/>
      <c r="I12" s="51" t="s">
        <v>10</v>
      </c>
      <c r="J12" s="52" t="s">
        <v>11</v>
      </c>
      <c r="K12" s="52"/>
      <c r="L12" s="51" t="s">
        <v>10</v>
      </c>
      <c r="M12" s="52" t="s">
        <v>11</v>
      </c>
      <c r="N12" s="53"/>
    </row>
    <row r="13" spans="1:14" x14ac:dyDescent="0.35">
      <c r="A13" s="17"/>
      <c r="B13" s="12"/>
      <c r="C13" s="10"/>
      <c r="D13" s="8"/>
      <c r="E13" s="3"/>
      <c r="F13" s="9"/>
      <c r="G13" s="54">
        <f>$D13*F13</f>
        <v>0</v>
      </c>
      <c r="H13" s="3"/>
      <c r="I13" s="9"/>
      <c r="J13" s="54">
        <f>$D13*I13</f>
        <v>0</v>
      </c>
      <c r="K13" s="3"/>
      <c r="L13" s="9"/>
      <c r="M13" s="54">
        <f>$D13*L13</f>
        <v>0</v>
      </c>
      <c r="N13" s="16"/>
    </row>
    <row r="14" spans="1:14" x14ac:dyDescent="0.35">
      <c r="A14" s="17"/>
      <c r="B14" s="12"/>
      <c r="C14" s="10"/>
      <c r="D14" s="8"/>
      <c r="E14" s="3"/>
      <c r="F14" s="9"/>
      <c r="G14" s="54">
        <f t="shared" ref="G14:G23" si="0">$D14*F14</f>
        <v>0</v>
      </c>
      <c r="H14" s="3"/>
      <c r="I14" s="9"/>
      <c r="J14" s="54">
        <f t="shared" ref="J14:J23" si="1">$D14*I14</f>
        <v>0</v>
      </c>
      <c r="K14" s="3"/>
      <c r="L14" s="9"/>
      <c r="M14" s="54">
        <f t="shared" ref="M14:M23" si="2">$D14*L14</f>
        <v>0</v>
      </c>
      <c r="N14" s="16"/>
    </row>
    <row r="15" spans="1:14" x14ac:dyDescent="0.35">
      <c r="A15" s="17"/>
      <c r="B15" s="12"/>
      <c r="C15" s="10"/>
      <c r="D15" s="8"/>
      <c r="E15" s="3"/>
      <c r="F15" s="9"/>
      <c r="G15" s="54">
        <f>$D15*F15</f>
        <v>0</v>
      </c>
      <c r="H15" s="3"/>
      <c r="I15" s="9"/>
      <c r="J15" s="54">
        <f t="shared" si="1"/>
        <v>0</v>
      </c>
      <c r="K15" s="3"/>
      <c r="L15" s="9"/>
      <c r="M15" s="54">
        <f t="shared" si="2"/>
        <v>0</v>
      </c>
      <c r="N15" s="16"/>
    </row>
    <row r="16" spans="1:14" x14ac:dyDescent="0.35">
      <c r="A16" s="17"/>
      <c r="B16" s="12"/>
      <c r="C16" s="10"/>
      <c r="D16" s="8"/>
      <c r="E16" s="3"/>
      <c r="F16" s="9"/>
      <c r="G16" s="54">
        <f t="shared" si="0"/>
        <v>0</v>
      </c>
      <c r="H16" s="3"/>
      <c r="I16" s="9"/>
      <c r="J16" s="54">
        <f t="shared" si="1"/>
        <v>0</v>
      </c>
      <c r="K16" s="3"/>
      <c r="L16" s="9"/>
      <c r="M16" s="54">
        <f t="shared" si="2"/>
        <v>0</v>
      </c>
      <c r="N16" s="16"/>
    </row>
    <row r="17" spans="1:14" x14ac:dyDescent="0.35">
      <c r="A17" s="17"/>
      <c r="B17" s="12"/>
      <c r="C17" s="10"/>
      <c r="D17" s="8"/>
      <c r="E17" s="3"/>
      <c r="F17" s="9"/>
      <c r="G17" s="54">
        <f t="shared" si="0"/>
        <v>0</v>
      </c>
      <c r="H17" s="3"/>
      <c r="I17" s="9"/>
      <c r="J17" s="54">
        <f t="shared" si="1"/>
        <v>0</v>
      </c>
      <c r="K17" s="3"/>
      <c r="L17" s="9"/>
      <c r="M17" s="54">
        <f t="shared" si="2"/>
        <v>0</v>
      </c>
      <c r="N17" s="16"/>
    </row>
    <row r="18" spans="1:14" x14ac:dyDescent="0.35">
      <c r="A18" s="17"/>
      <c r="B18" s="12"/>
      <c r="C18" s="10"/>
      <c r="D18" s="8"/>
      <c r="E18" s="3"/>
      <c r="F18" s="9"/>
      <c r="G18" s="54">
        <f t="shared" si="0"/>
        <v>0</v>
      </c>
      <c r="H18" s="3"/>
      <c r="I18" s="9"/>
      <c r="J18" s="54">
        <f t="shared" si="1"/>
        <v>0</v>
      </c>
      <c r="K18" s="3"/>
      <c r="L18" s="9"/>
      <c r="M18" s="54">
        <f t="shared" si="2"/>
        <v>0</v>
      </c>
      <c r="N18" s="16"/>
    </row>
    <row r="19" spans="1:14" x14ac:dyDescent="0.35">
      <c r="A19" s="17"/>
      <c r="B19" s="12"/>
      <c r="C19" s="10"/>
      <c r="D19" s="8"/>
      <c r="E19" s="3"/>
      <c r="F19" s="9"/>
      <c r="G19" s="54">
        <f t="shared" si="0"/>
        <v>0</v>
      </c>
      <c r="H19" s="3"/>
      <c r="I19" s="9"/>
      <c r="J19" s="54">
        <f t="shared" si="1"/>
        <v>0</v>
      </c>
      <c r="K19" s="3"/>
      <c r="L19" s="9"/>
      <c r="M19" s="54">
        <f t="shared" si="2"/>
        <v>0</v>
      </c>
      <c r="N19" s="16"/>
    </row>
    <row r="20" spans="1:14" x14ac:dyDescent="0.35">
      <c r="A20" s="17"/>
      <c r="B20" s="12"/>
      <c r="C20" s="10"/>
      <c r="D20" s="8"/>
      <c r="E20" s="3"/>
      <c r="F20" s="9"/>
      <c r="G20" s="54">
        <f t="shared" si="0"/>
        <v>0</v>
      </c>
      <c r="H20" s="3"/>
      <c r="I20" s="9"/>
      <c r="J20" s="54">
        <f t="shared" si="1"/>
        <v>0</v>
      </c>
      <c r="K20" s="3"/>
      <c r="L20" s="9"/>
      <c r="M20" s="54">
        <f t="shared" si="2"/>
        <v>0</v>
      </c>
      <c r="N20" s="16"/>
    </row>
    <row r="21" spans="1:14" x14ac:dyDescent="0.35">
      <c r="A21" s="17"/>
      <c r="B21" s="12"/>
      <c r="C21" s="10"/>
      <c r="D21" s="8"/>
      <c r="E21" s="3"/>
      <c r="F21" s="9"/>
      <c r="G21" s="54">
        <f t="shared" si="0"/>
        <v>0</v>
      </c>
      <c r="H21" s="3"/>
      <c r="I21" s="9"/>
      <c r="J21" s="54">
        <f t="shared" si="1"/>
        <v>0</v>
      </c>
      <c r="K21" s="3"/>
      <c r="L21" s="9"/>
      <c r="M21" s="54">
        <f t="shared" si="2"/>
        <v>0</v>
      </c>
      <c r="N21" s="16"/>
    </row>
    <row r="22" spans="1:14" x14ac:dyDescent="0.35">
      <c r="A22" s="17"/>
      <c r="B22" s="12"/>
      <c r="C22" s="10"/>
      <c r="D22" s="8"/>
      <c r="E22" s="3"/>
      <c r="F22" s="9"/>
      <c r="G22" s="54">
        <f t="shared" si="0"/>
        <v>0</v>
      </c>
      <c r="H22" s="3"/>
      <c r="I22" s="9"/>
      <c r="J22" s="54">
        <f t="shared" si="1"/>
        <v>0</v>
      </c>
      <c r="K22" s="3"/>
      <c r="L22" s="9"/>
      <c r="M22" s="54">
        <f t="shared" si="2"/>
        <v>0</v>
      </c>
      <c r="N22" s="16"/>
    </row>
    <row r="23" spans="1:14" x14ac:dyDescent="0.35">
      <c r="A23" s="17"/>
      <c r="B23" s="12"/>
      <c r="C23" s="10"/>
      <c r="D23" s="8"/>
      <c r="E23" s="3"/>
      <c r="F23" s="9"/>
      <c r="G23" s="54">
        <f t="shared" si="0"/>
        <v>0</v>
      </c>
      <c r="H23" s="3"/>
      <c r="I23" s="9"/>
      <c r="J23" s="54">
        <f t="shared" si="1"/>
        <v>0</v>
      </c>
      <c r="K23" s="3"/>
      <c r="L23" s="9"/>
      <c r="M23" s="54">
        <f t="shared" si="2"/>
        <v>0</v>
      </c>
      <c r="N23" s="16"/>
    </row>
    <row r="24" spans="1:14" x14ac:dyDescent="0.35">
      <c r="A24" s="55"/>
      <c r="B24" s="56"/>
      <c r="C24" s="56"/>
      <c r="D24" s="57"/>
      <c r="E24" s="57"/>
      <c r="F24" s="58" t="s">
        <v>12</v>
      </c>
      <c r="G24" s="54">
        <f>SUM(G13:G23)</f>
        <v>0</v>
      </c>
      <c r="H24" s="57"/>
      <c r="I24" s="58" t="s">
        <v>12</v>
      </c>
      <c r="J24" s="54">
        <f>SUM(J13:J23)</f>
        <v>0</v>
      </c>
      <c r="K24" s="57"/>
      <c r="L24" s="58" t="s">
        <v>12</v>
      </c>
      <c r="M24" s="54">
        <f>SUM(M13:M23)</f>
        <v>0</v>
      </c>
      <c r="N24" s="53"/>
    </row>
    <row r="25" spans="1:14" x14ac:dyDescent="0.35">
      <c r="A25" s="43"/>
      <c r="B25" s="59"/>
      <c r="C25" s="59"/>
      <c r="D25" s="60"/>
      <c r="E25" s="60"/>
      <c r="F25" s="60"/>
      <c r="G25" s="61"/>
      <c r="H25" s="60"/>
      <c r="I25" s="60"/>
      <c r="J25" s="61"/>
      <c r="K25" s="60"/>
      <c r="L25" s="60"/>
      <c r="M25" s="61"/>
      <c r="N25" s="53"/>
    </row>
    <row r="26" spans="1:14" ht="15" thickBot="1" x14ac:dyDescent="0.4">
      <c r="A26" s="55"/>
      <c r="B26" s="59"/>
      <c r="C26" s="59"/>
      <c r="D26" s="56"/>
      <c r="E26" s="56"/>
      <c r="F26" s="62" t="str">
        <f>IF(D8="Directe loonkosten plus vaste opslag-systematiek (50%)","Opslag algemene kosten (50%)","Geen opslag")</f>
        <v>Geen opslag</v>
      </c>
      <c r="G26" s="63" t="str">
        <f>IF($D8="vaste uurtarief-systematiek",0,(IF($D8="integrale kostensystematiek",0,(IF($D8="Directe loonkosten plus vaste opslag-systematiek (50%)",G24*0.5,"0")))))</f>
        <v>0</v>
      </c>
      <c r="H26" s="56"/>
      <c r="I26" s="62" t="str">
        <f>IF(D8="Directe loonkosten plus vaste opslag-systematiek (50%)","Opslag algemene kosten (50%)","Geen opslag")</f>
        <v>Geen opslag</v>
      </c>
      <c r="J26" s="63" t="str">
        <f>IF($D8="vaste uurtarief-systematiek",0,(IF($D8="integrale kostensystematiek",0,(IF($D8="Directe loonkosten plus vaste opslag-systematiek (50%)",J24*0.5,"0")))))</f>
        <v>0</v>
      </c>
      <c r="K26" s="56"/>
      <c r="L26" s="62" t="str">
        <f>IF(D8="Directe loonkosten plus vaste opslag-systematiek (50%)","Opslag algemene kosten (50%)","Geen opslag")</f>
        <v>Geen opslag</v>
      </c>
      <c r="M26" s="63" t="str">
        <f>IF($D8="vaste uurtarief-systematiek",0,(IF($D8="integrale kostensystematiek",0,(IF($D8="Directe loonkosten plus vaste opslag-systematiek (50%)",M24*0.5,"0")))))</f>
        <v>0</v>
      </c>
      <c r="N26" s="64"/>
    </row>
    <row r="27" spans="1:14" ht="15" thickBot="1" x14ac:dyDescent="0.4">
      <c r="A27" s="43"/>
      <c r="B27" s="65"/>
      <c r="C27" s="65"/>
      <c r="D27" s="66"/>
      <c r="E27" s="66"/>
      <c r="F27" s="67" t="s">
        <v>13</v>
      </c>
      <c r="G27" s="68">
        <f>G24+G26</f>
        <v>0</v>
      </c>
      <c r="H27" s="66"/>
      <c r="I27" s="67" t="s">
        <v>13</v>
      </c>
      <c r="J27" s="68">
        <f>SUM(J13:J23,J26)</f>
        <v>0</v>
      </c>
      <c r="K27" s="66"/>
      <c r="L27" s="67" t="s">
        <v>13</v>
      </c>
      <c r="M27" s="68">
        <f>SUM(M13:M23,M26)</f>
        <v>0</v>
      </c>
      <c r="N27" s="69"/>
    </row>
    <row r="28" spans="1:14" ht="15" thickBot="1" x14ac:dyDescent="0.4">
      <c r="A28" s="43"/>
      <c r="B28" s="59"/>
      <c r="C28" s="59"/>
      <c r="D28" s="59"/>
      <c r="E28" s="59"/>
      <c r="F28" s="67"/>
      <c r="G28" s="70"/>
      <c r="H28" s="71"/>
      <c r="I28" s="72"/>
      <c r="J28" s="70"/>
      <c r="K28" s="59"/>
      <c r="L28" s="59"/>
      <c r="M28" s="59"/>
      <c r="N28" s="59"/>
    </row>
    <row r="29" spans="1:14" x14ac:dyDescent="0.35">
      <c r="A29" s="43" t="s">
        <v>14</v>
      </c>
      <c r="B29" s="73" t="s">
        <v>15</v>
      </c>
      <c r="C29" s="73"/>
      <c r="D29" s="74"/>
      <c r="E29" s="74"/>
      <c r="F29" s="74"/>
      <c r="G29" s="74"/>
      <c r="H29" s="74"/>
      <c r="I29" s="74"/>
      <c r="J29" s="74"/>
      <c r="K29" s="74"/>
      <c r="L29" s="73"/>
      <c r="M29" s="75"/>
      <c r="N29" s="76"/>
    </row>
    <row r="30" spans="1:14" ht="33" customHeight="1" x14ac:dyDescent="0.35">
      <c r="A30" s="43"/>
      <c r="B30" s="56"/>
      <c r="C30" s="59"/>
      <c r="D30" s="77"/>
      <c r="E30" s="77"/>
      <c r="F30" s="301" t="s">
        <v>85</v>
      </c>
      <c r="G30" s="301"/>
      <c r="H30" s="49"/>
      <c r="I30" s="301" t="s">
        <v>5</v>
      </c>
      <c r="J30" s="301"/>
      <c r="K30" s="49"/>
      <c r="L30" s="301" t="s">
        <v>6</v>
      </c>
      <c r="M30" s="301"/>
      <c r="N30" s="53"/>
    </row>
    <row r="31" spans="1:14" x14ac:dyDescent="0.35">
      <c r="A31" s="43"/>
      <c r="B31" s="51" t="s">
        <v>16</v>
      </c>
      <c r="C31" s="51"/>
      <c r="D31" s="52" t="s">
        <v>17</v>
      </c>
      <c r="E31" s="52"/>
      <c r="F31" s="51" t="s">
        <v>18</v>
      </c>
      <c r="G31" s="52" t="s">
        <v>19</v>
      </c>
      <c r="H31" s="52"/>
      <c r="I31" s="51" t="s">
        <v>18</v>
      </c>
      <c r="J31" s="52" t="s">
        <v>19</v>
      </c>
      <c r="K31" s="52"/>
      <c r="L31" s="51" t="s">
        <v>18</v>
      </c>
      <c r="M31" s="52" t="s">
        <v>19</v>
      </c>
      <c r="N31" s="53"/>
    </row>
    <row r="32" spans="1:14" x14ac:dyDescent="0.35">
      <c r="A32" s="14"/>
      <c r="B32" s="298"/>
      <c r="C32" s="299"/>
      <c r="D32" s="13"/>
      <c r="E32" s="4"/>
      <c r="F32" s="11"/>
      <c r="G32" s="54">
        <f>D32*F32</f>
        <v>0</v>
      </c>
      <c r="H32" s="4"/>
      <c r="I32" s="11"/>
      <c r="J32" s="54">
        <f>D32*I32</f>
        <v>0</v>
      </c>
      <c r="K32" s="4"/>
      <c r="L32" s="11"/>
      <c r="M32" s="54">
        <f>D32*L32</f>
        <v>0</v>
      </c>
      <c r="N32" s="20"/>
    </row>
    <row r="33" spans="1:14" x14ac:dyDescent="0.35">
      <c r="A33" s="14"/>
      <c r="B33" s="298"/>
      <c r="C33" s="299"/>
      <c r="D33" s="13"/>
      <c r="E33" s="4"/>
      <c r="F33" s="11"/>
      <c r="G33" s="54">
        <f t="shared" ref="G33:G39" si="3">D33*F33</f>
        <v>0</v>
      </c>
      <c r="H33" s="4"/>
      <c r="I33" s="11"/>
      <c r="J33" s="54">
        <f t="shared" ref="J33:J39" si="4">D33*I33</f>
        <v>0</v>
      </c>
      <c r="K33" s="4"/>
      <c r="L33" s="11"/>
      <c r="M33" s="54">
        <f t="shared" ref="M33:M39" si="5">D33*L33</f>
        <v>0</v>
      </c>
      <c r="N33" s="20"/>
    </row>
    <row r="34" spans="1:14" x14ac:dyDescent="0.35">
      <c r="A34" s="14"/>
      <c r="B34" s="298"/>
      <c r="C34" s="299"/>
      <c r="D34" s="13"/>
      <c r="E34" s="4"/>
      <c r="F34" s="11"/>
      <c r="G34" s="54">
        <f t="shared" si="3"/>
        <v>0</v>
      </c>
      <c r="H34" s="4"/>
      <c r="I34" s="11"/>
      <c r="J34" s="54">
        <f t="shared" si="4"/>
        <v>0</v>
      </c>
      <c r="K34" s="4"/>
      <c r="L34" s="11"/>
      <c r="M34" s="54">
        <f t="shared" si="5"/>
        <v>0</v>
      </c>
      <c r="N34" s="20"/>
    </row>
    <row r="35" spans="1:14" x14ac:dyDescent="0.35">
      <c r="A35" s="14"/>
      <c r="B35" s="298"/>
      <c r="C35" s="299"/>
      <c r="D35" s="13"/>
      <c r="E35" s="4"/>
      <c r="F35" s="11"/>
      <c r="G35" s="54">
        <f t="shared" si="3"/>
        <v>0</v>
      </c>
      <c r="H35" s="4"/>
      <c r="I35" s="11"/>
      <c r="J35" s="54">
        <f t="shared" si="4"/>
        <v>0</v>
      </c>
      <c r="K35" s="4"/>
      <c r="L35" s="11"/>
      <c r="M35" s="54">
        <f t="shared" si="5"/>
        <v>0</v>
      </c>
      <c r="N35" s="20"/>
    </row>
    <row r="36" spans="1:14" x14ac:dyDescent="0.35">
      <c r="A36" s="14"/>
      <c r="B36" s="298"/>
      <c r="C36" s="299"/>
      <c r="D36" s="13"/>
      <c r="E36" s="4"/>
      <c r="F36" s="11"/>
      <c r="G36" s="54">
        <f t="shared" si="3"/>
        <v>0</v>
      </c>
      <c r="H36" s="4"/>
      <c r="I36" s="11"/>
      <c r="J36" s="54">
        <f t="shared" si="4"/>
        <v>0</v>
      </c>
      <c r="K36" s="4"/>
      <c r="L36" s="11"/>
      <c r="M36" s="54">
        <f t="shared" si="5"/>
        <v>0</v>
      </c>
      <c r="N36" s="20"/>
    </row>
    <row r="37" spans="1:14" x14ac:dyDescent="0.35">
      <c r="A37" s="14"/>
      <c r="B37" s="298"/>
      <c r="C37" s="299"/>
      <c r="D37" s="13"/>
      <c r="E37" s="4"/>
      <c r="F37" s="11"/>
      <c r="G37" s="54">
        <f t="shared" si="3"/>
        <v>0</v>
      </c>
      <c r="H37" s="4"/>
      <c r="I37" s="11"/>
      <c r="J37" s="54">
        <f t="shared" si="4"/>
        <v>0</v>
      </c>
      <c r="K37" s="4"/>
      <c r="L37" s="11"/>
      <c r="M37" s="54">
        <f t="shared" si="5"/>
        <v>0</v>
      </c>
      <c r="N37" s="20"/>
    </row>
    <row r="38" spans="1:14" x14ac:dyDescent="0.35">
      <c r="A38" s="17"/>
      <c r="B38" s="298"/>
      <c r="C38" s="299"/>
      <c r="D38" s="13"/>
      <c r="E38" s="4"/>
      <c r="F38" s="11"/>
      <c r="G38" s="54">
        <f t="shared" si="3"/>
        <v>0</v>
      </c>
      <c r="H38" s="4"/>
      <c r="I38" s="11"/>
      <c r="J38" s="54">
        <f t="shared" si="4"/>
        <v>0</v>
      </c>
      <c r="K38" s="4"/>
      <c r="L38" s="11"/>
      <c r="M38" s="54">
        <f t="shared" si="5"/>
        <v>0</v>
      </c>
      <c r="N38" s="20"/>
    </row>
    <row r="39" spans="1:14" x14ac:dyDescent="0.35">
      <c r="A39" s="17"/>
      <c r="B39" s="298"/>
      <c r="C39" s="299"/>
      <c r="D39" s="13"/>
      <c r="E39" s="4"/>
      <c r="F39" s="11"/>
      <c r="G39" s="54">
        <f t="shared" si="3"/>
        <v>0</v>
      </c>
      <c r="H39" s="4"/>
      <c r="I39" s="11"/>
      <c r="J39" s="54">
        <f t="shared" si="4"/>
        <v>0</v>
      </c>
      <c r="K39" s="4"/>
      <c r="L39" s="11"/>
      <c r="M39" s="54">
        <f t="shared" si="5"/>
        <v>0</v>
      </c>
      <c r="N39" s="21"/>
    </row>
    <row r="40" spans="1:14" ht="15" thickBot="1" x14ac:dyDescent="0.4">
      <c r="A40" s="55"/>
      <c r="B40" s="56"/>
      <c r="C40" s="56"/>
      <c r="D40" s="78"/>
      <c r="E40" s="78"/>
      <c r="F40" s="79"/>
      <c r="G40" s="54"/>
      <c r="H40" s="78"/>
      <c r="I40" s="79"/>
      <c r="J40" s="54"/>
      <c r="K40" s="80"/>
      <c r="L40" s="79"/>
      <c r="M40" s="54"/>
      <c r="N40" s="120"/>
    </row>
    <row r="41" spans="1:14" ht="15" thickBot="1" x14ac:dyDescent="0.4">
      <c r="A41" s="43"/>
      <c r="B41" s="81"/>
      <c r="C41" s="81"/>
      <c r="D41" s="82"/>
      <c r="E41" s="82"/>
      <c r="F41" s="67" t="s">
        <v>13</v>
      </c>
      <c r="G41" s="68">
        <f>SUM(G32:G39)</f>
        <v>0</v>
      </c>
      <c r="H41" s="82"/>
      <c r="I41" s="67" t="s">
        <v>13</v>
      </c>
      <c r="J41" s="68">
        <f>SUM(J32:J39)</f>
        <v>0</v>
      </c>
      <c r="K41" s="82"/>
      <c r="L41" s="67" t="s">
        <v>13</v>
      </c>
      <c r="M41" s="68">
        <f>SUM(M32:M39)</f>
        <v>0</v>
      </c>
      <c r="N41" s="87"/>
    </row>
    <row r="42" spans="1:14" ht="15" thickBot="1" x14ac:dyDescent="0.4">
      <c r="A42" s="43"/>
      <c r="B42" s="56"/>
      <c r="C42" s="56"/>
      <c r="D42" s="83"/>
      <c r="E42" s="83"/>
      <c r="F42" s="83"/>
      <c r="G42" s="83"/>
      <c r="H42" s="83"/>
      <c r="I42" s="83"/>
      <c r="J42" s="83"/>
      <c r="K42" s="83"/>
      <c r="L42" s="56"/>
      <c r="M42" s="83"/>
      <c r="N42" s="52"/>
    </row>
    <row r="43" spans="1:14" x14ac:dyDescent="0.35">
      <c r="A43" s="43" t="s">
        <v>20</v>
      </c>
      <c r="B43" s="73" t="s">
        <v>21</v>
      </c>
      <c r="C43" s="44"/>
      <c r="D43" s="44"/>
      <c r="E43" s="44"/>
      <c r="F43" s="44"/>
      <c r="G43" s="44"/>
      <c r="H43" s="44"/>
      <c r="I43" s="44"/>
      <c r="J43" s="44"/>
      <c r="K43" s="44"/>
      <c r="L43" s="44"/>
      <c r="M43" s="44"/>
      <c r="N43" s="121"/>
    </row>
    <row r="44" spans="1:14" ht="33" customHeight="1" x14ac:dyDescent="0.35">
      <c r="A44" s="43"/>
      <c r="B44" s="56"/>
      <c r="C44" s="56"/>
      <c r="D44" s="83"/>
      <c r="E44" s="83"/>
      <c r="F44" s="301" t="s">
        <v>85</v>
      </c>
      <c r="G44" s="301"/>
      <c r="H44" s="49"/>
      <c r="I44" s="301" t="s">
        <v>5</v>
      </c>
      <c r="J44" s="301"/>
      <c r="K44" s="49"/>
      <c r="L44" s="301" t="s">
        <v>6</v>
      </c>
      <c r="M44" s="301"/>
      <c r="N44" s="53"/>
    </row>
    <row r="45" spans="1:14" x14ac:dyDescent="0.35">
      <c r="A45" s="43"/>
      <c r="B45" s="51" t="s">
        <v>16</v>
      </c>
      <c r="C45" s="51"/>
      <c r="D45" s="52"/>
      <c r="E45" s="52"/>
      <c r="F45" s="51"/>
      <c r="G45" s="52" t="s">
        <v>22</v>
      </c>
      <c r="H45" s="52"/>
      <c r="I45" s="51"/>
      <c r="J45" s="52" t="s">
        <v>22</v>
      </c>
      <c r="K45" s="52"/>
      <c r="L45" s="51"/>
      <c r="M45" s="52" t="s">
        <v>22</v>
      </c>
      <c r="N45" s="53"/>
    </row>
    <row r="46" spans="1:14" x14ac:dyDescent="0.35">
      <c r="A46" s="17"/>
      <c r="B46" s="298"/>
      <c r="C46" s="299"/>
      <c r="D46" s="299"/>
      <c r="E46" s="15"/>
      <c r="F46" s="2"/>
      <c r="G46" s="8">
        <v>0</v>
      </c>
      <c r="H46" s="18"/>
      <c r="I46" s="18"/>
      <c r="J46" s="8">
        <v>0</v>
      </c>
      <c r="K46" s="18"/>
      <c r="L46" s="18"/>
      <c r="M46" s="8">
        <v>0</v>
      </c>
      <c r="N46" s="24"/>
    </row>
    <row r="47" spans="1:14" x14ac:dyDescent="0.35">
      <c r="A47" s="17"/>
      <c r="B47" s="300"/>
      <c r="C47" s="300"/>
      <c r="D47" s="299"/>
      <c r="E47" s="15"/>
      <c r="F47" s="18"/>
      <c r="G47" s="8">
        <v>0</v>
      </c>
      <c r="H47" s="18"/>
      <c r="I47" s="18"/>
      <c r="J47" s="8">
        <v>0</v>
      </c>
      <c r="K47" s="18"/>
      <c r="L47" s="18"/>
      <c r="M47" s="8">
        <v>0</v>
      </c>
      <c r="N47" s="24"/>
    </row>
    <row r="48" spans="1:14" x14ac:dyDescent="0.35">
      <c r="A48" s="17"/>
      <c r="B48" s="300"/>
      <c r="C48" s="299"/>
      <c r="D48" s="299"/>
      <c r="E48" s="15"/>
      <c r="F48" s="18"/>
      <c r="G48" s="8">
        <v>0</v>
      </c>
      <c r="H48" s="18"/>
      <c r="I48" s="18"/>
      <c r="J48" s="8">
        <v>0</v>
      </c>
      <c r="K48" s="18"/>
      <c r="L48" s="18"/>
      <c r="M48" s="8">
        <v>0</v>
      </c>
      <c r="N48" s="24"/>
    </row>
    <row r="49" spans="1:14" x14ac:dyDescent="0.35">
      <c r="A49" s="17"/>
      <c r="B49" s="300"/>
      <c r="C49" s="299"/>
      <c r="D49" s="299"/>
      <c r="E49" s="15"/>
      <c r="F49" s="18"/>
      <c r="G49" s="8">
        <v>0</v>
      </c>
      <c r="H49" s="18"/>
      <c r="I49" s="18"/>
      <c r="J49" s="8">
        <v>0</v>
      </c>
      <c r="K49" s="18"/>
      <c r="L49" s="18"/>
      <c r="M49" s="8">
        <v>0</v>
      </c>
      <c r="N49" s="24"/>
    </row>
    <row r="50" spans="1:14" x14ac:dyDescent="0.35">
      <c r="A50" s="17"/>
      <c r="B50" s="300"/>
      <c r="C50" s="299"/>
      <c r="D50" s="299"/>
      <c r="E50" s="15"/>
      <c r="F50" s="18"/>
      <c r="G50" s="8">
        <v>0</v>
      </c>
      <c r="H50" s="18"/>
      <c r="I50" s="18"/>
      <c r="J50" s="8">
        <v>0</v>
      </c>
      <c r="K50" s="18"/>
      <c r="L50" s="18"/>
      <c r="M50" s="8">
        <v>0</v>
      </c>
      <c r="N50" s="24"/>
    </row>
    <row r="51" spans="1:14" x14ac:dyDescent="0.35">
      <c r="A51" s="17"/>
      <c r="B51" s="300"/>
      <c r="C51" s="299"/>
      <c r="D51" s="299"/>
      <c r="E51" s="15"/>
      <c r="F51" s="18"/>
      <c r="G51" s="8">
        <v>0</v>
      </c>
      <c r="H51" s="18"/>
      <c r="I51" s="18"/>
      <c r="J51" s="8">
        <v>0</v>
      </c>
      <c r="K51" s="18"/>
      <c r="L51" s="18"/>
      <c r="M51" s="8">
        <v>0</v>
      </c>
      <c r="N51" s="24"/>
    </row>
    <row r="52" spans="1:14" x14ac:dyDescent="0.35">
      <c r="A52" s="17"/>
      <c r="B52" s="300"/>
      <c r="C52" s="299"/>
      <c r="D52" s="299"/>
      <c r="E52" s="15"/>
      <c r="F52" s="18"/>
      <c r="G52" s="8">
        <v>0</v>
      </c>
      <c r="H52" s="18"/>
      <c r="I52" s="18"/>
      <c r="J52" s="8">
        <v>0</v>
      </c>
      <c r="K52" s="18"/>
      <c r="L52" s="18"/>
      <c r="M52" s="8">
        <v>0</v>
      </c>
      <c r="N52" s="24"/>
    </row>
    <row r="53" spans="1:14" x14ac:dyDescent="0.35">
      <c r="A53" s="17"/>
      <c r="B53" s="300"/>
      <c r="C53" s="299"/>
      <c r="D53" s="299"/>
      <c r="E53" s="15"/>
      <c r="F53" s="5"/>
      <c r="G53" s="8">
        <v>0</v>
      </c>
      <c r="H53" s="5"/>
      <c r="I53" s="5"/>
      <c r="J53" s="8">
        <v>0</v>
      </c>
      <c r="K53" s="5"/>
      <c r="L53" s="5"/>
      <c r="M53" s="8">
        <v>0</v>
      </c>
      <c r="N53" s="21"/>
    </row>
    <row r="54" spans="1:14" ht="15" thickBot="1" x14ac:dyDescent="0.4">
      <c r="A54" s="55"/>
      <c r="B54" s="56"/>
      <c r="C54" s="56"/>
      <c r="D54" s="83"/>
      <c r="E54" s="83"/>
      <c r="F54" s="56"/>
      <c r="G54" s="85"/>
      <c r="H54" s="83"/>
      <c r="I54" s="56"/>
      <c r="J54" s="85"/>
      <c r="K54" s="83"/>
      <c r="L54" s="56"/>
      <c r="M54" s="85"/>
      <c r="N54" s="86"/>
    </row>
    <row r="55" spans="1:14" ht="15" thickBot="1" x14ac:dyDescent="0.4">
      <c r="A55" s="43"/>
      <c r="B55" s="65"/>
      <c r="C55" s="65"/>
      <c r="D55" s="66"/>
      <c r="E55" s="66"/>
      <c r="F55" s="67" t="s">
        <v>13</v>
      </c>
      <c r="G55" s="68">
        <f>SUM(G46:G53)</f>
        <v>0</v>
      </c>
      <c r="H55" s="66"/>
      <c r="I55" s="67" t="s">
        <v>13</v>
      </c>
      <c r="J55" s="68">
        <f>SUM(J46:J53)</f>
        <v>0</v>
      </c>
      <c r="K55" s="66"/>
      <c r="L55" s="67" t="s">
        <v>13</v>
      </c>
      <c r="M55" s="68">
        <f>SUM(M46:M53)</f>
        <v>0</v>
      </c>
      <c r="N55" s="87"/>
    </row>
    <row r="56" spans="1:14" ht="15" thickBot="1" x14ac:dyDescent="0.4">
      <c r="A56" s="43"/>
      <c r="B56" s="59"/>
      <c r="C56" s="59"/>
      <c r="D56" s="77"/>
      <c r="E56" s="77"/>
      <c r="F56" s="77"/>
      <c r="G56" s="77"/>
      <c r="H56" s="77"/>
      <c r="I56" s="77"/>
      <c r="J56" s="77"/>
      <c r="K56" s="77"/>
      <c r="L56" s="59"/>
      <c r="M56" s="77"/>
      <c r="N56" s="52"/>
    </row>
    <row r="57" spans="1:14" x14ac:dyDescent="0.35">
      <c r="A57" s="43" t="s">
        <v>23</v>
      </c>
      <c r="B57" s="73" t="s">
        <v>24</v>
      </c>
      <c r="C57" s="73"/>
      <c r="D57" s="84"/>
      <c r="E57" s="84"/>
      <c r="F57" s="84"/>
      <c r="G57" s="84"/>
      <c r="H57" s="84"/>
      <c r="I57" s="84"/>
      <c r="J57" s="84"/>
      <c r="K57" s="84"/>
      <c r="L57" s="44"/>
      <c r="M57" s="84"/>
      <c r="N57" s="45"/>
    </row>
    <row r="58" spans="1:14" ht="33.75" customHeight="1" x14ac:dyDescent="0.35">
      <c r="A58" s="43"/>
      <c r="B58" s="59"/>
      <c r="C58" s="56"/>
      <c r="D58" s="77"/>
      <c r="E58" s="83"/>
      <c r="F58" s="301" t="s">
        <v>85</v>
      </c>
      <c r="G58" s="301"/>
      <c r="H58" s="49"/>
      <c r="I58" s="301" t="s">
        <v>5</v>
      </c>
      <c r="J58" s="301"/>
      <c r="K58" s="49"/>
      <c r="L58" s="301" t="s">
        <v>6</v>
      </c>
      <c r="M58" s="301"/>
      <c r="N58" s="53"/>
    </row>
    <row r="59" spans="1:14" x14ac:dyDescent="0.35">
      <c r="A59" s="43"/>
      <c r="B59" s="51" t="s">
        <v>16</v>
      </c>
      <c r="C59" s="51"/>
      <c r="D59" s="52"/>
      <c r="E59" s="52"/>
      <c r="F59" s="51"/>
      <c r="G59" s="52" t="s">
        <v>22</v>
      </c>
      <c r="H59" s="52"/>
      <c r="I59" s="51"/>
      <c r="J59" s="52" t="s">
        <v>22</v>
      </c>
      <c r="K59" s="88"/>
      <c r="L59" s="51"/>
      <c r="M59" s="52" t="s">
        <v>22</v>
      </c>
      <c r="N59" s="53"/>
    </row>
    <row r="60" spans="1:14" x14ac:dyDescent="0.35">
      <c r="A60" s="14"/>
      <c r="B60" s="298"/>
      <c r="C60" s="299"/>
      <c r="D60" s="299"/>
      <c r="E60" s="2"/>
      <c r="F60" s="18"/>
      <c r="G60" s="8"/>
      <c r="H60" s="2"/>
      <c r="I60" s="18"/>
      <c r="J60" s="8"/>
      <c r="K60" s="2"/>
      <c r="L60" s="18"/>
      <c r="M60" s="8"/>
      <c r="N60" s="24"/>
    </row>
    <row r="61" spans="1:14" x14ac:dyDescent="0.35">
      <c r="A61" s="14"/>
      <c r="B61" s="298"/>
      <c r="C61" s="299"/>
      <c r="D61" s="299"/>
      <c r="E61" s="2"/>
      <c r="F61" s="18"/>
      <c r="G61" s="8">
        <v>0</v>
      </c>
      <c r="H61" s="2"/>
      <c r="I61" s="18"/>
      <c r="J61" s="8">
        <v>0</v>
      </c>
      <c r="K61" s="2"/>
      <c r="L61" s="18"/>
      <c r="M61" s="8">
        <v>0</v>
      </c>
      <c r="N61" s="24"/>
    </row>
    <row r="62" spans="1:14" x14ac:dyDescent="0.35">
      <c r="A62" s="14"/>
      <c r="B62" s="298"/>
      <c r="C62" s="298"/>
      <c r="D62" s="298"/>
      <c r="E62" s="5"/>
      <c r="F62" s="18"/>
      <c r="G62" s="8">
        <v>0</v>
      </c>
      <c r="H62" s="5"/>
      <c r="I62" s="18"/>
      <c r="J62" s="8">
        <v>0</v>
      </c>
      <c r="K62" s="5"/>
      <c r="L62" s="18"/>
      <c r="M62" s="8">
        <v>0</v>
      </c>
      <c r="N62" s="24"/>
    </row>
    <row r="63" spans="1:14" x14ac:dyDescent="0.35">
      <c r="A63" s="14"/>
      <c r="B63" s="298"/>
      <c r="C63" s="298"/>
      <c r="D63" s="298"/>
      <c r="E63" s="5"/>
      <c r="F63" s="18"/>
      <c r="G63" s="8">
        <v>0</v>
      </c>
      <c r="H63" s="5"/>
      <c r="I63" s="18"/>
      <c r="J63" s="8">
        <v>0</v>
      </c>
      <c r="K63" s="5"/>
      <c r="L63" s="18"/>
      <c r="M63" s="8">
        <v>0</v>
      </c>
      <c r="N63" s="24"/>
    </row>
    <row r="64" spans="1:14" x14ac:dyDescent="0.35">
      <c r="A64" s="14"/>
      <c r="B64" s="298"/>
      <c r="C64" s="298"/>
      <c r="D64" s="298"/>
      <c r="E64" s="5"/>
      <c r="F64" s="18"/>
      <c r="G64" s="8">
        <v>0</v>
      </c>
      <c r="H64" s="5"/>
      <c r="I64" s="18"/>
      <c r="J64" s="8">
        <v>0</v>
      </c>
      <c r="K64" s="5"/>
      <c r="L64" s="18"/>
      <c r="M64" s="8">
        <v>0</v>
      </c>
      <c r="N64" s="24"/>
    </row>
    <row r="65" spans="1:14" x14ac:dyDescent="0.35">
      <c r="A65" s="14"/>
      <c r="B65" s="300"/>
      <c r="C65" s="299"/>
      <c r="D65" s="299"/>
      <c r="E65" s="2"/>
      <c r="F65" s="18"/>
      <c r="G65" s="8">
        <v>0</v>
      </c>
      <c r="H65" s="2"/>
      <c r="I65" s="18"/>
      <c r="J65" s="8">
        <v>0</v>
      </c>
      <c r="K65" s="2"/>
      <c r="L65" s="18"/>
      <c r="M65" s="8">
        <v>0</v>
      </c>
      <c r="N65" s="24"/>
    </row>
    <row r="66" spans="1:14" x14ac:dyDescent="0.35">
      <c r="A66" s="14"/>
      <c r="B66" s="300"/>
      <c r="C66" s="299"/>
      <c r="D66" s="299"/>
      <c r="E66" s="2"/>
      <c r="F66" s="18"/>
      <c r="G66" s="8">
        <v>0</v>
      </c>
      <c r="H66" s="2"/>
      <c r="I66" s="18"/>
      <c r="J66" s="8">
        <v>0</v>
      </c>
      <c r="K66" s="2"/>
      <c r="L66" s="18"/>
      <c r="M66" s="8">
        <v>0</v>
      </c>
      <c r="N66" s="24"/>
    </row>
    <row r="67" spans="1:14" x14ac:dyDescent="0.35">
      <c r="A67" s="17"/>
      <c r="B67" s="300"/>
      <c r="C67" s="300"/>
      <c r="D67" s="300"/>
      <c r="E67" s="2"/>
      <c r="F67" s="18"/>
      <c r="G67" s="8">
        <v>0</v>
      </c>
      <c r="H67" s="2"/>
      <c r="I67" s="18"/>
      <c r="J67" s="8">
        <v>0</v>
      </c>
      <c r="K67" s="2"/>
      <c r="L67" s="18"/>
      <c r="M67" s="8">
        <v>0</v>
      </c>
      <c r="N67" s="24"/>
    </row>
    <row r="68" spans="1:14" ht="15" thickBot="1" x14ac:dyDescent="0.4">
      <c r="A68" s="55"/>
      <c r="B68" s="56"/>
      <c r="C68" s="56"/>
      <c r="D68" s="83"/>
      <c r="E68" s="83"/>
      <c r="F68" s="56"/>
      <c r="G68" s="89"/>
      <c r="H68" s="83"/>
      <c r="I68" s="56"/>
      <c r="J68" s="89"/>
      <c r="K68" s="83"/>
      <c r="L68" s="56"/>
      <c r="M68" s="89"/>
      <c r="N68" s="86"/>
    </row>
    <row r="69" spans="1:14" ht="15" thickBot="1" x14ac:dyDescent="0.4">
      <c r="A69" s="43"/>
      <c r="B69" s="65"/>
      <c r="C69" s="65"/>
      <c r="D69" s="66"/>
      <c r="E69" s="66"/>
      <c r="F69" s="67" t="s">
        <v>13</v>
      </c>
      <c r="G69" s="68">
        <f>SUM(G60:G67)</f>
        <v>0</v>
      </c>
      <c r="H69" s="66"/>
      <c r="I69" s="67" t="s">
        <v>13</v>
      </c>
      <c r="J69" s="68">
        <f>SUM(J60:J67)</f>
        <v>0</v>
      </c>
      <c r="K69" s="66"/>
      <c r="L69" s="67" t="s">
        <v>13</v>
      </c>
      <c r="M69" s="68">
        <f>SUM(M60:M67)</f>
        <v>0</v>
      </c>
      <c r="N69" s="87"/>
    </row>
    <row r="70" spans="1:14" x14ac:dyDescent="0.35">
      <c r="A70" s="43"/>
      <c r="B70" s="59"/>
      <c r="C70" s="59"/>
      <c r="D70" s="77"/>
      <c r="E70" s="77"/>
      <c r="F70" s="77"/>
      <c r="G70" s="77"/>
      <c r="H70" s="77"/>
      <c r="I70" s="77"/>
      <c r="J70" s="77"/>
      <c r="K70" s="77"/>
      <c r="L70" s="59"/>
      <c r="M70" s="61"/>
      <c r="N70" s="90"/>
    </row>
    <row r="71" spans="1:14" ht="15" thickBot="1" x14ac:dyDescent="0.4">
      <c r="A71" s="43"/>
      <c r="B71" s="59"/>
      <c r="C71" s="59"/>
      <c r="D71" s="77"/>
      <c r="E71" s="77"/>
      <c r="F71" s="77"/>
      <c r="G71" s="77"/>
      <c r="H71" s="77"/>
      <c r="I71" s="77"/>
      <c r="J71" s="77"/>
      <c r="K71" s="77"/>
      <c r="L71" s="59"/>
      <c r="M71" s="61"/>
      <c r="N71" s="90"/>
    </row>
    <row r="72" spans="1:14" x14ac:dyDescent="0.35">
      <c r="A72" s="43" t="s">
        <v>25</v>
      </c>
      <c r="B72" s="91" t="s">
        <v>26</v>
      </c>
      <c r="C72" s="91"/>
      <c r="D72" s="91"/>
      <c r="E72" s="91"/>
      <c r="F72" s="91"/>
      <c r="G72" s="91"/>
      <c r="H72" s="91"/>
      <c r="I72" s="91"/>
      <c r="J72" s="91"/>
      <c r="K72" s="91"/>
      <c r="L72" s="91"/>
      <c r="M72" s="91"/>
      <c r="N72" s="92"/>
    </row>
    <row r="73" spans="1:14" ht="33.75" customHeight="1" x14ac:dyDescent="0.35">
      <c r="A73" s="43"/>
      <c r="B73" s="59"/>
      <c r="C73" s="56"/>
      <c r="D73" s="77"/>
      <c r="E73" s="83"/>
      <c r="F73" s="301" t="s">
        <v>85</v>
      </c>
      <c r="G73" s="301"/>
      <c r="H73" s="49"/>
      <c r="I73" s="301" t="s">
        <v>5</v>
      </c>
      <c r="J73" s="301"/>
      <c r="K73" s="49"/>
      <c r="L73" s="301" t="s">
        <v>6</v>
      </c>
      <c r="M73" s="301"/>
      <c r="N73" s="93"/>
    </row>
    <row r="74" spans="1:14" x14ac:dyDescent="0.35">
      <c r="A74" s="43"/>
      <c r="B74" s="59"/>
      <c r="C74" s="59"/>
      <c r="D74" s="77"/>
      <c r="E74" s="77"/>
      <c r="F74" s="94"/>
      <c r="G74" s="52" t="s">
        <v>22</v>
      </c>
      <c r="H74" s="52"/>
      <c r="I74" s="51"/>
      <c r="J74" s="52" t="s">
        <v>22</v>
      </c>
      <c r="K74" s="88"/>
      <c r="L74" s="51"/>
      <c r="M74" s="52" t="s">
        <v>22</v>
      </c>
      <c r="N74" s="95"/>
    </row>
    <row r="75" spans="1:14" x14ac:dyDescent="0.35">
      <c r="A75" s="43"/>
      <c r="B75" s="96" t="s">
        <v>27</v>
      </c>
      <c r="C75" s="96"/>
      <c r="D75" s="97"/>
      <c r="E75" s="97"/>
      <c r="F75" s="98" t="s">
        <v>13</v>
      </c>
      <c r="G75" s="99">
        <f>SUM(G27+G41+G55+G69)</f>
        <v>0</v>
      </c>
      <c r="H75" s="97"/>
      <c r="I75" s="98" t="s">
        <v>13</v>
      </c>
      <c r="J75" s="99">
        <f>SUM(J27+J41+J55+J69)</f>
        <v>0</v>
      </c>
      <c r="K75" s="97"/>
      <c r="L75" s="98" t="s">
        <v>13</v>
      </c>
      <c r="M75" s="99">
        <f>SUM(M27+M41+M55+M69)</f>
        <v>0</v>
      </c>
      <c r="N75" s="95"/>
    </row>
    <row r="76" spans="1:14" x14ac:dyDescent="0.35">
      <c r="A76" s="43"/>
      <c r="B76" s="59"/>
      <c r="C76" s="59"/>
      <c r="D76" s="77"/>
      <c r="E76" s="77"/>
      <c r="F76" s="100"/>
      <c r="G76" s="101"/>
      <c r="H76" s="102"/>
      <c r="I76" s="94"/>
      <c r="J76" s="101"/>
      <c r="K76" s="102"/>
      <c r="L76" s="94"/>
      <c r="M76" s="101"/>
      <c r="N76" s="95"/>
    </row>
    <row r="77" spans="1:14" x14ac:dyDescent="0.35">
      <c r="A77" s="43"/>
      <c r="B77" s="59"/>
      <c r="C77" s="59"/>
      <c r="D77" s="77"/>
      <c r="E77" s="77"/>
      <c r="F77" s="100"/>
      <c r="G77" s="101"/>
      <c r="H77" s="102"/>
      <c r="I77" s="94"/>
      <c r="J77" s="101"/>
      <c r="K77" s="102"/>
      <c r="L77" s="94"/>
      <c r="M77" s="101"/>
      <c r="N77" s="95"/>
    </row>
    <row r="78" spans="1:14" x14ac:dyDescent="0.35">
      <c r="A78" s="43"/>
      <c r="B78" s="71"/>
      <c r="C78" s="59"/>
      <c r="D78" s="77"/>
      <c r="E78" s="77"/>
      <c r="F78" s="100"/>
      <c r="G78" s="101" t="s">
        <v>28</v>
      </c>
      <c r="H78" s="102"/>
      <c r="I78" s="94"/>
      <c r="J78" s="101" t="s">
        <v>28</v>
      </c>
      <c r="K78" s="102"/>
      <c r="L78" s="94"/>
      <c r="M78" s="101" t="s">
        <v>28</v>
      </c>
      <c r="N78" s="95"/>
    </row>
    <row r="79" spans="1:14" x14ac:dyDescent="0.35">
      <c r="A79" s="43"/>
      <c r="B79" s="103" t="s">
        <v>29</v>
      </c>
      <c r="C79" s="104"/>
      <c r="D79" s="104"/>
      <c r="E79" s="104"/>
      <c r="F79" s="104"/>
      <c r="G79" s="105">
        <v>1</v>
      </c>
      <c r="H79" s="97"/>
      <c r="I79" s="98"/>
      <c r="J79" s="105">
        <f>IF($C$4="",50%,(50%+IF(C4="Middelgrote onderneming",10%,IF($C$4="Kleine onderneming",20%,0%))))</f>
        <v>0.5</v>
      </c>
      <c r="K79" s="97"/>
      <c r="L79" s="98"/>
      <c r="M79" s="105">
        <f>IF($C$4="",25%,(25%+IF(C4="Middelgrote onderneming",10%,IF($C$4="Kleine onderneming",20%,0%))))</f>
        <v>0.25</v>
      </c>
      <c r="N79" s="95"/>
    </row>
    <row r="80" spans="1:14" x14ac:dyDescent="0.35">
      <c r="A80" s="43"/>
      <c r="B80" s="71"/>
      <c r="C80" s="71"/>
      <c r="D80" s="71"/>
      <c r="E80" s="71"/>
      <c r="F80" s="71"/>
      <c r="G80" s="106"/>
      <c r="H80" s="102"/>
      <c r="I80" s="94"/>
      <c r="J80" s="106"/>
      <c r="K80" s="102"/>
      <c r="L80" s="94"/>
      <c r="M80" s="106"/>
      <c r="N80" s="95"/>
    </row>
    <row r="81" spans="1:14" x14ac:dyDescent="0.35">
      <c r="A81" s="43"/>
      <c r="B81" s="71"/>
      <c r="C81" s="71"/>
      <c r="D81" s="71"/>
      <c r="E81" s="71"/>
      <c r="F81" s="71"/>
      <c r="G81" s="106"/>
      <c r="H81" s="102"/>
      <c r="I81" s="94"/>
      <c r="J81" s="106"/>
      <c r="K81" s="102"/>
      <c r="L81" s="94"/>
      <c r="M81" s="106"/>
      <c r="N81" s="95"/>
    </row>
    <row r="82" spans="1:14" x14ac:dyDescent="0.35">
      <c r="A82" s="43"/>
      <c r="B82" s="59"/>
      <c r="C82" s="59"/>
      <c r="D82" s="77"/>
      <c r="E82" s="107"/>
      <c r="F82" s="94"/>
      <c r="G82" s="101" t="s">
        <v>30</v>
      </c>
      <c r="H82" s="107"/>
      <c r="I82" s="94"/>
      <c r="J82" s="101" t="s">
        <v>30</v>
      </c>
      <c r="K82" s="108"/>
      <c r="L82" s="94"/>
      <c r="M82" s="101" t="s">
        <v>30</v>
      </c>
      <c r="N82" s="95"/>
    </row>
    <row r="83" spans="1:14" x14ac:dyDescent="0.35">
      <c r="A83" s="43"/>
      <c r="B83" s="96" t="s">
        <v>31</v>
      </c>
      <c r="C83" s="96"/>
      <c r="D83" s="97"/>
      <c r="E83" s="104"/>
      <c r="F83" s="98" t="s">
        <v>13</v>
      </c>
      <c r="G83" s="99">
        <f>G75*G79</f>
        <v>0</v>
      </c>
      <c r="H83" s="109"/>
      <c r="I83" s="98" t="s">
        <v>13</v>
      </c>
      <c r="J83" s="99">
        <f>J75*J79</f>
        <v>0</v>
      </c>
      <c r="K83" s="109"/>
      <c r="L83" s="98" t="s">
        <v>13</v>
      </c>
      <c r="M83" s="99">
        <f>M75*M79</f>
        <v>0</v>
      </c>
      <c r="N83" s="95"/>
    </row>
    <row r="84" spans="1:14" x14ac:dyDescent="0.35">
      <c r="A84" s="43"/>
      <c r="B84" s="59"/>
      <c r="C84" s="59"/>
      <c r="D84" s="77"/>
      <c r="E84" s="77"/>
      <c r="F84" s="94"/>
      <c r="G84" s="101"/>
      <c r="H84" s="102"/>
      <c r="I84" s="94"/>
      <c r="J84" s="101"/>
      <c r="K84" s="102"/>
      <c r="L84" s="94"/>
      <c r="M84" s="101"/>
      <c r="N84" s="95"/>
    </row>
    <row r="85" spans="1:14" x14ac:dyDescent="0.35">
      <c r="A85" s="43"/>
      <c r="B85" s="96"/>
      <c r="C85" s="96"/>
      <c r="D85" s="97"/>
      <c r="E85" s="97"/>
      <c r="F85" s="110"/>
      <c r="G85" s="111"/>
      <c r="H85" s="112"/>
      <c r="I85" s="110"/>
      <c r="J85" s="111"/>
      <c r="K85" s="112"/>
      <c r="L85" s="110"/>
      <c r="M85" s="111"/>
      <c r="N85" s="95"/>
    </row>
    <row r="86" spans="1:14" x14ac:dyDescent="0.35">
      <c r="A86" s="43"/>
      <c r="B86" s="59" t="str">
        <f>_xlfn.CONCAT("Totale kosten  ",C3,": ")</f>
        <v xml:space="preserve">Totale kosten  0: </v>
      </c>
      <c r="C86" s="71"/>
      <c r="D86" s="113">
        <f>G75+J75+M75</f>
        <v>0</v>
      </c>
      <c r="E86" s="77"/>
      <c r="F86" s="94"/>
      <c r="G86" s="101"/>
      <c r="H86" s="102"/>
      <c r="I86" s="94"/>
      <c r="J86" s="101"/>
      <c r="K86" s="102"/>
      <c r="L86" s="94"/>
      <c r="M86" s="101"/>
      <c r="N86" s="95"/>
    </row>
    <row r="87" spans="1:14" x14ac:dyDescent="0.35">
      <c r="A87" s="43"/>
      <c r="B87" s="96" t="str">
        <f>_xlfn.CONCAT("Totale gevraagde subsidie  ",C3,": ")</f>
        <v xml:space="preserve">Totale gevraagde subsidie  0: </v>
      </c>
      <c r="C87" s="96"/>
      <c r="D87" s="99">
        <f>G83+J83+M83</f>
        <v>0</v>
      </c>
      <c r="E87" s="97"/>
      <c r="F87" s="110"/>
      <c r="G87" s="111"/>
      <c r="H87" s="112"/>
      <c r="I87" s="110"/>
      <c r="J87" s="111"/>
      <c r="K87" s="112"/>
      <c r="L87" s="110"/>
      <c r="M87" s="111"/>
      <c r="N87" s="95"/>
    </row>
    <row r="88" spans="1:14" ht="15" thickBot="1" x14ac:dyDescent="0.4">
      <c r="A88" s="43"/>
      <c r="B88" s="114"/>
      <c r="C88" s="114"/>
      <c r="D88" s="114"/>
      <c r="E88" s="66"/>
      <c r="F88" s="72"/>
      <c r="G88" s="115"/>
      <c r="H88" s="116"/>
      <c r="I88" s="72"/>
      <c r="J88" s="115"/>
      <c r="K88" s="116"/>
      <c r="L88" s="72"/>
      <c r="M88" s="115"/>
      <c r="N88" s="117"/>
    </row>
    <row r="89" spans="1:14" x14ac:dyDescent="0.35">
      <c r="A89" s="14"/>
      <c r="B89" s="19"/>
      <c r="C89" s="19"/>
      <c r="D89" s="22"/>
      <c r="E89" s="22"/>
      <c r="F89" s="25"/>
      <c r="G89" s="26"/>
      <c r="H89" s="27"/>
      <c r="I89" s="25"/>
      <c r="J89" s="26"/>
      <c r="K89" s="27"/>
      <c r="L89" s="25"/>
      <c r="M89" s="26"/>
      <c r="N89" s="19"/>
    </row>
    <row r="90" spans="1:14" ht="15" thickBot="1" x14ac:dyDescent="0.4">
      <c r="A90" s="17"/>
      <c r="B90" s="18"/>
      <c r="C90" s="18"/>
      <c r="D90" s="23"/>
      <c r="E90" s="23"/>
      <c r="F90" s="23"/>
      <c r="G90" s="23"/>
      <c r="H90" s="23"/>
      <c r="I90" s="23"/>
      <c r="J90" s="23"/>
      <c r="K90" s="23"/>
      <c r="L90" s="18"/>
      <c r="M90" s="38"/>
      <c r="N90" s="15"/>
    </row>
    <row r="91" spans="1:14" x14ac:dyDescent="0.35">
      <c r="A91" s="17"/>
      <c r="B91" s="305" t="s">
        <v>32</v>
      </c>
      <c r="C91" s="306"/>
      <c r="D91" s="306"/>
      <c r="E91" s="306"/>
      <c r="F91" s="306"/>
      <c r="G91" s="306"/>
      <c r="H91" s="306"/>
      <c r="I91" s="306"/>
      <c r="J91" s="306"/>
      <c r="K91" s="306"/>
      <c r="L91" s="306"/>
      <c r="M91" s="307"/>
      <c r="N91" s="15"/>
    </row>
    <row r="92" spans="1:14" x14ac:dyDescent="0.35">
      <c r="A92" s="17"/>
      <c r="B92" s="302"/>
      <c r="C92" s="303"/>
      <c r="D92" s="303"/>
      <c r="E92" s="303"/>
      <c r="F92" s="303"/>
      <c r="G92" s="303"/>
      <c r="H92" s="303"/>
      <c r="I92" s="303"/>
      <c r="J92" s="303"/>
      <c r="K92" s="303"/>
      <c r="L92" s="303"/>
      <c r="M92" s="304"/>
      <c r="N92" s="15"/>
    </row>
    <row r="93" spans="1:14" x14ac:dyDescent="0.35">
      <c r="A93" s="17"/>
      <c r="B93" s="302"/>
      <c r="C93" s="303"/>
      <c r="D93" s="303"/>
      <c r="E93" s="303"/>
      <c r="F93" s="303"/>
      <c r="G93" s="303"/>
      <c r="H93" s="303"/>
      <c r="I93" s="303"/>
      <c r="J93" s="303"/>
      <c r="K93" s="303"/>
      <c r="L93" s="303"/>
      <c r="M93" s="304"/>
      <c r="N93" s="39"/>
    </row>
    <row r="94" spans="1:14" x14ac:dyDescent="0.35">
      <c r="A94" s="17"/>
      <c r="B94" s="302"/>
      <c r="C94" s="303"/>
      <c r="D94" s="303"/>
      <c r="E94" s="303"/>
      <c r="F94" s="303"/>
      <c r="G94" s="303"/>
      <c r="H94" s="303"/>
      <c r="I94" s="303"/>
      <c r="J94" s="303"/>
      <c r="K94" s="303"/>
      <c r="L94" s="303"/>
      <c r="M94" s="304"/>
      <c r="N94" s="15"/>
    </row>
    <row r="95" spans="1:14" x14ac:dyDescent="0.35">
      <c r="A95" s="17"/>
      <c r="B95" s="302"/>
      <c r="C95" s="303"/>
      <c r="D95" s="303"/>
      <c r="E95" s="303"/>
      <c r="F95" s="303"/>
      <c r="G95" s="303"/>
      <c r="H95" s="303"/>
      <c r="I95" s="303"/>
      <c r="J95" s="303"/>
      <c r="K95" s="303"/>
      <c r="L95" s="303"/>
      <c r="M95" s="304"/>
      <c r="N95" s="15"/>
    </row>
    <row r="96" spans="1:14" x14ac:dyDescent="0.35">
      <c r="A96" s="17"/>
      <c r="B96" s="302"/>
      <c r="C96" s="303"/>
      <c r="D96" s="303"/>
      <c r="E96" s="303"/>
      <c r="F96" s="303"/>
      <c r="G96" s="303"/>
      <c r="H96" s="303"/>
      <c r="I96" s="303"/>
      <c r="J96" s="303"/>
      <c r="K96" s="303"/>
      <c r="L96" s="303"/>
      <c r="M96" s="304"/>
      <c r="N96" s="15"/>
    </row>
    <row r="97" spans="1:14" x14ac:dyDescent="0.35">
      <c r="A97" s="17"/>
      <c r="B97" s="302"/>
      <c r="C97" s="303"/>
      <c r="D97" s="303"/>
      <c r="E97" s="303"/>
      <c r="F97" s="303"/>
      <c r="G97" s="303"/>
      <c r="H97" s="303"/>
      <c r="I97" s="303"/>
      <c r="J97" s="303"/>
      <c r="K97" s="303"/>
      <c r="L97" s="303"/>
      <c r="M97" s="304"/>
      <c r="N97" s="15"/>
    </row>
    <row r="98" spans="1:14" x14ac:dyDescent="0.35">
      <c r="A98" s="17"/>
      <c r="B98" s="302"/>
      <c r="C98" s="303"/>
      <c r="D98" s="303"/>
      <c r="E98" s="303"/>
      <c r="F98" s="303"/>
      <c r="G98" s="303"/>
      <c r="H98" s="303"/>
      <c r="I98" s="303"/>
      <c r="J98" s="303"/>
      <c r="K98" s="303"/>
      <c r="L98" s="303"/>
      <c r="M98" s="304"/>
      <c r="N98" s="15"/>
    </row>
    <row r="99" spans="1:14" x14ac:dyDescent="0.35">
      <c r="A99" s="17"/>
      <c r="B99" s="302"/>
      <c r="C99" s="303"/>
      <c r="D99" s="303"/>
      <c r="E99" s="303"/>
      <c r="F99" s="303"/>
      <c r="G99" s="303"/>
      <c r="H99" s="303"/>
      <c r="I99" s="303"/>
      <c r="J99" s="303"/>
      <c r="K99" s="303"/>
      <c r="L99" s="303"/>
      <c r="M99" s="304"/>
      <c r="N99" s="15"/>
    </row>
    <row r="100" spans="1:14" x14ac:dyDescent="0.35">
      <c r="A100" s="17"/>
      <c r="B100" s="302"/>
      <c r="C100" s="303"/>
      <c r="D100" s="303"/>
      <c r="E100" s="303"/>
      <c r="F100" s="303"/>
      <c r="G100" s="303"/>
      <c r="H100" s="303"/>
      <c r="I100" s="303"/>
      <c r="J100" s="303"/>
      <c r="K100" s="303"/>
      <c r="L100" s="303"/>
      <c r="M100" s="304"/>
      <c r="N100" s="15"/>
    </row>
    <row r="101" spans="1:14" x14ac:dyDescent="0.35">
      <c r="A101" s="17"/>
      <c r="B101" s="302"/>
      <c r="C101" s="303"/>
      <c r="D101" s="303"/>
      <c r="E101" s="303"/>
      <c r="F101" s="303"/>
      <c r="G101" s="303"/>
      <c r="H101" s="303"/>
      <c r="I101" s="303"/>
      <c r="J101" s="303"/>
      <c r="K101" s="303"/>
      <c r="L101" s="303"/>
      <c r="M101" s="304"/>
      <c r="N101" s="15"/>
    </row>
    <row r="102" spans="1:14" x14ac:dyDescent="0.35">
      <c r="B102" s="319"/>
      <c r="C102" s="320"/>
      <c r="D102" s="320"/>
      <c r="E102" s="320"/>
      <c r="F102" s="320"/>
      <c r="G102" s="320"/>
      <c r="H102" s="320"/>
      <c r="I102" s="320"/>
      <c r="J102" s="320"/>
      <c r="K102" s="320"/>
      <c r="L102" s="320"/>
      <c r="M102" s="321"/>
      <c r="N102" s="40"/>
    </row>
    <row r="103" spans="1:14" ht="15" thickBot="1" x14ac:dyDescent="0.4">
      <c r="B103" s="322"/>
      <c r="C103" s="323"/>
      <c r="D103" s="323"/>
      <c r="E103" s="323"/>
      <c r="F103" s="323"/>
      <c r="G103" s="323"/>
      <c r="H103" s="323"/>
      <c r="I103" s="323"/>
      <c r="J103" s="323"/>
      <c r="K103" s="323"/>
      <c r="L103" s="323"/>
      <c r="M103" s="324"/>
      <c r="N103" s="40"/>
    </row>
    <row r="104" spans="1:14" x14ac:dyDescent="0.35">
      <c r="B104" s="41"/>
      <c r="C104" s="41"/>
      <c r="D104" s="42"/>
      <c r="E104" s="42"/>
      <c r="F104" s="42"/>
      <c r="G104" s="42"/>
      <c r="H104" s="42"/>
      <c r="I104" s="42"/>
      <c r="J104" s="42"/>
      <c r="K104" s="42"/>
      <c r="L104" s="41"/>
      <c r="M104" s="42"/>
      <c r="N104" s="40"/>
    </row>
    <row r="105" spans="1:14" x14ac:dyDescent="0.35">
      <c r="B105" s="41"/>
      <c r="C105" s="41"/>
      <c r="D105" s="42"/>
      <c r="E105" s="42"/>
      <c r="F105" s="42"/>
      <c r="G105" s="42"/>
      <c r="H105" s="42"/>
      <c r="I105" s="42"/>
      <c r="J105" s="42"/>
      <c r="K105" s="42"/>
      <c r="L105" s="41"/>
      <c r="M105" s="42"/>
      <c r="N105" s="40"/>
    </row>
    <row r="106" spans="1:14" x14ac:dyDescent="0.35">
      <c r="B106" s="41"/>
      <c r="C106" s="41"/>
      <c r="D106" s="42"/>
      <c r="E106" s="42"/>
      <c r="F106" s="42"/>
      <c r="G106" s="42"/>
      <c r="H106" s="42"/>
      <c r="I106" s="42"/>
      <c r="J106" s="42"/>
      <c r="K106" s="42"/>
      <c r="L106" s="41"/>
      <c r="M106" s="42"/>
      <c r="N106" s="40"/>
    </row>
    <row r="107" spans="1:14" x14ac:dyDescent="0.35">
      <c r="B107" s="41"/>
      <c r="C107" s="41"/>
      <c r="D107" s="42"/>
      <c r="E107" s="42"/>
      <c r="F107" s="42"/>
      <c r="G107" s="42"/>
      <c r="H107" s="42"/>
      <c r="I107" s="42"/>
      <c r="J107" s="42"/>
      <c r="K107" s="42"/>
      <c r="L107" s="41"/>
      <c r="M107" s="42"/>
      <c r="N107" s="40"/>
    </row>
    <row r="108" spans="1:14" x14ac:dyDescent="0.35">
      <c r="B108" s="41"/>
      <c r="C108" s="41"/>
      <c r="D108" s="42"/>
      <c r="E108" s="42"/>
      <c r="F108" s="42"/>
      <c r="G108" s="42"/>
      <c r="H108" s="42"/>
      <c r="I108" s="42"/>
      <c r="J108" s="42"/>
      <c r="K108" s="42"/>
      <c r="L108" s="41"/>
      <c r="M108" s="42"/>
      <c r="N108" s="40"/>
    </row>
    <row r="109" spans="1:14" x14ac:dyDescent="0.35">
      <c r="B109" s="41"/>
      <c r="C109" s="41"/>
      <c r="D109" s="42"/>
      <c r="E109" s="42"/>
      <c r="F109" s="42"/>
      <c r="G109" s="42"/>
      <c r="H109" s="42"/>
      <c r="I109" s="42"/>
      <c r="J109" s="42"/>
      <c r="K109" s="42"/>
      <c r="L109" s="41"/>
      <c r="M109" s="42"/>
      <c r="N109" s="40"/>
    </row>
    <row r="110" spans="1:14" x14ac:dyDescent="0.35">
      <c r="B110" s="41"/>
      <c r="C110" s="41"/>
      <c r="D110" s="42"/>
      <c r="E110" s="42"/>
      <c r="F110" s="42"/>
      <c r="G110" s="42"/>
      <c r="H110" s="42"/>
      <c r="I110" s="42"/>
      <c r="J110" s="42"/>
      <c r="K110" s="42"/>
      <c r="L110" s="41"/>
      <c r="M110" s="42"/>
      <c r="N110" s="40"/>
    </row>
    <row r="111" spans="1:14" x14ac:dyDescent="0.35">
      <c r="B111" s="41"/>
      <c r="C111" s="41"/>
      <c r="D111" s="42"/>
      <c r="E111" s="42"/>
      <c r="F111" s="42"/>
      <c r="G111" s="42"/>
      <c r="H111" s="42"/>
      <c r="I111" s="42"/>
      <c r="J111" s="42"/>
      <c r="K111" s="42"/>
      <c r="L111" s="41"/>
      <c r="M111" s="42"/>
      <c r="N111" s="40"/>
    </row>
    <row r="112" spans="1:14" x14ac:dyDescent="0.35">
      <c r="B112" s="41"/>
      <c r="C112" s="41"/>
      <c r="D112" s="42"/>
      <c r="E112" s="42"/>
      <c r="F112" s="42"/>
      <c r="G112" s="42"/>
      <c r="H112" s="42"/>
      <c r="I112" s="42"/>
      <c r="J112" s="42"/>
      <c r="K112" s="42"/>
      <c r="L112" s="41"/>
      <c r="M112" s="42"/>
      <c r="N112" s="40"/>
    </row>
    <row r="113" spans="2:14" x14ac:dyDescent="0.35">
      <c r="B113" s="41"/>
      <c r="C113" s="41"/>
      <c r="D113" s="42"/>
      <c r="E113" s="42"/>
      <c r="F113" s="42"/>
      <c r="G113" s="42"/>
      <c r="H113" s="42"/>
      <c r="I113" s="42"/>
      <c r="J113" s="42"/>
      <c r="K113" s="42"/>
      <c r="L113" s="41"/>
      <c r="M113" s="42"/>
      <c r="N113" s="40"/>
    </row>
    <row r="114" spans="2:14" x14ac:dyDescent="0.35">
      <c r="B114" s="41"/>
      <c r="C114" s="41"/>
      <c r="D114" s="42"/>
      <c r="E114" s="42"/>
      <c r="F114" s="42"/>
      <c r="G114" s="42"/>
      <c r="H114" s="42"/>
      <c r="I114" s="42"/>
      <c r="J114" s="42"/>
      <c r="K114" s="42"/>
      <c r="L114" s="41"/>
      <c r="M114" s="42"/>
      <c r="N114" s="40"/>
    </row>
  </sheetData>
  <sheetProtection sheet="1" objects="1" scenarios="1" insertRows="0"/>
  <mergeCells count="61">
    <mergeCell ref="C2:D2"/>
    <mergeCell ref="M2:M6"/>
    <mergeCell ref="C3:D3"/>
    <mergeCell ref="C4:D4"/>
    <mergeCell ref="C5:D5"/>
    <mergeCell ref="F2:H5"/>
    <mergeCell ref="B34:C34"/>
    <mergeCell ref="B8:C8"/>
    <mergeCell ref="D8:E8"/>
    <mergeCell ref="B10:L10"/>
    <mergeCell ref="F11:G11"/>
    <mergeCell ref="I11:J11"/>
    <mergeCell ref="L11:M11"/>
    <mergeCell ref="F30:G30"/>
    <mergeCell ref="I30:J30"/>
    <mergeCell ref="L30:M30"/>
    <mergeCell ref="B32:C32"/>
    <mergeCell ref="B33:C33"/>
    <mergeCell ref="B49:D49"/>
    <mergeCell ref="B35:C35"/>
    <mergeCell ref="B36:C36"/>
    <mergeCell ref="B37:C37"/>
    <mergeCell ref="B38:C38"/>
    <mergeCell ref="B39:C39"/>
    <mergeCell ref="I44:J44"/>
    <mergeCell ref="L44:M44"/>
    <mergeCell ref="B46:D46"/>
    <mergeCell ref="B47:D47"/>
    <mergeCell ref="B48:D48"/>
    <mergeCell ref="F44:G44"/>
    <mergeCell ref="B64:D64"/>
    <mergeCell ref="B50:D50"/>
    <mergeCell ref="B51:D51"/>
    <mergeCell ref="B52:D52"/>
    <mergeCell ref="B53:D53"/>
    <mergeCell ref="L58:M58"/>
    <mergeCell ref="B60:D60"/>
    <mergeCell ref="B61:D61"/>
    <mergeCell ref="B62:D62"/>
    <mergeCell ref="B63:D63"/>
    <mergeCell ref="F58:G58"/>
    <mergeCell ref="I58:J58"/>
    <mergeCell ref="B96:M96"/>
    <mergeCell ref="B65:D65"/>
    <mergeCell ref="B66:D66"/>
    <mergeCell ref="B67:D67"/>
    <mergeCell ref="F73:G73"/>
    <mergeCell ref="I73:J73"/>
    <mergeCell ref="L73:M73"/>
    <mergeCell ref="B91:M91"/>
    <mergeCell ref="B92:M92"/>
    <mergeCell ref="B93:M93"/>
    <mergeCell ref="B94:M94"/>
    <mergeCell ref="B95:M95"/>
    <mergeCell ref="B103:M103"/>
    <mergeCell ref="B97:M97"/>
    <mergeCell ref="B98:M98"/>
    <mergeCell ref="B99:M99"/>
    <mergeCell ref="B100:M100"/>
    <mergeCell ref="B101:M101"/>
    <mergeCell ref="B102:M102"/>
  </mergeCells>
  <conditionalFormatting sqref="B10">
    <cfRule type="cellIs" dxfId="27" priority="3" stopIfTrue="1" operator="equal">
      <formula>"Kies eerst uw systematiek voor de berekening van de subsidiabele kosten"</formula>
    </cfRule>
  </conditionalFormatting>
  <conditionalFormatting sqref="F26">
    <cfRule type="cellIs" dxfId="26" priority="1" stopIfTrue="1" operator="equal">
      <formula>"Opslag algemene kosten (50%)"</formula>
    </cfRule>
  </conditionalFormatting>
  <conditionalFormatting sqref="I26">
    <cfRule type="cellIs" dxfId="25" priority="2" stopIfTrue="1" operator="equal">
      <formula>"Opslag algemene kosten (50%)"</formula>
    </cfRule>
  </conditionalFormatting>
  <conditionalFormatting sqref="L26">
    <cfRule type="cellIs" dxfId="24" priority="4" stopIfTrue="1" operator="equal">
      <formula>"Opslag algemene kosten (50%)"</formula>
    </cfRule>
  </conditionalFormatting>
  <dataValidations count="1">
    <dataValidation allowBlank="1" showInputMessage="1" showErrorMessage="1" promptTitle="Invoerverplichting" prompt="Als u projectspecifieke kosten voor gebruik van apparatuur opvoert, dient u deze kosten en de afschrijvingsmethodiek nader te specificeren in het werkblad Specificatie apparatuur'." sqref="B46:D53" xr:uid="{E884C50C-C6A6-40A3-BB79-5BA5A45271AF}"/>
  </dataValidations>
  <pageMargins left="0.70866141732283472" right="0.70866141732283472" top="0.74803149606299213" bottom="0.74803149606299213" header="0.31496062992125984" footer="0.31496062992125984"/>
  <pageSetup paperSize="9" orientation="landscape" r:id="rId1"/>
  <headerFooter>
    <oddFooter>&amp;L&amp;F&amp;R&amp;A</oddFooter>
  </headerFooter>
  <colBreaks count="1" manualBreakCount="1">
    <brk id="5" max="104" man="1"/>
  </colBreaks>
  <extLst>
    <ext xmlns:x14="http://schemas.microsoft.com/office/spreadsheetml/2009/9/main" uri="{CCE6A557-97BC-4b89-ADB6-D9C93CAAB3DF}">
      <x14:dataValidations xmlns:xm="http://schemas.microsoft.com/office/excel/2006/main" count="1">
        <x14:dataValidation type="list" allowBlank="1" showErrorMessage="1" errorTitle="Onjuiste invoer" error="Maak een keuze tussen de integrale kostensystematiek, de loonkosten plus vaste opslag-systematiek of de vaste uurtarief-systematiek." xr:uid="{B5FF3D41-0452-4034-A242-F36375F8A85D}">
          <x14:formula1>
            <xm:f>Werkblad!$A$1:$A$4</xm:f>
          </x14:formula1>
          <xm:sqref>D8</xm:sqref>
        </x14:dataValidation>
      </x14:dataValidations>
    </ext>
  </extLst>
</worksheet>
</file>

<file path=docMetadata/LabelInfo.xml><?xml version="1.0" encoding="utf-8"?>
<clbl:labelList xmlns:clbl="http://schemas.microsoft.com/office/2020/mipLabelMetadata">
  <clbl:label id="{4bde8109-f994-4a60-a1d3-5c95e2ff3620}" enabled="1" method="Privileged" siteId="{1321633e-f6b9-44e2-a44f-59b9d264ecb7}"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16</vt:i4>
      </vt:variant>
      <vt:variant>
        <vt:lpstr>Benoemde bereiken</vt:lpstr>
      </vt:variant>
      <vt:variant>
        <vt:i4>12</vt:i4>
      </vt:variant>
    </vt:vector>
  </HeadingPairs>
  <TitlesOfParts>
    <vt:vector size="28" baseType="lpstr">
      <vt:lpstr>Invulwijzer begroting</vt:lpstr>
      <vt:lpstr>Toelichting kostenposten</vt:lpstr>
      <vt:lpstr>Basisgegevens aanvraag</vt:lpstr>
      <vt:lpstr>Overzicht projectbegroting</vt:lpstr>
      <vt:lpstr>Specificaties apparatuur</vt:lpstr>
      <vt:lpstr>Penvoerder - aanvrager 1</vt:lpstr>
      <vt:lpstr>Aanvrager 2</vt:lpstr>
      <vt:lpstr>Aanvrager 3</vt:lpstr>
      <vt:lpstr>Aanvrager 4</vt:lpstr>
      <vt:lpstr>Aanvrager 5</vt:lpstr>
      <vt:lpstr>Aanvrager 6</vt:lpstr>
      <vt:lpstr>Aanvrager 7</vt:lpstr>
      <vt:lpstr>Aanvrager 8</vt:lpstr>
      <vt:lpstr>Aanvrager 9</vt:lpstr>
      <vt:lpstr>Aanvrager 10</vt:lpstr>
      <vt:lpstr>Werkblad</vt:lpstr>
      <vt:lpstr>'Aanvrager 10'!Afdrukbereik</vt:lpstr>
      <vt:lpstr>'Aanvrager 2'!Afdrukbereik</vt:lpstr>
      <vt:lpstr>'Aanvrager 3'!Afdrukbereik</vt:lpstr>
      <vt:lpstr>'Aanvrager 4'!Afdrukbereik</vt:lpstr>
      <vt:lpstr>'Aanvrager 5'!Afdrukbereik</vt:lpstr>
      <vt:lpstr>'Aanvrager 6'!Afdrukbereik</vt:lpstr>
      <vt:lpstr>'Aanvrager 7'!Afdrukbereik</vt:lpstr>
      <vt:lpstr>'Aanvrager 8'!Afdrukbereik</vt:lpstr>
      <vt:lpstr>'Aanvrager 9'!Afdrukbereik</vt:lpstr>
      <vt:lpstr>'Overzicht projectbegroting'!Afdrukbereik</vt:lpstr>
      <vt:lpstr>'Penvoerder - aanvrager 1'!Afdrukbereik</vt:lpstr>
      <vt:lpstr>'Specificaties apparatuur'!Afdrukbereik</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Format Begroting TSH Vliegtuigmaakindustrie 2025</dc:title>
  <dc:creator/>
  <cp:lastModifiedBy/>
  <dcterms:created xsi:type="dcterms:W3CDTF">2025-05-22T14:32:17Z</dcterms:created>
  <dcterms:modified xsi:type="dcterms:W3CDTF">2025-05-27T08:38:01Z</dcterms:modified>
</cp:coreProperties>
</file>