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temp\MIAVamil 2025\JAARVERSLAG 2024\"/>
    </mc:Choice>
  </mc:AlternateContent>
  <xr:revisionPtr revIDLastSave="0" documentId="13_ncr:1_{565719E8-DA0B-4916-9CC0-4708680DB622}" xr6:coauthVersionLast="47" xr6:coauthVersionMax="47" xr10:uidLastSave="{00000000-0000-0000-0000-000000000000}"/>
  <bookViews>
    <workbookView xWindow="-120" yWindow="-120" windowWidth="51840" windowHeight="21240" xr2:uid="{8EA5D6FA-DBBC-4F26-9AD7-2B4C6EFB3FFE}"/>
  </bookViews>
  <sheets>
    <sheet name="Circulaire economie" sheetId="1" r:id="rId1"/>
    <sheet name="Grondstoffen- en watergebruik" sheetId="2" r:id="rId2"/>
    <sheet name="Voedselvoorziening en landbouw" sheetId="3" r:id="rId3"/>
    <sheet name="Mobiliteit" sheetId="4" r:id="rId4"/>
    <sheet name="Klimaat en lucht" sheetId="5" r:id="rId5"/>
    <sheet name="Ruimtegebruik" sheetId="6" r:id="rId6"/>
    <sheet name="Gebouwde omgeving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E13" i="7"/>
  <c r="D13" i="7"/>
  <c r="C13" i="7"/>
  <c r="F14" i="6"/>
  <c r="E14" i="6"/>
  <c r="D14" i="6"/>
  <c r="C14" i="6"/>
  <c r="F22" i="5"/>
  <c r="E22" i="5"/>
  <c r="D22" i="5"/>
  <c r="C22" i="5"/>
  <c r="F39" i="4"/>
  <c r="E39" i="4"/>
  <c r="D39" i="4"/>
  <c r="C39" i="4"/>
  <c r="F77" i="3"/>
  <c r="E77" i="3"/>
  <c r="D77" i="3"/>
  <c r="C77" i="3"/>
  <c r="F38" i="2"/>
  <c r="E38" i="2"/>
  <c r="D38" i="2"/>
  <c r="C38" i="2"/>
  <c r="F83" i="1"/>
  <c r="E83" i="1"/>
  <c r="D83" i="1"/>
  <c r="C83" i="1"/>
</calcChain>
</file>

<file path=xl/sharedStrings.xml><?xml version="1.0" encoding="utf-8"?>
<sst xmlns="http://schemas.openxmlformats.org/spreadsheetml/2006/main" count="837" uniqueCount="387">
  <si>
    <t xml:space="preserve">status code </t>
  </si>
  <si>
    <t>G 6102</t>
  </si>
  <si>
    <t>Circulaire woning</t>
  </si>
  <si>
    <t>Gewijzigd</t>
  </si>
  <si>
    <t>F 1409</t>
  </si>
  <si>
    <t>Duurzaam gerenoveerd of zeer duurzaam nieuw utiliteitsgebouw volgens GPR Gebouw</t>
  </si>
  <si>
    <t>G 6120</t>
  </si>
  <si>
    <t>Zeer duurzaam gerenoveerd of verdergaand zeer duurzaam nieuw utiliteitsgebouw volgens GPR Gebouw</t>
  </si>
  <si>
    <t>G 6100</t>
  </si>
  <si>
    <t>Circulair utiliteitsgebouw</t>
  </si>
  <si>
    <t>A 1201</t>
  </si>
  <si>
    <t>Grondstofbesparende productieapparatuur</t>
  </si>
  <si>
    <t>F 2430</t>
  </si>
  <si>
    <t>Productiesysteem voor algen, kroos of (zee)wieren</t>
  </si>
  <si>
    <t>Nieuw</t>
  </si>
  <si>
    <t>F 1100</t>
  </si>
  <si>
    <t>Productieapparatuur voor grondstoffen of producten op basis van biomassa</t>
  </si>
  <si>
    <t>Ongewijzigd</t>
  </si>
  <si>
    <t>Duurzaam gerenoveerd of zeer duurzaam nieuw utiliteitsgebouw volgens BREEAM-NL</t>
  </si>
  <si>
    <t>A 1401</t>
  </si>
  <si>
    <t>Recyclingapparatuur</t>
  </si>
  <si>
    <t>F 1400</t>
  </si>
  <si>
    <t>Nieuwe en innovatieve recyclingapparatuur</t>
  </si>
  <si>
    <t>B 2615</t>
  </si>
  <si>
    <t>Volautomatische optische sorteerinstallatie voor aardappelen, uien of wortelen</t>
  </si>
  <si>
    <t>F 1200</t>
  </si>
  <si>
    <t>Nieuwe en innovatieve grondstofbesparende productieapparatuur</t>
  </si>
  <si>
    <t>G 6115</t>
  </si>
  <si>
    <t>Zeer duurzaam gerenoveerd of verdergaand zeer duurzaam nieuw utiliteitsgebouw volgens BREEAM-NL</t>
  </si>
  <si>
    <t>B 2322</t>
  </si>
  <si>
    <t>Plaatsspecifieke bemestingsapparatuur</t>
  </si>
  <si>
    <t>F 2700</t>
  </si>
  <si>
    <t>Productieapparatuur voor vlees-, vis- en zuivelvervangers</t>
  </si>
  <si>
    <t>F 2601</t>
  </si>
  <si>
    <t>Verwerkingsapparatuur voor het beperken van voedselverspilling in de voedingsmiddelenindustrie</t>
  </si>
  <si>
    <t>A 2375</t>
  </si>
  <si>
    <t>Mulch-apparatuur</t>
  </si>
  <si>
    <t>A 2350</t>
  </si>
  <si>
    <t>Mechanische onkruidbestrijdingsmachine</t>
  </si>
  <si>
    <t>A 1340</t>
  </si>
  <si>
    <t>Waterbesparende voorziening of installatie</t>
  </si>
  <si>
    <t>A 1282</t>
  </si>
  <si>
    <t>Inkt- of oliebesparend printsysteem</t>
  </si>
  <si>
    <t>F 1106</t>
  </si>
  <si>
    <t>Productiesysteem met micro-organismen</t>
  </si>
  <si>
    <t>D 2131</t>
  </si>
  <si>
    <t>Luisdicht insectengaas met aan- of afvoer van vocht (aanpassen bestaande situatie)</t>
  </si>
  <si>
    <t>B 2324</t>
  </si>
  <si>
    <t>Spuitmachine met detectiesensoren of camera’s voor plaatsspecifieke toediening</t>
  </si>
  <si>
    <t>F 2361</t>
  </si>
  <si>
    <t>A 1500</t>
  </si>
  <si>
    <t>Verwerkingsapparatuur voor gerecyclede grondstoffen</t>
  </si>
  <si>
    <t>F 1211</t>
  </si>
  <si>
    <t>3D-printer voor duurzamer produceren</t>
  </si>
  <si>
    <t>F 2715</t>
  </si>
  <si>
    <t>Apparatuur voor de winning van eiwit</t>
  </si>
  <si>
    <t>F 1300</t>
  </si>
  <si>
    <t>Productieapparatuur voor refurbishen of hergebruik</t>
  </si>
  <si>
    <t>A 2135</t>
  </si>
  <si>
    <t>Installatie voor het verhogen van de plantweerbaarheid in de glastuinbouw</t>
  </si>
  <si>
    <t>Intrarijwieder</t>
  </si>
  <si>
    <t>A 2355</t>
  </si>
  <si>
    <t>Onkruidbestrijdingsmachine op basis van stroom (hoogspanning)</t>
  </si>
  <si>
    <t>A 1600</t>
  </si>
  <si>
    <t>B 1405</t>
  </si>
  <si>
    <t>Terugwinningsinstallatie voor grondstoffen uit afvalwater of waterzuiveringsslib (aanpassen bestaande situatie)</t>
  </si>
  <si>
    <t>A 2650</t>
  </si>
  <si>
    <t>Terugwinningsinstallatie voor fosfaat of stikstof uit dierlijke mest</t>
  </si>
  <si>
    <t>A 2310</t>
  </si>
  <si>
    <t>Teeltsysteem voor vollegrondgewassen in de open lucht</t>
  </si>
  <si>
    <t>F 1461</t>
  </si>
  <si>
    <t>Depolymerisatie-installatie voor polyesterafval</t>
  </si>
  <si>
    <t>F 2317</t>
  </si>
  <si>
    <t>F 2146</t>
  </si>
  <si>
    <t>Voorzieningen voor nullozing in de glastuinbouw (aanpassen bestaande situatie)</t>
  </si>
  <si>
    <t>D 5346</t>
  </si>
  <si>
    <t>Regenwaterinstallatie</t>
  </si>
  <si>
    <t>F 1301</t>
  </si>
  <si>
    <t>Apparatuur of voorziening voor demontage ten behoeve van hergebruik of recycling</t>
  </si>
  <si>
    <t>F 2613</t>
  </si>
  <si>
    <t>Verwerkingsapparatuur voor algen, kroos of (zee)wieren</t>
  </si>
  <si>
    <t>A 2353</t>
  </si>
  <si>
    <t>Precisiezaaimachine met voorzieningen voor sojateelt</t>
  </si>
  <si>
    <t>F 2342</t>
  </si>
  <si>
    <t>Volautomatische fusten- of kistenreiniger met gesloten wassysteem</t>
  </si>
  <si>
    <t>B 1202</t>
  </si>
  <si>
    <t>Grondstofbesparende industriële apparatuur</t>
  </si>
  <si>
    <t>F 1212</t>
  </si>
  <si>
    <t>Reinigingsinstallatie op basis van laser of koolzuur- of ijskorrels</t>
  </si>
  <si>
    <t>A 2631</t>
  </si>
  <si>
    <t>Automatische voedselafvalmonitor</t>
  </si>
  <si>
    <t>F 2600</t>
  </si>
  <si>
    <t>Apparatuur voor lokale verwerking van landbouwgewassen (voorwaartse integratie)</t>
  </si>
  <si>
    <t>C 6410</t>
  </si>
  <si>
    <t>Cadmium- en fluorvrije zonnepanelen met terugnamegarantie en losmaakbare zonnecellen</t>
  </si>
  <si>
    <t>A 2360</t>
  </si>
  <si>
    <t>Doseereenheid voor vloeibare meststoffen met gps-gestuurde afschakeling per rij</t>
  </si>
  <si>
    <t>F 2130</t>
  </si>
  <si>
    <t>Mechanische of (micro)biologische bestrijdingsapparatuur voor plagen of ziekten in een tuinbouwkas</t>
  </si>
  <si>
    <t>B 2347</t>
  </si>
  <si>
    <t>Kuubkisten voor bloembollen die geen vocht en chemische middelen opnemen</t>
  </si>
  <si>
    <t>D 6130</t>
  </si>
  <si>
    <t>A 2651</t>
  </si>
  <si>
    <t>Plasma-installatie voor behandelen van dierlijke mest</t>
  </si>
  <si>
    <t>A 2720</t>
  </si>
  <si>
    <t>Insectenkweeksysteem</t>
  </si>
  <si>
    <t>A 2630</t>
  </si>
  <si>
    <t>Bevochtigingsapparatuur voor verse voedingsmiddelen in de horeca</t>
  </si>
  <si>
    <t>D 1601</t>
  </si>
  <si>
    <t>Inzamelapparatuur of -voorziening voor meer of zuiverdere monostromen</t>
  </si>
  <si>
    <t>E 2339</t>
  </si>
  <si>
    <t>Hagelnetten voor de fruitteelt</t>
  </si>
  <si>
    <t>A 2330</t>
  </si>
  <si>
    <t>Stoomunit voor planten, uitgangsmateriaal of bloembollen</t>
  </si>
  <si>
    <t>F 1210</t>
  </si>
  <si>
    <t>Variabele verpakkingsmachine</t>
  </si>
  <si>
    <t>A 2205</t>
  </si>
  <si>
    <t>Omgekeerde osmose-installatie voor het verwerken van spuiwater van een biologische luchtwasser</t>
  </si>
  <si>
    <t>B 2352</t>
  </si>
  <si>
    <t>Mechanische onkruidtrekker, -knipper of -snijder</t>
  </si>
  <si>
    <t>B 2338</t>
  </si>
  <si>
    <t>Insectengaas voor de fruitteelt</t>
  </si>
  <si>
    <t>A 2690</t>
  </si>
  <si>
    <t>Ozonoxidatie-installatie voor ontsmetting van (opslag)ruimten, lucht of producten in de land- en tuinbouw</t>
  </si>
  <si>
    <t>F 1706</t>
  </si>
  <si>
    <t>A 1613</t>
  </si>
  <si>
    <t>Glasversnipperaar voor horecabedrijven</t>
  </si>
  <si>
    <t>D 1215</t>
  </si>
  <si>
    <t>Apparatuur voor rugpapiervrije etiketten</t>
  </si>
  <si>
    <t>F 1230</t>
  </si>
  <si>
    <t>Apparatuur voor beheer van metaalbewerkingsvloeistoffen</t>
  </si>
  <si>
    <t>omschrijving</t>
  </si>
  <si>
    <t>F 1700</t>
  </si>
  <si>
    <t>F 1760</t>
  </si>
  <si>
    <t>Apparatuur of voorzieningen voor het voorkomen van plastics in het milieu</t>
  </si>
  <si>
    <t>E 1790</t>
  </si>
  <si>
    <t>Slimme afvalbak met persmechanisme</t>
  </si>
  <si>
    <t>A 2113</t>
  </si>
  <si>
    <t>Groen Label Kas</t>
  </si>
  <si>
    <t>A 2230</t>
  </si>
  <si>
    <t>Duurzame pluimveestal met bronmaatregel voor het verminderen van ammoniakemissie (aanpassen bestaande situatie)</t>
  </si>
  <si>
    <t>B 2201</t>
  </si>
  <si>
    <t>Stal voor biologische melk- of pluimveehouderij met ammoniakemissiereductie</t>
  </si>
  <si>
    <t>A 2221</t>
  </si>
  <si>
    <t>Duurzame varkensstal (aanpassen bestaande situatie)</t>
  </si>
  <si>
    <t>A 2218</t>
  </si>
  <si>
    <t>Automatisch ruwvoermengsysteem of zelfrijdend autonoom ruwvoersysteem voor herkauwers</t>
  </si>
  <si>
    <t>F 2212</t>
  </si>
  <si>
    <t>Duurzame melkveestal met weidegang</t>
  </si>
  <si>
    <t>A 2314</t>
  </si>
  <si>
    <t>Klimaatcel voor gewasteelt</t>
  </si>
  <si>
    <t>B 2200</t>
  </si>
  <si>
    <t>B 2280</t>
  </si>
  <si>
    <t>Duurzame paardenstal</t>
  </si>
  <si>
    <t>A 2211</t>
  </si>
  <si>
    <t>Duurzame vleeskalver- of vleesveestal</t>
  </si>
  <si>
    <t>B 2219</t>
  </si>
  <si>
    <t>Permanente afdekinstallatie voor kuilvoerplaatsen</t>
  </si>
  <si>
    <t>F 2140</t>
  </si>
  <si>
    <t>Ondergrondse waterberging</t>
  </si>
  <si>
    <t>B 2370</t>
  </si>
  <si>
    <t>Bodemdrukverlagend bandensysteem in de open teelt</t>
  </si>
  <si>
    <t>A 2142</t>
  </si>
  <si>
    <t>Apparatuur voor verminderd gebruik van grondwater als gietwater in de glastuinbouw (aanpassing bestaande situatie)</t>
  </si>
  <si>
    <t>B 2341</t>
  </si>
  <si>
    <t>Voorzieningen ter voorkomen van verontreinigingen door erfafspoeling bij een veehouderij</t>
  </si>
  <si>
    <t>A 2210</t>
  </si>
  <si>
    <t>Duurzame melkveestal</t>
  </si>
  <si>
    <t>B 2291</t>
  </si>
  <si>
    <t>Duurzame melkgeiten- of melkschapenstal</t>
  </si>
  <si>
    <t>D 2235</t>
  </si>
  <si>
    <t>Stofemissiereducerende techniek voor een pluimveestal (aanpassen bestaande situatie)</t>
  </si>
  <si>
    <t>F 2206</t>
  </si>
  <si>
    <t>Apparatuur of voorzieningen voor gescheiden opvang van mest en urine in varkens- of rundveestallen (aanpassen bestaande situatie)</t>
  </si>
  <si>
    <t>A 2313</t>
  </si>
  <si>
    <t>A 2204</t>
  </si>
  <si>
    <t>Formalinevrij bad voor de desinfectie van klauwen van vee</t>
  </si>
  <si>
    <t>B 2217</t>
  </si>
  <si>
    <t>Getrokken elektrische voermengwagen voor herkauwers</t>
  </si>
  <si>
    <t>B 2213</t>
  </si>
  <si>
    <t>Autonome mestverzamelrobot</t>
  </si>
  <si>
    <t>B 2208</t>
  </si>
  <si>
    <t>Gasdichte voorziening voor een drijfmestopslag</t>
  </si>
  <si>
    <t>B 2299</t>
  </si>
  <si>
    <t>Ondergrondse kadaverkoeling met natuurlijk koudemiddel</t>
  </si>
  <si>
    <t>B 2290</t>
  </si>
  <si>
    <t>Duurzame konijnen-, eenden- of kalkoenenstal</t>
  </si>
  <si>
    <t>A 2300</t>
  </si>
  <si>
    <t>Apparatuur of voorzieningen voor het combineren van akkerbouw of veeteelt met bomen en struiken</t>
  </si>
  <si>
    <t>A 2359</t>
  </si>
  <si>
    <t>Elektrisch aangedreven wiedbed</t>
  </si>
  <si>
    <t>A 2365</t>
  </si>
  <si>
    <t>Regen- of spoelwateropslag voor het verdunnen van mest</t>
  </si>
  <si>
    <t>B 2202</t>
  </si>
  <si>
    <t>Klimaat- en dierenmonitoringssysteem</t>
  </si>
  <si>
    <t>A 2312</t>
  </si>
  <si>
    <t>Productieapparatuur voor paludicultuur (natte teelt)</t>
  </si>
  <si>
    <t>Elektrisch aangedreven bestelauto</t>
  </si>
  <si>
    <t>Elektrisch of waterstof aangedreven vrachtwagen</t>
  </si>
  <si>
    <t>Elektrisch aangedreven bus</t>
  </si>
  <si>
    <t>Elektrisch aangedreven mobiel werktuig</t>
  </si>
  <si>
    <t>Elektrisch aangedreven taxi met 9 zitplaatsen of voor rolstoelvervoer</t>
  </si>
  <si>
    <t>Oplaadpunt voor elektrisch aangedreven zware voertuigen en mobiele werktuigen</t>
  </si>
  <si>
    <t>F 3366</t>
  </si>
  <si>
    <t>Ontgassingsinstallatie voor scheepstanks</t>
  </si>
  <si>
    <t>E 3420</t>
  </si>
  <si>
    <t>Elektrisch aangedreven mobiel hijswerktuig</t>
  </si>
  <si>
    <t>Elektrisch aangedreven werktuig op een truckchassis</t>
  </si>
  <si>
    <t>A 3310</t>
  </si>
  <si>
    <t>Loodvrij accupakket voor vaartuigen</t>
  </si>
  <si>
    <t>Elektrisch aangedreven hoogwerker</t>
  </si>
  <si>
    <t>Elektrisch aangedreven vorkheftruck voor gebruik in de open lucht</t>
  </si>
  <si>
    <t>B 3320</t>
  </si>
  <si>
    <t>Elektrische scheepsaandrijving</t>
  </si>
  <si>
    <t>G 3104</t>
  </si>
  <si>
    <t>Waterstof aangedreven bestelauto</t>
  </si>
  <si>
    <t>Elektrisch aangedreven AGV</t>
  </si>
  <si>
    <t>Speed-pedelec</t>
  </si>
  <si>
    <t>E 3114</t>
  </si>
  <si>
    <t>Waterstof aangedreven personenauto</t>
  </si>
  <si>
    <t>Elektrisch aangedreven mobiel werktuig op netspanning</t>
  </si>
  <si>
    <t>G 3425</t>
  </si>
  <si>
    <t>Elektrisch aangedreven werktuigendrager</t>
  </si>
  <si>
    <t>Walstroominstallatie op de kade</t>
  </si>
  <si>
    <t>G 3117</t>
  </si>
  <si>
    <t>Elektrisch of waterstof aangedreven truckmixer</t>
  </si>
  <si>
    <t>D 3111</t>
  </si>
  <si>
    <t>B 3341</t>
  </si>
  <si>
    <t>Oxidatiereactor voor waterreiniging aan boord van een vaartuig (aanpassen bestaande situatie)</t>
  </si>
  <si>
    <t>B 3332</t>
  </si>
  <si>
    <t>Antifoulingsysteem voor een scheepshuid</t>
  </si>
  <si>
    <t>F 3333</t>
  </si>
  <si>
    <t>Systeem voor het voorkomen of verwijderen van aangroei</t>
  </si>
  <si>
    <t>G 3390</t>
  </si>
  <si>
    <t>Walstroomaansluiting aan boord van een binnenschip</t>
  </si>
  <si>
    <t>B 3343</t>
  </si>
  <si>
    <t>Vuilwatertank voor een vaartuig (aanpassen bestaande situatie)</t>
  </si>
  <si>
    <t>F 4111</t>
  </si>
  <si>
    <t>Apparatuur voor elektrificatie van processen in de chemische industrie</t>
  </si>
  <si>
    <t>D 4208</t>
  </si>
  <si>
    <t>Vacuüm middenspanningsschakelsysteem</t>
  </si>
  <si>
    <t>F 4325</t>
  </si>
  <si>
    <t>(Biologische) ontzwavelingsinstallatie</t>
  </si>
  <si>
    <t>Stofafscheider</t>
  </si>
  <si>
    <t>A 4316</t>
  </si>
  <si>
    <t>Accu of biogasaggregaat voor stroomvoorziening van lokale activiteiten</t>
  </si>
  <si>
    <t>A 4000</t>
  </si>
  <si>
    <t>Nieuwe en innovatieve emissiereducerende technologie</t>
  </si>
  <si>
    <t>F 4002</t>
  </si>
  <si>
    <t>Apparatuur voor procesgeïntegreerde emissiereductie (aanpassen bestaande situatie)</t>
  </si>
  <si>
    <t>A 4240</t>
  </si>
  <si>
    <t>Koelsysteem met water als koudemiddel</t>
  </si>
  <si>
    <t>F 4305</t>
  </si>
  <si>
    <t>NOx-emissie reducerende techniek</t>
  </si>
  <si>
    <t>Koude oxidatie-installatie voor luchtreiniging</t>
  </si>
  <si>
    <t>Selectieve (katalytische) reductie-installatie (SCR of SNCR) (aanpassen bestaande situatie)</t>
  </si>
  <si>
    <t>Filterinstallatie voor hout- en pelletstook</t>
  </si>
  <si>
    <t>F 4100</t>
  </si>
  <si>
    <t>E 4681</t>
  </si>
  <si>
    <t>Ozon- en uv-oxidatie-installatie voor luchtreiniging</t>
  </si>
  <si>
    <t>F 5300</t>
  </si>
  <si>
    <t>Groendak</t>
  </si>
  <si>
    <t>F 5344</t>
  </si>
  <si>
    <t>Retentiedak met dynamische afvoer in de bebouwde kom</t>
  </si>
  <si>
    <t>G 5342</t>
  </si>
  <si>
    <t>Infiltratiesysteem of wadi (aanpassen bestaande situatie)</t>
  </si>
  <si>
    <t>F 5301</t>
  </si>
  <si>
    <t>Groene gevel of muur</t>
  </si>
  <si>
    <t>F 5345</t>
  </si>
  <si>
    <t>Regenwaterbuffer met dynamische afvoer in de bebouwde kom</t>
  </si>
  <si>
    <t>E 5211</t>
  </si>
  <si>
    <t>Transformator met giethars of biobased olie</t>
  </si>
  <si>
    <t>Voorzieningen voor het versterken van biodiversiteit</t>
  </si>
  <si>
    <t>E 5341</t>
  </si>
  <si>
    <t>Vergroening van een bedrijfsterrein, parkeerterrein of tuin (aanpassen bestaande situatie)</t>
  </si>
  <si>
    <t>D 5340</t>
  </si>
  <si>
    <t>Klimaatadaptief bedrijfsterrein (aanpassen bestaande situatie)</t>
  </si>
  <si>
    <t>F 6330</t>
  </si>
  <si>
    <t>Inpandig muurbegroeiingsysteem</t>
  </si>
  <si>
    <t>meldingen
(aantal)</t>
  </si>
  <si>
    <t>bedrijfsmiddelen
(aantal)</t>
  </si>
  <si>
    <t>Circulaire economie</t>
  </si>
  <si>
    <t>Grondstoffen- en watergebruik</t>
  </si>
  <si>
    <t>Mobiliteit</t>
  </si>
  <si>
    <t xml:space="preserve"> meldingen
(aantal)</t>
  </si>
  <si>
    <t>berekend
 netto fiscaal voordeel
(euro)</t>
  </si>
  <si>
    <t>berekend
 netto fiscaal voordeel 
(euro)</t>
  </si>
  <si>
    <t>Klimaat en lucht</t>
  </si>
  <si>
    <t xml:space="preserve">meldingen
(aantal) </t>
  </si>
  <si>
    <t>status code</t>
  </si>
  <si>
    <t>Ruimtegebruik</t>
  </si>
  <si>
    <t>Gebouwde omgeving</t>
  </si>
  <si>
    <t>Voedselvoorziening en landbouwproductie</t>
  </si>
  <si>
    <t>bedrijfsmiddelen 
(aantal)</t>
  </si>
  <si>
    <t>berekend 
netto fiscaal voordeel
(euro)</t>
  </si>
  <si>
    <t>berekend
netto fiscaal voordeel
(euro)</t>
  </si>
  <si>
    <t>gemeld
 investeringsbedrag
(euro)</t>
  </si>
  <si>
    <t>gemeld
  investeringsbedrag
(euro)</t>
  </si>
  <si>
    <t>E 6121</t>
  </si>
  <si>
    <t>E 6116</t>
  </si>
  <si>
    <t>F 1407</t>
  </si>
  <si>
    <t>A 1281</t>
  </si>
  <si>
    <t>F 1570</t>
  </si>
  <si>
    <t>F 1419</t>
  </si>
  <si>
    <t>F 2150</t>
  </si>
  <si>
    <t>D 2351</t>
  </si>
  <si>
    <t>F 1307</t>
  </si>
  <si>
    <t>B 1221</t>
  </si>
  <si>
    <t>A 2354</t>
  </si>
  <si>
    <t>A 2356</t>
  </si>
  <si>
    <t>Apparatuur voor de chemische recycling van afvalstoffen</t>
  </si>
  <si>
    <t>Terugwinningsapparatuur voor grondstoffen uit afgassen</t>
  </si>
  <si>
    <t>Grondstofbesparend printsysteem voor ontinktbare inkt</t>
  </si>
  <si>
    <t>Asfaltcentrale voor toepassen van ten minste 80% recyclaat</t>
  </si>
  <si>
    <t>Druppelbevloeiingssysteem voor open teelten (aanpassen bestaande situatie)</t>
  </si>
  <si>
    <t>Recyclingapparatuur voor spuitbussen</t>
  </si>
  <si>
    <t>Scheidingsapparatuur voor afvalstoffen</t>
  </si>
  <si>
    <t>Apparatuur voor het opwerken van plantenresten tot grondstof</t>
  </si>
  <si>
    <t>Meerjarige kweektrays voor teelt in de open lucht (aanpassen bestaande situatie)</t>
  </si>
  <si>
    <t>(Zeer) duurzaam utiliteitsgebouw conform Milieulijst 2021, 2022 of 2023</t>
  </si>
  <si>
    <t>Tapsysteem voor water en frisdranken</t>
  </si>
  <si>
    <t>Chemicaliënvrije koelwaterbehandelingsinstallatie (aanpassen bestaande situatie)</t>
  </si>
  <si>
    <t>Flexibel maaibord voor het oogsten van sojabonen</t>
  </si>
  <si>
    <t>Mechanische bestrijdingsapparatuur voor plagen in land- en tuinbouwgewassen in de open teelt</t>
  </si>
  <si>
    <t>Milieulijst 2024
(code)</t>
  </si>
  <si>
    <t>tekstueel gewijzigd</t>
  </si>
  <si>
    <t>Jaarcijfers per code Milieulijst 2024</t>
  </si>
  <si>
    <t>F 1704</t>
  </si>
  <si>
    <t>Installatie voor het afbreken van microverontreinigingen in water</t>
  </si>
  <si>
    <t>Productieapparatuur voor het vervangen van (potentiële) zeer zorgwekkende stoffen, nanodeeltjes of microplastics (aanpassen bestaande situatie)</t>
  </si>
  <si>
    <t>Centrifugaal filter voor slijpsel van kunststoflenzen</t>
  </si>
  <si>
    <t>F 2112</t>
  </si>
  <si>
    <t>A 2220</t>
  </si>
  <si>
    <t>A 2231</t>
  </si>
  <si>
    <t>E 2292</t>
  </si>
  <si>
    <t>Innovatieve stal</t>
  </si>
  <si>
    <t>Groen Label Kas voor biologische teelt</t>
  </si>
  <si>
    <t>Duurzame varkensstal met bronmaatregel voor het verminderen van ammoniakemissie (aanpassen bestaande situatie)</t>
  </si>
  <si>
    <t>Duurzame pluimveestal (aanpassen bestaande situatie)</t>
  </si>
  <si>
    <t>Productieapparatuur voor stroken- of pixelteelt</t>
  </si>
  <si>
    <t>Elektrische krachtvoerinstallatie voor melkgeiten</t>
  </si>
  <si>
    <t>A 3108</t>
  </si>
  <si>
    <t>E 3101</t>
  </si>
  <si>
    <t>D 3116</t>
  </si>
  <si>
    <t>E 3413</t>
  </si>
  <si>
    <t>D 3430</t>
  </si>
  <si>
    <t>G 3721</t>
  </si>
  <si>
    <t>D 3322</t>
  </si>
  <si>
    <t>D 3417</t>
  </si>
  <si>
    <t>E 3106</t>
  </si>
  <si>
    <t>E 3423</t>
  </si>
  <si>
    <t>E 3414</t>
  </si>
  <si>
    <t>E 3419</t>
  </si>
  <si>
    <t>E 3416</t>
  </si>
  <si>
    <t>A 3119</t>
  </si>
  <si>
    <t>A 3210</t>
  </si>
  <si>
    <t>E 3118</t>
  </si>
  <si>
    <t>F 3510</t>
  </si>
  <si>
    <t>G 3109</t>
  </si>
  <si>
    <t>D 3395</t>
  </si>
  <si>
    <t>F 3112</t>
  </si>
  <si>
    <t>B 3610</t>
  </si>
  <si>
    <t>Elektrisch aangedreven terminaltrekker</t>
  </si>
  <si>
    <t>Elektrisch aangedreven personenauto met zonnepanelen</t>
  </si>
  <si>
    <t>Elektrisch aangedreven bakfiets of cargobike</t>
  </si>
  <si>
    <t>Elektrisch aangedreven L7e-C voertuig of motorfiets</t>
  </si>
  <si>
    <t>Toegangssysteem voor een waterstof of elektrisch aangedreven deelauto</t>
  </si>
  <si>
    <t>Elektrisch of waterstof aangedreven locomotief (aanpassen bestaande situatie)</t>
  </si>
  <si>
    <t>Duurzame aandrijving voor een zeeschip</t>
  </si>
  <si>
    <t>Waterstof aangedreven taxi met 9 zitplaatsen of voor rolstoelvervoer</t>
  </si>
  <si>
    <t>Elektrisch aangedreven vliegtuig of helikopter</t>
  </si>
  <si>
    <t>Omgenummerd en gewijzigd</t>
  </si>
  <si>
    <t>Vervallen</t>
  </si>
  <si>
    <t>E 4485</t>
  </si>
  <si>
    <t>F 4003</t>
  </si>
  <si>
    <t>C 4581</t>
  </si>
  <si>
    <t>F 4201</t>
  </si>
  <si>
    <t>D 4680</t>
  </si>
  <si>
    <t>D 4315</t>
  </si>
  <si>
    <t>E 4241</t>
  </si>
  <si>
    <t>E 4486</t>
  </si>
  <si>
    <t>Apparatuur voor vermindering van emissies tijdens niet-reguliere bedrijfsvoering</t>
  </si>
  <si>
    <t>Elektrische thermische oxidator voor afgassen</t>
  </si>
  <si>
    <t>Apparatuur voor vervanging van gefluoreerde broeikasgassen</t>
  </si>
  <si>
    <t>Klimaatsysteem op basis van dauwpuntkoeling</t>
  </si>
  <si>
    <r>
      <t>Apparatuur voor het voorkomen van 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-vorming</t>
    </r>
  </si>
  <si>
    <t>F 5102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</si>
</sst>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1"/>
      <name val="Calibri"/>
      <family val="2"/>
      <scheme val="minor"/>
    </font>
    <font>
      <sz val="11"/>
      <color theme="1"/>
      <name val="RijksoverheidSansHeadingTT"/>
      <family val="2"/>
    </font>
    <font>
      <b/>
      <sz val="12"/>
      <color theme="0"/>
      <name val="RijksoverheidSansHeadingTT"/>
      <family val="2"/>
    </font>
    <font>
      <sz val="9"/>
      <name val="Verdana"/>
      <family val="2"/>
    </font>
    <font>
      <b/>
      <sz val="9"/>
      <name val="Verdana"/>
      <family val="2"/>
    </font>
    <font>
      <sz val="8"/>
      <name val="Calibri"/>
      <family val="2"/>
      <scheme val="minor"/>
    </font>
    <font>
      <sz val="12"/>
      <color theme="0"/>
      <name val="RijksoverheidSansHeadingTT"/>
      <family val="2"/>
    </font>
    <font>
      <b/>
      <sz val="18"/>
      <color theme="0"/>
      <name val="RijksoverheidSansHeadingTT"/>
      <family val="2"/>
    </font>
    <font>
      <sz val="28"/>
      <color theme="0"/>
      <name val="RijksoverheidSansHeadingTT"/>
      <family val="2"/>
    </font>
    <font>
      <b/>
      <sz val="28"/>
      <color theme="0"/>
      <name val="RijksoverheidSansHeadingTT"/>
      <family val="2"/>
    </font>
    <font>
      <vertAlign val="subscript"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3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shrinkToFit="1"/>
    </xf>
    <xf numFmtId="0" fontId="4" fillId="0" borderId="0" xfId="0" applyFont="1" applyAlignment="1">
      <alignment shrinkToFit="1"/>
    </xf>
    <xf numFmtId="3" fontId="2" fillId="0" borderId="0" xfId="1" applyNumberFormat="1" applyFont="1" applyAlignment="1">
      <alignment horizontal="center" vertical="center" shrinkToFi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3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shrinkToFit="1"/>
    </xf>
    <xf numFmtId="3" fontId="8" fillId="0" borderId="0" xfId="1" applyNumberFormat="1" applyFont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 shrinkToFit="1"/>
    </xf>
    <xf numFmtId="0" fontId="7" fillId="0" borderId="0" xfId="1" applyFont="1" applyAlignment="1">
      <alignment horizontal="left" vertical="center" shrinkToFit="1"/>
    </xf>
    <xf numFmtId="0" fontId="8" fillId="0" borderId="0" xfId="1" applyFont="1" applyAlignment="1">
      <alignment horizontal="left" vertical="center" shrinkToFit="1"/>
    </xf>
    <xf numFmtId="0" fontId="5" fillId="0" borderId="0" xfId="0" applyFont="1"/>
    <xf numFmtId="0" fontId="8" fillId="0" borderId="0" xfId="1" applyFont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shrinkToFit="1"/>
    </xf>
    <xf numFmtId="0" fontId="12" fillId="2" borderId="0" xfId="0" applyFont="1" applyFill="1" applyAlignment="1">
      <alignment horizontal="center" vertical="center" shrinkToFit="1"/>
    </xf>
    <xf numFmtId="0" fontId="0" fillId="2" borderId="0" xfId="0" applyFill="1" applyAlignment="1">
      <alignment horizont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left" vertical="center" wrapText="1"/>
    </xf>
    <xf numFmtId="49" fontId="6" fillId="2" borderId="1" xfId="1" applyNumberFormat="1" applyFont="1" applyFill="1" applyBorder="1" applyAlignment="1">
      <alignment horizontal="center" vertical="center" shrinkToFit="1"/>
    </xf>
    <xf numFmtId="49" fontId="10" fillId="2" borderId="1" xfId="1" applyNumberFormat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left" vertical="center" shrinkToFit="1"/>
    </xf>
    <xf numFmtId="49" fontId="10" fillId="2" borderId="1" xfId="1" applyNumberFormat="1" applyFont="1" applyFill="1" applyBorder="1" applyAlignment="1">
      <alignment horizontal="center" vertical="center" shrinkToFit="1"/>
    </xf>
    <xf numFmtId="49" fontId="11" fillId="2" borderId="0" xfId="1" applyNumberFormat="1" applyFont="1" applyFill="1" applyAlignment="1">
      <alignment horizontal="left" vertical="center" wrapText="1"/>
    </xf>
    <xf numFmtId="49" fontId="11" fillId="2" borderId="0" xfId="0" applyNumberFormat="1" applyFont="1" applyFill="1" applyAlignment="1">
      <alignment vertical="center"/>
    </xf>
    <xf numFmtId="49" fontId="12" fillId="2" borderId="0" xfId="1" applyNumberFormat="1" applyFont="1" applyFill="1" applyAlignment="1">
      <alignment horizontal="center" vertical="center" wrapText="1"/>
    </xf>
    <xf numFmtId="49" fontId="2" fillId="2" borderId="0" xfId="1" applyNumberFormat="1" applyFont="1" applyFill="1" applyAlignment="1">
      <alignment horizontal="center" vertical="center" wrapText="1"/>
    </xf>
    <xf numFmtId="49" fontId="2" fillId="2" borderId="0" xfId="1" applyNumberFormat="1" applyFont="1" applyFill="1" applyAlignment="1">
      <alignment horizontal="center" vertical="center" shrinkToFit="1"/>
    </xf>
    <xf numFmtId="49" fontId="0" fillId="2" borderId="0" xfId="0" applyNumberFormat="1" applyFill="1" applyAlignment="1">
      <alignment horizontal="center"/>
    </xf>
    <xf numFmtId="49" fontId="12" fillId="2" borderId="0" xfId="0" applyNumberFormat="1" applyFont="1" applyFill="1" applyAlignment="1">
      <alignment horizontal="center" vertical="center" shrinkToFit="1"/>
    </xf>
    <xf numFmtId="49" fontId="0" fillId="2" borderId="0" xfId="0" applyNumberFormat="1" applyFill="1" applyAlignment="1">
      <alignment horizontal="center" shrinkToFit="1"/>
    </xf>
    <xf numFmtId="49" fontId="0" fillId="2" borderId="0" xfId="0" applyNumberFormat="1" applyFill="1" applyAlignment="1">
      <alignment horizontal="center" wrapText="1"/>
    </xf>
    <xf numFmtId="49" fontId="13" fillId="2" borderId="0" xfId="1" applyNumberFormat="1" applyFont="1" applyFill="1" applyAlignment="1">
      <alignment horizontal="left" vertical="center"/>
    </xf>
    <xf numFmtId="49" fontId="11" fillId="2" borderId="0" xfId="1" applyNumberFormat="1" applyFont="1" applyFill="1" applyAlignment="1">
      <alignment horizontal="left" vertical="top"/>
    </xf>
    <xf numFmtId="49" fontId="11" fillId="2" borderId="0" xfId="0" applyNumberFormat="1" applyFont="1" applyFill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</cellXfs>
  <cellStyles count="2">
    <cellStyle name="Standaard" xfId="0" builtinId="0"/>
    <cellStyle name="Standaard 2" xfId="1" xr:uid="{76C70733-4ACC-400E-9ABC-4FCDE3F1DF9C}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RijksoverheidSansHeadingTT"/>
        <family val="2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RijksoverheidSansHeadingTT"/>
        <family val="2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RijksoverheidSansHeadingTT"/>
        <family val="2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RijksoverheidSansHeadingTT"/>
        <family val="2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RijksoverheidSansHeadingTT"/>
        <family val="2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left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4" formatCode="#.##0"/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ijksoverheidSansHeadingTT"/>
        <family val="2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RijksoverheidSansHeadingTT"/>
        <family val="2"/>
        <scheme val="none"/>
      </font>
      <numFmt numFmtId="3" formatCode="#,##0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18417</xdr:colOff>
      <xdr:row>0</xdr:row>
      <xdr:rowOff>0</xdr:rowOff>
    </xdr:from>
    <xdr:to>
      <xdr:col>4</xdr:col>
      <xdr:colOff>196851</xdr:colOff>
      <xdr:row>1</xdr:row>
      <xdr:rowOff>1869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4470CBC-D552-CC84-2512-73F6151376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117" y="0"/>
          <a:ext cx="2635884" cy="8083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15241</xdr:colOff>
      <xdr:row>0</xdr:row>
      <xdr:rowOff>0</xdr:rowOff>
    </xdr:from>
    <xdr:to>
      <xdr:col>4</xdr:col>
      <xdr:colOff>2540</xdr:colOff>
      <xdr:row>1</xdr:row>
      <xdr:rowOff>2380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5F6AA24-9BBA-459E-843A-3E25F03905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0191" y="0"/>
          <a:ext cx="2495549" cy="8215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0</xdr:rowOff>
    </xdr:from>
    <xdr:to>
      <xdr:col>4</xdr:col>
      <xdr:colOff>372744</xdr:colOff>
      <xdr:row>1</xdr:row>
      <xdr:rowOff>2380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9EA5609-682C-4753-A329-9021F831DBC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48825" y="0"/>
          <a:ext cx="2489834" cy="8177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6520815</xdr:colOff>
      <xdr:row>0</xdr:row>
      <xdr:rowOff>0</xdr:rowOff>
    </xdr:from>
    <xdr:to>
      <xdr:col>3</xdr:col>
      <xdr:colOff>1398904</xdr:colOff>
      <xdr:row>1</xdr:row>
      <xdr:rowOff>475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8D31E6E-4D12-4B18-8E57-4D7850737E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3840" y="0"/>
          <a:ext cx="2503169" cy="8196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6284595</xdr:colOff>
      <xdr:row>0</xdr:row>
      <xdr:rowOff>0</xdr:rowOff>
    </xdr:from>
    <xdr:to>
      <xdr:col>4</xdr:col>
      <xdr:colOff>274954</xdr:colOff>
      <xdr:row>0</xdr:row>
      <xdr:rowOff>815815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922C29F-34D1-4306-9543-FBB5DB59430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7620" y="0"/>
          <a:ext cx="2508884" cy="810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</xdr:colOff>
      <xdr:row>0</xdr:row>
      <xdr:rowOff>0</xdr:rowOff>
    </xdr:from>
    <xdr:to>
      <xdr:col>4</xdr:col>
      <xdr:colOff>2539</xdr:colOff>
      <xdr:row>1</xdr:row>
      <xdr:rowOff>475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2D70E4A-D4C2-403C-A751-75851522FDD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6580" y="0"/>
          <a:ext cx="2493644" cy="8196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6654165</xdr:colOff>
      <xdr:row>0</xdr:row>
      <xdr:rowOff>0</xdr:rowOff>
    </xdr:from>
    <xdr:to>
      <xdr:col>4</xdr:col>
      <xdr:colOff>159384</xdr:colOff>
      <xdr:row>1</xdr:row>
      <xdr:rowOff>8095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E0D2F75-2EDB-49CF-8574-70B013FD7F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7190" y="0"/>
          <a:ext cx="2499359" cy="8234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FC2BF0-6607-42D6-9714-D9E4D7DBE910}" name="Tabel1" displayName="Tabel1" ref="A3:G83" totalsRowShown="0" headerRowDxfId="69" dataDxfId="67" headerRowBorderDxfId="68" headerRowCellStyle="Standaard 2" dataCellStyle="Standaard 2">
  <tableColumns count="7">
    <tableColumn id="1" xr3:uid="{4048E1B4-7504-4DC0-ACEF-94148402DC6F}" name="Milieulijst 2024_x000a_(code)" dataDxfId="66" dataCellStyle="Standaard 2"/>
    <tableColumn id="2" xr3:uid="{14D2F0BC-CB98-4204-A69B-C83C52B535D6}" name="omschrijving" dataDxfId="65" dataCellStyle="Standaard 2"/>
    <tableColumn id="3" xr3:uid="{546A4F05-5445-4E80-A978-39CB8C07B5B8}" name="meldingen_x000a_(aantal)" dataDxfId="64" dataCellStyle="Standaard 2"/>
    <tableColumn id="4" xr3:uid="{B99E7EDD-6A78-4338-AA4C-A8449BD58C73}" name="bedrijfsmiddelen_x000a_(aantal)" dataDxfId="63" dataCellStyle="Standaard 2"/>
    <tableColumn id="5" xr3:uid="{F71A502B-E6BB-4BEE-9302-DB9A78F54313}" name="gemeld_x000a_ investeringsbedrag_x000a_(euro)" dataDxfId="62" dataCellStyle="Standaard 2"/>
    <tableColumn id="6" xr3:uid="{E3FCA523-91D7-40F4-8749-AAF45D537D6E}" name="berekend_x000a_ netto fiscaal voordeel_x000a_(euro)" dataDxfId="61" dataCellStyle="Standaard 2"/>
    <tableColumn id="7" xr3:uid="{BA68F7A8-936E-4F25-B0B9-454485225D43}" name="status code " dataDxfId="60" dataCellStyle="Standaard 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18150C-540F-4BC6-94D1-F3E96487D7B7}" name="Tabel2" displayName="Tabel2" ref="A3:G38" totalsRowShown="0" headerRowDxfId="59" dataDxfId="57" headerRowBorderDxfId="58" headerRowCellStyle="Standaard 2" dataCellStyle="Standaard 2">
  <tableColumns count="7">
    <tableColumn id="1" xr3:uid="{EEF0E3F6-7814-4071-A467-BE7933B21C14}" name="Milieulijst 2024_x000a_(code)" dataDxfId="56" dataCellStyle="Standaard 2"/>
    <tableColumn id="2" xr3:uid="{7D9BE5C9-CCC9-4E1D-982B-2F9977DA5C1B}" name="omschrijving" dataDxfId="55" dataCellStyle="Standaard 2"/>
    <tableColumn id="3" xr3:uid="{7E4D9FE7-C643-4F1A-B524-0D5CCE8FA464}" name="meldingen_x000a_(aantal)" dataDxfId="54" dataCellStyle="Standaard 2"/>
    <tableColumn id="4" xr3:uid="{D6974007-4FFD-4839-873C-D9FC6B05A286}" name="bedrijfsmiddelen _x000a_(aantal)" dataDxfId="53" dataCellStyle="Standaard 2"/>
    <tableColumn id="5" xr3:uid="{79C08516-2B36-4B93-ACE6-F7B8CA11A048}" name="gemeld_x000a_ investeringsbedrag_x000a_(euro)" dataDxfId="52" dataCellStyle="Standaard 2"/>
    <tableColumn id="6" xr3:uid="{97DF80AB-F3BE-4E2A-B358-16233A96143A}" name="berekend _x000a_netto fiscaal voordeel_x000a_(euro)" dataDxfId="51" dataCellStyle="Standaard 2"/>
    <tableColumn id="7" xr3:uid="{F8B83589-5221-4E88-886D-C273357AFBF6}" name="status code " dataDxfId="50" dataCellStyle="Standaard 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45A7A2-A705-4E11-9AAC-18065A80660E}" name="Tabel3" displayName="Tabel3" ref="A3:G77" totalsRowShown="0" headerRowDxfId="49" dataDxfId="47" headerRowBorderDxfId="48" headerRowCellStyle="Standaard 2" dataCellStyle="Standaard 2">
  <tableColumns count="7">
    <tableColumn id="1" xr3:uid="{934AE338-C334-4110-B45C-4211713BF776}" name="Milieulijst 2024_x000a_(code)" dataDxfId="46" dataCellStyle="Standaard 2"/>
    <tableColumn id="2" xr3:uid="{1CB4A6D0-7E27-4980-B08D-C7FF0FB2EAED}" name="omschrijving" dataDxfId="45" dataCellStyle="Standaard 2"/>
    <tableColumn id="3" xr3:uid="{95153C20-ABF3-4A2E-9BB8-BD3EC0313F9B}" name=" meldingen_x000a_(aantal)" dataDxfId="44" dataCellStyle="Standaard 2"/>
    <tableColumn id="4" xr3:uid="{938E2C07-2935-4C9E-8B1A-639D4F862AF9}" name="bedrijfsmiddelen_x000a_(aantal)" dataDxfId="43" dataCellStyle="Standaard 2"/>
    <tableColumn id="5" xr3:uid="{89EB7560-D576-4081-AAED-F988013D1E6B}" name="gemeld_x000a_ investeringsbedrag_x000a_(euro)" dataDxfId="42" dataCellStyle="Standaard 2"/>
    <tableColumn id="6" xr3:uid="{DCA8B582-1735-420D-8646-55C2C76DF818}" name="berekend_x000a_ netto fiscaal voordeel_x000a_(euro)" dataDxfId="41" dataCellStyle="Standaard 2"/>
    <tableColumn id="7" xr3:uid="{94A134B3-DE2A-4D05-BC50-30D686D8CD70}" name="status code " dataDxfId="40" dataCellStyle="Standaard 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C37FDE8-D15C-4BC5-8A4E-DA8666D48E74}" name="Tabel4" displayName="Tabel4" ref="A3:G39" totalsRowShown="0" headerRowDxfId="39" dataDxfId="37" headerRowBorderDxfId="38" headerRowCellStyle="Standaard 2" dataCellStyle="Standaard 2">
  <tableColumns count="7">
    <tableColumn id="1" xr3:uid="{B98C0672-7F55-4D7C-BD1D-5077281B19C5}" name="Milieulijst 2024_x000a_(code)" dataDxfId="36" dataCellStyle="Standaard 2"/>
    <tableColumn id="2" xr3:uid="{CF6489B5-18B6-4B14-88E0-BF1A4A7C4476}" name="omschrijving" dataDxfId="35" dataCellStyle="Standaard 2"/>
    <tableColumn id="3" xr3:uid="{DAFC887F-4C2F-4A2F-8C9C-29EB1EA37738}" name="meldingen_x000a_(aantal)" dataDxfId="34" dataCellStyle="Standaard 2"/>
    <tableColumn id="4" xr3:uid="{2365F5DF-2222-48DC-B786-2AB9993A3E42}" name="bedrijfsmiddelen_x000a_(aantal)" dataDxfId="33" dataCellStyle="Standaard 2"/>
    <tableColumn id="5" xr3:uid="{E7DAC853-2C82-4B2C-AE30-29E7F7AB8360}" name="gemeld_x000a_ investeringsbedrag_x000a_(euro)" dataDxfId="32" dataCellStyle="Standaard 2"/>
    <tableColumn id="6" xr3:uid="{D722ADED-7808-4118-886F-CD700A0EC2E7}" name="berekend_x000a_ netto fiscaal voordeel _x000a_(euro)" dataDxfId="31" dataCellStyle="Standaard 2"/>
    <tableColumn id="7" xr3:uid="{9377E0A0-2EAA-4734-9D5B-9CC1B9F21251}" name="status code " dataDxfId="30" dataCellStyle="Standaard 2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BF58253-4701-4E0A-A01E-8D0F30F5B9D4}" name="Tabel5" displayName="Tabel5" ref="A3:G22" totalsRowShown="0" headerRowDxfId="29" dataDxfId="27" headerRowBorderDxfId="28" headerRowCellStyle="Standaard 2" dataCellStyle="Standaard 2">
  <tableColumns count="7">
    <tableColumn id="1" xr3:uid="{62A2C319-C0A2-41D0-92B3-2FED962AA1CE}" name="Milieulijst 2024_x000a_(code)" dataDxfId="26" dataCellStyle="Standaard 2"/>
    <tableColumn id="2" xr3:uid="{E71D9724-FEF9-4AFE-82B6-F602E26F369D}" name="omschrijving" dataDxfId="25" dataCellStyle="Standaard 2"/>
    <tableColumn id="3" xr3:uid="{CC99D5E2-DF01-4A24-B507-7893C258748C}" name="meldingen_x000a_(aantal)" dataDxfId="24" dataCellStyle="Standaard 2"/>
    <tableColumn id="4" xr3:uid="{A2F75D9B-63AA-47F0-B742-8467AF365DF3}" name="bedrijfsmiddelen_x000a_(aantal)" dataDxfId="23" dataCellStyle="Standaard 2"/>
    <tableColumn id="5" xr3:uid="{6889A92B-312E-497E-9F3E-EF7A5BD41816}" name="gemeld_x000a_ investeringsbedrag_x000a_(euro)" dataDxfId="22" dataCellStyle="Standaard 2"/>
    <tableColumn id="6" xr3:uid="{74598E98-4815-4C50-9AB4-0F9892EF2B1F}" name="berekend_x000a_netto fiscaal voordeel_x000a_(euro)" dataDxfId="21" dataCellStyle="Standaard 2"/>
    <tableColumn id="7" xr3:uid="{AC48E176-44A5-47BF-9994-F68746A2A01A}" name="status code" dataDxfId="20" dataCellStyle="Standaard 2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5A92AE4-F650-4E5B-9458-DD3B510B5168}" name="Tabel6" displayName="Tabel6" ref="A3:G14" totalsRowShown="0" headerRowDxfId="19" dataDxfId="17" headerRowBorderDxfId="18" headerRowCellStyle="Standaard 2" dataCellStyle="Standaard 2">
  <tableColumns count="7">
    <tableColumn id="1" xr3:uid="{15747F3D-3401-4605-9FBC-ECDF0FA3CCC4}" name="Milieulijst 2024_x000a_(code)" dataDxfId="16" dataCellStyle="Standaard 2"/>
    <tableColumn id="2" xr3:uid="{80710CFE-3912-4455-9CFF-FAFF2391D891}" name="omschrijving" dataDxfId="15" dataCellStyle="Standaard 2"/>
    <tableColumn id="3" xr3:uid="{96550C00-7666-4761-9409-EB88F08794EE}" name="meldingen_x000a_(aantal) " dataDxfId="14" dataCellStyle="Standaard 2"/>
    <tableColumn id="4" xr3:uid="{414546D6-78CD-4FCD-9052-F477E9CEE62D}" name="bedrijfsmiddelen_x000a_(aantal)" dataDxfId="13" dataCellStyle="Standaard 2"/>
    <tableColumn id="5" xr3:uid="{B564DCBC-B568-48FA-B36A-2765F7F44DE2}" name="gemeld_x000a_  investeringsbedrag_x000a_(euro)" dataDxfId="12" dataCellStyle="Standaard 2"/>
    <tableColumn id="6" xr3:uid="{5AF1C8CA-155A-433C-8CB8-C0E1892F8028}" name="berekend_x000a_ netto fiscaal voordeel_x000a_(euro)" dataDxfId="11" dataCellStyle="Standaard 2"/>
    <tableColumn id="7" xr3:uid="{D59A76A4-1869-4A20-87C1-9F2AE984C4BD}" name="status code " dataDxfId="10" dataCellStyle="Standaard 2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446B9AC-0E4F-4E2D-8034-423C2067D6E6}" name="Tabel7" displayName="Tabel7" ref="A3:G13" totalsRowShown="0" headerRowDxfId="9" dataDxfId="7" headerRowBorderDxfId="8" headerRowCellStyle="Standaard 2" dataCellStyle="Standaard 2">
  <tableColumns count="7">
    <tableColumn id="1" xr3:uid="{58FDA3F7-7FD9-4C98-AEB9-EA0F32ACE472}" name="Milieulijst 2024_x000a_(code)" dataDxfId="6" dataCellStyle="Standaard 2"/>
    <tableColumn id="2" xr3:uid="{5A0C5344-8731-424F-A4E3-2095F88F5908}" name="omschrijving" dataDxfId="5" dataCellStyle="Standaard 2"/>
    <tableColumn id="3" xr3:uid="{97EBEB2F-0219-4DD0-9847-35F5436FB375}" name="meldingen_x000a_(aantal)" dataDxfId="4" dataCellStyle="Standaard 2"/>
    <tableColumn id="4" xr3:uid="{15E89E25-EA76-47F1-8CA7-788057E1851F}" name="bedrijfsmiddelen_x000a_(aantal)" dataDxfId="3" dataCellStyle="Standaard 2"/>
    <tableColumn id="5" xr3:uid="{30D96B7C-D9E0-41ED-80E4-9546B4AEB3DC}" name="gemeld_x000a_ investeringsbedrag_x000a_(euro)" dataDxfId="2" dataCellStyle="Standaard 2"/>
    <tableColumn id="6" xr3:uid="{2A4A6335-089A-4E9E-91FE-C5C4D1B9C51E}" name="berekend_x000a_netto fiscaal voordeel_x000a_(euro)" dataDxfId="1" dataCellStyle="Standaard 2"/>
    <tableColumn id="7" xr3:uid="{BA3A587F-4A8B-4712-94F3-1976AEDADD40}" name="status code " dataDxfId="0" dataCellStyle="Standaard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8BFF0-6661-476A-9A0B-74E74DCCE4E5}">
  <dimension ref="A1:R83"/>
  <sheetViews>
    <sheetView showGridLines="0" tabSelected="1" zoomScaleNormal="100" workbookViewId="0">
      <pane ySplit="3" topLeftCell="A4" activePane="bottomLeft" state="frozen"/>
      <selection pane="bottomLeft"/>
    </sheetView>
  </sheetViews>
  <sheetFormatPr defaultColWidth="9.08984375" defaultRowHeight="14.5" x14ac:dyDescent="0.35"/>
  <cols>
    <col min="1" max="1" width="19.54296875" style="5" bestFit="1" customWidth="1"/>
    <col min="2" max="2" width="98.81640625" style="4" customWidth="1"/>
    <col min="3" max="3" width="14.81640625" style="1" customWidth="1"/>
    <col min="4" max="4" width="20.453125" style="1" customWidth="1"/>
    <col min="5" max="5" width="21.54296875" style="1" customWidth="1"/>
    <col min="6" max="6" width="25.90625" style="1" customWidth="1"/>
    <col min="7" max="7" width="19.81640625" style="8" customWidth="1"/>
    <col min="8" max="16" width="9.08984375" style="1"/>
    <col min="17" max="17" width="9.08984375" style="2"/>
    <col min="18" max="18" width="9.08984375" style="3"/>
    <col min="19" max="16384" width="9.08984375" style="2"/>
  </cols>
  <sheetData>
    <row r="1" spans="1:7" ht="63.65" customHeight="1" x14ac:dyDescent="0.35">
      <c r="A1" s="39" t="s">
        <v>326</v>
      </c>
      <c r="B1" s="32"/>
      <c r="C1" s="19"/>
      <c r="D1" s="19"/>
      <c r="E1" s="33"/>
      <c r="F1" s="33"/>
      <c r="G1" s="34"/>
    </row>
    <row r="2" spans="1:7" ht="30" customHeight="1" x14ac:dyDescent="0.35">
      <c r="A2" s="40" t="s">
        <v>281</v>
      </c>
      <c r="B2" s="30"/>
      <c r="C2" s="31"/>
      <c r="D2" s="31"/>
      <c r="E2" s="31"/>
      <c r="F2" s="31"/>
      <c r="G2" s="31"/>
    </row>
    <row r="3" spans="1:7" ht="48" customHeight="1" x14ac:dyDescent="0.35">
      <c r="A3" s="24" t="s">
        <v>324</v>
      </c>
      <c r="B3" s="25" t="s">
        <v>131</v>
      </c>
      <c r="C3" s="24" t="s">
        <v>279</v>
      </c>
      <c r="D3" s="24" t="s">
        <v>280</v>
      </c>
      <c r="E3" s="24" t="s">
        <v>296</v>
      </c>
      <c r="F3" s="24" t="s">
        <v>285</v>
      </c>
      <c r="G3" s="26" t="s">
        <v>0</v>
      </c>
    </row>
    <row r="4" spans="1:7" x14ac:dyDescent="0.35">
      <c r="A4" s="9" t="s">
        <v>1</v>
      </c>
      <c r="B4" s="10" t="s">
        <v>2</v>
      </c>
      <c r="C4" s="11">
        <v>78</v>
      </c>
      <c r="D4" s="11">
        <v>479</v>
      </c>
      <c r="E4" s="11">
        <v>770505957</v>
      </c>
      <c r="F4" s="11">
        <v>38685483.215999998</v>
      </c>
      <c r="G4" s="9" t="s">
        <v>3</v>
      </c>
    </row>
    <row r="5" spans="1:7" x14ac:dyDescent="0.35">
      <c r="A5" s="9" t="s">
        <v>8</v>
      </c>
      <c r="B5" s="10" t="s">
        <v>9</v>
      </c>
      <c r="C5" s="11">
        <v>18</v>
      </c>
      <c r="D5" s="11">
        <v>18</v>
      </c>
      <c r="E5" s="11">
        <v>113893099</v>
      </c>
      <c r="F5" s="11">
        <v>5172090.8291999986</v>
      </c>
      <c r="G5" s="9" t="s">
        <v>3</v>
      </c>
    </row>
    <row r="6" spans="1:7" x14ac:dyDescent="0.35">
      <c r="A6" s="9" t="s">
        <v>4</v>
      </c>
      <c r="B6" s="10" t="s">
        <v>310</v>
      </c>
      <c r="C6" s="11">
        <v>15</v>
      </c>
      <c r="D6" s="11">
        <v>15</v>
      </c>
      <c r="E6" s="11">
        <v>57189193</v>
      </c>
      <c r="F6" s="11">
        <v>5086605.2075980958</v>
      </c>
      <c r="G6" s="9" t="s">
        <v>3</v>
      </c>
    </row>
    <row r="7" spans="1:7" x14ac:dyDescent="0.35">
      <c r="A7" s="9" t="s">
        <v>6</v>
      </c>
      <c r="B7" s="10" t="s">
        <v>7</v>
      </c>
      <c r="C7" s="11">
        <v>82</v>
      </c>
      <c r="D7" s="11">
        <v>82</v>
      </c>
      <c r="E7" s="11">
        <v>98118858.175999999</v>
      </c>
      <c r="F7" s="11">
        <v>5066731.8810547199</v>
      </c>
      <c r="G7" s="9" t="s">
        <v>3</v>
      </c>
    </row>
    <row r="8" spans="1:7" x14ac:dyDescent="0.35">
      <c r="A8" s="9" t="s">
        <v>23</v>
      </c>
      <c r="B8" s="10" t="s">
        <v>24</v>
      </c>
      <c r="C8" s="11">
        <v>261</v>
      </c>
      <c r="D8" s="11">
        <v>272</v>
      </c>
      <c r="E8" s="11">
        <v>67846266</v>
      </c>
      <c r="F8" s="11">
        <v>4204101.7012406513</v>
      </c>
      <c r="G8" s="9" t="s">
        <v>17</v>
      </c>
    </row>
    <row r="9" spans="1:7" x14ac:dyDescent="0.35">
      <c r="A9" s="9" t="s">
        <v>10</v>
      </c>
      <c r="B9" s="10" t="s">
        <v>11</v>
      </c>
      <c r="C9" s="11">
        <v>43</v>
      </c>
      <c r="D9" s="11">
        <v>43</v>
      </c>
      <c r="E9" s="11">
        <v>36363364</v>
      </c>
      <c r="F9" s="11">
        <v>2546665.1062381249</v>
      </c>
      <c r="G9" s="9" t="s">
        <v>325</v>
      </c>
    </row>
    <row r="10" spans="1:7" x14ac:dyDescent="0.35">
      <c r="A10" s="9" t="s">
        <v>47</v>
      </c>
      <c r="B10" s="10" t="s">
        <v>48</v>
      </c>
      <c r="C10" s="11">
        <v>220</v>
      </c>
      <c r="D10" s="11">
        <v>223</v>
      </c>
      <c r="E10" s="11">
        <v>35193264</v>
      </c>
      <c r="F10" s="11">
        <v>2178526.1398027618</v>
      </c>
      <c r="G10" s="9" t="s">
        <v>3</v>
      </c>
    </row>
    <row r="11" spans="1:7" x14ac:dyDescent="0.35">
      <c r="A11" s="9" t="s">
        <v>19</v>
      </c>
      <c r="B11" s="10" t="s">
        <v>20</v>
      </c>
      <c r="C11" s="11">
        <v>29</v>
      </c>
      <c r="D11" s="11">
        <v>30</v>
      </c>
      <c r="E11" s="11">
        <v>28292171</v>
      </c>
      <c r="F11" s="11">
        <v>2129385.8036459107</v>
      </c>
      <c r="G11" s="9" t="s">
        <v>325</v>
      </c>
    </row>
    <row r="12" spans="1:7" x14ac:dyDescent="0.35">
      <c r="A12" s="9" t="s">
        <v>298</v>
      </c>
      <c r="B12" s="10" t="s">
        <v>5</v>
      </c>
      <c r="C12" s="11">
        <v>58</v>
      </c>
      <c r="D12" s="11">
        <v>58</v>
      </c>
      <c r="E12" s="11">
        <v>49268553.184</v>
      </c>
      <c r="F12" s="11">
        <v>1899084.8389155839</v>
      </c>
      <c r="G12" s="9" t="s">
        <v>3</v>
      </c>
    </row>
    <row r="13" spans="1:7" x14ac:dyDescent="0.35">
      <c r="A13" s="9" t="s">
        <v>37</v>
      </c>
      <c r="B13" s="10" t="s">
        <v>38</v>
      </c>
      <c r="C13" s="11">
        <v>189</v>
      </c>
      <c r="D13" s="11">
        <v>189</v>
      </c>
      <c r="E13" s="11">
        <v>23832018</v>
      </c>
      <c r="F13" s="11">
        <v>1802600.189787678</v>
      </c>
      <c r="G13" s="9" t="s">
        <v>17</v>
      </c>
    </row>
    <row r="14" spans="1:7" x14ac:dyDescent="0.35">
      <c r="A14" s="9" t="s">
        <v>25</v>
      </c>
      <c r="B14" s="10" t="s">
        <v>26</v>
      </c>
      <c r="C14" s="11">
        <v>26</v>
      </c>
      <c r="D14" s="11">
        <v>26</v>
      </c>
      <c r="E14" s="11">
        <v>17354395</v>
      </c>
      <c r="F14" s="11">
        <v>1548798.8883556025</v>
      </c>
      <c r="G14" s="9" t="s">
        <v>325</v>
      </c>
    </row>
    <row r="15" spans="1:7" x14ac:dyDescent="0.35">
      <c r="A15" s="9" t="s">
        <v>299</v>
      </c>
      <c r="B15" s="10" t="s">
        <v>18</v>
      </c>
      <c r="C15" s="11">
        <v>49</v>
      </c>
      <c r="D15" s="11">
        <v>49</v>
      </c>
      <c r="E15" s="11">
        <v>43449043.857299998</v>
      </c>
      <c r="F15" s="11">
        <v>1475224.4438666641</v>
      </c>
      <c r="G15" s="9" t="s">
        <v>3</v>
      </c>
    </row>
    <row r="16" spans="1:7" x14ac:dyDescent="0.35">
      <c r="A16" s="9" t="s">
        <v>15</v>
      </c>
      <c r="B16" s="10" t="s">
        <v>16</v>
      </c>
      <c r="C16" s="11">
        <v>22</v>
      </c>
      <c r="D16" s="11">
        <v>22</v>
      </c>
      <c r="E16" s="11">
        <v>15734471</v>
      </c>
      <c r="F16" s="11">
        <v>1405483.4376222722</v>
      </c>
      <c r="G16" s="9" t="s">
        <v>3</v>
      </c>
    </row>
    <row r="17" spans="1:7" x14ac:dyDescent="0.35">
      <c r="A17" s="9" t="s">
        <v>300</v>
      </c>
      <c r="B17" s="10" t="s">
        <v>311</v>
      </c>
      <c r="C17" s="11">
        <v>1</v>
      </c>
      <c r="D17" s="11">
        <v>1</v>
      </c>
      <c r="E17" s="11">
        <v>10783915</v>
      </c>
      <c r="F17" s="11">
        <v>963274.45169439667</v>
      </c>
      <c r="G17" s="9" t="s">
        <v>325</v>
      </c>
    </row>
    <row r="18" spans="1:7" x14ac:dyDescent="0.35">
      <c r="A18" s="9" t="s">
        <v>27</v>
      </c>
      <c r="B18" s="10" t="s">
        <v>28</v>
      </c>
      <c r="C18" s="11">
        <v>29</v>
      </c>
      <c r="D18" s="11">
        <v>29</v>
      </c>
      <c r="E18" s="11">
        <v>15720239.965499999</v>
      </c>
      <c r="F18" s="11">
        <v>920048.18862347957</v>
      </c>
      <c r="G18" s="9" t="s">
        <v>3</v>
      </c>
    </row>
    <row r="19" spans="1:7" x14ac:dyDescent="0.35">
      <c r="A19" s="9" t="s">
        <v>29</v>
      </c>
      <c r="B19" s="10" t="s">
        <v>30</v>
      </c>
      <c r="C19" s="11">
        <v>52</v>
      </c>
      <c r="D19" s="11">
        <v>56</v>
      </c>
      <c r="E19" s="11">
        <v>14497671</v>
      </c>
      <c r="F19" s="11">
        <v>898349.85635211295</v>
      </c>
      <c r="G19" s="9" t="s">
        <v>3</v>
      </c>
    </row>
    <row r="20" spans="1:7" x14ac:dyDescent="0.35">
      <c r="A20" s="9" t="s">
        <v>114</v>
      </c>
      <c r="B20" s="10" t="s">
        <v>115</v>
      </c>
      <c r="C20" s="11">
        <v>7</v>
      </c>
      <c r="D20" s="11">
        <v>7</v>
      </c>
      <c r="E20" s="11">
        <v>7775701</v>
      </c>
      <c r="F20" s="11">
        <v>694565.38903678046</v>
      </c>
      <c r="G20" s="9" t="s">
        <v>17</v>
      </c>
    </row>
    <row r="21" spans="1:7" x14ac:dyDescent="0.35">
      <c r="A21" s="9" t="s">
        <v>35</v>
      </c>
      <c r="B21" s="10" t="s">
        <v>36</v>
      </c>
      <c r="C21" s="11">
        <v>423</v>
      </c>
      <c r="D21" s="11">
        <v>424</v>
      </c>
      <c r="E21" s="11">
        <v>9136091</v>
      </c>
      <c r="F21" s="11">
        <v>687676.32551989844</v>
      </c>
      <c r="G21" s="9" t="s">
        <v>17</v>
      </c>
    </row>
    <row r="22" spans="1:7" x14ac:dyDescent="0.35">
      <c r="A22" s="9" t="s">
        <v>301</v>
      </c>
      <c r="B22" s="10" t="s">
        <v>312</v>
      </c>
      <c r="C22" s="11">
        <v>12</v>
      </c>
      <c r="D22" s="11">
        <v>12</v>
      </c>
      <c r="E22" s="11">
        <v>9285325</v>
      </c>
      <c r="F22" s="11">
        <v>656811.46187294682</v>
      </c>
      <c r="G22" s="9" t="s">
        <v>3</v>
      </c>
    </row>
    <row r="23" spans="1:7" x14ac:dyDescent="0.35">
      <c r="A23" s="9" t="s">
        <v>21</v>
      </c>
      <c r="B23" s="10" t="s">
        <v>22</v>
      </c>
      <c r="C23" s="11">
        <v>16</v>
      </c>
      <c r="D23" s="11">
        <v>16</v>
      </c>
      <c r="E23" s="11">
        <v>7505514</v>
      </c>
      <c r="F23" s="11">
        <v>646853.98650509957</v>
      </c>
      <c r="G23" s="9" t="s">
        <v>325</v>
      </c>
    </row>
    <row r="24" spans="1:7" x14ac:dyDescent="0.35">
      <c r="A24" s="9" t="s">
        <v>12</v>
      </c>
      <c r="B24" s="10" t="s">
        <v>13</v>
      </c>
      <c r="C24" s="11">
        <v>9</v>
      </c>
      <c r="D24" s="11">
        <v>10</v>
      </c>
      <c r="E24" s="11">
        <v>6600093</v>
      </c>
      <c r="F24" s="11">
        <v>589554.06878735835</v>
      </c>
      <c r="G24" s="9" t="s">
        <v>3</v>
      </c>
    </row>
    <row r="25" spans="1:7" x14ac:dyDescent="0.35">
      <c r="A25" s="9" t="s">
        <v>41</v>
      </c>
      <c r="B25" s="10" t="s">
        <v>42</v>
      </c>
      <c r="C25" s="11">
        <v>14</v>
      </c>
      <c r="D25" s="11">
        <v>14</v>
      </c>
      <c r="E25" s="11">
        <v>7027858</v>
      </c>
      <c r="F25" s="11">
        <v>530939.44303568499</v>
      </c>
      <c r="G25" s="9" t="s">
        <v>325</v>
      </c>
    </row>
    <row r="26" spans="1:7" x14ac:dyDescent="0.35">
      <c r="A26" s="9" t="s">
        <v>68</v>
      </c>
      <c r="B26" s="10" t="s">
        <v>69</v>
      </c>
      <c r="C26" s="11">
        <v>9</v>
      </c>
      <c r="D26" s="11">
        <v>9</v>
      </c>
      <c r="E26" s="11">
        <v>6956498</v>
      </c>
      <c r="F26" s="11">
        <v>526225.09389672324</v>
      </c>
      <c r="G26" s="9" t="s">
        <v>17</v>
      </c>
    </row>
    <row r="27" spans="1:7" x14ac:dyDescent="0.35">
      <c r="A27" s="9" t="s">
        <v>39</v>
      </c>
      <c r="B27" s="10" t="s">
        <v>40</v>
      </c>
      <c r="C27" s="11">
        <v>31</v>
      </c>
      <c r="D27" s="11">
        <v>36</v>
      </c>
      <c r="E27" s="11">
        <v>5453912</v>
      </c>
      <c r="F27" s="11">
        <v>404232.39296785474</v>
      </c>
      <c r="G27" s="9" t="s">
        <v>3</v>
      </c>
    </row>
    <row r="28" spans="1:7" x14ac:dyDescent="0.35">
      <c r="A28" s="9" t="s">
        <v>66</v>
      </c>
      <c r="B28" s="10" t="s">
        <v>67</v>
      </c>
      <c r="C28" s="11">
        <v>19</v>
      </c>
      <c r="D28" s="11">
        <v>20</v>
      </c>
      <c r="E28" s="11">
        <v>4941481</v>
      </c>
      <c r="F28" s="11">
        <v>373798.90042574203</v>
      </c>
      <c r="G28" s="9" t="s">
        <v>3</v>
      </c>
    </row>
    <row r="29" spans="1:7" x14ac:dyDescent="0.35">
      <c r="A29" s="9" t="s">
        <v>302</v>
      </c>
      <c r="B29" s="10" t="s">
        <v>313</v>
      </c>
      <c r="C29" s="11">
        <v>1</v>
      </c>
      <c r="D29" s="11">
        <v>1</v>
      </c>
      <c r="E29" s="11">
        <v>4000000</v>
      </c>
      <c r="F29" s="11">
        <v>357300.46154644084</v>
      </c>
      <c r="G29" s="9" t="s">
        <v>17</v>
      </c>
    </row>
    <row r="30" spans="1:7" x14ac:dyDescent="0.35">
      <c r="A30" s="9" t="s">
        <v>58</v>
      </c>
      <c r="B30" s="10" t="s">
        <v>59</v>
      </c>
      <c r="C30" s="11">
        <v>37</v>
      </c>
      <c r="D30" s="11">
        <v>41</v>
      </c>
      <c r="E30" s="11">
        <v>8909508</v>
      </c>
      <c r="F30" s="11">
        <v>351617.01921526465</v>
      </c>
      <c r="G30" s="9" t="s">
        <v>325</v>
      </c>
    </row>
    <row r="31" spans="1:7" x14ac:dyDescent="0.35">
      <c r="A31" s="9" t="s">
        <v>61</v>
      </c>
      <c r="B31" s="10" t="s">
        <v>62</v>
      </c>
      <c r="C31" s="11">
        <v>8</v>
      </c>
      <c r="D31" s="11">
        <v>8</v>
      </c>
      <c r="E31" s="11">
        <v>4316465</v>
      </c>
      <c r="F31" s="11">
        <v>326519.49298726447</v>
      </c>
      <c r="G31" s="9" t="s">
        <v>17</v>
      </c>
    </row>
    <row r="32" spans="1:7" x14ac:dyDescent="0.35">
      <c r="A32" s="9" t="s">
        <v>237</v>
      </c>
      <c r="B32" s="10" t="s">
        <v>238</v>
      </c>
      <c r="C32" s="11">
        <v>6</v>
      </c>
      <c r="D32" s="11">
        <v>6</v>
      </c>
      <c r="E32" s="11">
        <v>5602399</v>
      </c>
      <c r="F32" s="11">
        <v>303576.49617297185</v>
      </c>
      <c r="G32" s="9" t="s">
        <v>3</v>
      </c>
    </row>
    <row r="33" spans="1:7" x14ac:dyDescent="0.35">
      <c r="A33" s="9" t="s">
        <v>52</v>
      </c>
      <c r="B33" s="10" t="s">
        <v>53</v>
      </c>
      <c r="C33" s="11">
        <v>14</v>
      </c>
      <c r="D33" s="11">
        <v>15</v>
      </c>
      <c r="E33" s="11">
        <v>3101119</v>
      </c>
      <c r="F33" s="11">
        <v>277007.81250260927</v>
      </c>
      <c r="G33" s="9" t="s">
        <v>3</v>
      </c>
    </row>
    <row r="34" spans="1:7" x14ac:dyDescent="0.35">
      <c r="A34" s="9" t="s">
        <v>87</v>
      </c>
      <c r="B34" s="10" t="s">
        <v>88</v>
      </c>
      <c r="C34" s="11">
        <v>23</v>
      </c>
      <c r="D34" s="11">
        <v>23</v>
      </c>
      <c r="E34" s="11">
        <v>2607120</v>
      </c>
      <c r="F34" s="11">
        <v>232760.24303422769</v>
      </c>
      <c r="G34" s="9" t="s">
        <v>17</v>
      </c>
    </row>
    <row r="35" spans="1:7" x14ac:dyDescent="0.35">
      <c r="A35" s="9" t="s">
        <v>49</v>
      </c>
      <c r="B35" s="10" t="s">
        <v>314</v>
      </c>
      <c r="C35" s="11">
        <v>72</v>
      </c>
      <c r="D35" s="11">
        <v>72</v>
      </c>
      <c r="E35" s="11">
        <v>2538874</v>
      </c>
      <c r="F35" s="11">
        <v>226785.21300206459</v>
      </c>
      <c r="G35" s="9" t="s">
        <v>3</v>
      </c>
    </row>
    <row r="36" spans="1:7" x14ac:dyDescent="0.35">
      <c r="A36" s="9" t="s">
        <v>64</v>
      </c>
      <c r="B36" s="10" t="s">
        <v>65</v>
      </c>
      <c r="C36" s="11">
        <v>10</v>
      </c>
      <c r="D36" s="11">
        <v>10</v>
      </c>
      <c r="E36" s="11">
        <v>4660117</v>
      </c>
      <c r="F36" s="11">
        <v>226317.63559557372</v>
      </c>
      <c r="G36" s="9" t="s">
        <v>325</v>
      </c>
    </row>
    <row r="37" spans="1:7" x14ac:dyDescent="0.35">
      <c r="A37" s="9" t="s">
        <v>303</v>
      </c>
      <c r="B37" s="10" t="s">
        <v>315</v>
      </c>
      <c r="C37" s="11">
        <v>1</v>
      </c>
      <c r="D37" s="11">
        <v>1</v>
      </c>
      <c r="E37" s="11">
        <v>2141000</v>
      </c>
      <c r="F37" s="11">
        <v>191245.07204273247</v>
      </c>
      <c r="G37" s="9" t="s">
        <v>17</v>
      </c>
    </row>
    <row r="38" spans="1:7" x14ac:dyDescent="0.35">
      <c r="A38" s="9" t="s">
        <v>31</v>
      </c>
      <c r="B38" s="10" t="s">
        <v>32</v>
      </c>
      <c r="C38" s="11">
        <v>7</v>
      </c>
      <c r="D38" s="11">
        <v>7</v>
      </c>
      <c r="E38" s="11">
        <v>1828911</v>
      </c>
      <c r="F38" s="11">
        <v>163367.68610684067</v>
      </c>
      <c r="G38" s="9" t="s">
        <v>17</v>
      </c>
    </row>
    <row r="39" spans="1:7" x14ac:dyDescent="0.35">
      <c r="A39" s="9" t="s">
        <v>45</v>
      </c>
      <c r="B39" s="10" t="s">
        <v>46</v>
      </c>
      <c r="C39" s="11">
        <v>15</v>
      </c>
      <c r="D39" s="11">
        <v>15</v>
      </c>
      <c r="E39" s="11">
        <v>2934515</v>
      </c>
      <c r="F39" s="11">
        <v>160576.66080000001</v>
      </c>
      <c r="G39" s="9" t="s">
        <v>325</v>
      </c>
    </row>
    <row r="40" spans="1:7" ht="15.65" customHeight="1" x14ac:dyDescent="0.35">
      <c r="A40" s="9" t="s">
        <v>50</v>
      </c>
      <c r="B40" s="10" t="s">
        <v>51</v>
      </c>
      <c r="C40" s="11">
        <v>10</v>
      </c>
      <c r="D40" s="11">
        <v>10</v>
      </c>
      <c r="E40" s="11">
        <v>1993652</v>
      </c>
      <c r="F40" s="11">
        <v>150810.03558074625</v>
      </c>
      <c r="G40" s="9" t="s">
        <v>325</v>
      </c>
    </row>
    <row r="41" spans="1:7" x14ac:dyDescent="0.35">
      <c r="A41" s="9" t="s">
        <v>63</v>
      </c>
      <c r="B41" s="10" t="s">
        <v>316</v>
      </c>
      <c r="C41" s="11">
        <v>7</v>
      </c>
      <c r="D41" s="11">
        <v>7</v>
      </c>
      <c r="E41" s="11">
        <v>1979133</v>
      </c>
      <c r="F41" s="11">
        <v>130755.15899383317</v>
      </c>
      <c r="G41" s="9" t="s">
        <v>325</v>
      </c>
    </row>
    <row r="42" spans="1:7" x14ac:dyDescent="0.35">
      <c r="A42" s="9" t="s">
        <v>79</v>
      </c>
      <c r="B42" s="10" t="s">
        <v>80</v>
      </c>
      <c r="C42" s="11">
        <v>1</v>
      </c>
      <c r="D42" s="11">
        <v>1</v>
      </c>
      <c r="E42" s="11">
        <v>1400000</v>
      </c>
      <c r="F42" s="11">
        <v>125055.1615412543</v>
      </c>
      <c r="G42" s="9" t="s">
        <v>325</v>
      </c>
    </row>
    <row r="43" spans="1:7" x14ac:dyDescent="0.35">
      <c r="A43" s="9" t="s">
        <v>304</v>
      </c>
      <c r="B43" s="10" t="s">
        <v>317</v>
      </c>
      <c r="C43" s="11">
        <v>5</v>
      </c>
      <c r="D43" s="11">
        <v>5</v>
      </c>
      <c r="E43" s="11">
        <v>1303000</v>
      </c>
      <c r="F43" s="11">
        <v>116390.62534875312</v>
      </c>
      <c r="G43" s="9" t="s">
        <v>17</v>
      </c>
    </row>
    <row r="44" spans="1:7" x14ac:dyDescent="0.35">
      <c r="A44" s="9" t="s">
        <v>70</v>
      </c>
      <c r="B44" s="10" t="s">
        <v>71</v>
      </c>
      <c r="C44" s="11">
        <v>3</v>
      </c>
      <c r="D44" s="11">
        <v>3</v>
      </c>
      <c r="E44" s="11">
        <v>1301586</v>
      </c>
      <c r="F44" s="11">
        <v>116264.31963559645</v>
      </c>
      <c r="G44" s="9" t="s">
        <v>325</v>
      </c>
    </row>
    <row r="45" spans="1:7" x14ac:dyDescent="0.35">
      <c r="A45" s="9" t="s">
        <v>91</v>
      </c>
      <c r="B45" s="10" t="s">
        <v>92</v>
      </c>
      <c r="C45" s="11">
        <v>12</v>
      </c>
      <c r="D45" s="11">
        <v>12</v>
      </c>
      <c r="E45" s="11">
        <v>1276361</v>
      </c>
      <c r="F45" s="11">
        <v>114011.09359996922</v>
      </c>
      <c r="G45" s="9" t="s">
        <v>325</v>
      </c>
    </row>
    <row r="46" spans="1:7" x14ac:dyDescent="0.35">
      <c r="A46" s="9" t="s">
        <v>43</v>
      </c>
      <c r="B46" s="10" t="s">
        <v>44</v>
      </c>
      <c r="C46" s="11">
        <v>1</v>
      </c>
      <c r="D46" s="11">
        <v>1</v>
      </c>
      <c r="E46" s="11">
        <v>1075192</v>
      </c>
      <c r="F46" s="11">
        <v>96041.649462760222</v>
      </c>
      <c r="G46" s="9" t="s">
        <v>3</v>
      </c>
    </row>
    <row r="47" spans="1:7" x14ac:dyDescent="0.35">
      <c r="A47" s="9" t="s">
        <v>73</v>
      </c>
      <c r="B47" s="10" t="s">
        <v>74</v>
      </c>
      <c r="C47" s="11">
        <v>4</v>
      </c>
      <c r="D47" s="11">
        <v>4</v>
      </c>
      <c r="E47" s="11">
        <v>965713</v>
      </c>
      <c r="F47" s="11">
        <v>86262.425155349512</v>
      </c>
      <c r="G47" s="9" t="s">
        <v>325</v>
      </c>
    </row>
    <row r="48" spans="1:7" x14ac:dyDescent="0.35">
      <c r="A48" s="9" t="s">
        <v>104</v>
      </c>
      <c r="B48" s="10" t="s">
        <v>105</v>
      </c>
      <c r="C48" s="11">
        <v>1</v>
      </c>
      <c r="D48" s="11">
        <v>1</v>
      </c>
      <c r="E48" s="11">
        <v>970000</v>
      </c>
      <c r="F48" s="11">
        <v>73375.761925011902</v>
      </c>
      <c r="G48" s="9" t="s">
        <v>17</v>
      </c>
    </row>
    <row r="49" spans="1:7" x14ac:dyDescent="0.35">
      <c r="A49" s="9" t="s">
        <v>72</v>
      </c>
      <c r="B49" s="10" t="s">
        <v>318</v>
      </c>
      <c r="C49" s="11">
        <v>10</v>
      </c>
      <c r="D49" s="11">
        <v>29828</v>
      </c>
      <c r="E49" s="11">
        <v>802351</v>
      </c>
      <c r="F49" s="11">
        <v>71670.095655562094</v>
      </c>
      <c r="G49" s="9" t="s">
        <v>3</v>
      </c>
    </row>
    <row r="50" spans="1:7" x14ac:dyDescent="0.35">
      <c r="A50" s="9" t="s">
        <v>83</v>
      </c>
      <c r="B50" s="10" t="s">
        <v>84</v>
      </c>
      <c r="C50" s="11">
        <v>6</v>
      </c>
      <c r="D50" s="11">
        <v>6</v>
      </c>
      <c r="E50" s="11">
        <v>578491</v>
      </c>
      <c r="F50" s="11">
        <v>51673.775325115523</v>
      </c>
      <c r="G50" s="9" t="s">
        <v>325</v>
      </c>
    </row>
    <row r="51" spans="1:7" x14ac:dyDescent="0.35">
      <c r="A51" s="9" t="s">
        <v>101</v>
      </c>
      <c r="B51" s="10" t="s">
        <v>319</v>
      </c>
      <c r="C51" s="11">
        <v>6</v>
      </c>
      <c r="D51" s="11">
        <v>6</v>
      </c>
      <c r="E51" s="11">
        <v>4970793.9563999996</v>
      </c>
      <c r="F51" s="11">
        <v>46503.461294208006</v>
      </c>
      <c r="G51" s="9" t="s">
        <v>3</v>
      </c>
    </row>
    <row r="52" spans="1:7" x14ac:dyDescent="0.35">
      <c r="A52" s="9" t="s">
        <v>116</v>
      </c>
      <c r="B52" s="10" t="s">
        <v>117</v>
      </c>
      <c r="C52" s="11">
        <v>4</v>
      </c>
      <c r="D52" s="11">
        <v>4</v>
      </c>
      <c r="E52" s="11">
        <v>613908</v>
      </c>
      <c r="F52" s="11">
        <v>46439.141496763106</v>
      </c>
      <c r="G52" s="9" t="s">
        <v>17</v>
      </c>
    </row>
    <row r="53" spans="1:7" x14ac:dyDescent="0.35">
      <c r="A53" s="9" t="s">
        <v>305</v>
      </c>
      <c r="B53" s="10" t="s">
        <v>60</v>
      </c>
      <c r="C53" s="11">
        <v>35</v>
      </c>
      <c r="D53" s="11">
        <v>35</v>
      </c>
      <c r="E53" s="11">
        <v>840345</v>
      </c>
      <c r="F53" s="11">
        <v>45983.678400000004</v>
      </c>
      <c r="G53" s="9" t="s">
        <v>3</v>
      </c>
    </row>
    <row r="54" spans="1:7" x14ac:dyDescent="0.35">
      <c r="A54" s="9" t="s">
        <v>108</v>
      </c>
      <c r="B54" s="10" t="s">
        <v>109</v>
      </c>
      <c r="C54" s="11">
        <v>15</v>
      </c>
      <c r="D54" s="11">
        <v>15</v>
      </c>
      <c r="E54" s="11">
        <v>751190</v>
      </c>
      <c r="F54" s="11">
        <v>41105.116799999996</v>
      </c>
      <c r="G54" s="9" t="s">
        <v>325</v>
      </c>
    </row>
    <row r="55" spans="1:7" x14ac:dyDescent="0.35">
      <c r="A55" s="9" t="s">
        <v>89</v>
      </c>
      <c r="B55" s="10" t="s">
        <v>90</v>
      </c>
      <c r="C55" s="11">
        <v>4</v>
      </c>
      <c r="D55" s="11">
        <v>4</v>
      </c>
      <c r="E55" s="11">
        <v>616718</v>
      </c>
      <c r="F55" s="11">
        <v>37070.637988470706</v>
      </c>
      <c r="G55" s="9" t="s">
        <v>325</v>
      </c>
    </row>
    <row r="56" spans="1:7" x14ac:dyDescent="0.35">
      <c r="A56" s="9" t="s">
        <v>54</v>
      </c>
      <c r="B56" s="10" t="s">
        <v>55</v>
      </c>
      <c r="C56" s="11">
        <v>2</v>
      </c>
      <c r="D56" s="11">
        <v>2</v>
      </c>
      <c r="E56" s="11">
        <v>357850</v>
      </c>
      <c r="F56" s="11">
        <v>31964.992541098465</v>
      </c>
      <c r="G56" s="9" t="s">
        <v>325</v>
      </c>
    </row>
    <row r="57" spans="1:7" x14ac:dyDescent="0.35">
      <c r="A57" s="9" t="s">
        <v>118</v>
      </c>
      <c r="B57" s="10" t="s">
        <v>119</v>
      </c>
      <c r="C57" s="11">
        <v>24</v>
      </c>
      <c r="D57" s="11">
        <v>24</v>
      </c>
      <c r="E57" s="11">
        <v>471210</v>
      </c>
      <c r="F57" s="11">
        <v>29198.582021324593</v>
      </c>
      <c r="G57" s="9" t="s">
        <v>17</v>
      </c>
    </row>
    <row r="58" spans="1:7" x14ac:dyDescent="0.35">
      <c r="A58" s="9" t="s">
        <v>99</v>
      </c>
      <c r="B58" s="10" t="s">
        <v>100</v>
      </c>
      <c r="C58" s="11">
        <v>8</v>
      </c>
      <c r="D58" s="11">
        <v>2916</v>
      </c>
      <c r="E58" s="11">
        <v>471012</v>
      </c>
      <c r="F58" s="11">
        <v>29186.312928478055</v>
      </c>
      <c r="G58" s="9" t="s">
        <v>17</v>
      </c>
    </row>
    <row r="59" spans="1:7" x14ac:dyDescent="0.35">
      <c r="A59" s="9" t="s">
        <v>81</v>
      </c>
      <c r="B59" s="10" t="s">
        <v>82</v>
      </c>
      <c r="C59" s="11">
        <v>11</v>
      </c>
      <c r="D59" s="11">
        <v>11</v>
      </c>
      <c r="E59" s="11">
        <v>754211</v>
      </c>
      <c r="F59" s="11">
        <v>28526.226882983028</v>
      </c>
      <c r="G59" s="9" t="s">
        <v>17</v>
      </c>
    </row>
    <row r="60" spans="1:7" x14ac:dyDescent="0.35">
      <c r="A60" s="9" t="s">
        <v>95</v>
      </c>
      <c r="B60" s="10" t="s">
        <v>96</v>
      </c>
      <c r="C60" s="11">
        <v>11</v>
      </c>
      <c r="D60" s="11">
        <v>11</v>
      </c>
      <c r="E60" s="11">
        <v>354560</v>
      </c>
      <c r="F60" s="11">
        <v>26820.732111476522</v>
      </c>
      <c r="G60" s="9" t="s">
        <v>17</v>
      </c>
    </row>
    <row r="61" spans="1:7" x14ac:dyDescent="0.35">
      <c r="A61" s="9" t="s">
        <v>93</v>
      </c>
      <c r="B61" s="10" t="s">
        <v>94</v>
      </c>
      <c r="C61" s="11">
        <v>25</v>
      </c>
      <c r="D61" s="11">
        <v>4586</v>
      </c>
      <c r="E61" s="11">
        <v>1276681</v>
      </c>
      <c r="F61" s="11">
        <v>26714.697236892927</v>
      </c>
      <c r="G61" s="9" t="s">
        <v>325</v>
      </c>
    </row>
    <row r="62" spans="1:7" x14ac:dyDescent="0.35">
      <c r="A62" s="9" t="s">
        <v>112</v>
      </c>
      <c r="B62" s="10" t="s">
        <v>113</v>
      </c>
      <c r="C62" s="11">
        <v>4</v>
      </c>
      <c r="D62" s="11">
        <v>4</v>
      </c>
      <c r="E62" s="11">
        <v>347350</v>
      </c>
      <c r="F62" s="11">
        <v>26275.33082953906</v>
      </c>
      <c r="G62" s="9" t="s">
        <v>17</v>
      </c>
    </row>
    <row r="63" spans="1:7" x14ac:dyDescent="0.35">
      <c r="A63" s="9" t="s">
        <v>110</v>
      </c>
      <c r="B63" s="10" t="s">
        <v>111</v>
      </c>
      <c r="C63" s="11">
        <v>18</v>
      </c>
      <c r="D63" s="11">
        <v>18</v>
      </c>
      <c r="E63" s="11">
        <v>1223543</v>
      </c>
      <c r="F63" s="11">
        <v>25107.204959999995</v>
      </c>
      <c r="G63" s="9" t="s">
        <v>17</v>
      </c>
    </row>
    <row r="64" spans="1:7" x14ac:dyDescent="0.35">
      <c r="A64" s="9" t="s">
        <v>306</v>
      </c>
      <c r="B64" s="10" t="s">
        <v>320</v>
      </c>
      <c r="C64" s="11">
        <v>26</v>
      </c>
      <c r="D64" s="11">
        <v>97</v>
      </c>
      <c r="E64" s="11">
        <v>266747</v>
      </c>
      <c r="F64" s="11">
        <v>23478.803382845053</v>
      </c>
      <c r="G64" s="9" t="s">
        <v>14</v>
      </c>
    </row>
    <row r="65" spans="1:7" x14ac:dyDescent="0.35">
      <c r="A65" s="9" t="s">
        <v>75</v>
      </c>
      <c r="B65" s="10" t="s">
        <v>76</v>
      </c>
      <c r="C65" s="11">
        <v>6</v>
      </c>
      <c r="D65" s="11">
        <v>6</v>
      </c>
      <c r="E65" s="11">
        <v>374894</v>
      </c>
      <c r="F65" s="11">
        <v>20514.199680000002</v>
      </c>
      <c r="G65" s="9" t="s">
        <v>3</v>
      </c>
    </row>
    <row r="66" spans="1:7" x14ac:dyDescent="0.35">
      <c r="A66" s="9" t="s">
        <v>307</v>
      </c>
      <c r="B66" s="10" t="s">
        <v>321</v>
      </c>
      <c r="C66" s="11">
        <v>2</v>
      </c>
      <c r="D66" s="11">
        <v>2</v>
      </c>
      <c r="E66" s="11">
        <v>329070</v>
      </c>
      <c r="F66" s="11">
        <v>20390.860520271824</v>
      </c>
      <c r="G66" s="9" t="s">
        <v>325</v>
      </c>
    </row>
    <row r="67" spans="1:7" x14ac:dyDescent="0.35">
      <c r="A67" s="9" t="s">
        <v>97</v>
      </c>
      <c r="B67" s="10" t="s">
        <v>98</v>
      </c>
      <c r="C67" s="11">
        <v>3</v>
      </c>
      <c r="D67" s="11">
        <v>3</v>
      </c>
      <c r="E67" s="11">
        <v>211853</v>
      </c>
      <c r="F67" s="11">
        <v>18923.793669999537</v>
      </c>
      <c r="G67" s="9" t="s">
        <v>3</v>
      </c>
    </row>
    <row r="68" spans="1:7" x14ac:dyDescent="0.35">
      <c r="A68" s="9" t="s">
        <v>106</v>
      </c>
      <c r="B68" s="10" t="s">
        <v>107</v>
      </c>
      <c r="C68" s="11">
        <v>5</v>
      </c>
      <c r="D68" s="11">
        <v>5</v>
      </c>
      <c r="E68" s="11">
        <v>215115</v>
      </c>
      <c r="F68" s="11">
        <v>16272.398996390657</v>
      </c>
      <c r="G68" s="9" t="s">
        <v>17</v>
      </c>
    </row>
    <row r="69" spans="1:7" x14ac:dyDescent="0.35">
      <c r="A69" s="9" t="s">
        <v>85</v>
      </c>
      <c r="B69" s="10" t="s">
        <v>86</v>
      </c>
      <c r="C69" s="11">
        <v>3</v>
      </c>
      <c r="D69" s="11">
        <v>3</v>
      </c>
      <c r="E69" s="11">
        <v>251917</v>
      </c>
      <c r="F69" s="11">
        <v>15610.065972848684</v>
      </c>
      <c r="G69" s="9" t="s">
        <v>325</v>
      </c>
    </row>
    <row r="70" spans="1:7" x14ac:dyDescent="0.35">
      <c r="A70" s="9" t="s">
        <v>120</v>
      </c>
      <c r="B70" s="10" t="s">
        <v>121</v>
      </c>
      <c r="C70" s="11">
        <v>10</v>
      </c>
      <c r="D70" s="11">
        <v>10</v>
      </c>
      <c r="E70" s="11">
        <v>249951</v>
      </c>
      <c r="F70" s="11">
        <v>15488.242555998611</v>
      </c>
      <c r="G70" s="9" t="s">
        <v>17</v>
      </c>
    </row>
    <row r="71" spans="1:7" x14ac:dyDescent="0.35">
      <c r="A71" s="9" t="s">
        <v>133</v>
      </c>
      <c r="B71" s="10" t="s">
        <v>134</v>
      </c>
      <c r="C71" s="11">
        <v>2</v>
      </c>
      <c r="D71" s="11">
        <v>2</v>
      </c>
      <c r="E71" s="11">
        <v>164558</v>
      </c>
      <c r="F71" s="11">
        <v>14699.162337789805</v>
      </c>
      <c r="G71" s="9" t="s">
        <v>325</v>
      </c>
    </row>
    <row r="72" spans="1:7" x14ac:dyDescent="0.35">
      <c r="A72" s="9" t="s">
        <v>56</v>
      </c>
      <c r="B72" s="10" t="s">
        <v>57</v>
      </c>
      <c r="C72" s="11">
        <v>2</v>
      </c>
      <c r="D72" s="11">
        <v>2</v>
      </c>
      <c r="E72" s="11">
        <v>142610</v>
      </c>
      <c r="F72" s="11">
        <v>12738.654705284483</v>
      </c>
      <c r="G72" s="9" t="s">
        <v>325</v>
      </c>
    </row>
    <row r="73" spans="1:7" x14ac:dyDescent="0.35">
      <c r="A73" s="9" t="s">
        <v>122</v>
      </c>
      <c r="B73" s="10" t="s">
        <v>123</v>
      </c>
      <c r="C73" s="11">
        <v>3</v>
      </c>
      <c r="D73" s="11">
        <v>3</v>
      </c>
      <c r="E73" s="11">
        <v>155850</v>
      </c>
      <c r="F73" s="11">
        <v>11789.291233003201</v>
      </c>
      <c r="G73" s="9" t="s">
        <v>17</v>
      </c>
    </row>
    <row r="74" spans="1:7" x14ac:dyDescent="0.35">
      <c r="A74" s="9" t="s">
        <v>129</v>
      </c>
      <c r="B74" s="10" t="s">
        <v>130</v>
      </c>
      <c r="C74" s="11">
        <v>4</v>
      </c>
      <c r="D74" s="11">
        <v>7</v>
      </c>
      <c r="E74" s="11">
        <v>110160</v>
      </c>
      <c r="F74" s="11">
        <v>9840.0547109889812</v>
      </c>
      <c r="G74" s="9" t="s">
        <v>17</v>
      </c>
    </row>
    <row r="75" spans="1:7" x14ac:dyDescent="0.35">
      <c r="A75" s="9" t="s">
        <v>102</v>
      </c>
      <c r="B75" s="10" t="s">
        <v>103</v>
      </c>
      <c r="C75" s="11">
        <v>2</v>
      </c>
      <c r="D75" s="11">
        <v>2</v>
      </c>
      <c r="E75" s="11">
        <v>109315</v>
      </c>
      <c r="F75" s="11">
        <v>8269.1457884872962</v>
      </c>
      <c r="G75" s="9" t="s">
        <v>3</v>
      </c>
    </row>
    <row r="76" spans="1:7" x14ac:dyDescent="0.35">
      <c r="A76" s="9" t="s">
        <v>33</v>
      </c>
      <c r="B76" s="10" t="s">
        <v>34</v>
      </c>
      <c r="C76" s="11">
        <v>2</v>
      </c>
      <c r="D76" s="11">
        <v>2</v>
      </c>
      <c r="E76" s="11">
        <v>61703</v>
      </c>
      <c r="F76" s="11">
        <v>5511.6275947000104</v>
      </c>
      <c r="G76" s="9" t="s">
        <v>325</v>
      </c>
    </row>
    <row r="77" spans="1:7" x14ac:dyDescent="0.35">
      <c r="A77" s="9" t="s">
        <v>308</v>
      </c>
      <c r="B77" s="10" t="s">
        <v>322</v>
      </c>
      <c r="C77" s="11">
        <v>1</v>
      </c>
      <c r="D77" s="11">
        <v>1</v>
      </c>
      <c r="E77" s="11">
        <v>70000</v>
      </c>
      <c r="F77" s="11">
        <v>5295.1580770627152</v>
      </c>
      <c r="G77" s="9" t="s">
        <v>17</v>
      </c>
    </row>
    <row r="78" spans="1:7" x14ac:dyDescent="0.35">
      <c r="A78" s="9" t="s">
        <v>127</v>
      </c>
      <c r="B78" s="10" t="s">
        <v>128</v>
      </c>
      <c r="C78" s="11">
        <v>3</v>
      </c>
      <c r="D78" s="11">
        <v>3</v>
      </c>
      <c r="E78" s="11">
        <v>93545</v>
      </c>
      <c r="F78" s="11">
        <v>5118.7823999999991</v>
      </c>
      <c r="G78" s="9" t="s">
        <v>17</v>
      </c>
    </row>
    <row r="79" spans="1:7" x14ac:dyDescent="0.35">
      <c r="A79" s="9" t="s">
        <v>125</v>
      </c>
      <c r="B79" s="10" t="s">
        <v>126</v>
      </c>
      <c r="C79" s="11">
        <v>5</v>
      </c>
      <c r="D79" s="11">
        <v>12</v>
      </c>
      <c r="E79" s="11">
        <v>48590</v>
      </c>
      <c r="F79" s="11">
        <v>3401.8956473785283</v>
      </c>
      <c r="G79" s="9" t="s">
        <v>325</v>
      </c>
    </row>
    <row r="80" spans="1:7" x14ac:dyDescent="0.35">
      <c r="A80" s="9" t="s">
        <v>77</v>
      </c>
      <c r="B80" s="10" t="s">
        <v>78</v>
      </c>
      <c r="C80" s="11">
        <v>2</v>
      </c>
      <c r="D80" s="11">
        <v>4</v>
      </c>
      <c r="E80" s="11">
        <v>37254</v>
      </c>
      <c r="F80" s="11">
        <v>3327.7178486127768</v>
      </c>
      <c r="G80" s="9" t="s">
        <v>325</v>
      </c>
    </row>
    <row r="81" spans="1:7" x14ac:dyDescent="0.35">
      <c r="A81" s="9" t="s">
        <v>309</v>
      </c>
      <c r="B81" s="10" t="s">
        <v>323</v>
      </c>
      <c r="C81" s="11">
        <v>2</v>
      </c>
      <c r="D81" s="11">
        <v>2</v>
      </c>
      <c r="E81" s="11">
        <v>20500</v>
      </c>
      <c r="F81" s="11">
        <v>1550.7248654255095</v>
      </c>
      <c r="G81" s="9" t="s">
        <v>14</v>
      </c>
    </row>
    <row r="82" spans="1:7" x14ac:dyDescent="0.35">
      <c r="A82" s="9" t="s">
        <v>135</v>
      </c>
      <c r="B82" s="10" t="s">
        <v>136</v>
      </c>
      <c r="C82" s="11">
        <v>2</v>
      </c>
      <c r="D82" s="11">
        <v>4</v>
      </c>
      <c r="E82" s="11">
        <v>16391</v>
      </c>
      <c r="F82" s="11">
        <v>672.6866399999999</v>
      </c>
      <c r="G82" s="9" t="s">
        <v>3</v>
      </c>
    </row>
    <row r="83" spans="1:7" ht="17.399999999999999" customHeight="1" x14ac:dyDescent="0.35">
      <c r="A83" s="9"/>
      <c r="B83" s="10"/>
      <c r="C83" s="13">
        <f>SUM(C4:C82)</f>
        <v>2218</v>
      </c>
      <c r="D83" s="13">
        <f>SUM(D4:D82)</f>
        <v>40023</v>
      </c>
      <c r="E83" s="13">
        <f>SUM(E4:E82)</f>
        <v>1534989854.1392002</v>
      </c>
      <c r="F83" s="13">
        <f>SUM(F4:F82)</f>
        <v>85696284.519394442</v>
      </c>
      <c r="G83" s="14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14EB2-360F-4A7F-A2F0-57E29FBDCC27}">
  <dimension ref="A1:G38"/>
  <sheetViews>
    <sheetView showGridLines="0" zoomScaleNormal="100" workbookViewId="0">
      <pane ySplit="3" topLeftCell="A4" activePane="bottomLeft" state="frozen"/>
      <selection activeCell="A4" sqref="A4"/>
      <selection pane="bottomLeft" activeCell="A2" sqref="A2"/>
    </sheetView>
  </sheetViews>
  <sheetFormatPr defaultRowHeight="14.5" x14ac:dyDescent="0.35"/>
  <cols>
    <col min="1" max="1" width="19.54296875" bestFit="1" customWidth="1"/>
    <col min="2" max="2" width="107.453125" style="6" customWidth="1"/>
    <col min="3" max="3" width="16" customWidth="1"/>
    <col min="4" max="4" width="20.6328125" customWidth="1"/>
    <col min="5" max="5" width="20.1796875" customWidth="1"/>
    <col min="6" max="6" width="24.1796875" customWidth="1"/>
    <col min="7" max="7" width="20.90625" style="7" customWidth="1"/>
  </cols>
  <sheetData>
    <row r="1" spans="1:7" ht="64.75" customHeight="1" x14ac:dyDescent="0.35">
      <c r="A1" s="39" t="s">
        <v>326</v>
      </c>
      <c r="B1" s="36"/>
      <c r="C1" s="20"/>
      <c r="D1" s="20"/>
      <c r="E1" s="35"/>
      <c r="F1" s="35"/>
      <c r="G1" s="37"/>
    </row>
    <row r="2" spans="1:7" s="42" customFormat="1" ht="30" customHeight="1" x14ac:dyDescent="0.35">
      <c r="A2" s="40" t="s">
        <v>282</v>
      </c>
      <c r="B2" s="41"/>
      <c r="C2" s="41"/>
      <c r="D2" s="41"/>
      <c r="E2" s="41"/>
      <c r="F2" s="41"/>
      <c r="G2" s="41"/>
    </row>
    <row r="3" spans="1:7" ht="48" customHeight="1" x14ac:dyDescent="0.35">
      <c r="A3" s="27" t="s">
        <v>324</v>
      </c>
      <c r="B3" s="28" t="s">
        <v>131</v>
      </c>
      <c r="C3" s="27" t="s">
        <v>279</v>
      </c>
      <c r="D3" s="27" t="s">
        <v>293</v>
      </c>
      <c r="E3" s="27" t="s">
        <v>296</v>
      </c>
      <c r="F3" s="27" t="s">
        <v>294</v>
      </c>
      <c r="G3" s="29" t="s">
        <v>0</v>
      </c>
    </row>
    <row r="4" spans="1:7" ht="15" customHeight="1" x14ac:dyDescent="0.35">
      <c r="A4" s="9" t="s">
        <v>4</v>
      </c>
      <c r="B4" s="10" t="s">
        <v>310</v>
      </c>
      <c r="C4" s="11">
        <v>15</v>
      </c>
      <c r="D4" s="11">
        <v>15</v>
      </c>
      <c r="E4" s="11">
        <v>57189193</v>
      </c>
      <c r="F4" s="11">
        <v>5086605.2075980958</v>
      </c>
      <c r="G4" s="9" t="s">
        <v>3</v>
      </c>
    </row>
    <row r="5" spans="1:7" x14ac:dyDescent="0.35">
      <c r="A5" s="9" t="s">
        <v>10</v>
      </c>
      <c r="B5" s="10" t="s">
        <v>11</v>
      </c>
      <c r="C5" s="11">
        <v>43</v>
      </c>
      <c r="D5" s="11">
        <v>43</v>
      </c>
      <c r="E5" s="11">
        <v>36363364</v>
      </c>
      <c r="F5" s="11">
        <v>2546665.1062381249</v>
      </c>
      <c r="G5" s="9" t="s">
        <v>325</v>
      </c>
    </row>
    <row r="6" spans="1:7" x14ac:dyDescent="0.35">
      <c r="A6" s="9" t="s">
        <v>19</v>
      </c>
      <c r="B6" s="10" t="s">
        <v>20</v>
      </c>
      <c r="C6" s="11">
        <v>29</v>
      </c>
      <c r="D6" s="11">
        <v>30</v>
      </c>
      <c r="E6" s="11">
        <v>28292171</v>
      </c>
      <c r="F6" s="11">
        <v>2129385.8036459107</v>
      </c>
      <c r="G6" s="9" t="s">
        <v>325</v>
      </c>
    </row>
    <row r="7" spans="1:7" x14ac:dyDescent="0.35">
      <c r="A7" s="9" t="s">
        <v>25</v>
      </c>
      <c r="B7" s="10" t="s">
        <v>26</v>
      </c>
      <c r="C7" s="11">
        <v>26</v>
      </c>
      <c r="D7" s="11">
        <v>26</v>
      </c>
      <c r="E7" s="11">
        <v>17354395</v>
      </c>
      <c r="F7" s="11">
        <v>1548798.8883556025</v>
      </c>
      <c r="G7" s="9" t="s">
        <v>325</v>
      </c>
    </row>
    <row r="8" spans="1:7" x14ac:dyDescent="0.35">
      <c r="A8" s="9" t="s">
        <v>15</v>
      </c>
      <c r="B8" s="10" t="s">
        <v>16</v>
      </c>
      <c r="C8" s="11">
        <v>22</v>
      </c>
      <c r="D8" s="11">
        <v>22</v>
      </c>
      <c r="E8" s="11">
        <v>15734471</v>
      </c>
      <c r="F8" s="11">
        <v>1405483.4376222722</v>
      </c>
      <c r="G8" s="9" t="s">
        <v>3</v>
      </c>
    </row>
    <row r="9" spans="1:7" x14ac:dyDescent="0.35">
      <c r="A9" s="9" t="s">
        <v>300</v>
      </c>
      <c r="B9" s="10" t="s">
        <v>311</v>
      </c>
      <c r="C9" s="11">
        <v>1</v>
      </c>
      <c r="D9" s="11">
        <v>1</v>
      </c>
      <c r="E9" s="11">
        <v>10783915</v>
      </c>
      <c r="F9" s="11">
        <v>963274.45169439667</v>
      </c>
      <c r="G9" s="9" t="s">
        <v>325</v>
      </c>
    </row>
    <row r="10" spans="1:7" x14ac:dyDescent="0.35">
      <c r="A10" s="9" t="s">
        <v>114</v>
      </c>
      <c r="B10" s="10" t="s">
        <v>115</v>
      </c>
      <c r="C10" s="11">
        <v>7</v>
      </c>
      <c r="D10" s="11">
        <v>7</v>
      </c>
      <c r="E10" s="11">
        <v>7775701</v>
      </c>
      <c r="F10" s="11">
        <v>694565.38903678046</v>
      </c>
      <c r="G10" s="9" t="s">
        <v>17</v>
      </c>
    </row>
    <row r="11" spans="1:7" x14ac:dyDescent="0.35">
      <c r="A11" s="9" t="s">
        <v>301</v>
      </c>
      <c r="B11" s="10" t="s">
        <v>312</v>
      </c>
      <c r="C11" s="11">
        <v>12</v>
      </c>
      <c r="D11" s="11">
        <v>12</v>
      </c>
      <c r="E11" s="11">
        <v>9285325</v>
      </c>
      <c r="F11" s="11">
        <v>656811.46187294682</v>
      </c>
      <c r="G11" s="9" t="s">
        <v>3</v>
      </c>
    </row>
    <row r="12" spans="1:7" x14ac:dyDescent="0.35">
      <c r="A12" s="9" t="s">
        <v>21</v>
      </c>
      <c r="B12" s="10" t="s">
        <v>22</v>
      </c>
      <c r="C12" s="11">
        <v>16</v>
      </c>
      <c r="D12" s="11">
        <v>16</v>
      </c>
      <c r="E12" s="11">
        <v>7505514</v>
      </c>
      <c r="F12" s="11">
        <v>646853.98650509957</v>
      </c>
      <c r="G12" s="9" t="s">
        <v>325</v>
      </c>
    </row>
    <row r="13" spans="1:7" x14ac:dyDescent="0.35">
      <c r="A13" s="9" t="s">
        <v>41</v>
      </c>
      <c r="B13" s="10" t="s">
        <v>42</v>
      </c>
      <c r="C13" s="11">
        <v>14</v>
      </c>
      <c r="D13" s="11">
        <v>14</v>
      </c>
      <c r="E13" s="11">
        <v>7027858</v>
      </c>
      <c r="F13" s="11">
        <v>530939.44303568499</v>
      </c>
      <c r="G13" s="9" t="s">
        <v>325</v>
      </c>
    </row>
    <row r="14" spans="1:7" x14ac:dyDescent="0.35">
      <c r="A14" s="9" t="s">
        <v>39</v>
      </c>
      <c r="B14" s="10" t="s">
        <v>40</v>
      </c>
      <c r="C14" s="11">
        <v>31</v>
      </c>
      <c r="D14" s="11">
        <v>36</v>
      </c>
      <c r="E14" s="11">
        <v>5453912</v>
      </c>
      <c r="F14" s="11">
        <v>404232.39296785474</v>
      </c>
      <c r="G14" s="9" t="s">
        <v>3</v>
      </c>
    </row>
    <row r="15" spans="1:7" x14ac:dyDescent="0.35">
      <c r="A15" s="9" t="s">
        <v>302</v>
      </c>
      <c r="B15" s="10" t="s">
        <v>313</v>
      </c>
      <c r="C15" s="11">
        <v>1</v>
      </c>
      <c r="D15" s="11">
        <v>1</v>
      </c>
      <c r="E15" s="11">
        <v>4000000</v>
      </c>
      <c r="F15" s="11">
        <v>357300.46154644084</v>
      </c>
      <c r="G15" s="9" t="s">
        <v>17</v>
      </c>
    </row>
    <row r="16" spans="1:7" x14ac:dyDescent="0.35">
      <c r="A16" s="9" t="s">
        <v>52</v>
      </c>
      <c r="B16" s="10" t="s">
        <v>53</v>
      </c>
      <c r="C16" s="11">
        <v>14</v>
      </c>
      <c r="D16" s="11">
        <v>15</v>
      </c>
      <c r="E16" s="11">
        <v>3101119</v>
      </c>
      <c r="F16" s="11">
        <v>277007.81250260927</v>
      </c>
      <c r="G16" s="9" t="s">
        <v>3</v>
      </c>
    </row>
    <row r="17" spans="1:7" x14ac:dyDescent="0.35">
      <c r="A17" s="9" t="s">
        <v>87</v>
      </c>
      <c r="B17" s="10" t="s">
        <v>88</v>
      </c>
      <c r="C17" s="11">
        <v>23</v>
      </c>
      <c r="D17" s="11">
        <v>23</v>
      </c>
      <c r="E17" s="11">
        <v>2607120</v>
      </c>
      <c r="F17" s="11">
        <v>232760.24303422769</v>
      </c>
      <c r="G17" s="9" t="s">
        <v>17</v>
      </c>
    </row>
    <row r="18" spans="1:7" x14ac:dyDescent="0.35">
      <c r="A18" s="9" t="s">
        <v>64</v>
      </c>
      <c r="B18" s="10" t="s">
        <v>65</v>
      </c>
      <c r="C18" s="11">
        <v>10</v>
      </c>
      <c r="D18" s="11">
        <v>10</v>
      </c>
      <c r="E18" s="11">
        <v>4660117</v>
      </c>
      <c r="F18" s="11">
        <v>226317.63559557372</v>
      </c>
      <c r="G18" s="9" t="s">
        <v>325</v>
      </c>
    </row>
    <row r="19" spans="1:7" x14ac:dyDescent="0.35">
      <c r="A19" s="9" t="s">
        <v>303</v>
      </c>
      <c r="B19" s="10" t="s">
        <v>315</v>
      </c>
      <c r="C19" s="11">
        <v>1</v>
      </c>
      <c r="D19" s="11">
        <v>1</v>
      </c>
      <c r="E19" s="11">
        <v>2141000</v>
      </c>
      <c r="F19" s="11">
        <v>191245.07204273247</v>
      </c>
      <c r="G19" s="9" t="s">
        <v>17</v>
      </c>
    </row>
    <row r="20" spans="1:7" x14ac:dyDescent="0.35">
      <c r="A20" s="9" t="s">
        <v>327</v>
      </c>
      <c r="B20" s="10" t="s">
        <v>328</v>
      </c>
      <c r="C20" s="11">
        <v>1</v>
      </c>
      <c r="D20" s="11">
        <v>1</v>
      </c>
      <c r="E20" s="11">
        <v>1901000</v>
      </c>
      <c r="F20" s="11">
        <v>169807.04434994602</v>
      </c>
      <c r="G20" s="9" t="s">
        <v>325</v>
      </c>
    </row>
    <row r="21" spans="1:7" x14ac:dyDescent="0.35">
      <c r="A21" s="9" t="s">
        <v>50</v>
      </c>
      <c r="B21" s="10" t="s">
        <v>51</v>
      </c>
      <c r="C21" s="11">
        <v>10</v>
      </c>
      <c r="D21" s="11">
        <v>10</v>
      </c>
      <c r="E21" s="11">
        <v>1993652</v>
      </c>
      <c r="F21" s="11">
        <v>150810.03558074625</v>
      </c>
      <c r="G21" s="9" t="s">
        <v>325</v>
      </c>
    </row>
    <row r="22" spans="1:7" x14ac:dyDescent="0.35">
      <c r="A22" s="9" t="s">
        <v>63</v>
      </c>
      <c r="B22" s="10" t="s">
        <v>316</v>
      </c>
      <c r="C22" s="11">
        <v>7</v>
      </c>
      <c r="D22" s="11">
        <v>7</v>
      </c>
      <c r="E22" s="11">
        <v>1979133</v>
      </c>
      <c r="F22" s="11">
        <v>130755.15899383317</v>
      </c>
      <c r="G22" s="9" t="s">
        <v>325</v>
      </c>
    </row>
    <row r="23" spans="1:7" x14ac:dyDescent="0.35">
      <c r="A23" s="9" t="s">
        <v>70</v>
      </c>
      <c r="B23" s="10" t="s">
        <v>71</v>
      </c>
      <c r="C23" s="11">
        <v>3</v>
      </c>
      <c r="D23" s="11">
        <v>3</v>
      </c>
      <c r="E23" s="11">
        <v>1301586</v>
      </c>
      <c r="F23" s="11">
        <v>116264.31963559645</v>
      </c>
      <c r="G23" s="9" t="s">
        <v>325</v>
      </c>
    </row>
    <row r="24" spans="1:7" x14ac:dyDescent="0.35">
      <c r="A24" s="9" t="s">
        <v>43</v>
      </c>
      <c r="B24" s="10" t="s">
        <v>44</v>
      </c>
      <c r="C24" s="11">
        <v>1</v>
      </c>
      <c r="D24" s="11">
        <v>1</v>
      </c>
      <c r="E24" s="11">
        <v>1075192</v>
      </c>
      <c r="F24" s="11">
        <v>96041.649462760222</v>
      </c>
      <c r="G24" s="9" t="s">
        <v>3</v>
      </c>
    </row>
    <row r="25" spans="1:7" x14ac:dyDescent="0.35">
      <c r="A25" s="9" t="s">
        <v>108</v>
      </c>
      <c r="B25" s="10" t="s">
        <v>109</v>
      </c>
      <c r="C25" s="11">
        <v>15</v>
      </c>
      <c r="D25" s="11">
        <v>15</v>
      </c>
      <c r="E25" s="11">
        <v>751190</v>
      </c>
      <c r="F25" s="11">
        <v>41105.116799999996</v>
      </c>
      <c r="G25" s="9" t="s">
        <v>325</v>
      </c>
    </row>
    <row r="26" spans="1:7" ht="22.25" customHeight="1" x14ac:dyDescent="0.35">
      <c r="A26" s="9" t="s">
        <v>132</v>
      </c>
      <c r="B26" s="10" t="s">
        <v>329</v>
      </c>
      <c r="C26" s="11">
        <v>4</v>
      </c>
      <c r="D26" s="11">
        <v>4</v>
      </c>
      <c r="E26" s="11">
        <v>290798</v>
      </c>
      <c r="F26" s="11">
        <v>25975.564904195478</v>
      </c>
      <c r="G26" s="9" t="s">
        <v>3</v>
      </c>
    </row>
    <row r="27" spans="1:7" ht="14.4" customHeight="1" x14ac:dyDescent="0.35">
      <c r="A27" s="9" t="s">
        <v>306</v>
      </c>
      <c r="B27" s="10" t="s">
        <v>320</v>
      </c>
      <c r="C27" s="11">
        <v>26</v>
      </c>
      <c r="D27" s="11">
        <v>97</v>
      </c>
      <c r="E27" s="11">
        <v>266747</v>
      </c>
      <c r="F27" s="11">
        <v>23478.803382845053</v>
      </c>
      <c r="G27" s="9" t="s">
        <v>14</v>
      </c>
    </row>
    <row r="28" spans="1:7" x14ac:dyDescent="0.35">
      <c r="A28" s="9" t="s">
        <v>307</v>
      </c>
      <c r="B28" s="10" t="s">
        <v>321</v>
      </c>
      <c r="C28" s="11">
        <v>2</v>
      </c>
      <c r="D28" s="11">
        <v>2</v>
      </c>
      <c r="E28" s="11">
        <v>329070</v>
      </c>
      <c r="F28" s="11">
        <v>20390.860520271824</v>
      </c>
      <c r="G28" s="9" t="s">
        <v>325</v>
      </c>
    </row>
    <row r="29" spans="1:7" x14ac:dyDescent="0.35">
      <c r="A29" s="9" t="s">
        <v>85</v>
      </c>
      <c r="B29" s="10" t="s">
        <v>86</v>
      </c>
      <c r="C29" s="11">
        <v>3</v>
      </c>
      <c r="D29" s="11">
        <v>3</v>
      </c>
      <c r="E29" s="11">
        <v>251917</v>
      </c>
      <c r="F29" s="11">
        <v>15610.065972848684</v>
      </c>
      <c r="G29" s="9" t="s">
        <v>325</v>
      </c>
    </row>
    <row r="30" spans="1:7" x14ac:dyDescent="0.35">
      <c r="A30" s="9" t="s">
        <v>133</v>
      </c>
      <c r="B30" s="10" t="s">
        <v>134</v>
      </c>
      <c r="C30" s="11">
        <v>2</v>
      </c>
      <c r="D30" s="11">
        <v>2</v>
      </c>
      <c r="E30" s="11">
        <v>164558</v>
      </c>
      <c r="F30" s="11">
        <v>14699.162337789805</v>
      </c>
      <c r="G30" s="9" t="s">
        <v>325</v>
      </c>
    </row>
    <row r="31" spans="1:7" x14ac:dyDescent="0.35">
      <c r="A31" s="9" t="s">
        <v>56</v>
      </c>
      <c r="B31" s="10" t="s">
        <v>57</v>
      </c>
      <c r="C31" s="11">
        <v>2</v>
      </c>
      <c r="D31" s="11">
        <v>2</v>
      </c>
      <c r="E31" s="11">
        <v>142610</v>
      </c>
      <c r="F31" s="11">
        <v>12738.654705284483</v>
      </c>
      <c r="G31" s="9" t="s">
        <v>325</v>
      </c>
    </row>
    <row r="32" spans="1:7" x14ac:dyDescent="0.35">
      <c r="A32" s="9" t="s">
        <v>129</v>
      </c>
      <c r="B32" s="10" t="s">
        <v>130</v>
      </c>
      <c r="C32" s="11">
        <v>4</v>
      </c>
      <c r="D32" s="11">
        <v>7</v>
      </c>
      <c r="E32" s="11">
        <v>110160</v>
      </c>
      <c r="F32" s="11">
        <v>9840.0547109889812</v>
      </c>
      <c r="G32" s="9" t="s">
        <v>17</v>
      </c>
    </row>
    <row r="33" spans="1:7" x14ac:dyDescent="0.35">
      <c r="A33" s="9" t="s">
        <v>124</v>
      </c>
      <c r="B33" s="10" t="s">
        <v>330</v>
      </c>
      <c r="C33" s="11">
        <v>5</v>
      </c>
      <c r="D33" s="11">
        <v>5</v>
      </c>
      <c r="E33" s="11">
        <v>74575</v>
      </c>
      <c r="F33" s="11">
        <v>6661.4204799564568</v>
      </c>
      <c r="G33" s="9" t="s">
        <v>325</v>
      </c>
    </row>
    <row r="34" spans="1:7" x14ac:dyDescent="0.35">
      <c r="A34" s="9" t="s">
        <v>127</v>
      </c>
      <c r="B34" s="10" t="s">
        <v>128</v>
      </c>
      <c r="C34" s="11">
        <v>3</v>
      </c>
      <c r="D34" s="11">
        <v>3</v>
      </c>
      <c r="E34" s="11">
        <v>93545</v>
      </c>
      <c r="F34" s="11">
        <v>5118.7823999999991</v>
      </c>
      <c r="G34" s="9" t="s">
        <v>17</v>
      </c>
    </row>
    <row r="35" spans="1:7" x14ac:dyDescent="0.35">
      <c r="A35" s="9" t="s">
        <v>125</v>
      </c>
      <c r="B35" s="10" t="s">
        <v>126</v>
      </c>
      <c r="C35" s="11">
        <v>5</v>
      </c>
      <c r="D35" s="11">
        <v>12</v>
      </c>
      <c r="E35" s="11">
        <v>48590</v>
      </c>
      <c r="F35" s="11">
        <v>3401.8956473785283</v>
      </c>
      <c r="G35" s="9" t="s">
        <v>325</v>
      </c>
    </row>
    <row r="36" spans="1:7" x14ac:dyDescent="0.35">
      <c r="A36" s="9" t="s">
        <v>77</v>
      </c>
      <c r="B36" s="10" t="s">
        <v>78</v>
      </c>
      <c r="C36" s="11">
        <v>2</v>
      </c>
      <c r="D36" s="11">
        <v>4</v>
      </c>
      <c r="E36" s="11">
        <v>37254</v>
      </c>
      <c r="F36" s="11">
        <v>3327.7178486127768</v>
      </c>
      <c r="G36" s="9" t="s">
        <v>325</v>
      </c>
    </row>
    <row r="37" spans="1:7" x14ac:dyDescent="0.35">
      <c r="A37" s="9" t="s">
        <v>135</v>
      </c>
      <c r="B37" s="10" t="s">
        <v>136</v>
      </c>
      <c r="C37" s="11">
        <v>2</v>
      </c>
      <c r="D37" s="11">
        <v>4</v>
      </c>
      <c r="E37" s="11">
        <v>16391</v>
      </c>
      <c r="F37" s="11">
        <v>672.6866399999999</v>
      </c>
      <c r="G37" s="9" t="s">
        <v>3</v>
      </c>
    </row>
    <row r="38" spans="1:7" x14ac:dyDescent="0.35">
      <c r="A38" s="9"/>
      <c r="B38" s="15"/>
      <c r="C38" s="13">
        <f>SUM(C4:C37)</f>
        <v>362</v>
      </c>
      <c r="D38" s="13">
        <f>SUM(D4:D37)</f>
        <v>454</v>
      </c>
      <c r="E38" s="13">
        <f>SUM(E4:E37)</f>
        <v>230103143</v>
      </c>
      <c r="F38" s="13">
        <f>SUM(F4:F37)</f>
        <v>18744945.787667412</v>
      </c>
      <c r="G38" s="12"/>
    </row>
  </sheetData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D11DF-AD83-46D7-9F2A-FE9E4D38F731}">
  <dimension ref="A1:G77"/>
  <sheetViews>
    <sheetView showGridLines="0" workbookViewId="0">
      <pane ySplit="3" topLeftCell="A4" activePane="bottomLeft" state="frozen"/>
      <selection activeCell="A4" sqref="A4"/>
      <selection pane="bottomLeft" activeCell="A77" sqref="A77"/>
    </sheetView>
  </sheetViews>
  <sheetFormatPr defaultRowHeight="14.5" x14ac:dyDescent="0.35"/>
  <cols>
    <col min="1" max="1" width="19.54296875" customWidth="1"/>
    <col min="2" max="2" width="114.6328125" style="6" customWidth="1"/>
    <col min="3" max="3" width="12.1796875" customWidth="1"/>
    <col min="4" max="4" width="19" customWidth="1"/>
    <col min="5" max="5" width="21.81640625" customWidth="1"/>
    <col min="6" max="6" width="23.81640625" customWidth="1"/>
    <col min="7" max="7" width="19.08984375" style="7" customWidth="1"/>
  </cols>
  <sheetData>
    <row r="1" spans="1:7" ht="64.25" customHeight="1" x14ac:dyDescent="0.35">
      <c r="A1" s="39" t="s">
        <v>326</v>
      </c>
      <c r="B1" s="36"/>
      <c r="C1" s="20"/>
      <c r="D1" s="20"/>
      <c r="E1" s="35"/>
      <c r="F1" s="35"/>
      <c r="G1" s="37"/>
    </row>
    <row r="2" spans="1:7" s="42" customFormat="1" ht="30" customHeight="1" x14ac:dyDescent="0.35">
      <c r="A2" s="40" t="s">
        <v>292</v>
      </c>
      <c r="B2" s="41"/>
      <c r="C2" s="41"/>
      <c r="D2" s="41"/>
      <c r="E2" s="41"/>
      <c r="F2" s="41"/>
      <c r="G2" s="41"/>
    </row>
    <row r="3" spans="1:7" s="17" customFormat="1" ht="48" customHeight="1" x14ac:dyDescent="0.4">
      <c r="A3" s="27" t="s">
        <v>324</v>
      </c>
      <c r="B3" s="28" t="s">
        <v>131</v>
      </c>
      <c r="C3" s="27" t="s">
        <v>284</v>
      </c>
      <c r="D3" s="27" t="s">
        <v>280</v>
      </c>
      <c r="E3" s="27" t="s">
        <v>296</v>
      </c>
      <c r="F3" s="27" t="s">
        <v>285</v>
      </c>
      <c r="G3" s="29" t="s">
        <v>0</v>
      </c>
    </row>
    <row r="4" spans="1:7" ht="15" customHeight="1" x14ac:dyDescent="0.35">
      <c r="A4" s="9" t="s">
        <v>137</v>
      </c>
      <c r="B4" s="10" t="s">
        <v>138</v>
      </c>
      <c r="C4" s="11">
        <v>206</v>
      </c>
      <c r="D4" s="11">
        <v>206</v>
      </c>
      <c r="E4" s="11">
        <v>181299670</v>
      </c>
      <c r="F4" s="11">
        <v>10623559.128792148</v>
      </c>
      <c r="G4" s="9" t="s">
        <v>3</v>
      </c>
    </row>
    <row r="5" spans="1:7" x14ac:dyDescent="0.35">
      <c r="A5" s="9" t="s">
        <v>23</v>
      </c>
      <c r="B5" s="10" t="s">
        <v>24</v>
      </c>
      <c r="C5" s="11">
        <v>261</v>
      </c>
      <c r="D5" s="11">
        <v>272</v>
      </c>
      <c r="E5" s="11">
        <v>67846266</v>
      </c>
      <c r="F5" s="11">
        <v>4204101.7012406513</v>
      </c>
      <c r="G5" s="9" t="s">
        <v>17</v>
      </c>
    </row>
    <row r="6" spans="1:7" x14ac:dyDescent="0.35">
      <c r="A6" s="9" t="s">
        <v>139</v>
      </c>
      <c r="B6" s="10" t="s">
        <v>140</v>
      </c>
      <c r="C6" s="11">
        <v>54</v>
      </c>
      <c r="D6" s="11">
        <v>54</v>
      </c>
      <c r="E6" s="11">
        <v>29031964</v>
      </c>
      <c r="F6" s="11">
        <v>2196126.2666799137</v>
      </c>
      <c r="G6" s="9" t="s">
        <v>3</v>
      </c>
    </row>
    <row r="7" spans="1:7" x14ac:dyDescent="0.35">
      <c r="A7" s="9" t="s">
        <v>47</v>
      </c>
      <c r="B7" s="10" t="s">
        <v>48</v>
      </c>
      <c r="C7" s="11">
        <v>220</v>
      </c>
      <c r="D7" s="11">
        <v>223</v>
      </c>
      <c r="E7" s="11">
        <v>35193264</v>
      </c>
      <c r="F7" s="11">
        <v>2178526.1398027618</v>
      </c>
      <c r="G7" s="9" t="s">
        <v>3</v>
      </c>
    </row>
    <row r="8" spans="1:7" x14ac:dyDescent="0.35">
      <c r="A8" s="9" t="s">
        <v>37</v>
      </c>
      <c r="B8" s="10" t="s">
        <v>38</v>
      </c>
      <c r="C8" s="11">
        <v>189</v>
      </c>
      <c r="D8" s="11">
        <v>189</v>
      </c>
      <c r="E8" s="11">
        <v>23832018</v>
      </c>
      <c r="F8" s="11">
        <v>1802600.189787678</v>
      </c>
      <c r="G8" s="9" t="s">
        <v>17</v>
      </c>
    </row>
    <row r="9" spans="1:7" x14ac:dyDescent="0.35">
      <c r="A9" s="9" t="s">
        <v>29</v>
      </c>
      <c r="B9" s="10" t="s">
        <v>30</v>
      </c>
      <c r="C9" s="11">
        <v>52</v>
      </c>
      <c r="D9" s="11">
        <v>56</v>
      </c>
      <c r="E9" s="11">
        <v>14497671</v>
      </c>
      <c r="F9" s="11">
        <v>898349.85635211295</v>
      </c>
      <c r="G9" s="9" t="s">
        <v>3</v>
      </c>
    </row>
    <row r="10" spans="1:7" x14ac:dyDescent="0.35">
      <c r="A10" s="9" t="s">
        <v>156</v>
      </c>
      <c r="B10" s="10" t="s">
        <v>157</v>
      </c>
      <c r="C10" s="11">
        <v>114</v>
      </c>
      <c r="D10" s="11">
        <v>115</v>
      </c>
      <c r="E10" s="11">
        <v>14303529</v>
      </c>
      <c r="F10" s="11">
        <v>886319.82492072531</v>
      </c>
      <c r="G10" s="9" t="s">
        <v>17</v>
      </c>
    </row>
    <row r="11" spans="1:7" x14ac:dyDescent="0.35">
      <c r="A11" s="9" t="s">
        <v>143</v>
      </c>
      <c r="B11" s="10" t="s">
        <v>144</v>
      </c>
      <c r="C11" s="11">
        <v>24</v>
      </c>
      <c r="D11" s="11">
        <v>24</v>
      </c>
      <c r="E11" s="11">
        <v>9654518</v>
      </c>
      <c r="F11" s="11">
        <v>730317.12811210519</v>
      </c>
      <c r="G11" s="9" t="s">
        <v>3</v>
      </c>
    </row>
    <row r="12" spans="1:7" x14ac:dyDescent="0.35">
      <c r="A12" s="9" t="s">
        <v>35</v>
      </c>
      <c r="B12" s="10" t="s">
        <v>36</v>
      </c>
      <c r="C12" s="11">
        <v>423</v>
      </c>
      <c r="D12" s="11">
        <v>424</v>
      </c>
      <c r="E12" s="11">
        <v>9136091</v>
      </c>
      <c r="F12" s="11">
        <v>687676.32551989844</v>
      </c>
      <c r="G12" s="9" t="s">
        <v>17</v>
      </c>
    </row>
    <row r="13" spans="1:7" x14ac:dyDescent="0.35">
      <c r="A13" s="9" t="s">
        <v>154</v>
      </c>
      <c r="B13" s="10" t="s">
        <v>155</v>
      </c>
      <c r="C13" s="11">
        <v>17</v>
      </c>
      <c r="D13" s="11">
        <v>17</v>
      </c>
      <c r="E13" s="11">
        <v>9042894</v>
      </c>
      <c r="F13" s="11">
        <v>684050.76005888521</v>
      </c>
      <c r="G13" s="9" t="s">
        <v>3</v>
      </c>
    </row>
    <row r="14" spans="1:7" x14ac:dyDescent="0.35">
      <c r="A14" s="9" t="s">
        <v>145</v>
      </c>
      <c r="B14" s="10" t="s">
        <v>146</v>
      </c>
      <c r="C14" s="11">
        <v>64</v>
      </c>
      <c r="D14" s="11">
        <v>66</v>
      </c>
      <c r="E14" s="11">
        <v>8556086</v>
      </c>
      <c r="F14" s="11">
        <v>647226.11272776034</v>
      </c>
      <c r="G14" s="9" t="s">
        <v>325</v>
      </c>
    </row>
    <row r="15" spans="1:7" x14ac:dyDescent="0.35">
      <c r="A15" s="9" t="s">
        <v>141</v>
      </c>
      <c r="B15" s="10" t="s">
        <v>142</v>
      </c>
      <c r="C15" s="11">
        <v>28</v>
      </c>
      <c r="D15" s="11">
        <v>28</v>
      </c>
      <c r="E15" s="11">
        <v>9931047</v>
      </c>
      <c r="F15" s="11">
        <v>615378.47326484928</v>
      </c>
      <c r="G15" s="9" t="s">
        <v>3</v>
      </c>
    </row>
    <row r="16" spans="1:7" x14ac:dyDescent="0.35">
      <c r="A16" s="9" t="s">
        <v>12</v>
      </c>
      <c r="B16" s="10" t="s">
        <v>13</v>
      </c>
      <c r="C16" s="11">
        <v>9</v>
      </c>
      <c r="D16" s="11">
        <v>10</v>
      </c>
      <c r="E16" s="11">
        <v>6600093</v>
      </c>
      <c r="F16" s="11">
        <v>589554.06878735835</v>
      </c>
      <c r="G16" s="9" t="s">
        <v>3</v>
      </c>
    </row>
    <row r="17" spans="1:7" x14ac:dyDescent="0.35">
      <c r="A17" s="9" t="s">
        <v>149</v>
      </c>
      <c r="B17" s="10" t="s">
        <v>150</v>
      </c>
      <c r="C17" s="11">
        <v>4</v>
      </c>
      <c r="D17" s="11">
        <v>4</v>
      </c>
      <c r="E17" s="11">
        <v>7071328</v>
      </c>
      <c r="F17" s="11">
        <v>532294.10150419094</v>
      </c>
      <c r="G17" s="9" t="s">
        <v>3</v>
      </c>
    </row>
    <row r="18" spans="1:7" x14ac:dyDescent="0.35">
      <c r="A18" s="9" t="s">
        <v>68</v>
      </c>
      <c r="B18" s="10" t="s">
        <v>69</v>
      </c>
      <c r="C18" s="11">
        <v>9</v>
      </c>
      <c r="D18" s="11">
        <v>9</v>
      </c>
      <c r="E18" s="11">
        <v>6956498</v>
      </c>
      <c r="F18" s="11">
        <v>526225.09389672324</v>
      </c>
      <c r="G18" s="9" t="s">
        <v>17</v>
      </c>
    </row>
    <row r="19" spans="1:7" x14ac:dyDescent="0.35">
      <c r="A19" s="9" t="s">
        <v>151</v>
      </c>
      <c r="B19" s="10" t="s">
        <v>335</v>
      </c>
      <c r="C19" s="11">
        <v>32</v>
      </c>
      <c r="D19" s="11">
        <v>32</v>
      </c>
      <c r="E19" s="11">
        <v>8146752</v>
      </c>
      <c r="F19" s="11">
        <v>504814.4277060976</v>
      </c>
      <c r="G19" s="9" t="s">
        <v>3</v>
      </c>
    </row>
    <row r="20" spans="1:7" x14ac:dyDescent="0.35">
      <c r="A20" s="9" t="s">
        <v>147</v>
      </c>
      <c r="B20" s="10" t="s">
        <v>148</v>
      </c>
      <c r="C20" s="11">
        <v>17</v>
      </c>
      <c r="D20" s="11">
        <v>17</v>
      </c>
      <c r="E20" s="11">
        <v>5388533</v>
      </c>
      <c r="F20" s="11">
        <v>481331.3319895569</v>
      </c>
      <c r="G20" s="9" t="s">
        <v>3</v>
      </c>
    </row>
    <row r="21" spans="1:7" x14ac:dyDescent="0.35">
      <c r="A21" s="9" t="s">
        <v>168</v>
      </c>
      <c r="B21" s="10" t="s">
        <v>169</v>
      </c>
      <c r="C21" s="11">
        <v>41</v>
      </c>
      <c r="D21" s="11">
        <v>41</v>
      </c>
      <c r="E21" s="11">
        <v>7087809</v>
      </c>
      <c r="F21" s="11">
        <v>439196.90252325445</v>
      </c>
      <c r="G21" s="9" t="s">
        <v>3</v>
      </c>
    </row>
    <row r="22" spans="1:7" x14ac:dyDescent="0.35">
      <c r="A22" s="9" t="s">
        <v>66</v>
      </c>
      <c r="B22" s="10" t="s">
        <v>67</v>
      </c>
      <c r="C22" s="11">
        <v>19</v>
      </c>
      <c r="D22" s="11">
        <v>20</v>
      </c>
      <c r="E22" s="11">
        <v>4941481</v>
      </c>
      <c r="F22" s="11">
        <v>373798.90042574203</v>
      </c>
      <c r="G22" s="9" t="s">
        <v>3</v>
      </c>
    </row>
    <row r="23" spans="1:7" x14ac:dyDescent="0.35">
      <c r="A23" s="9" t="s">
        <v>331</v>
      </c>
      <c r="B23" s="10" t="s">
        <v>336</v>
      </c>
      <c r="C23" s="11">
        <v>6</v>
      </c>
      <c r="D23" s="11">
        <v>6</v>
      </c>
      <c r="E23" s="11">
        <v>4035962</v>
      </c>
      <c r="F23" s="11">
        <v>360512.77134597412</v>
      </c>
      <c r="G23" s="9" t="s">
        <v>3</v>
      </c>
    </row>
    <row r="24" spans="1:7" x14ac:dyDescent="0.35">
      <c r="A24" s="9" t="s">
        <v>58</v>
      </c>
      <c r="B24" s="10" t="s">
        <v>59</v>
      </c>
      <c r="C24" s="11">
        <v>37</v>
      </c>
      <c r="D24" s="11">
        <v>41</v>
      </c>
      <c r="E24" s="11">
        <v>8909508</v>
      </c>
      <c r="F24" s="11">
        <v>351617.01921526465</v>
      </c>
      <c r="G24" s="9" t="s">
        <v>325</v>
      </c>
    </row>
    <row r="25" spans="1:7" x14ac:dyDescent="0.35">
      <c r="A25" s="9" t="s">
        <v>160</v>
      </c>
      <c r="B25" s="10" t="s">
        <v>161</v>
      </c>
      <c r="C25" s="11">
        <v>148</v>
      </c>
      <c r="D25" s="11">
        <v>150</v>
      </c>
      <c r="E25" s="11">
        <v>5505842</v>
      </c>
      <c r="F25" s="11">
        <v>339810.00233031518</v>
      </c>
      <c r="G25" s="9" t="s">
        <v>17</v>
      </c>
    </row>
    <row r="26" spans="1:7" x14ac:dyDescent="0.35">
      <c r="A26" s="9" t="s">
        <v>61</v>
      </c>
      <c r="B26" s="10" t="s">
        <v>62</v>
      </c>
      <c r="C26" s="11">
        <v>8</v>
      </c>
      <c r="D26" s="11">
        <v>8</v>
      </c>
      <c r="E26" s="11">
        <v>4316465</v>
      </c>
      <c r="F26" s="11">
        <v>326519.49298726447</v>
      </c>
      <c r="G26" s="9" t="s">
        <v>17</v>
      </c>
    </row>
    <row r="27" spans="1:7" x14ac:dyDescent="0.35">
      <c r="A27" s="9" t="s">
        <v>158</v>
      </c>
      <c r="B27" s="10" t="s">
        <v>159</v>
      </c>
      <c r="C27" s="11">
        <v>13</v>
      </c>
      <c r="D27" s="11">
        <v>13</v>
      </c>
      <c r="E27" s="11">
        <v>3541296</v>
      </c>
      <c r="F27" s="11">
        <v>316326.67381814122</v>
      </c>
      <c r="G27" s="9" t="s">
        <v>3</v>
      </c>
    </row>
    <row r="28" spans="1:7" x14ac:dyDescent="0.35">
      <c r="A28" s="9" t="s">
        <v>49</v>
      </c>
      <c r="B28" s="10" t="s">
        <v>314</v>
      </c>
      <c r="C28" s="11">
        <v>72</v>
      </c>
      <c r="D28" s="11">
        <v>72</v>
      </c>
      <c r="E28" s="11">
        <v>2538874</v>
      </c>
      <c r="F28" s="11">
        <v>226785.21300206459</v>
      </c>
      <c r="G28" s="9" t="s">
        <v>3</v>
      </c>
    </row>
    <row r="29" spans="1:7" x14ac:dyDescent="0.35">
      <c r="A29" s="9" t="s">
        <v>164</v>
      </c>
      <c r="B29" s="10" t="s">
        <v>165</v>
      </c>
      <c r="C29" s="11">
        <v>105</v>
      </c>
      <c r="D29" s="11">
        <v>105</v>
      </c>
      <c r="E29" s="11">
        <v>3226847</v>
      </c>
      <c r="F29" s="11">
        <v>199951.94668993703</v>
      </c>
      <c r="G29" s="9" t="s">
        <v>17</v>
      </c>
    </row>
    <row r="30" spans="1:7" x14ac:dyDescent="0.35">
      <c r="A30" s="9" t="s">
        <v>152</v>
      </c>
      <c r="B30" s="10" t="s">
        <v>153</v>
      </c>
      <c r="C30" s="11">
        <v>19</v>
      </c>
      <c r="D30" s="11">
        <v>19</v>
      </c>
      <c r="E30" s="11">
        <v>3043054</v>
      </c>
      <c r="F30" s="11">
        <v>188563.19223768578</v>
      </c>
      <c r="G30" s="9" t="s">
        <v>3</v>
      </c>
    </row>
    <row r="31" spans="1:7" x14ac:dyDescent="0.35">
      <c r="A31" s="9" t="s">
        <v>31</v>
      </c>
      <c r="B31" s="10" t="s">
        <v>32</v>
      </c>
      <c r="C31" s="11">
        <v>7</v>
      </c>
      <c r="D31" s="11">
        <v>7</v>
      </c>
      <c r="E31" s="11">
        <v>1828911</v>
      </c>
      <c r="F31" s="11">
        <v>163367.68610684067</v>
      </c>
      <c r="G31" s="9" t="s">
        <v>17</v>
      </c>
    </row>
    <row r="32" spans="1:7" x14ac:dyDescent="0.35">
      <c r="A32" s="9" t="s">
        <v>45</v>
      </c>
      <c r="B32" s="10" t="s">
        <v>46</v>
      </c>
      <c r="C32" s="11">
        <v>15</v>
      </c>
      <c r="D32" s="11">
        <v>15</v>
      </c>
      <c r="E32" s="11">
        <v>2934515</v>
      </c>
      <c r="F32" s="11">
        <v>160576.66080000001</v>
      </c>
      <c r="G32" s="9" t="s">
        <v>325</v>
      </c>
    </row>
    <row r="33" spans="1:7" x14ac:dyDescent="0.35">
      <c r="A33" s="9" t="s">
        <v>79</v>
      </c>
      <c r="B33" s="10" t="s">
        <v>80</v>
      </c>
      <c r="C33" s="11">
        <v>1</v>
      </c>
      <c r="D33" s="11">
        <v>1</v>
      </c>
      <c r="E33" s="11">
        <v>1400000</v>
      </c>
      <c r="F33" s="11">
        <v>125055.1615412543</v>
      </c>
      <c r="G33" s="9" t="s">
        <v>325</v>
      </c>
    </row>
    <row r="34" spans="1:7" x14ac:dyDescent="0.35">
      <c r="A34" s="9" t="s">
        <v>332</v>
      </c>
      <c r="B34" s="10" t="s">
        <v>337</v>
      </c>
      <c r="C34" s="11">
        <v>5</v>
      </c>
      <c r="D34" s="11">
        <v>5</v>
      </c>
      <c r="E34" s="11">
        <v>1631532</v>
      </c>
      <c r="F34" s="11">
        <v>123417.42639694695</v>
      </c>
      <c r="G34" s="9" t="s">
        <v>3</v>
      </c>
    </row>
    <row r="35" spans="1:7" x14ac:dyDescent="0.35">
      <c r="A35" s="9" t="s">
        <v>162</v>
      </c>
      <c r="B35" s="10" t="s">
        <v>163</v>
      </c>
      <c r="C35" s="11">
        <v>5</v>
      </c>
      <c r="D35" s="11">
        <v>5</v>
      </c>
      <c r="E35" s="11">
        <v>1608204</v>
      </c>
      <c r="F35" s="11">
        <v>121652.77714520808</v>
      </c>
      <c r="G35" s="9" t="s">
        <v>325</v>
      </c>
    </row>
    <row r="36" spans="1:7" x14ac:dyDescent="0.35">
      <c r="A36" s="9" t="s">
        <v>304</v>
      </c>
      <c r="B36" s="10" t="s">
        <v>317</v>
      </c>
      <c r="C36" s="11">
        <v>5</v>
      </c>
      <c r="D36" s="11">
        <v>5</v>
      </c>
      <c r="E36" s="11">
        <v>1303000</v>
      </c>
      <c r="F36" s="11">
        <v>116390.62534875312</v>
      </c>
      <c r="G36" s="9" t="s">
        <v>17</v>
      </c>
    </row>
    <row r="37" spans="1:7" x14ac:dyDescent="0.35">
      <c r="A37" s="9" t="s">
        <v>91</v>
      </c>
      <c r="B37" s="10" t="s">
        <v>92</v>
      </c>
      <c r="C37" s="11">
        <v>12</v>
      </c>
      <c r="D37" s="11">
        <v>12</v>
      </c>
      <c r="E37" s="11">
        <v>1276361</v>
      </c>
      <c r="F37" s="11">
        <v>114011.09359996922</v>
      </c>
      <c r="G37" s="9" t="s">
        <v>325</v>
      </c>
    </row>
    <row r="38" spans="1:7" x14ac:dyDescent="0.35">
      <c r="A38" s="9" t="s">
        <v>172</v>
      </c>
      <c r="B38" s="10" t="s">
        <v>173</v>
      </c>
      <c r="C38" s="11">
        <v>9</v>
      </c>
      <c r="D38" s="11">
        <v>9</v>
      </c>
      <c r="E38" s="11">
        <v>1135811</v>
      </c>
      <c r="F38" s="11">
        <v>101456.44863238113</v>
      </c>
      <c r="G38" s="9" t="s">
        <v>17</v>
      </c>
    </row>
    <row r="39" spans="1:7" x14ac:dyDescent="0.35">
      <c r="A39" s="9" t="s">
        <v>73</v>
      </c>
      <c r="B39" s="10" t="s">
        <v>74</v>
      </c>
      <c r="C39" s="11">
        <v>4</v>
      </c>
      <c r="D39" s="11">
        <v>4</v>
      </c>
      <c r="E39" s="11">
        <v>965713</v>
      </c>
      <c r="F39" s="11">
        <v>86262.425155349512</v>
      </c>
      <c r="G39" s="9" t="s">
        <v>325</v>
      </c>
    </row>
    <row r="40" spans="1:7" x14ac:dyDescent="0.35">
      <c r="A40" s="9" t="s">
        <v>104</v>
      </c>
      <c r="B40" s="10" t="s">
        <v>105</v>
      </c>
      <c r="C40" s="11">
        <v>1</v>
      </c>
      <c r="D40" s="11">
        <v>1</v>
      </c>
      <c r="E40" s="11">
        <v>970000</v>
      </c>
      <c r="F40" s="11">
        <v>73375.761925011902</v>
      </c>
      <c r="G40" s="9" t="s">
        <v>17</v>
      </c>
    </row>
    <row r="41" spans="1:7" x14ac:dyDescent="0.35">
      <c r="A41" s="9" t="s">
        <v>72</v>
      </c>
      <c r="B41" s="10" t="s">
        <v>318</v>
      </c>
      <c r="C41" s="11">
        <v>10</v>
      </c>
      <c r="D41" s="11">
        <v>29828</v>
      </c>
      <c r="E41" s="11">
        <v>802351</v>
      </c>
      <c r="F41" s="11">
        <v>71670.095655562094</v>
      </c>
      <c r="G41" s="9" t="s">
        <v>3</v>
      </c>
    </row>
    <row r="42" spans="1:7" x14ac:dyDescent="0.35">
      <c r="A42" s="9" t="s">
        <v>179</v>
      </c>
      <c r="B42" s="10" t="s">
        <v>180</v>
      </c>
      <c r="C42" s="11">
        <v>30</v>
      </c>
      <c r="D42" s="11">
        <v>40</v>
      </c>
      <c r="E42" s="11">
        <v>1140817</v>
      </c>
      <c r="F42" s="11">
        <v>70690.857040006493</v>
      </c>
      <c r="G42" s="9" t="s">
        <v>325</v>
      </c>
    </row>
    <row r="43" spans="1:7" x14ac:dyDescent="0.35">
      <c r="A43" s="9" t="s">
        <v>191</v>
      </c>
      <c r="B43" s="10" t="s">
        <v>192</v>
      </c>
      <c r="C43" s="11">
        <v>10</v>
      </c>
      <c r="D43" s="11">
        <v>10</v>
      </c>
      <c r="E43" s="11">
        <v>707907</v>
      </c>
      <c r="F43" s="11">
        <v>53549.706697989081</v>
      </c>
      <c r="G43" s="9" t="s">
        <v>325</v>
      </c>
    </row>
    <row r="44" spans="1:7" x14ac:dyDescent="0.35">
      <c r="A44" s="9" t="s">
        <v>83</v>
      </c>
      <c r="B44" s="10" t="s">
        <v>84</v>
      </c>
      <c r="C44" s="11">
        <v>6</v>
      </c>
      <c r="D44" s="11">
        <v>6</v>
      </c>
      <c r="E44" s="11">
        <v>578491</v>
      </c>
      <c r="F44" s="11">
        <v>51673.775325115523</v>
      </c>
      <c r="G44" s="9" t="s">
        <v>325</v>
      </c>
    </row>
    <row r="45" spans="1:7" x14ac:dyDescent="0.35">
      <c r="A45" s="9" t="s">
        <v>116</v>
      </c>
      <c r="B45" s="10" t="s">
        <v>117</v>
      </c>
      <c r="C45" s="11">
        <v>4</v>
      </c>
      <c r="D45" s="11">
        <v>4</v>
      </c>
      <c r="E45" s="11">
        <v>613908</v>
      </c>
      <c r="F45" s="11">
        <v>46439.141496763106</v>
      </c>
      <c r="G45" s="9" t="s">
        <v>17</v>
      </c>
    </row>
    <row r="46" spans="1:7" x14ac:dyDescent="0.35">
      <c r="A46" s="9" t="s">
        <v>305</v>
      </c>
      <c r="B46" s="10" t="s">
        <v>60</v>
      </c>
      <c r="C46" s="11">
        <v>35</v>
      </c>
      <c r="D46" s="11">
        <v>35</v>
      </c>
      <c r="E46" s="11">
        <v>840345</v>
      </c>
      <c r="F46" s="11">
        <v>45983.678400000004</v>
      </c>
      <c r="G46" s="9" t="s">
        <v>3</v>
      </c>
    </row>
    <row r="47" spans="1:7" x14ac:dyDescent="0.35">
      <c r="A47" s="9" t="s">
        <v>166</v>
      </c>
      <c r="B47" s="10" t="s">
        <v>167</v>
      </c>
      <c r="C47" s="11">
        <v>2</v>
      </c>
      <c r="D47" s="11">
        <v>2</v>
      </c>
      <c r="E47" s="11">
        <v>606846</v>
      </c>
      <c r="F47" s="11">
        <v>45904.935691902865</v>
      </c>
      <c r="G47" s="9" t="s">
        <v>3</v>
      </c>
    </row>
    <row r="48" spans="1:7" ht="15" customHeight="1" x14ac:dyDescent="0.35">
      <c r="A48" s="9" t="s">
        <v>89</v>
      </c>
      <c r="B48" s="10" t="s">
        <v>90</v>
      </c>
      <c r="C48" s="11">
        <v>4</v>
      </c>
      <c r="D48" s="11">
        <v>4</v>
      </c>
      <c r="E48" s="11">
        <v>616718</v>
      </c>
      <c r="F48" s="11">
        <v>37070.637988470706</v>
      </c>
      <c r="G48" s="9" t="s">
        <v>325</v>
      </c>
    </row>
    <row r="49" spans="1:7" x14ac:dyDescent="0.35">
      <c r="A49" s="9" t="s">
        <v>333</v>
      </c>
      <c r="B49" s="10" t="s">
        <v>338</v>
      </c>
      <c r="C49" s="11">
        <v>1</v>
      </c>
      <c r="D49" s="11">
        <v>1</v>
      </c>
      <c r="E49" s="11">
        <v>470479</v>
      </c>
      <c r="F49" s="11">
        <v>35589.43824197699</v>
      </c>
      <c r="G49" s="9" t="s">
        <v>3</v>
      </c>
    </row>
    <row r="50" spans="1:7" x14ac:dyDescent="0.35">
      <c r="A50" s="9" t="s">
        <v>54</v>
      </c>
      <c r="B50" s="10" t="s">
        <v>55</v>
      </c>
      <c r="C50" s="11">
        <v>2</v>
      </c>
      <c r="D50" s="11">
        <v>2</v>
      </c>
      <c r="E50" s="11">
        <v>357850</v>
      </c>
      <c r="F50" s="11">
        <v>31964.992541098465</v>
      </c>
      <c r="G50" s="9" t="s">
        <v>325</v>
      </c>
    </row>
    <row r="51" spans="1:7" x14ac:dyDescent="0.35">
      <c r="A51" s="9" t="s">
        <v>118</v>
      </c>
      <c r="B51" s="10" t="s">
        <v>119</v>
      </c>
      <c r="C51" s="11">
        <v>24</v>
      </c>
      <c r="D51" s="11">
        <v>24</v>
      </c>
      <c r="E51" s="11">
        <v>471210</v>
      </c>
      <c r="F51" s="11">
        <v>29198.582021324593</v>
      </c>
      <c r="G51" s="9" t="s">
        <v>17</v>
      </c>
    </row>
    <row r="52" spans="1:7" x14ac:dyDescent="0.35">
      <c r="A52" s="9" t="s">
        <v>99</v>
      </c>
      <c r="B52" s="10" t="s">
        <v>100</v>
      </c>
      <c r="C52" s="11">
        <v>8</v>
      </c>
      <c r="D52" s="11">
        <v>2916</v>
      </c>
      <c r="E52" s="11">
        <v>471012</v>
      </c>
      <c r="F52" s="11">
        <v>29186.312928478055</v>
      </c>
      <c r="G52" s="9" t="s">
        <v>17</v>
      </c>
    </row>
    <row r="53" spans="1:7" x14ac:dyDescent="0.35">
      <c r="A53" s="9" t="s">
        <v>81</v>
      </c>
      <c r="B53" s="10" t="s">
        <v>82</v>
      </c>
      <c r="C53" s="11">
        <v>11</v>
      </c>
      <c r="D53" s="11">
        <v>11</v>
      </c>
      <c r="E53" s="11">
        <v>754211</v>
      </c>
      <c r="F53" s="11">
        <v>28526.226882983028</v>
      </c>
      <c r="G53" s="9" t="s">
        <v>17</v>
      </c>
    </row>
    <row r="54" spans="1:7" x14ac:dyDescent="0.35">
      <c r="A54" s="9" t="s">
        <v>95</v>
      </c>
      <c r="B54" s="10" t="s">
        <v>96</v>
      </c>
      <c r="C54" s="11">
        <v>11</v>
      </c>
      <c r="D54" s="11">
        <v>11</v>
      </c>
      <c r="E54" s="11">
        <v>354560</v>
      </c>
      <c r="F54" s="11">
        <v>26820.732111476522</v>
      </c>
      <c r="G54" s="9" t="s">
        <v>17</v>
      </c>
    </row>
    <row r="55" spans="1:7" x14ac:dyDescent="0.35">
      <c r="A55" s="9" t="s">
        <v>112</v>
      </c>
      <c r="B55" s="10" t="s">
        <v>113</v>
      </c>
      <c r="C55" s="11">
        <v>4</v>
      </c>
      <c r="D55" s="11">
        <v>4</v>
      </c>
      <c r="E55" s="11">
        <v>347350</v>
      </c>
      <c r="F55" s="11">
        <v>26275.33082953906</v>
      </c>
      <c r="G55" s="9" t="s">
        <v>17</v>
      </c>
    </row>
    <row r="56" spans="1:7" x14ac:dyDescent="0.35">
      <c r="A56" s="9" t="s">
        <v>110</v>
      </c>
      <c r="B56" s="10" t="s">
        <v>111</v>
      </c>
      <c r="C56" s="11">
        <v>18</v>
      </c>
      <c r="D56" s="11">
        <v>18</v>
      </c>
      <c r="E56" s="11">
        <v>1223543</v>
      </c>
      <c r="F56" s="11">
        <v>25107.204959999995</v>
      </c>
      <c r="G56" s="9" t="s">
        <v>17</v>
      </c>
    </row>
    <row r="57" spans="1:7" x14ac:dyDescent="0.35">
      <c r="A57" s="9" t="s">
        <v>189</v>
      </c>
      <c r="B57" s="10" t="s">
        <v>190</v>
      </c>
      <c r="C57" s="11">
        <v>10</v>
      </c>
      <c r="D57" s="11">
        <v>10</v>
      </c>
      <c r="E57" s="11">
        <v>283852</v>
      </c>
      <c r="F57" s="11">
        <v>21472.017292720084</v>
      </c>
      <c r="G57" s="9" t="s">
        <v>17</v>
      </c>
    </row>
    <row r="58" spans="1:7" x14ac:dyDescent="0.35">
      <c r="A58" s="9" t="s">
        <v>175</v>
      </c>
      <c r="B58" s="10" t="s">
        <v>176</v>
      </c>
      <c r="C58" s="11">
        <v>13</v>
      </c>
      <c r="D58" s="11">
        <v>17</v>
      </c>
      <c r="E58" s="11">
        <v>275374</v>
      </c>
      <c r="F58" s="11">
        <v>20830.698004472404</v>
      </c>
      <c r="G58" s="9" t="s">
        <v>17</v>
      </c>
    </row>
    <row r="59" spans="1:7" x14ac:dyDescent="0.35">
      <c r="A59" s="9" t="s">
        <v>97</v>
      </c>
      <c r="B59" s="10" t="s">
        <v>98</v>
      </c>
      <c r="C59" s="11">
        <v>3</v>
      </c>
      <c r="D59" s="11">
        <v>3</v>
      </c>
      <c r="E59" s="11">
        <v>211853</v>
      </c>
      <c r="F59" s="11">
        <v>18923.793669999537</v>
      </c>
      <c r="G59" s="9" t="s">
        <v>3</v>
      </c>
    </row>
    <row r="60" spans="1:7" x14ac:dyDescent="0.35">
      <c r="A60" s="9" t="s">
        <v>106</v>
      </c>
      <c r="B60" s="10" t="s">
        <v>107</v>
      </c>
      <c r="C60" s="11">
        <v>5</v>
      </c>
      <c r="D60" s="11">
        <v>5</v>
      </c>
      <c r="E60" s="11">
        <v>215115</v>
      </c>
      <c r="F60" s="11">
        <v>16272.398996390657</v>
      </c>
      <c r="G60" s="9" t="s">
        <v>17</v>
      </c>
    </row>
    <row r="61" spans="1:7" x14ac:dyDescent="0.35">
      <c r="A61" s="9" t="s">
        <v>120</v>
      </c>
      <c r="B61" s="10" t="s">
        <v>121</v>
      </c>
      <c r="C61" s="11">
        <v>10</v>
      </c>
      <c r="D61" s="11">
        <v>10</v>
      </c>
      <c r="E61" s="11">
        <v>249951</v>
      </c>
      <c r="F61" s="11">
        <v>15488.242555998611</v>
      </c>
      <c r="G61" s="9" t="s">
        <v>17</v>
      </c>
    </row>
    <row r="62" spans="1:7" x14ac:dyDescent="0.35">
      <c r="A62" s="9" t="s">
        <v>187</v>
      </c>
      <c r="B62" s="10" t="s">
        <v>188</v>
      </c>
      <c r="C62" s="11">
        <v>9</v>
      </c>
      <c r="D62" s="11">
        <v>9</v>
      </c>
      <c r="E62" s="11">
        <v>171737</v>
      </c>
      <c r="F62" s="11">
        <v>12114.198220874376</v>
      </c>
      <c r="G62" s="9" t="s">
        <v>3</v>
      </c>
    </row>
    <row r="63" spans="1:7" x14ac:dyDescent="0.35">
      <c r="A63" s="9" t="s">
        <v>122</v>
      </c>
      <c r="B63" s="10" t="s">
        <v>123</v>
      </c>
      <c r="C63" s="11">
        <v>3</v>
      </c>
      <c r="D63" s="11">
        <v>3</v>
      </c>
      <c r="E63" s="11">
        <v>155850</v>
      </c>
      <c r="F63" s="11">
        <v>11789.291233003201</v>
      </c>
      <c r="G63" s="9" t="s">
        <v>17</v>
      </c>
    </row>
    <row r="64" spans="1:7" x14ac:dyDescent="0.35">
      <c r="A64" s="9" t="s">
        <v>170</v>
      </c>
      <c r="B64" s="10" t="s">
        <v>171</v>
      </c>
      <c r="C64" s="11">
        <v>6</v>
      </c>
      <c r="D64" s="11">
        <v>6</v>
      </c>
      <c r="E64" s="11">
        <v>207062</v>
      </c>
      <c r="F64" s="11">
        <v>11330.432639999999</v>
      </c>
      <c r="G64" s="9" t="s">
        <v>3</v>
      </c>
    </row>
    <row r="65" spans="1:7" x14ac:dyDescent="0.35">
      <c r="A65" s="9" t="s">
        <v>183</v>
      </c>
      <c r="B65" s="10" t="s">
        <v>184</v>
      </c>
      <c r="C65" s="11">
        <v>15</v>
      </c>
      <c r="D65" s="11">
        <v>16</v>
      </c>
      <c r="E65" s="11">
        <v>176082</v>
      </c>
      <c r="F65" s="11">
        <v>10910.941447505102</v>
      </c>
      <c r="G65" s="9" t="s">
        <v>325</v>
      </c>
    </row>
    <row r="66" spans="1:7" x14ac:dyDescent="0.35">
      <c r="A66" s="9" t="s">
        <v>177</v>
      </c>
      <c r="B66" s="10" t="s">
        <v>178</v>
      </c>
      <c r="C66" s="11">
        <v>1</v>
      </c>
      <c r="D66" s="11">
        <v>1</v>
      </c>
      <c r="E66" s="11">
        <v>170000</v>
      </c>
      <c r="F66" s="11">
        <v>10534.069615723736</v>
      </c>
      <c r="G66" s="9" t="s">
        <v>325</v>
      </c>
    </row>
    <row r="67" spans="1:7" x14ac:dyDescent="0.35">
      <c r="A67" s="9" t="s">
        <v>174</v>
      </c>
      <c r="B67" s="10" t="s">
        <v>339</v>
      </c>
      <c r="C67" s="11">
        <v>4</v>
      </c>
      <c r="D67" s="11">
        <v>4</v>
      </c>
      <c r="E67" s="11">
        <v>134115</v>
      </c>
      <c r="F67" s="11">
        <v>10145.144650075228</v>
      </c>
      <c r="G67" s="9" t="s">
        <v>3</v>
      </c>
    </row>
    <row r="68" spans="1:7" x14ac:dyDescent="0.35">
      <c r="A68" s="9" t="s">
        <v>193</v>
      </c>
      <c r="B68" s="10" t="s">
        <v>194</v>
      </c>
      <c r="C68" s="11">
        <v>6</v>
      </c>
      <c r="D68" s="11">
        <v>6</v>
      </c>
      <c r="E68" s="11">
        <v>143588</v>
      </c>
      <c r="F68" s="11">
        <v>8897.4469881325876</v>
      </c>
      <c r="G68" s="9" t="s">
        <v>325</v>
      </c>
    </row>
    <row r="69" spans="1:7" x14ac:dyDescent="0.35">
      <c r="A69" s="9" t="s">
        <v>102</v>
      </c>
      <c r="B69" s="10" t="s">
        <v>103</v>
      </c>
      <c r="C69" s="11">
        <v>2</v>
      </c>
      <c r="D69" s="11">
        <v>2</v>
      </c>
      <c r="E69" s="11">
        <v>109315</v>
      </c>
      <c r="F69" s="11">
        <v>8269.1457884872962</v>
      </c>
      <c r="G69" s="9" t="s">
        <v>3</v>
      </c>
    </row>
    <row r="70" spans="1:7" x14ac:dyDescent="0.35">
      <c r="A70" s="9" t="s">
        <v>334</v>
      </c>
      <c r="B70" s="10" t="s">
        <v>340</v>
      </c>
      <c r="C70" s="11">
        <v>2</v>
      </c>
      <c r="D70" s="11">
        <v>2</v>
      </c>
      <c r="E70" s="11">
        <v>186243</v>
      </c>
      <c r="F70" s="11">
        <v>7643.4127200000003</v>
      </c>
      <c r="G70" s="9" t="s">
        <v>325</v>
      </c>
    </row>
    <row r="71" spans="1:7" x14ac:dyDescent="0.35">
      <c r="A71" s="9" t="s">
        <v>33</v>
      </c>
      <c r="B71" s="10" t="s">
        <v>34</v>
      </c>
      <c r="C71" s="11">
        <v>2</v>
      </c>
      <c r="D71" s="11">
        <v>2</v>
      </c>
      <c r="E71" s="11">
        <v>61703</v>
      </c>
      <c r="F71" s="11">
        <v>5511.6275947000104</v>
      </c>
      <c r="G71" s="9" t="s">
        <v>325</v>
      </c>
    </row>
    <row r="72" spans="1:7" x14ac:dyDescent="0.35">
      <c r="A72" s="9" t="s">
        <v>185</v>
      </c>
      <c r="B72" s="10" t="s">
        <v>186</v>
      </c>
      <c r="C72" s="11">
        <v>1</v>
      </c>
      <c r="D72" s="11">
        <v>1</v>
      </c>
      <c r="E72" s="11">
        <v>86709</v>
      </c>
      <c r="F72" s="11">
        <v>5372.9331900575853</v>
      </c>
      <c r="G72" s="9" t="s">
        <v>3</v>
      </c>
    </row>
    <row r="73" spans="1:7" x14ac:dyDescent="0.35">
      <c r="A73" s="9" t="s">
        <v>308</v>
      </c>
      <c r="B73" s="10" t="s">
        <v>322</v>
      </c>
      <c r="C73" s="11">
        <v>1</v>
      </c>
      <c r="D73" s="11">
        <v>1</v>
      </c>
      <c r="E73" s="11">
        <v>70000</v>
      </c>
      <c r="F73" s="11">
        <v>5295.1580770627152</v>
      </c>
      <c r="G73" s="9" t="s">
        <v>17</v>
      </c>
    </row>
    <row r="74" spans="1:7" x14ac:dyDescent="0.35">
      <c r="A74" s="9" t="s">
        <v>195</v>
      </c>
      <c r="B74" s="10" t="s">
        <v>196</v>
      </c>
      <c r="C74" s="11">
        <v>1</v>
      </c>
      <c r="D74" s="11">
        <v>1</v>
      </c>
      <c r="E74" s="11">
        <v>62104</v>
      </c>
      <c r="F74" s="11">
        <v>4697.8642459700404</v>
      </c>
      <c r="G74" s="9" t="s">
        <v>3</v>
      </c>
    </row>
    <row r="75" spans="1:7" x14ac:dyDescent="0.35">
      <c r="A75" s="9" t="s">
        <v>309</v>
      </c>
      <c r="B75" s="10" t="s">
        <v>323</v>
      </c>
      <c r="C75" s="11">
        <v>2</v>
      </c>
      <c r="D75" s="11">
        <v>2</v>
      </c>
      <c r="E75" s="11">
        <v>20500</v>
      </c>
      <c r="F75" s="11">
        <v>1550.7248654255095</v>
      </c>
      <c r="G75" s="9" t="s">
        <v>14</v>
      </c>
    </row>
    <row r="76" spans="1:7" x14ac:dyDescent="0.35">
      <c r="A76" s="9" t="s">
        <v>181</v>
      </c>
      <c r="B76" s="10" t="s">
        <v>182</v>
      </c>
      <c r="C76" s="11">
        <v>1</v>
      </c>
      <c r="D76" s="11">
        <v>1</v>
      </c>
      <c r="E76" s="11">
        <v>7000</v>
      </c>
      <c r="F76" s="11">
        <v>433.75580770627153</v>
      </c>
      <c r="G76" s="9" t="s">
        <v>17</v>
      </c>
    </row>
    <row r="77" spans="1:7" x14ac:dyDescent="0.35">
      <c r="A77" s="9"/>
      <c r="B77" s="16"/>
      <c r="C77" s="13">
        <f>SUM(C4:C76)</f>
        <v>2532</v>
      </c>
      <c r="D77" s="13">
        <f>SUM(D4:D76)</f>
        <v>35303</v>
      </c>
      <c r="E77" s="13">
        <f>SUM(E4:E76)</f>
        <v>522045158</v>
      </c>
      <c r="F77" s="13">
        <f>SUM(F4:F76)</f>
        <v>33960234.058787763</v>
      </c>
      <c r="G77" s="12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294C-D191-435B-942B-8750D501D87F}">
  <dimension ref="A1:G39"/>
  <sheetViews>
    <sheetView showGridLines="0" workbookViewId="0">
      <pane ySplit="3" topLeftCell="A4" activePane="bottomLeft" state="frozen"/>
      <selection activeCell="A4" sqref="A4"/>
      <selection pane="bottomLeft" activeCell="A39" sqref="A39"/>
    </sheetView>
  </sheetViews>
  <sheetFormatPr defaultColWidth="8.90625" defaultRowHeight="14.5" x14ac:dyDescent="0.35"/>
  <cols>
    <col min="1" max="1" width="19.54296875" style="2" bestFit="1" customWidth="1"/>
    <col min="2" max="2" width="95.08984375" style="6" customWidth="1"/>
    <col min="3" max="3" width="16.6328125" style="2" customWidth="1"/>
    <col min="4" max="4" width="22.36328125" style="2" customWidth="1"/>
    <col min="5" max="5" width="22.81640625" style="2" customWidth="1"/>
    <col min="6" max="6" width="25" style="2" customWidth="1"/>
    <col min="7" max="7" width="23.1796875" style="7" customWidth="1"/>
    <col min="8" max="16384" width="8.90625" style="2"/>
  </cols>
  <sheetData>
    <row r="1" spans="1:7" ht="64.25" customHeight="1" x14ac:dyDescent="0.35">
      <c r="A1" s="39" t="s">
        <v>326</v>
      </c>
      <c r="B1" s="36"/>
      <c r="C1" s="23"/>
      <c r="D1" s="23"/>
      <c r="E1" s="38"/>
      <c r="F1" s="38"/>
      <c r="G1" s="37"/>
    </row>
    <row r="2" spans="1:7" s="43" customFormat="1" ht="30" customHeight="1" x14ac:dyDescent="0.35">
      <c r="A2" s="40" t="s">
        <v>283</v>
      </c>
      <c r="B2" s="41"/>
      <c r="C2" s="41"/>
      <c r="D2" s="41"/>
      <c r="E2" s="41"/>
      <c r="F2" s="41"/>
      <c r="G2" s="41"/>
    </row>
    <row r="3" spans="1:7" ht="48" customHeight="1" x14ac:dyDescent="0.35">
      <c r="A3" s="27" t="s">
        <v>324</v>
      </c>
      <c r="B3" s="28" t="s">
        <v>131</v>
      </c>
      <c r="C3" s="27" t="s">
        <v>279</v>
      </c>
      <c r="D3" s="27" t="s">
        <v>280</v>
      </c>
      <c r="E3" s="27" t="s">
        <v>296</v>
      </c>
      <c r="F3" s="27" t="s">
        <v>286</v>
      </c>
      <c r="G3" s="29" t="s">
        <v>0</v>
      </c>
    </row>
    <row r="4" spans="1:7" ht="15" customHeight="1" x14ac:dyDescent="0.35">
      <c r="A4" s="9" t="s">
        <v>341</v>
      </c>
      <c r="B4" s="10" t="s">
        <v>199</v>
      </c>
      <c r="C4" s="11">
        <v>90</v>
      </c>
      <c r="D4" s="11">
        <v>583</v>
      </c>
      <c r="E4" s="11">
        <v>275609155</v>
      </c>
      <c r="F4" s="11">
        <v>20072128.167901956</v>
      </c>
      <c r="G4" s="9" t="s">
        <v>3</v>
      </c>
    </row>
    <row r="5" spans="1:7" ht="15.65" customHeight="1" x14ac:dyDescent="0.35">
      <c r="A5" s="9" t="s">
        <v>342</v>
      </c>
      <c r="B5" s="10" t="s">
        <v>197</v>
      </c>
      <c r="C5" s="11">
        <v>5212</v>
      </c>
      <c r="D5" s="11">
        <v>9890</v>
      </c>
      <c r="E5" s="11">
        <v>557695481</v>
      </c>
      <c r="F5" s="11">
        <v>12917798.129520034</v>
      </c>
      <c r="G5" s="9" t="s">
        <v>3</v>
      </c>
    </row>
    <row r="6" spans="1:7" x14ac:dyDescent="0.35">
      <c r="A6" s="9" t="s">
        <v>343</v>
      </c>
      <c r="B6" s="10" t="s">
        <v>198</v>
      </c>
      <c r="C6" s="11">
        <v>498</v>
      </c>
      <c r="D6" s="11">
        <v>747</v>
      </c>
      <c r="E6" s="11">
        <v>212644088</v>
      </c>
      <c r="F6" s="11">
        <v>11635884.495359996</v>
      </c>
      <c r="G6" s="9" t="s">
        <v>3</v>
      </c>
    </row>
    <row r="7" spans="1:7" x14ac:dyDescent="0.35">
      <c r="A7" s="9" t="s">
        <v>344</v>
      </c>
      <c r="B7" s="10" t="s">
        <v>200</v>
      </c>
      <c r="C7" s="11">
        <v>643</v>
      </c>
      <c r="D7" s="11">
        <v>706</v>
      </c>
      <c r="E7" s="11">
        <v>178642806</v>
      </c>
      <c r="F7" s="11">
        <v>6231781.7553600036</v>
      </c>
      <c r="G7" s="9" t="s">
        <v>3</v>
      </c>
    </row>
    <row r="8" spans="1:7" ht="15" customHeight="1" x14ac:dyDescent="0.35">
      <c r="A8" s="9" t="s">
        <v>345</v>
      </c>
      <c r="B8" s="10" t="s">
        <v>216</v>
      </c>
      <c r="C8" s="11">
        <v>3</v>
      </c>
      <c r="D8" s="11">
        <v>3</v>
      </c>
      <c r="E8" s="11">
        <v>104536819</v>
      </c>
      <c r="F8" s="11">
        <v>2738733.264</v>
      </c>
      <c r="G8" s="9" t="s">
        <v>371</v>
      </c>
    </row>
    <row r="9" spans="1:7" x14ac:dyDescent="0.35">
      <c r="A9" s="9" t="s">
        <v>346</v>
      </c>
      <c r="B9" s="10" t="s">
        <v>202</v>
      </c>
      <c r="C9" s="11">
        <v>205</v>
      </c>
      <c r="D9" s="11">
        <v>312</v>
      </c>
      <c r="E9" s="11">
        <v>25398519</v>
      </c>
      <c r="F9" s="11">
        <v>1737258.6995999999</v>
      </c>
      <c r="G9" s="9" t="s">
        <v>3</v>
      </c>
    </row>
    <row r="10" spans="1:7" ht="16.25" customHeight="1" x14ac:dyDescent="0.35">
      <c r="A10" s="9" t="s">
        <v>347</v>
      </c>
      <c r="B10" s="10" t="s">
        <v>213</v>
      </c>
      <c r="C10" s="11">
        <v>16</v>
      </c>
      <c r="D10" s="11">
        <v>20</v>
      </c>
      <c r="E10" s="11">
        <v>31221337</v>
      </c>
      <c r="F10" s="11">
        <v>1708431.56064</v>
      </c>
      <c r="G10" s="9" t="s">
        <v>3</v>
      </c>
    </row>
    <row r="11" spans="1:7" x14ac:dyDescent="0.35">
      <c r="A11" s="9" t="s">
        <v>205</v>
      </c>
      <c r="B11" s="10" t="s">
        <v>206</v>
      </c>
      <c r="C11" s="11">
        <v>131</v>
      </c>
      <c r="D11" s="11">
        <v>144</v>
      </c>
      <c r="E11" s="11">
        <v>34367820</v>
      </c>
      <c r="F11" s="11">
        <v>1410455.3327999995</v>
      </c>
      <c r="G11" s="9" t="s">
        <v>3</v>
      </c>
    </row>
    <row r="12" spans="1:7" ht="14.4" customHeight="1" x14ac:dyDescent="0.35">
      <c r="A12" s="9" t="s">
        <v>203</v>
      </c>
      <c r="B12" s="10" t="s">
        <v>204</v>
      </c>
      <c r="C12" s="11">
        <v>5</v>
      </c>
      <c r="D12" s="11">
        <v>11</v>
      </c>
      <c r="E12" s="11">
        <v>13363253</v>
      </c>
      <c r="F12" s="11">
        <v>1193674.1161654652</v>
      </c>
      <c r="G12" s="9" t="s">
        <v>3</v>
      </c>
    </row>
    <row r="13" spans="1:7" ht="15.65" customHeight="1" x14ac:dyDescent="0.35">
      <c r="A13" s="9" t="s">
        <v>348</v>
      </c>
      <c r="B13" s="10" t="s">
        <v>362</v>
      </c>
      <c r="C13" s="11">
        <v>12</v>
      </c>
      <c r="D13" s="11">
        <v>20</v>
      </c>
      <c r="E13" s="11">
        <v>47602093</v>
      </c>
      <c r="F13" s="11">
        <v>1181110.2969599999</v>
      </c>
      <c r="G13" s="9" t="s">
        <v>372</v>
      </c>
    </row>
    <row r="14" spans="1:7" x14ac:dyDescent="0.35">
      <c r="A14" s="9" t="s">
        <v>349</v>
      </c>
      <c r="B14" s="10" t="s">
        <v>201</v>
      </c>
      <c r="C14" s="11">
        <v>68</v>
      </c>
      <c r="D14" s="11">
        <v>545</v>
      </c>
      <c r="E14" s="11">
        <v>27814457</v>
      </c>
      <c r="F14" s="11">
        <v>1129556.8065600002</v>
      </c>
      <c r="G14" s="9" t="s">
        <v>3</v>
      </c>
    </row>
    <row r="15" spans="1:7" x14ac:dyDescent="0.35">
      <c r="A15" s="9" t="s">
        <v>208</v>
      </c>
      <c r="B15" s="10" t="s">
        <v>209</v>
      </c>
      <c r="C15" s="11">
        <v>31</v>
      </c>
      <c r="D15" s="11">
        <v>71</v>
      </c>
      <c r="E15" s="11">
        <v>9057090</v>
      </c>
      <c r="F15" s="11">
        <v>679273.84644616325</v>
      </c>
      <c r="G15" s="9" t="s">
        <v>3</v>
      </c>
    </row>
    <row r="16" spans="1:7" x14ac:dyDescent="0.35">
      <c r="A16" s="9" t="s">
        <v>350</v>
      </c>
      <c r="B16" s="10" t="s">
        <v>210</v>
      </c>
      <c r="C16" s="11">
        <v>136</v>
      </c>
      <c r="D16" s="11">
        <v>254</v>
      </c>
      <c r="E16" s="11">
        <v>16393318</v>
      </c>
      <c r="F16" s="11">
        <v>672781.7707199998</v>
      </c>
      <c r="G16" s="9" t="s">
        <v>3</v>
      </c>
    </row>
    <row r="17" spans="1:7" x14ac:dyDescent="0.35">
      <c r="A17" s="9" t="s">
        <v>351</v>
      </c>
      <c r="B17" s="10" t="s">
        <v>220</v>
      </c>
      <c r="C17" s="11">
        <v>14</v>
      </c>
      <c r="D17" s="11">
        <v>14</v>
      </c>
      <c r="E17" s="11">
        <v>14374024</v>
      </c>
      <c r="F17" s="11">
        <v>501423.55991999991</v>
      </c>
      <c r="G17" s="9" t="s">
        <v>3</v>
      </c>
    </row>
    <row r="18" spans="1:7" ht="14.4" customHeight="1" x14ac:dyDescent="0.35">
      <c r="A18" s="9" t="s">
        <v>226</v>
      </c>
      <c r="B18" s="10" t="s">
        <v>363</v>
      </c>
      <c r="C18" s="11">
        <v>15</v>
      </c>
      <c r="D18" s="11">
        <v>269</v>
      </c>
      <c r="E18" s="11">
        <v>9055673</v>
      </c>
      <c r="F18" s="11">
        <v>494171.61407999991</v>
      </c>
      <c r="G18" s="9" t="s">
        <v>3</v>
      </c>
    </row>
    <row r="19" spans="1:7" x14ac:dyDescent="0.35">
      <c r="A19" s="9" t="s">
        <v>352</v>
      </c>
      <c r="B19" s="10" t="s">
        <v>207</v>
      </c>
      <c r="C19" s="11">
        <v>49</v>
      </c>
      <c r="D19" s="11">
        <v>49</v>
      </c>
      <c r="E19" s="11">
        <v>9989201</v>
      </c>
      <c r="F19" s="11">
        <v>409956.80904000002</v>
      </c>
      <c r="G19" s="9" t="s">
        <v>3</v>
      </c>
    </row>
    <row r="20" spans="1:7" x14ac:dyDescent="0.35">
      <c r="A20" s="9" t="s">
        <v>353</v>
      </c>
      <c r="B20" s="10" t="s">
        <v>211</v>
      </c>
      <c r="C20" s="11">
        <v>57</v>
      </c>
      <c r="D20" s="11">
        <v>199</v>
      </c>
      <c r="E20" s="11">
        <v>9905904</v>
      </c>
      <c r="F20" s="11">
        <v>406538.30015999998</v>
      </c>
      <c r="G20" s="9" t="s">
        <v>3</v>
      </c>
    </row>
    <row r="21" spans="1:7" x14ac:dyDescent="0.35">
      <c r="A21" s="9" t="s">
        <v>354</v>
      </c>
      <c r="B21" s="10" t="s">
        <v>364</v>
      </c>
      <c r="C21" s="11">
        <v>575</v>
      </c>
      <c r="D21" s="11">
        <v>625</v>
      </c>
      <c r="E21" s="11">
        <v>4272054</v>
      </c>
      <c r="F21" s="11">
        <v>311890.76210067398</v>
      </c>
      <c r="G21" s="9" t="s">
        <v>3</v>
      </c>
    </row>
    <row r="22" spans="1:7" x14ac:dyDescent="0.35">
      <c r="A22" s="9" t="s">
        <v>218</v>
      </c>
      <c r="B22" s="10" t="s">
        <v>365</v>
      </c>
      <c r="C22" s="11">
        <v>173</v>
      </c>
      <c r="D22" s="11">
        <v>189</v>
      </c>
      <c r="E22" s="11">
        <v>7132510</v>
      </c>
      <c r="F22" s="11">
        <v>128898.14472000001</v>
      </c>
      <c r="G22" s="9" t="s">
        <v>3</v>
      </c>
    </row>
    <row r="23" spans="1:7" x14ac:dyDescent="0.35">
      <c r="A23" s="9" t="s">
        <v>224</v>
      </c>
      <c r="B23" s="10" t="s">
        <v>225</v>
      </c>
      <c r="C23" s="11">
        <v>7</v>
      </c>
      <c r="D23" s="11">
        <v>7</v>
      </c>
      <c r="E23" s="11">
        <v>1640006</v>
      </c>
      <c r="F23" s="11">
        <v>112176.41039999998</v>
      </c>
      <c r="G23" s="9" t="s">
        <v>3</v>
      </c>
    </row>
    <row r="24" spans="1:7" ht="15" customHeight="1" x14ac:dyDescent="0.35">
      <c r="A24" s="9" t="s">
        <v>355</v>
      </c>
      <c r="B24" s="10" t="s">
        <v>366</v>
      </c>
      <c r="C24" s="11">
        <v>2</v>
      </c>
      <c r="D24" s="11">
        <v>324</v>
      </c>
      <c r="E24" s="11">
        <v>1034326</v>
      </c>
      <c r="F24" s="11">
        <v>78241.709617371002</v>
      </c>
      <c r="G24" s="9" t="s">
        <v>17</v>
      </c>
    </row>
    <row r="25" spans="1:7" ht="14.4" customHeight="1" x14ac:dyDescent="0.35">
      <c r="A25" s="9" t="s">
        <v>356</v>
      </c>
      <c r="B25" s="10" t="s">
        <v>217</v>
      </c>
      <c r="C25" s="11">
        <v>235</v>
      </c>
      <c r="D25" s="11">
        <v>238</v>
      </c>
      <c r="E25" s="11">
        <v>1752206</v>
      </c>
      <c r="F25" s="11">
        <v>71910.534239999979</v>
      </c>
      <c r="G25" s="9" t="s">
        <v>3</v>
      </c>
    </row>
    <row r="26" spans="1:7" ht="16.25" customHeight="1" x14ac:dyDescent="0.35">
      <c r="A26" s="9" t="s">
        <v>357</v>
      </c>
      <c r="B26" s="10" t="s">
        <v>367</v>
      </c>
      <c r="C26" s="11">
        <v>1</v>
      </c>
      <c r="D26" s="11">
        <v>1</v>
      </c>
      <c r="E26" s="11">
        <v>796494</v>
      </c>
      <c r="F26" s="11">
        <v>71146.918454742714</v>
      </c>
      <c r="G26" s="9" t="s">
        <v>3</v>
      </c>
    </row>
    <row r="27" spans="1:7" x14ac:dyDescent="0.35">
      <c r="A27" s="9" t="s">
        <v>358</v>
      </c>
      <c r="B27" s="10" t="s">
        <v>219</v>
      </c>
      <c r="C27" s="11">
        <v>13</v>
      </c>
      <c r="D27" s="11">
        <v>19</v>
      </c>
      <c r="E27" s="11">
        <v>876004</v>
      </c>
      <c r="F27" s="11">
        <v>59918.673600000002</v>
      </c>
      <c r="G27" s="9" t="s">
        <v>3</v>
      </c>
    </row>
    <row r="28" spans="1:7" x14ac:dyDescent="0.35">
      <c r="A28" s="9" t="s">
        <v>212</v>
      </c>
      <c r="B28" s="10" t="s">
        <v>368</v>
      </c>
      <c r="C28" s="11">
        <v>1</v>
      </c>
      <c r="D28" s="11">
        <v>1</v>
      </c>
      <c r="E28" s="11">
        <v>1387180</v>
      </c>
      <c r="F28" s="11">
        <v>56929.867199999993</v>
      </c>
      <c r="G28" s="9" t="s">
        <v>3</v>
      </c>
    </row>
    <row r="29" spans="1:7" ht="15" customHeight="1" x14ac:dyDescent="0.35">
      <c r="A29" s="9" t="s">
        <v>359</v>
      </c>
      <c r="B29" s="10" t="s">
        <v>223</v>
      </c>
      <c r="C29" s="11">
        <v>4</v>
      </c>
      <c r="D29" s="11">
        <v>4</v>
      </c>
      <c r="E29" s="11">
        <v>974399</v>
      </c>
      <c r="F29" s="11">
        <v>53319.113280000005</v>
      </c>
      <c r="G29" s="9" t="s">
        <v>3</v>
      </c>
    </row>
    <row r="30" spans="1:7" x14ac:dyDescent="0.35">
      <c r="A30" s="9" t="s">
        <v>231</v>
      </c>
      <c r="B30" s="10" t="s">
        <v>232</v>
      </c>
      <c r="C30" s="11">
        <v>16</v>
      </c>
      <c r="D30" s="11">
        <v>25</v>
      </c>
      <c r="E30" s="11">
        <v>529610</v>
      </c>
      <c r="F30" s="11">
        <v>47307.474359902633</v>
      </c>
      <c r="G30" s="9" t="s">
        <v>17</v>
      </c>
    </row>
    <row r="31" spans="1:7" x14ac:dyDescent="0.35">
      <c r="A31" s="9" t="s">
        <v>221</v>
      </c>
      <c r="B31" s="10" t="s">
        <v>222</v>
      </c>
      <c r="C31" s="11">
        <v>16</v>
      </c>
      <c r="D31" s="11">
        <v>17</v>
      </c>
      <c r="E31" s="11">
        <v>555920</v>
      </c>
      <c r="F31" s="11">
        <v>38024.928</v>
      </c>
      <c r="G31" s="9" t="s">
        <v>3</v>
      </c>
    </row>
    <row r="32" spans="1:7" x14ac:dyDescent="0.35">
      <c r="A32" s="9" t="s">
        <v>360</v>
      </c>
      <c r="B32" s="10" t="s">
        <v>369</v>
      </c>
      <c r="C32" s="11">
        <v>1</v>
      </c>
      <c r="D32" s="11">
        <v>10</v>
      </c>
      <c r="E32" s="11">
        <v>1017500</v>
      </c>
      <c r="F32" s="11">
        <v>21291.304905875899</v>
      </c>
      <c r="G32" s="9" t="s">
        <v>3</v>
      </c>
    </row>
    <row r="33" spans="1:7" x14ac:dyDescent="0.35">
      <c r="A33" s="9" t="s">
        <v>214</v>
      </c>
      <c r="B33" s="10" t="s">
        <v>215</v>
      </c>
      <c r="C33" s="11">
        <v>3</v>
      </c>
      <c r="D33" s="11">
        <v>4</v>
      </c>
      <c r="E33" s="11">
        <v>307071</v>
      </c>
      <c r="F33" s="11">
        <v>20617.538400000001</v>
      </c>
      <c r="G33" s="9" t="s">
        <v>3</v>
      </c>
    </row>
    <row r="34" spans="1:7" x14ac:dyDescent="0.35">
      <c r="A34" s="9" t="s">
        <v>227</v>
      </c>
      <c r="B34" s="10" t="s">
        <v>228</v>
      </c>
      <c r="C34" s="11">
        <v>23</v>
      </c>
      <c r="D34" s="11">
        <v>24</v>
      </c>
      <c r="E34" s="11">
        <v>222507</v>
      </c>
      <c r="F34" s="11">
        <v>13787.67192932848</v>
      </c>
      <c r="G34" s="9" t="s">
        <v>17</v>
      </c>
    </row>
    <row r="35" spans="1:7" x14ac:dyDescent="0.35">
      <c r="A35" s="9" t="s">
        <v>361</v>
      </c>
      <c r="B35" s="10" t="s">
        <v>370</v>
      </c>
      <c r="C35" s="11">
        <v>1</v>
      </c>
      <c r="D35" s="11">
        <v>1</v>
      </c>
      <c r="E35" s="11">
        <v>177780</v>
      </c>
      <c r="F35" s="11">
        <v>5508.0791067157816</v>
      </c>
      <c r="G35" s="9" t="s">
        <v>3</v>
      </c>
    </row>
    <row r="36" spans="1:7" x14ac:dyDescent="0.35">
      <c r="A36" s="9" t="s">
        <v>233</v>
      </c>
      <c r="B36" s="10" t="s">
        <v>234</v>
      </c>
      <c r="C36" s="11">
        <v>4</v>
      </c>
      <c r="D36" s="11">
        <v>5</v>
      </c>
      <c r="E36" s="11">
        <v>31048</v>
      </c>
      <c r="F36" s="11">
        <v>2041.6032</v>
      </c>
      <c r="G36" s="9" t="s">
        <v>17</v>
      </c>
    </row>
    <row r="37" spans="1:7" x14ac:dyDescent="0.35">
      <c r="A37" s="9" t="s">
        <v>235</v>
      </c>
      <c r="B37" s="10" t="s">
        <v>236</v>
      </c>
      <c r="C37" s="11">
        <v>1</v>
      </c>
      <c r="D37" s="11">
        <v>1</v>
      </c>
      <c r="E37" s="11">
        <v>17382</v>
      </c>
      <c r="F37" s="11">
        <v>1077.0776356500589</v>
      </c>
      <c r="G37" s="9" t="s">
        <v>325</v>
      </c>
    </row>
    <row r="38" spans="1:7" x14ac:dyDescent="0.35">
      <c r="A38" s="9" t="s">
        <v>229</v>
      </c>
      <c r="B38" s="10" t="s">
        <v>230</v>
      </c>
      <c r="C38" s="11">
        <v>4</v>
      </c>
      <c r="D38" s="11">
        <v>4</v>
      </c>
      <c r="E38" s="11">
        <v>16000</v>
      </c>
      <c r="F38" s="11">
        <v>991.44184618576355</v>
      </c>
      <c r="G38" s="9" t="s">
        <v>17</v>
      </c>
    </row>
    <row r="39" spans="1:7" x14ac:dyDescent="0.35">
      <c r="A39" s="18"/>
      <c r="B39" s="16"/>
      <c r="C39" s="13">
        <f>SUM(C4:C38)</f>
        <v>8265</v>
      </c>
      <c r="D39" s="13">
        <f>SUM(D4:D38)</f>
        <v>15336</v>
      </c>
      <c r="E39" s="13">
        <f>SUM(E4:E38)</f>
        <v>1600411035</v>
      </c>
      <c r="F39" s="13">
        <f>SUM(F4:F38)</f>
        <v>66216037.778230071</v>
      </c>
      <c r="G39" s="12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E8336-F384-4978-97FF-8FBFAC5C5B17}">
  <dimension ref="A1:G22"/>
  <sheetViews>
    <sheetView showGridLines="0" workbookViewId="0">
      <pane ySplit="3" topLeftCell="A4" activePane="bottomLeft" state="frozen"/>
      <selection activeCell="A4" sqref="A4"/>
      <selection pane="bottomLeft" activeCell="A22" sqref="A22"/>
    </sheetView>
  </sheetViews>
  <sheetFormatPr defaultRowHeight="14.5" x14ac:dyDescent="0.35"/>
  <cols>
    <col min="1" max="1" width="19.54296875" bestFit="1" customWidth="1"/>
    <col min="2" max="2" width="84.1796875" style="6" customWidth="1"/>
    <col min="3" max="3" width="14.6328125" customWidth="1"/>
    <col min="4" max="4" width="19.1796875" customWidth="1"/>
    <col min="5" max="5" width="22.1796875" customWidth="1"/>
    <col min="6" max="6" width="23.6328125" customWidth="1"/>
    <col min="7" max="7" width="22.90625" style="7" customWidth="1"/>
  </cols>
  <sheetData>
    <row r="1" spans="1:7" ht="64.75" customHeight="1" x14ac:dyDescent="0.35">
      <c r="A1" s="39" t="s">
        <v>326</v>
      </c>
      <c r="B1" s="36"/>
      <c r="C1" s="20"/>
      <c r="D1" s="35"/>
      <c r="E1" s="35"/>
      <c r="F1" s="35"/>
      <c r="G1" s="37"/>
    </row>
    <row r="2" spans="1:7" s="42" customFormat="1" ht="30" customHeight="1" x14ac:dyDescent="0.35">
      <c r="A2" s="40" t="s">
        <v>287</v>
      </c>
      <c r="B2" s="41"/>
      <c r="C2" s="41"/>
      <c r="D2" s="41"/>
      <c r="E2" s="41"/>
      <c r="F2" s="41"/>
      <c r="G2" s="41"/>
    </row>
    <row r="3" spans="1:7" ht="48" customHeight="1" x14ac:dyDescent="0.35">
      <c r="A3" s="27" t="s">
        <v>324</v>
      </c>
      <c r="B3" s="28" t="s">
        <v>131</v>
      </c>
      <c r="C3" s="27" t="s">
        <v>279</v>
      </c>
      <c r="D3" s="27" t="s">
        <v>280</v>
      </c>
      <c r="E3" s="27" t="s">
        <v>296</v>
      </c>
      <c r="F3" s="27" t="s">
        <v>295</v>
      </c>
      <c r="G3" s="29" t="s">
        <v>289</v>
      </c>
    </row>
    <row r="4" spans="1:7" ht="15" customHeight="1" x14ac:dyDescent="0.35">
      <c r="A4" s="9" t="s">
        <v>239</v>
      </c>
      <c r="B4" s="10" t="s">
        <v>240</v>
      </c>
      <c r="C4" s="11">
        <v>117</v>
      </c>
      <c r="D4" s="11">
        <v>158</v>
      </c>
      <c r="E4" s="11">
        <v>153936067</v>
      </c>
      <c r="F4" s="11">
        <v>8405275.8873599973</v>
      </c>
      <c r="G4" s="9" t="s">
        <v>325</v>
      </c>
    </row>
    <row r="5" spans="1:7" x14ac:dyDescent="0.35">
      <c r="A5" s="9" t="s">
        <v>248</v>
      </c>
      <c r="B5" s="10" t="s">
        <v>249</v>
      </c>
      <c r="C5" s="11">
        <v>14</v>
      </c>
      <c r="D5" s="11">
        <v>14</v>
      </c>
      <c r="E5" s="11">
        <v>15673387</v>
      </c>
      <c r="F5" s="11">
        <v>1400027.1022739967</v>
      </c>
      <c r="G5" s="9" t="s">
        <v>325</v>
      </c>
    </row>
    <row r="6" spans="1:7" x14ac:dyDescent="0.35">
      <c r="A6" s="9" t="s">
        <v>373</v>
      </c>
      <c r="B6" s="10" t="s">
        <v>243</v>
      </c>
      <c r="C6" s="11">
        <v>32</v>
      </c>
      <c r="D6" s="11">
        <v>32</v>
      </c>
      <c r="E6" s="11">
        <v>21940483</v>
      </c>
      <c r="F6" s="11">
        <v>855415.80359999998</v>
      </c>
      <c r="G6" s="9" t="s">
        <v>3</v>
      </c>
    </row>
    <row r="7" spans="1:7" x14ac:dyDescent="0.35">
      <c r="A7" s="9" t="s">
        <v>244</v>
      </c>
      <c r="B7" s="10" t="s">
        <v>245</v>
      </c>
      <c r="C7" s="11">
        <v>59</v>
      </c>
      <c r="D7" s="11">
        <v>125</v>
      </c>
      <c r="E7" s="11">
        <v>5838805</v>
      </c>
      <c r="F7" s="11">
        <v>440380.20206860069</v>
      </c>
      <c r="G7" s="9" t="s">
        <v>3</v>
      </c>
    </row>
    <row r="8" spans="1:7" x14ac:dyDescent="0.35">
      <c r="A8" s="9" t="s">
        <v>237</v>
      </c>
      <c r="B8" s="10" t="s">
        <v>238</v>
      </c>
      <c r="C8" s="11">
        <v>6</v>
      </c>
      <c r="D8" s="11">
        <v>6</v>
      </c>
      <c r="E8" s="11">
        <v>5602399</v>
      </c>
      <c r="F8" s="11">
        <v>303576.49617297185</v>
      </c>
      <c r="G8" s="9" t="s">
        <v>3</v>
      </c>
    </row>
    <row r="9" spans="1:7" x14ac:dyDescent="0.35">
      <c r="A9" s="9" t="s">
        <v>252</v>
      </c>
      <c r="B9" s="10" t="s">
        <v>253</v>
      </c>
      <c r="C9" s="11">
        <v>4</v>
      </c>
      <c r="D9" s="11">
        <v>4</v>
      </c>
      <c r="E9" s="11">
        <v>2632347</v>
      </c>
      <c r="F9" s="11">
        <v>233104.96332009605</v>
      </c>
      <c r="G9" s="9" t="s">
        <v>3</v>
      </c>
    </row>
    <row r="10" spans="1:7" ht="23" x14ac:dyDescent="0.35">
      <c r="A10" s="9" t="s">
        <v>374</v>
      </c>
      <c r="B10" s="10" t="s">
        <v>381</v>
      </c>
      <c r="C10" s="11">
        <v>3</v>
      </c>
      <c r="D10" s="11">
        <v>3</v>
      </c>
      <c r="E10" s="11">
        <v>2568923</v>
      </c>
      <c r="F10" s="11">
        <v>229469.34339431688</v>
      </c>
      <c r="G10" s="9" t="s">
        <v>371</v>
      </c>
    </row>
    <row r="11" spans="1:7" ht="14.4" customHeight="1" x14ac:dyDescent="0.35">
      <c r="A11" s="9" t="s">
        <v>250</v>
      </c>
      <c r="B11" s="10" t="s">
        <v>251</v>
      </c>
      <c r="C11" s="11">
        <v>8</v>
      </c>
      <c r="D11" s="11">
        <v>73</v>
      </c>
      <c r="E11" s="11">
        <v>1311671</v>
      </c>
      <c r="F11" s="11">
        <v>99221.50414427041</v>
      </c>
      <c r="G11" s="9" t="s">
        <v>3</v>
      </c>
    </row>
    <row r="12" spans="1:7" x14ac:dyDescent="0.35">
      <c r="A12" s="9" t="s">
        <v>246</v>
      </c>
      <c r="B12" s="10" t="s">
        <v>247</v>
      </c>
      <c r="C12" s="11">
        <v>5</v>
      </c>
      <c r="D12" s="11">
        <v>5</v>
      </c>
      <c r="E12" s="11">
        <v>1063220</v>
      </c>
      <c r="F12" s="11">
        <v>80427.39958135171</v>
      </c>
      <c r="G12" s="9" t="s">
        <v>325</v>
      </c>
    </row>
    <row r="13" spans="1:7" x14ac:dyDescent="0.35">
      <c r="A13" s="9" t="s">
        <v>375</v>
      </c>
      <c r="B13" s="10" t="s">
        <v>382</v>
      </c>
      <c r="C13" s="11">
        <v>2</v>
      </c>
      <c r="D13" s="11">
        <v>2</v>
      </c>
      <c r="E13" s="11">
        <v>1854234</v>
      </c>
      <c r="F13" s="11">
        <v>38800.060403775809</v>
      </c>
      <c r="G13" s="9" t="s">
        <v>3</v>
      </c>
    </row>
    <row r="14" spans="1:7" x14ac:dyDescent="0.35">
      <c r="A14" s="9" t="s">
        <v>376</v>
      </c>
      <c r="B14" s="10" t="s">
        <v>383</v>
      </c>
      <c r="C14" s="11">
        <v>3</v>
      </c>
      <c r="D14" s="11">
        <v>3</v>
      </c>
      <c r="E14" s="11">
        <v>332806</v>
      </c>
      <c r="F14" s="11">
        <v>29727.934351356202</v>
      </c>
      <c r="G14" s="9" t="s">
        <v>325</v>
      </c>
    </row>
    <row r="15" spans="1:7" x14ac:dyDescent="0.35">
      <c r="A15" s="9" t="s">
        <v>377</v>
      </c>
      <c r="B15" s="10" t="s">
        <v>254</v>
      </c>
      <c r="C15" s="11">
        <v>2</v>
      </c>
      <c r="D15" s="11">
        <v>3</v>
      </c>
      <c r="E15" s="11">
        <v>890000</v>
      </c>
      <c r="F15" s="11">
        <v>24350.399999999998</v>
      </c>
      <c r="G15" s="9" t="s">
        <v>3</v>
      </c>
    </row>
    <row r="16" spans="1:7" x14ac:dyDescent="0.35">
      <c r="A16" s="9" t="s">
        <v>257</v>
      </c>
      <c r="B16" s="10" t="s">
        <v>385</v>
      </c>
      <c r="C16" s="11">
        <v>3</v>
      </c>
      <c r="D16" s="11">
        <v>3</v>
      </c>
      <c r="E16" s="11">
        <v>90640</v>
      </c>
      <c r="F16" s="11">
        <v>8096.4284586423501</v>
      </c>
      <c r="G16" s="9" t="s">
        <v>3</v>
      </c>
    </row>
    <row r="17" spans="1:7" x14ac:dyDescent="0.35">
      <c r="A17" s="9" t="s">
        <v>378</v>
      </c>
      <c r="B17" s="10" t="s">
        <v>255</v>
      </c>
      <c r="C17" s="11">
        <v>2</v>
      </c>
      <c r="D17" s="11">
        <v>3</v>
      </c>
      <c r="E17" s="11">
        <v>137125</v>
      </c>
      <c r="F17" s="11">
        <v>7503.48</v>
      </c>
      <c r="G17" s="9" t="s">
        <v>3</v>
      </c>
    </row>
    <row r="18" spans="1:7" x14ac:dyDescent="0.35">
      <c r="A18" s="9" t="s">
        <v>379</v>
      </c>
      <c r="B18" s="10" t="s">
        <v>384</v>
      </c>
      <c r="C18" s="11">
        <v>2</v>
      </c>
      <c r="D18" s="11">
        <v>3</v>
      </c>
      <c r="E18" s="11">
        <v>96100</v>
      </c>
      <c r="F18" s="11">
        <v>3943.9440000000004</v>
      </c>
      <c r="G18" s="9" t="s">
        <v>14</v>
      </c>
    </row>
    <row r="19" spans="1:7" x14ac:dyDescent="0.35">
      <c r="A19" s="9" t="s">
        <v>241</v>
      </c>
      <c r="B19" s="10" t="s">
        <v>242</v>
      </c>
      <c r="C19" s="11">
        <v>1</v>
      </c>
      <c r="D19" s="11">
        <v>1</v>
      </c>
      <c r="E19" s="11">
        <v>23186</v>
      </c>
      <c r="F19" s="11">
        <v>2071.0921253539445</v>
      </c>
      <c r="G19" s="9" t="s">
        <v>325</v>
      </c>
    </row>
    <row r="20" spans="1:7" ht="15" customHeight="1" x14ac:dyDescent="0.35">
      <c r="A20" s="9" t="s">
        <v>258</v>
      </c>
      <c r="B20" s="10" t="s">
        <v>259</v>
      </c>
      <c r="C20" s="11">
        <v>1</v>
      </c>
      <c r="D20" s="11">
        <v>1</v>
      </c>
      <c r="E20" s="11">
        <v>45000</v>
      </c>
      <c r="F20" s="11">
        <v>923.4</v>
      </c>
      <c r="G20" s="9" t="s">
        <v>3</v>
      </c>
    </row>
    <row r="21" spans="1:7" x14ac:dyDescent="0.35">
      <c r="A21" s="9" t="s">
        <v>380</v>
      </c>
      <c r="B21" s="10" t="s">
        <v>256</v>
      </c>
      <c r="C21" s="11">
        <v>1</v>
      </c>
      <c r="D21" s="11">
        <v>1</v>
      </c>
      <c r="E21" s="11">
        <v>20720</v>
      </c>
      <c r="F21" s="11">
        <v>850.34879999999987</v>
      </c>
      <c r="G21" s="9" t="s">
        <v>3</v>
      </c>
    </row>
    <row r="22" spans="1:7" x14ac:dyDescent="0.35">
      <c r="A22" s="18"/>
      <c r="B22" s="16"/>
      <c r="C22" s="13">
        <f>SUM(C4:C21)</f>
        <v>265</v>
      </c>
      <c r="D22" s="13">
        <f>SUM(D4:D21)</f>
        <v>440</v>
      </c>
      <c r="E22" s="13">
        <f>SUM(E4:E21)</f>
        <v>214057113</v>
      </c>
      <c r="F22" s="13">
        <f>SUM(F4:F21)</f>
        <v>12163165.790054733</v>
      </c>
      <c r="G22" s="12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1D7C8-BB31-41CA-89C3-C36F184C806E}">
  <dimension ref="A1:G14"/>
  <sheetViews>
    <sheetView showGridLines="0" workbookViewId="0">
      <pane ySplit="3" topLeftCell="A4" activePane="bottomLeft" state="frozen"/>
      <selection activeCell="A4" sqref="A4"/>
      <selection pane="bottomLeft" activeCell="A14" sqref="A14"/>
    </sheetView>
  </sheetViews>
  <sheetFormatPr defaultRowHeight="14.5" x14ac:dyDescent="0.35"/>
  <cols>
    <col min="1" max="1" width="19.54296875" bestFit="1" customWidth="1"/>
    <col min="2" max="2" width="80.6328125" style="6" customWidth="1"/>
    <col min="3" max="3" width="16.453125" customWidth="1"/>
    <col min="4" max="4" width="20" customWidth="1"/>
    <col min="5" max="5" width="21.453125" customWidth="1"/>
    <col min="6" max="6" width="21.81640625" customWidth="1"/>
    <col min="7" max="7" width="21.54296875" style="7" customWidth="1"/>
  </cols>
  <sheetData>
    <row r="1" spans="1:7" ht="64.75" customHeight="1" x14ac:dyDescent="0.35">
      <c r="A1" s="39" t="s">
        <v>326</v>
      </c>
      <c r="B1" s="22"/>
      <c r="C1" s="20"/>
      <c r="D1" s="20"/>
      <c r="E1" s="20"/>
      <c r="F1" s="20"/>
      <c r="G1" s="21"/>
    </row>
    <row r="2" spans="1:7" s="42" customFormat="1" ht="30" customHeight="1" x14ac:dyDescent="0.35">
      <c r="A2" s="40" t="s">
        <v>290</v>
      </c>
      <c r="B2" s="41"/>
      <c r="C2" s="41"/>
      <c r="D2" s="41"/>
      <c r="E2" s="41"/>
      <c r="F2" s="41"/>
      <c r="G2" s="41"/>
    </row>
    <row r="3" spans="1:7" ht="48" customHeight="1" x14ac:dyDescent="0.35">
      <c r="A3" s="27" t="s">
        <v>324</v>
      </c>
      <c r="B3" s="28" t="s">
        <v>131</v>
      </c>
      <c r="C3" s="27" t="s">
        <v>288</v>
      </c>
      <c r="D3" s="27" t="s">
        <v>280</v>
      </c>
      <c r="E3" s="27" t="s">
        <v>297</v>
      </c>
      <c r="F3" s="27" t="s">
        <v>285</v>
      </c>
      <c r="G3" s="29" t="s">
        <v>0</v>
      </c>
    </row>
    <row r="4" spans="1:7" ht="15" customHeight="1" x14ac:dyDescent="0.35">
      <c r="A4" s="9" t="s">
        <v>260</v>
      </c>
      <c r="B4" s="10" t="s">
        <v>261</v>
      </c>
      <c r="C4" s="11">
        <v>75</v>
      </c>
      <c r="D4" s="11">
        <v>774</v>
      </c>
      <c r="E4" s="11">
        <v>16210161</v>
      </c>
      <c r="F4" s="11">
        <v>1395973.0999360713</v>
      </c>
      <c r="G4" s="9" t="s">
        <v>325</v>
      </c>
    </row>
    <row r="5" spans="1:7" x14ac:dyDescent="0.35">
      <c r="A5" s="9" t="s">
        <v>262</v>
      </c>
      <c r="B5" s="10" t="s">
        <v>263</v>
      </c>
      <c r="C5" s="11">
        <v>14</v>
      </c>
      <c r="D5" s="11">
        <v>14</v>
      </c>
      <c r="E5" s="11">
        <v>15997042</v>
      </c>
      <c r="F5" s="11">
        <v>407194.48903242324</v>
      </c>
      <c r="G5" s="9" t="s">
        <v>325</v>
      </c>
    </row>
    <row r="6" spans="1:7" x14ac:dyDescent="0.35">
      <c r="A6" s="9" t="s">
        <v>266</v>
      </c>
      <c r="B6" s="10" t="s">
        <v>267</v>
      </c>
      <c r="C6" s="11">
        <v>19</v>
      </c>
      <c r="D6" s="11">
        <v>19</v>
      </c>
      <c r="E6" s="11">
        <v>3512499</v>
      </c>
      <c r="F6" s="11">
        <v>307738.67982320266</v>
      </c>
      <c r="G6" s="9" t="s">
        <v>325</v>
      </c>
    </row>
    <row r="7" spans="1:7" x14ac:dyDescent="0.35">
      <c r="A7" s="9" t="s">
        <v>386</v>
      </c>
      <c r="B7" s="10" t="s">
        <v>272</v>
      </c>
      <c r="C7" s="11">
        <v>19</v>
      </c>
      <c r="D7" s="11">
        <v>22</v>
      </c>
      <c r="E7" s="11">
        <v>3568727</v>
      </c>
      <c r="F7" s="11">
        <v>278580.64913433674</v>
      </c>
      <c r="G7" s="9" t="s">
        <v>14</v>
      </c>
    </row>
    <row r="8" spans="1:7" x14ac:dyDescent="0.35">
      <c r="A8" s="9" t="s">
        <v>268</v>
      </c>
      <c r="B8" s="10" t="s">
        <v>269</v>
      </c>
      <c r="C8" s="11">
        <v>5</v>
      </c>
      <c r="D8" s="11">
        <v>5</v>
      </c>
      <c r="E8" s="11">
        <v>2743510</v>
      </c>
      <c r="F8" s="11">
        <v>245064.34731431899</v>
      </c>
      <c r="G8" s="9" t="s">
        <v>325</v>
      </c>
    </row>
    <row r="9" spans="1:7" x14ac:dyDescent="0.35">
      <c r="A9" s="9" t="s">
        <v>264</v>
      </c>
      <c r="B9" s="10" t="s">
        <v>265</v>
      </c>
      <c r="C9" s="11">
        <v>22</v>
      </c>
      <c r="D9" s="11">
        <v>212</v>
      </c>
      <c r="E9" s="11">
        <v>2990317</v>
      </c>
      <c r="F9" s="11">
        <v>202314.68279999998</v>
      </c>
      <c r="G9" s="9" t="s">
        <v>3</v>
      </c>
    </row>
    <row r="10" spans="1:7" x14ac:dyDescent="0.35">
      <c r="A10" s="9" t="s">
        <v>270</v>
      </c>
      <c r="B10" s="10" t="s">
        <v>271</v>
      </c>
      <c r="C10" s="11">
        <v>14</v>
      </c>
      <c r="D10" s="11">
        <v>16</v>
      </c>
      <c r="E10" s="11">
        <v>5151813</v>
      </c>
      <c r="F10" s="11">
        <v>105715.34639999998</v>
      </c>
      <c r="G10" s="9" t="s">
        <v>325</v>
      </c>
    </row>
    <row r="11" spans="1:7" x14ac:dyDescent="0.35">
      <c r="A11" s="9" t="s">
        <v>273</v>
      </c>
      <c r="B11" s="10" t="s">
        <v>274</v>
      </c>
      <c r="C11" s="11">
        <v>7</v>
      </c>
      <c r="D11" s="11">
        <v>154</v>
      </c>
      <c r="E11" s="11">
        <v>909190</v>
      </c>
      <c r="F11" s="11">
        <v>37313.157599999999</v>
      </c>
      <c r="G11" s="9" t="s">
        <v>325</v>
      </c>
    </row>
    <row r="12" spans="1:7" x14ac:dyDescent="0.35">
      <c r="A12" s="9" t="s">
        <v>75</v>
      </c>
      <c r="B12" s="10" t="s">
        <v>76</v>
      </c>
      <c r="C12" s="11">
        <v>6</v>
      </c>
      <c r="D12" s="11">
        <v>6</v>
      </c>
      <c r="E12" s="11">
        <v>374894</v>
      </c>
      <c r="F12" s="11">
        <v>20514.199680000002</v>
      </c>
      <c r="G12" s="9" t="s">
        <v>3</v>
      </c>
    </row>
    <row r="13" spans="1:7" x14ac:dyDescent="0.35">
      <c r="A13" s="9" t="s">
        <v>275</v>
      </c>
      <c r="B13" s="10" t="s">
        <v>276</v>
      </c>
      <c r="C13" s="11">
        <v>2</v>
      </c>
      <c r="D13" s="11">
        <v>2</v>
      </c>
      <c r="E13" s="11">
        <v>29604</v>
      </c>
      <c r="F13" s="11">
        <v>1619.9308800000001</v>
      </c>
      <c r="G13" s="9" t="s">
        <v>325</v>
      </c>
    </row>
    <row r="14" spans="1:7" x14ac:dyDescent="0.35">
      <c r="A14" s="18"/>
      <c r="B14" s="16"/>
      <c r="C14" s="13">
        <f>SUM(C4:C13)</f>
        <v>183</v>
      </c>
      <c r="D14" s="13">
        <f>SUM(D4:D13)</f>
        <v>1224</v>
      </c>
      <c r="E14" s="13">
        <f>SUM(E4:E13)</f>
        <v>51487757</v>
      </c>
      <c r="F14" s="13">
        <f>SUM(F4:F13)</f>
        <v>3002028.5826003533</v>
      </c>
      <c r="G14" s="12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C6819-3373-4384-90E6-C7796FFB0D88}">
  <dimension ref="A1:G13"/>
  <sheetViews>
    <sheetView showGridLines="0" workbookViewId="0">
      <pane ySplit="3" topLeftCell="A4" activePane="bottomLeft" state="frozen"/>
      <selection activeCell="A4" sqref="A4"/>
      <selection pane="bottomLeft" activeCell="A13" sqref="A13"/>
    </sheetView>
  </sheetViews>
  <sheetFormatPr defaultRowHeight="14.5" x14ac:dyDescent="0.35"/>
  <cols>
    <col min="1" max="1" width="19.54296875" bestFit="1" customWidth="1"/>
    <col min="2" max="2" width="91.1796875" style="6" customWidth="1"/>
    <col min="3" max="3" width="14.90625" customWidth="1"/>
    <col min="4" max="4" width="20.81640625" customWidth="1"/>
    <col min="5" max="5" width="21.90625" customWidth="1"/>
    <col min="6" max="6" width="24.81640625" customWidth="1"/>
    <col min="7" max="7" width="20.6328125" style="7" customWidth="1"/>
  </cols>
  <sheetData>
    <row r="1" spans="1:7" ht="64.75" customHeight="1" x14ac:dyDescent="0.35">
      <c r="A1" s="39" t="s">
        <v>326</v>
      </c>
      <c r="B1" s="22"/>
      <c r="C1" s="20"/>
      <c r="D1" s="20"/>
      <c r="E1" s="20"/>
      <c r="F1" s="20"/>
      <c r="G1" s="21"/>
    </row>
    <row r="2" spans="1:7" s="42" customFormat="1" ht="30" customHeight="1" x14ac:dyDescent="0.35">
      <c r="A2" s="40" t="s">
        <v>291</v>
      </c>
      <c r="B2" s="41"/>
      <c r="C2" s="41"/>
      <c r="D2" s="41"/>
      <c r="E2" s="41"/>
      <c r="F2" s="41"/>
      <c r="G2" s="41"/>
    </row>
    <row r="3" spans="1:7" ht="48" customHeight="1" x14ac:dyDescent="0.35">
      <c r="A3" s="27" t="s">
        <v>324</v>
      </c>
      <c r="B3" s="28" t="s">
        <v>131</v>
      </c>
      <c r="C3" s="27" t="s">
        <v>279</v>
      </c>
      <c r="D3" s="27" t="s">
        <v>280</v>
      </c>
      <c r="E3" s="27" t="s">
        <v>296</v>
      </c>
      <c r="F3" s="27" t="s">
        <v>295</v>
      </c>
      <c r="G3" s="29" t="s">
        <v>0</v>
      </c>
    </row>
    <row r="4" spans="1:7" ht="15" customHeight="1" x14ac:dyDescent="0.35">
      <c r="A4" s="9" t="s">
        <v>8</v>
      </c>
      <c r="B4" s="10" t="s">
        <v>9</v>
      </c>
      <c r="C4" s="11">
        <v>18</v>
      </c>
      <c r="D4" s="11">
        <v>18</v>
      </c>
      <c r="E4" s="11">
        <v>113893099</v>
      </c>
      <c r="F4" s="11">
        <v>5172090.8291999986</v>
      </c>
      <c r="G4" s="9" t="s">
        <v>3</v>
      </c>
    </row>
    <row r="5" spans="1:7" x14ac:dyDescent="0.35">
      <c r="A5" s="9" t="s">
        <v>1</v>
      </c>
      <c r="B5" s="10" t="s">
        <v>2</v>
      </c>
      <c r="C5" s="11">
        <v>78</v>
      </c>
      <c r="D5" s="11">
        <v>479</v>
      </c>
      <c r="E5" s="11">
        <v>770505957</v>
      </c>
      <c r="F5" s="11">
        <v>38685483.215999998</v>
      </c>
      <c r="G5" s="9" t="s">
        <v>3</v>
      </c>
    </row>
    <row r="6" spans="1:7" x14ac:dyDescent="0.35">
      <c r="A6" s="9" t="s">
        <v>27</v>
      </c>
      <c r="B6" s="10" t="s">
        <v>28</v>
      </c>
      <c r="C6" s="11">
        <v>29</v>
      </c>
      <c r="D6" s="11">
        <v>29</v>
      </c>
      <c r="E6" s="11">
        <v>316302615</v>
      </c>
      <c r="F6" s="11">
        <v>18512035.988399994</v>
      </c>
      <c r="G6" s="9" t="s">
        <v>3</v>
      </c>
    </row>
    <row r="7" spans="1:7" ht="16.25" customHeight="1" x14ac:dyDescent="0.35">
      <c r="A7" s="9" t="s">
        <v>299</v>
      </c>
      <c r="B7" s="10" t="s">
        <v>18</v>
      </c>
      <c r="C7" s="11">
        <v>49</v>
      </c>
      <c r="D7" s="11">
        <v>49</v>
      </c>
      <c r="E7" s="11">
        <v>720547991</v>
      </c>
      <c r="F7" s="11">
        <v>24464750.312880002</v>
      </c>
      <c r="G7" s="9" t="s">
        <v>3</v>
      </c>
    </row>
    <row r="8" spans="1:7" ht="16.25" customHeight="1" x14ac:dyDescent="0.35">
      <c r="A8" s="9" t="s">
        <v>6</v>
      </c>
      <c r="B8" s="10" t="s">
        <v>7</v>
      </c>
      <c r="C8" s="11">
        <v>82</v>
      </c>
      <c r="D8" s="11">
        <v>82</v>
      </c>
      <c r="E8" s="11">
        <v>666568330</v>
      </c>
      <c r="F8" s="11">
        <v>34420732.887599997</v>
      </c>
      <c r="G8" s="9" t="s">
        <v>3</v>
      </c>
    </row>
    <row r="9" spans="1:7" x14ac:dyDescent="0.35">
      <c r="A9" s="9" t="s">
        <v>298</v>
      </c>
      <c r="B9" s="10" t="s">
        <v>5</v>
      </c>
      <c r="C9" s="11">
        <v>58</v>
      </c>
      <c r="D9" s="11">
        <v>58</v>
      </c>
      <c r="E9" s="11">
        <v>334704845</v>
      </c>
      <c r="F9" s="11">
        <v>12901391.56872</v>
      </c>
      <c r="G9" s="9" t="s">
        <v>3</v>
      </c>
    </row>
    <row r="10" spans="1:7" x14ac:dyDescent="0.35">
      <c r="A10" s="9" t="s">
        <v>101</v>
      </c>
      <c r="B10" s="10" t="s">
        <v>319</v>
      </c>
      <c r="C10" s="11">
        <v>6</v>
      </c>
      <c r="D10" s="11">
        <v>6</v>
      </c>
      <c r="E10" s="11">
        <v>150175044</v>
      </c>
      <c r="F10" s="11">
        <v>1404938.4076800002</v>
      </c>
      <c r="G10" s="9" t="s">
        <v>3</v>
      </c>
    </row>
    <row r="11" spans="1:7" x14ac:dyDescent="0.35">
      <c r="A11" s="9" t="s">
        <v>277</v>
      </c>
      <c r="B11" s="10" t="s">
        <v>278</v>
      </c>
      <c r="C11" s="11">
        <v>2</v>
      </c>
      <c r="D11" s="11">
        <v>2</v>
      </c>
      <c r="E11" s="11">
        <v>31569</v>
      </c>
      <c r="F11" s="11">
        <v>2682.2591586267763</v>
      </c>
      <c r="G11" s="9" t="s">
        <v>3</v>
      </c>
    </row>
    <row r="12" spans="1:7" x14ac:dyDescent="0.35">
      <c r="A12" s="9" t="s">
        <v>93</v>
      </c>
      <c r="B12" s="10" t="s">
        <v>94</v>
      </c>
      <c r="C12" s="11">
        <v>25</v>
      </c>
      <c r="D12" s="11">
        <v>4586</v>
      </c>
      <c r="E12" s="11">
        <v>1276681</v>
      </c>
      <c r="F12" s="11">
        <v>26714.697236892927</v>
      </c>
      <c r="G12" s="9" t="s">
        <v>325</v>
      </c>
    </row>
    <row r="13" spans="1:7" x14ac:dyDescent="0.35">
      <c r="A13" s="18"/>
      <c r="B13" s="16"/>
      <c r="C13" s="13">
        <f>SUM(C4:C12)</f>
        <v>347</v>
      </c>
      <c r="D13" s="13">
        <f>SUM(D4:D12)</f>
        <v>5309</v>
      </c>
      <c r="E13" s="13">
        <f>SUM(E4:E12)</f>
        <v>3074006131</v>
      </c>
      <c r="F13" s="13">
        <f>SUM(F4:F12)</f>
        <v>135590820.16687551</v>
      </c>
      <c r="G13" s="12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Circulaire economie</vt:lpstr>
      <vt:lpstr>Grondstoffen- en watergebruik</vt:lpstr>
      <vt:lpstr>Voedselvoorziening en landbouw</vt:lpstr>
      <vt:lpstr>Mobiliteit</vt:lpstr>
      <vt:lpstr>Klimaat en lucht</vt:lpstr>
      <vt:lpstr>Ruimtegebruik</vt:lpstr>
      <vt:lpstr>Gebouwde omgeving</vt:lpstr>
    </vt:vector>
  </TitlesOfParts>
  <Company>Rijksdienst voor ondernemend Nederland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Jaarcijfers 2024 per code Milieulijst 2024</dc:title>
  <dc:creator>RVO</dc:creator>
  <cp:keywords>MIA, Vamil, jaarverslag, 2024</cp:keywords>
  <cp:lastModifiedBy>RVO</cp:lastModifiedBy>
  <cp:lastPrinted>2024-04-23T11:51:55Z</cp:lastPrinted>
  <dcterms:created xsi:type="dcterms:W3CDTF">2024-04-22T06:35:18Z</dcterms:created>
  <dcterms:modified xsi:type="dcterms:W3CDTF">2025-05-15T06:44:43Z</dcterms:modified>
  <cp:category>2024</cp:category>
</cp:coreProperties>
</file>