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ai\Communicatie en Analyse 1\Klantcommunicatie Agrarisch III\04 W&amp;M\11 Communicatie\HMV\Openstelling 2025\"/>
    </mc:Choice>
  </mc:AlternateContent>
  <xr:revisionPtr revIDLastSave="0" documentId="13_ncr:1_{166C5306-D210-4087-8C38-26F9FCEC7E75}" xr6:coauthVersionLast="47" xr6:coauthVersionMax="47" xr10:uidLastSave="{00000000-0000-0000-0000-000000000000}"/>
  <bookViews>
    <workbookView xWindow="-120" yWindow="-120" windowWidth="51840" windowHeight="21240" xr2:uid="{D3128B82-C9CD-4213-A957-82F4B91BD9D1}"/>
  </bookViews>
  <sheets>
    <sheet name="Gegevens" sheetId="11" r:id="rId1"/>
    <sheet name="Mijlpaal 1" sheetId="1" r:id="rId2"/>
    <sheet name="Mijlpaal 2" sheetId="6" r:id="rId3"/>
    <sheet name="Mijlpaal 3" sheetId="7" r:id="rId4"/>
    <sheet name="Mijlpaal 4" sheetId="8" r:id="rId5"/>
    <sheet name="Mijlpaal 5" sheetId="9" r:id="rId6"/>
    <sheet name="Totalen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9" l="1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43" i="9"/>
  <c r="E43" i="9"/>
  <c r="J42" i="9"/>
  <c r="E42" i="9"/>
  <c r="J3" i="9" s="1"/>
  <c r="C9" i="10" s="1"/>
  <c r="J40" i="8"/>
  <c r="E40" i="8"/>
  <c r="J39" i="8"/>
  <c r="E39" i="8"/>
  <c r="J38" i="8"/>
  <c r="E38" i="8"/>
  <c r="J37" i="8"/>
  <c r="E37" i="8"/>
  <c r="J36" i="8"/>
  <c r="E36" i="8"/>
  <c r="J35" i="8"/>
  <c r="E35" i="8"/>
  <c r="J34" i="8"/>
  <c r="E34" i="8"/>
  <c r="J33" i="8"/>
  <c r="E33" i="8"/>
  <c r="J32" i="8"/>
  <c r="E32" i="8"/>
  <c r="J31" i="8"/>
  <c r="E31" i="8"/>
  <c r="J30" i="8"/>
  <c r="E30" i="8"/>
  <c r="J29" i="8"/>
  <c r="E29" i="8"/>
  <c r="J28" i="8"/>
  <c r="E28" i="8"/>
  <c r="J27" i="8"/>
  <c r="E27" i="8"/>
  <c r="J26" i="8"/>
  <c r="E26" i="8"/>
  <c r="J25" i="8"/>
  <c r="E25" i="8"/>
  <c r="J24" i="8"/>
  <c r="E24" i="8"/>
  <c r="J23" i="8"/>
  <c r="E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4" i="8"/>
  <c r="E14" i="8"/>
  <c r="J13" i="8"/>
  <c r="E13" i="8"/>
  <c r="J12" i="8"/>
  <c r="E12" i="8"/>
  <c r="J11" i="8"/>
  <c r="E11" i="8"/>
  <c r="J43" i="8"/>
  <c r="E43" i="8"/>
  <c r="J42" i="8"/>
  <c r="E42" i="8"/>
  <c r="J3" i="8" s="1"/>
  <c r="C8" i="10" s="1"/>
  <c r="J40" i="7"/>
  <c r="E40" i="7"/>
  <c r="J39" i="7"/>
  <c r="E39" i="7"/>
  <c r="J38" i="7"/>
  <c r="E38" i="7"/>
  <c r="J37" i="7"/>
  <c r="E37" i="7"/>
  <c r="J36" i="7"/>
  <c r="E36" i="7"/>
  <c r="J35" i="7"/>
  <c r="E35" i="7"/>
  <c r="J34" i="7"/>
  <c r="E34" i="7"/>
  <c r="J33" i="7"/>
  <c r="E33" i="7"/>
  <c r="J32" i="7"/>
  <c r="E32" i="7"/>
  <c r="J31" i="7"/>
  <c r="E31" i="7"/>
  <c r="J30" i="7"/>
  <c r="E30" i="7"/>
  <c r="J29" i="7"/>
  <c r="E29" i="7"/>
  <c r="J28" i="7"/>
  <c r="E28" i="7"/>
  <c r="J27" i="7"/>
  <c r="E27" i="7"/>
  <c r="J26" i="7"/>
  <c r="E26" i="7"/>
  <c r="J25" i="7"/>
  <c r="E25" i="7"/>
  <c r="J24" i="7"/>
  <c r="E24" i="7"/>
  <c r="J23" i="7"/>
  <c r="E23" i="7"/>
  <c r="J22" i="7"/>
  <c r="E22" i="7"/>
  <c r="J21" i="7"/>
  <c r="E21" i="7"/>
  <c r="J20" i="7"/>
  <c r="E20" i="7"/>
  <c r="J19" i="7"/>
  <c r="E19" i="7"/>
  <c r="J18" i="7"/>
  <c r="E18" i="7"/>
  <c r="J17" i="7"/>
  <c r="E17" i="7"/>
  <c r="J16" i="7"/>
  <c r="E16" i="7"/>
  <c r="J15" i="7"/>
  <c r="E15" i="7"/>
  <c r="J14" i="7"/>
  <c r="E14" i="7"/>
  <c r="J13" i="7"/>
  <c r="E13" i="7"/>
  <c r="J12" i="7"/>
  <c r="E12" i="7"/>
  <c r="J11" i="7"/>
  <c r="E11" i="7"/>
  <c r="J43" i="7"/>
  <c r="E43" i="7"/>
  <c r="J42" i="7"/>
  <c r="E42" i="7"/>
  <c r="J3" i="7" s="1"/>
  <c r="C7" i="10" s="1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43" i="6"/>
  <c r="E43" i="6"/>
  <c r="J42" i="6"/>
  <c r="E42" i="6"/>
  <c r="J3" i="6" s="1"/>
  <c r="C6" i="10" s="1"/>
  <c r="J21" i="1"/>
  <c r="J22" i="1"/>
  <c r="J23" i="1"/>
  <c r="J24" i="1"/>
  <c r="J25" i="1"/>
  <c r="J26" i="1"/>
  <c r="J27" i="1"/>
  <c r="J28" i="1"/>
  <c r="J29" i="1"/>
  <c r="J30" i="1"/>
  <c r="E21" i="1"/>
  <c r="E22" i="1"/>
  <c r="E23" i="1"/>
  <c r="E24" i="1"/>
  <c r="E25" i="1"/>
  <c r="E26" i="1"/>
  <c r="E27" i="1"/>
  <c r="E28" i="1"/>
  <c r="E29" i="1"/>
  <c r="E30" i="1"/>
  <c r="J11" i="1" l="1"/>
  <c r="J12" i="1"/>
  <c r="J13" i="1"/>
  <c r="J14" i="1"/>
  <c r="J15" i="1"/>
  <c r="J16" i="1"/>
  <c r="J17" i="1"/>
  <c r="J18" i="1"/>
  <c r="J19" i="1"/>
  <c r="J20" i="1"/>
  <c r="J31" i="1"/>
  <c r="J32" i="1"/>
  <c r="J33" i="1"/>
  <c r="J34" i="1"/>
  <c r="J35" i="1"/>
  <c r="J36" i="1"/>
  <c r="J37" i="1"/>
  <c r="J38" i="1"/>
  <c r="J39" i="1"/>
  <c r="J40" i="1"/>
  <c r="E11" i="1"/>
  <c r="E12" i="1"/>
  <c r="E13" i="1"/>
  <c r="E14" i="1"/>
  <c r="E15" i="1"/>
  <c r="J43" i="1" l="1"/>
  <c r="J42" i="1"/>
  <c r="E16" i="1"/>
  <c r="E42" i="1" s="1"/>
  <c r="E17" i="1"/>
  <c r="E18" i="1"/>
  <c r="E19" i="1"/>
  <c r="E20" i="1"/>
  <c r="E31" i="1"/>
  <c r="E32" i="1"/>
  <c r="E33" i="1"/>
  <c r="E34" i="1"/>
  <c r="E35" i="1"/>
  <c r="E36" i="1"/>
  <c r="E37" i="1"/>
  <c r="E38" i="1"/>
  <c r="E39" i="1"/>
  <c r="E40" i="1"/>
  <c r="J3" i="1" l="1"/>
  <c r="C5" i="10" s="1"/>
  <c r="E43" i="1"/>
  <c r="C10" i="10" l="1"/>
</calcChain>
</file>

<file path=xl/sharedStrings.xml><?xml version="1.0" encoding="utf-8"?>
<sst xmlns="http://schemas.openxmlformats.org/spreadsheetml/2006/main" count="117" uniqueCount="31">
  <si>
    <t>Naam kostenpost</t>
  </si>
  <si>
    <t>Tarief</t>
  </si>
  <si>
    <t>Uren</t>
  </si>
  <si>
    <t>Totaal</t>
  </si>
  <si>
    <t>Kosten derden</t>
  </si>
  <si>
    <t>Mijlpaal 1</t>
  </si>
  <si>
    <t xml:space="preserve"> </t>
  </si>
  <si>
    <t>Mijlpaal 2</t>
  </si>
  <si>
    <t>Mijlpaal 3</t>
  </si>
  <si>
    <t>Mijlpaal 4</t>
  </si>
  <si>
    <t>Mijlpaal 5</t>
  </si>
  <si>
    <t>Startdatum</t>
  </si>
  <si>
    <t>Einddatum</t>
  </si>
  <si>
    <t>Subtotaal</t>
  </si>
  <si>
    <t>Totalen</t>
  </si>
  <si>
    <t>Totale kosten</t>
  </si>
  <si>
    <t>Naam</t>
  </si>
  <si>
    <t>Achternaam</t>
  </si>
  <si>
    <t>Telefoonnummer</t>
  </si>
  <si>
    <t>Adres</t>
  </si>
  <si>
    <t>Relatienummer</t>
  </si>
  <si>
    <t>Tussenvoegsel</t>
  </si>
  <si>
    <t>KVK-nummer</t>
  </si>
  <si>
    <t>Postcode en Woonplaats</t>
  </si>
  <si>
    <t>E-mailadres</t>
  </si>
  <si>
    <t>Uw gegevens</t>
  </si>
  <si>
    <t>Contactpersoon</t>
  </si>
  <si>
    <t xml:space="preserve">              Begroting</t>
  </si>
  <si>
    <t>Kosten</t>
  </si>
  <si>
    <t>Interne loonkosten</t>
  </si>
  <si>
    <t>Aanvraag subsidie Hoogwaardige mestverwerking (HMV)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</si>
</sst>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6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Verdana"/>
      <family val="2"/>
    </font>
    <font>
      <sz val="11"/>
      <name val="Verdana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sz val="11"/>
      <color rgb="FFFFFFFF"/>
      <name val="Verdana"/>
      <family val="2"/>
    </font>
    <font>
      <b/>
      <sz val="18"/>
      <color rgb="FFFFFFFF"/>
      <name val="Verdana"/>
      <family val="2"/>
    </font>
    <font>
      <sz val="18"/>
      <color rgb="FFFFFFFF"/>
      <name val="Verdana"/>
      <family val="2"/>
    </font>
    <font>
      <b/>
      <sz val="20"/>
      <color rgb="FFFFFFFF"/>
      <name val="Verdana"/>
      <family val="2"/>
    </font>
    <font>
      <b/>
      <sz val="14"/>
      <color rgb="FFFFFFF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7BC7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3" borderId="0" xfId="0" applyFont="1" applyFill="1"/>
    <xf numFmtId="0" fontId="3" fillId="4" borderId="0" xfId="0" applyFont="1" applyFill="1"/>
    <xf numFmtId="0" fontId="4" fillId="3" borderId="0" xfId="0" applyFont="1" applyFill="1"/>
    <xf numFmtId="0" fontId="5" fillId="3" borderId="0" xfId="0" applyFont="1" applyFill="1" applyAlignment="1">
      <alignment vertical="center"/>
    </xf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2" fillId="5" borderId="2" xfId="0" applyFont="1" applyFill="1" applyBorder="1"/>
    <xf numFmtId="0" fontId="2" fillId="5" borderId="7" xfId="0" applyFont="1" applyFill="1" applyBorder="1"/>
    <xf numFmtId="0" fontId="2" fillId="5" borderId="9" xfId="0" applyFont="1" applyFill="1" applyBorder="1"/>
    <xf numFmtId="0" fontId="2" fillId="3" borderId="7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2" fillId="5" borderId="6" xfId="0" applyFont="1" applyFill="1" applyBorder="1"/>
    <xf numFmtId="0" fontId="2" fillId="5" borderId="5" xfId="0" applyFont="1" applyFill="1" applyBorder="1"/>
    <xf numFmtId="0" fontId="3" fillId="3" borderId="1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2" borderId="6" xfId="0" applyFont="1" applyFill="1" applyBorder="1"/>
    <xf numFmtId="164" fontId="2" fillId="2" borderId="5" xfId="1" applyNumberFormat="1" applyFont="1" applyFill="1" applyBorder="1"/>
    <xf numFmtId="44" fontId="3" fillId="2" borderId="1" xfId="0" applyNumberFormat="1" applyFont="1" applyFill="1" applyBorder="1"/>
    <xf numFmtId="44" fontId="3" fillId="2" borderId="1" xfId="1" applyFont="1" applyFill="1" applyBorder="1"/>
    <xf numFmtId="44" fontId="3" fillId="2" borderId="7" xfId="1" applyFont="1" applyFill="1" applyBorder="1"/>
    <xf numFmtId="44" fontId="3" fillId="2" borderId="3" xfId="1" applyFont="1" applyFill="1" applyBorder="1"/>
    <xf numFmtId="164" fontId="3" fillId="2" borderId="7" xfId="1" applyNumberFormat="1" applyFont="1" applyFill="1" applyBorder="1"/>
    <xf numFmtId="164" fontId="3" fillId="2" borderId="3" xfId="1" applyNumberFormat="1" applyFont="1" applyFill="1" applyBorder="1"/>
    <xf numFmtId="0" fontId="2" fillId="5" borderId="1" xfId="0" applyFont="1" applyFill="1" applyBorder="1"/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2" fillId="2" borderId="0" xfId="0" applyFont="1" applyFill="1"/>
    <xf numFmtId="0" fontId="3" fillId="2" borderId="0" xfId="0" applyFont="1" applyFill="1"/>
    <xf numFmtId="164" fontId="2" fillId="2" borderId="0" xfId="1" applyNumberFormat="1" applyFont="1" applyFill="1"/>
    <xf numFmtId="44" fontId="3" fillId="2" borderId="0" xfId="1" applyFont="1" applyFill="1"/>
    <xf numFmtId="164" fontId="3" fillId="2" borderId="0" xfId="1" applyNumberFormat="1" applyFont="1" applyFill="1"/>
    <xf numFmtId="164" fontId="3" fillId="2" borderId="1" xfId="1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7" fillId="3" borderId="0" xfId="0" applyFont="1" applyFill="1"/>
    <xf numFmtId="164" fontId="3" fillId="3" borderId="0" xfId="1" applyNumberFormat="1" applyFont="1" applyFill="1" applyBorder="1"/>
    <xf numFmtId="44" fontId="3" fillId="5" borderId="1" xfId="0" applyNumberFormat="1" applyFont="1" applyFill="1" applyBorder="1"/>
    <xf numFmtId="44" fontId="3" fillId="5" borderId="1" xfId="1" applyFont="1" applyFill="1" applyBorder="1"/>
    <xf numFmtId="44" fontId="3" fillId="5" borderId="0" xfId="1" applyFont="1" applyFill="1"/>
    <xf numFmtId="164" fontId="3" fillId="5" borderId="0" xfId="1" applyNumberFormat="1" applyFont="1" applyFill="1"/>
    <xf numFmtId="0" fontId="0" fillId="3" borderId="0" xfId="0" applyFill="1"/>
    <xf numFmtId="0" fontId="6" fillId="3" borderId="0" xfId="0" applyFont="1" applyFill="1"/>
    <xf numFmtId="0" fontId="8" fillId="2" borderId="6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4" fontId="8" fillId="2" borderId="7" xfId="1" applyFont="1" applyFill="1" applyBorder="1" applyAlignment="1">
      <alignment vertical="center"/>
    </xf>
    <xf numFmtId="44" fontId="8" fillId="2" borderId="3" xfId="0" applyNumberFormat="1" applyFont="1" applyFill="1" applyBorder="1" applyAlignment="1">
      <alignment vertical="center"/>
    </xf>
    <xf numFmtId="0" fontId="12" fillId="6" borderId="3" xfId="0" applyFont="1" applyFill="1" applyBorder="1"/>
    <xf numFmtId="0" fontId="13" fillId="6" borderId="4" xfId="0" applyFont="1" applyFill="1" applyBorder="1" applyAlignment="1">
      <alignment horizontal="left"/>
    </xf>
    <xf numFmtId="0" fontId="14" fillId="6" borderId="5" xfId="0" applyFont="1" applyFill="1" applyBorder="1" applyAlignment="1">
      <alignment horizontal="left"/>
    </xf>
    <xf numFmtId="0" fontId="15" fillId="6" borderId="6" xfId="0" applyFont="1" applyFill="1" applyBorder="1" applyAlignment="1">
      <alignment horizontal="center"/>
    </xf>
    <xf numFmtId="0" fontId="15" fillId="6" borderId="7" xfId="0" applyFont="1" applyFill="1" applyBorder="1"/>
    <xf numFmtId="0" fontId="15" fillId="6" borderId="8" xfId="0" applyFont="1" applyFill="1" applyBorder="1"/>
    <xf numFmtId="0" fontId="15" fillId="6" borderId="9" xfId="0" applyFont="1" applyFill="1" applyBorder="1"/>
    <xf numFmtId="0" fontId="16" fillId="6" borderId="1" xfId="0" applyFont="1" applyFill="1" applyBorder="1"/>
  </cellXfs>
  <cellStyles count="2">
    <cellStyle name="Standaard" xfId="0" builtinId="0"/>
    <cellStyle name="Valuta" xfId="1" builtinId="4"/>
  </cellStyles>
  <dxfs count="1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77111117893"/>
        </left>
        <right/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none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rgb="FFF2F2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rgb="FFF2F2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ill>
        <patternFill>
          <fgColor indexed="64"/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/>
        <right style="thin">
          <color theme="0" tint="-0.249977111117893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0" tint="-0.249977111117893"/>
        </left>
        <right/>
        <top/>
        <bottom/>
        <vertical/>
        <horizontal/>
      </border>
      <protection locked="0" hidden="0"/>
    </dxf>
    <dxf>
      <fill>
        <patternFill>
          <fgColor indexed="64"/>
          <bgColor theme="0"/>
        </patternFill>
      </fill>
      <protection locked="0" hidden="0"/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rgb="FFF2F2F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164" formatCode="_ [$€-413]\ * #,##0.00_ ;_ [$€-413]\ * \-#,##0.00_ ;_ [$€-413]\ * &quot;-&quot;??_ ;_ @_ 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0"/>
    </dxf>
    <dxf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border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34" formatCode="_ &quot;€&quot;\ * #,##0.00_ ;_ &quot;€&quot;\ * \-#,##0.00_ ;_ &quot;€&quot;\ * &quot;-&quot;??_ ;_ @_ "/>
      <fill>
        <patternFill>
          <fgColor indexed="64"/>
          <bgColor theme="0" tint="-4.9989318521683403E-2"/>
        </patternFill>
      </fill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  <protection locked="0" hidden="0"/>
    </dxf>
    <dxf>
      <fill>
        <patternFill>
          <fgColor indexed="64"/>
          <bgColor theme="0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>
          <fgColor indexed="64"/>
          <bgColor theme="0"/>
        </patternFill>
      </fill>
    </dxf>
    <dxf>
      <border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rgb="FFF2F2F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colors>
    <mruColors>
      <color rgb="FFFFFFFF"/>
      <color rgb="FF007BC7"/>
      <color rgb="FF8FCAE7"/>
      <color rgb="FFF2F2F2"/>
      <color rgb="FFFDFDFD"/>
      <color rgb="FFE6E6E6"/>
      <color rgb="FFCCCCCC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1666875</xdr:colOff>
      <xdr:row>0</xdr:row>
      <xdr:rowOff>0</xdr:rowOff>
    </xdr:from>
    <xdr:to>
      <xdr:col>2</xdr:col>
      <xdr:colOff>2133600</xdr:colOff>
      <xdr:row>0</xdr:row>
      <xdr:rowOff>1333500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527303B1-1376-4231-A33E-A22BF8E0C3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2133600</xdr:colOff>
      <xdr:row>0</xdr:row>
      <xdr:rowOff>9525</xdr:rowOff>
    </xdr:from>
    <xdr:to>
      <xdr:col>2</xdr:col>
      <xdr:colOff>4485005</xdr:colOff>
      <xdr:row>1</xdr:row>
      <xdr:rowOff>146050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6B3AC51-E737-4ECB-BB8F-15D45D6D84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9525"/>
          <a:ext cx="2351405" cy="15906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C56343-40F0-465F-95E8-18501999F62F}" name="Loonkosten1" displayName="Loonkosten1" ref="B10:E40" headerRowDxfId="144" dataDxfId="142" totalsRowDxfId="140" headerRowBorderDxfId="143" tableBorderDxfId="141">
  <autoFilter ref="B10:E40" xr:uid="{DAC56343-40F0-465F-95E8-18501999F62F}"/>
  <tableColumns count="4">
    <tableColumn id="1" xr3:uid="{AFA7987A-451F-4AF8-B88E-4D7B51A34803}" name="Naam kostenpost" totalsRowLabel="Totaal" dataDxfId="139" totalsRowDxfId="138"/>
    <tableColumn id="2" xr3:uid="{E2F91722-D337-453E-A175-0B4468F13495}" name="Tarief" dataDxfId="137" totalsRowDxfId="136"/>
    <tableColumn id="3" xr3:uid="{71ADCB41-9E39-437B-9EB8-D8D9CBA0163F}" name="Uren" dataDxfId="135" totalsRowDxfId="134"/>
    <tableColumn id="4" xr3:uid="{29A3AED4-2208-498A-A1E8-CCF8638ACE3D}" name="Totaal" totalsRowFunction="sum" dataDxfId="133" totalsRowDxfId="132" dataCellStyle="Valuta">
      <calculatedColumnFormula>(Loonkosten1[[#This Row],[Tarief]]*Loonkosten1[[#This Row],[Uren]])</calculatedColumnFormula>
    </tableColumn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0B0F71B-BAEA-4797-AD34-E900ABB7BAC8}" name="Loonkosten4" displayName="Loonkosten4" ref="B10:E40" headerRowDxfId="61" dataDxfId="60" totalsRowDxfId="59">
  <autoFilter ref="B10:E40" xr:uid="{E0B0F71B-BAEA-4797-AD34-E900ABB7BAC8}"/>
  <tableColumns count="4">
    <tableColumn id="1" xr3:uid="{62FF2658-8EA6-4094-8EB0-7CE7F8471847}" name="Naam kostenpost" totalsRowLabel="Totaal" dataDxfId="58" totalsRowDxfId="57"/>
    <tableColumn id="2" xr3:uid="{0C978D05-2BD8-4089-BA16-9B6B0BE11E6B}" name="Tarief" dataDxfId="56" totalsRowDxfId="55"/>
    <tableColumn id="3" xr3:uid="{A4BDCB69-7566-4C4B-9DB0-AA92676DF2C1}" name="Uren" dataDxfId="54" totalsRowDxfId="53"/>
    <tableColumn id="4" xr3:uid="{2DE01FD6-C139-43D1-B22F-9E4B2AD0D9F4}" name="Totaal" totalsRowFunction="sum" dataDxfId="52" totalsRowDxfId="51" dataCellStyle="Valuta">
      <calculatedColumnFormula>(Loonkosten4[[#This Row],[Tarief]]*Loonkosten4[[#This Row],[Uren]])</calculatedColumnFormula>
    </tableColumn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A64404D-65B2-42AA-A3EA-4C30DDAC65C0}" name="Kostenderden4" displayName="Kostenderden4" ref="G10:J40" headerRowDxfId="50" dataDxfId="49" totalsRowDxfId="48">
  <autoFilter ref="G10:J40" xr:uid="{1A64404D-65B2-42AA-A3EA-4C30DDAC65C0}"/>
  <tableColumns count="4">
    <tableColumn id="1" xr3:uid="{FEB37C8A-B700-47F5-9705-A9A72C4163AE}" name="Naam kostenpost" totalsRowLabel="Totaal" dataDxfId="47" totalsRowDxfId="46"/>
    <tableColumn id="2" xr3:uid="{4F4899BB-FB8D-435C-9086-E16CEF204B56}" name="Kosten" dataDxfId="45" totalsRowDxfId="44"/>
    <tableColumn id="3" xr3:uid="{9CD06FD9-FFC7-40E9-9B8F-9107E10B9604}" name="Uren" dataDxfId="43" totalsRowDxfId="42"/>
    <tableColumn id="4" xr3:uid="{2B3A8357-3D11-45AD-B3D4-670695B0815E}" name="Totaal" totalsRowFunction="sum" dataDxfId="41" totalsRowDxfId="40" dataCellStyle="Valuta">
      <calculatedColumnFormula>(Kostenderden4[[#This Row],[Kosten]]*Kostenderden4[[#This Row],[Uren]])</calculatedColumnFormula>
    </tableColumn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F637CBD-D104-4BAF-A941-07EF25245561}" name="Tabel1113" displayName="Tabel1113" ref="B5:C6" totalsRowShown="0" headerRowDxfId="39" dataDxfId="38">
  <autoFilter ref="B5:C6" xr:uid="{3F637CBD-D104-4BAF-A941-07EF25245561}"/>
  <tableColumns count="2">
    <tableColumn id="1" xr3:uid="{8C7400EE-67D1-447D-940D-24BE50CA80C0}" name="Startdatum" dataDxfId="37"/>
    <tableColumn id="2" xr3:uid="{BEE8E87E-5672-4534-906B-9A89F571293D}" name="Einddatum" dataDxfId="36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22F8555-1FF5-41EB-AA20-FE1B8A97D6D7}" name="Loonkosten5" displayName="Loonkosten5" ref="B10:E40" headerRowDxfId="35" dataDxfId="34" totalsRowDxfId="33">
  <autoFilter ref="B10:E40" xr:uid="{922F8555-1FF5-41EB-AA20-FE1B8A97D6D7}"/>
  <tableColumns count="4">
    <tableColumn id="1" xr3:uid="{30F949CE-B4CA-4858-B68D-26B572C3E8C3}" name="Naam kostenpost" totalsRowLabel="Totaal" dataDxfId="32" totalsRowDxfId="31"/>
    <tableColumn id="2" xr3:uid="{9E34BCE4-791E-4FC0-B8C3-8F22946CE1E1}" name="Tarief" dataDxfId="30" totalsRowDxfId="29"/>
    <tableColumn id="3" xr3:uid="{F85C132E-209F-4803-9B8D-42FA1A4E0167}" name="Uren" dataDxfId="28" totalsRowDxfId="27"/>
    <tableColumn id="4" xr3:uid="{BFC6A9CE-5730-4992-A6CF-F4EF7A5CF6BB}" name="Totaal" totalsRowFunction="sum" dataDxfId="26" totalsRowDxfId="25" dataCellStyle="Valuta">
      <calculatedColumnFormula>(Loonkosten5[[#This Row],[Tarief]]*Loonkosten5[[#This Row],[Uren]])</calculatedColumnFormula>
    </tableColumn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FE2AC83-39FF-4A3B-859A-A1385F19F890}" name="Kostenderden5" displayName="Kostenderden5" ref="G10:J40" headerRowDxfId="24" dataDxfId="23" totalsRowDxfId="22">
  <autoFilter ref="G10:J40" xr:uid="{2FE2AC83-39FF-4A3B-859A-A1385F19F890}"/>
  <tableColumns count="4">
    <tableColumn id="1" xr3:uid="{B7708EDF-2877-4E2D-9527-6547295A56CE}" name="Naam kostenpost" totalsRowLabel="Totaal" dataDxfId="21" totalsRowDxfId="20"/>
    <tableColumn id="2" xr3:uid="{6FB2108F-18D1-4E55-85B8-5034B0E781A3}" name="Kosten" dataDxfId="19" totalsRowDxfId="18"/>
    <tableColumn id="3" xr3:uid="{3FAD695F-D3A7-4A87-AE49-D663E2D47335}" name="Uren" dataDxfId="17" totalsRowDxfId="16"/>
    <tableColumn id="4" xr3:uid="{30EF09CD-BA90-4150-9470-F94C95EEF0FD}" name="Totaal" totalsRowFunction="sum" dataDxfId="15" totalsRowDxfId="14" dataCellStyle="Valuta">
      <calculatedColumnFormula>(Kostenderden5[[#This Row],[Kosten]]*Kostenderden5[[#This Row],[Uren]])</calculatedColumnFormula>
    </tableColumn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7DA78B6-BB79-43CF-BB80-189AE3ECBEBA}" name="Tabel1116" displayName="Tabel1116" ref="B5:C6" totalsRowShown="0" headerRowDxfId="13" dataDxfId="12">
  <autoFilter ref="B5:C6" xr:uid="{C7DA78B6-BB79-43CF-BB80-189AE3ECBEBA}"/>
  <tableColumns count="2">
    <tableColumn id="1" xr3:uid="{456CEA96-14DD-4433-88EC-878D7451004D}" name="Startdatum" dataDxfId="11"/>
    <tableColumn id="2" xr3:uid="{1920BC9D-12F0-45AB-8614-755FCD020403}" name="Einddatum" dataDxfId="10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98629A6-8D43-46C4-AA99-FF6180F0E68A}" name="Totaalbedragsubsidie" displayName="Totaalbedragsubsidie" ref="B4:C10" totalsRowCount="1" headerRowDxfId="9" dataDxfId="7" totalsRowDxfId="5" headerRowBorderDxfId="8" tableBorderDxfId="6" totalsRowBorderDxfId="4">
  <autoFilter ref="B4:C9" xr:uid="{F98629A6-8D43-46C4-AA99-FF6180F0E68A}"/>
  <tableColumns count="2">
    <tableColumn id="1" xr3:uid="{BF7C24A7-89D2-47FB-A7DB-18F35FA3BE00}" name=" " totalsRowLabel="Totaal" dataDxfId="3" totalsRowDxfId="2"/>
    <tableColumn id="2" xr3:uid="{1094B11D-2288-4F5A-BE6E-F169D56C78E4}" name="Totale kosten" totalsRowFunction="sum" dataDxfId="1" totalsRowDxfId="0" dataCellStyle="Valuta">
      <calculatedColumnFormula>('Mijlpaal 2'!J2)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96208B-1BB4-4E84-A1B1-DC65A28E5CC3}" name="Kostenderden1" displayName="Kostenderden1" ref="G10:J40" headerRowDxfId="131" dataDxfId="129" totalsRowDxfId="127" headerRowBorderDxfId="130" tableBorderDxfId="128">
  <autoFilter ref="G10:J40" xr:uid="{6E96208B-1BB4-4E84-A1B1-DC65A28E5CC3}"/>
  <tableColumns count="4">
    <tableColumn id="1" xr3:uid="{431B0ACC-D9F0-4C94-BD1D-DE596E76809E}" name="Naam kostenpost" totalsRowLabel="Totaal" dataDxfId="126" totalsRowDxfId="125"/>
    <tableColumn id="2" xr3:uid="{86BB71B2-94A4-4390-9C40-29A299B8C54D}" name="Kosten" dataDxfId="124" totalsRowDxfId="123"/>
    <tableColumn id="3" xr3:uid="{84DAAC7F-71DA-4A97-A327-5816DA9DAC4D}" name="Uren" dataDxfId="122" totalsRowDxfId="121"/>
    <tableColumn id="4" xr3:uid="{721B94A9-DF06-44DD-BE26-CE95E2CD802E}" name="Totaal" totalsRowFunction="sum" dataDxfId="120" totalsRowDxfId="119" dataCellStyle="Valuta">
      <calculatedColumnFormula>(Kostenderden1[[#This Row],[Kosten]]*Kostenderden1[[#This Row],[Uren]])</calculatedColumn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0ED0B9A-C33A-4EDE-8A4D-5A864DA5AC70}" name="Tabel11" displayName="Tabel11" ref="B5:C6" totalsRowShown="0" headerRowDxfId="118" dataDxfId="116" headerRowBorderDxfId="117">
  <autoFilter ref="B5:C6" xr:uid="{B0ED0B9A-C33A-4EDE-8A4D-5A864DA5AC70}"/>
  <tableColumns count="2">
    <tableColumn id="1" xr3:uid="{EB8D70B3-0744-478E-ABA1-C67D109C8093}" name="Startdatum" dataDxfId="115"/>
    <tableColumn id="2" xr3:uid="{95B00FA2-1935-44EE-90C7-34E7868E049F}" name="Einddatum" dataDxfId="114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D46452-E8DF-4E39-BA09-A927739A2C5F}" name="Loonkosten2" displayName="Loonkosten2" ref="B10:E40" headerRowDxfId="113" dataDxfId="112" totalsRowDxfId="111">
  <autoFilter ref="B10:E40" xr:uid="{46D46452-E8DF-4E39-BA09-A927739A2C5F}"/>
  <tableColumns count="4">
    <tableColumn id="1" xr3:uid="{D2C9ADCB-21ED-49DB-8624-1C2FFC07E439}" name="Naam kostenpost" totalsRowLabel="Totaal" dataDxfId="110" totalsRowDxfId="109"/>
    <tableColumn id="2" xr3:uid="{3BFB5AE2-82DC-4BF7-AB70-F81AAD8EF657}" name="Tarief" dataDxfId="108" totalsRowDxfId="107"/>
    <tableColumn id="3" xr3:uid="{FF242725-915F-4658-B5F3-AAD8B9DB47FE}" name="Uren" dataDxfId="106" totalsRowDxfId="105"/>
    <tableColumn id="4" xr3:uid="{C85A11DB-8C36-4328-913C-3DB72A1EF46B}" name="Totaal" totalsRowFunction="sum" dataDxfId="104" totalsRowDxfId="103" dataCellStyle="Valuta">
      <calculatedColumnFormula>(Loonkosten2[[#This Row],[Tarief]]*Loonkosten2[[#This Row],[Uren]])</calculatedColumnFormula>
    </tableColumn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80C3B5-73F8-474A-B33F-80E302B91FDF}" name="Kostenderden2" displayName="Kostenderden2" ref="G10:J40" headerRowDxfId="102" dataDxfId="101" totalsRowDxfId="100">
  <autoFilter ref="G10:J40" xr:uid="{5D80C3B5-73F8-474A-B33F-80E302B91FDF}"/>
  <tableColumns count="4">
    <tableColumn id="1" xr3:uid="{88AF61FD-364F-446C-8F8C-491CE27A7DD1}" name="Naam kostenpost" totalsRowLabel="Totaal" dataDxfId="99" totalsRowDxfId="98"/>
    <tableColumn id="2" xr3:uid="{EC0D29BB-43D0-4892-9D26-CECC6B2A1C2B}" name="Kosten" dataDxfId="97" totalsRowDxfId="96"/>
    <tableColumn id="3" xr3:uid="{6CE842CD-B4D7-44DF-BAB2-AB6DCFCCECA6}" name="Uren" dataDxfId="95" totalsRowDxfId="94"/>
    <tableColumn id="4" xr3:uid="{6A45DA88-AF25-4310-804D-D68626E1605A}" name="Totaal" totalsRowFunction="sum" dataDxfId="93" totalsRowDxfId="92" dataCellStyle="Valuta">
      <calculatedColumnFormula>(Kostenderden2[[#This Row],[Kosten]]*Kostenderden2[[#This Row],[Uren]])</calculatedColumnFormula>
    </tableColumn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54B0E65-5D6F-4DA2-A0B6-189DE7CD3199}" name="Tabel116" displayName="Tabel116" ref="B5:C6" totalsRowShown="0" headerRowDxfId="91" dataDxfId="90">
  <autoFilter ref="B5:C6" xr:uid="{754B0E65-5D6F-4DA2-A0B6-189DE7CD3199}"/>
  <tableColumns count="2">
    <tableColumn id="1" xr3:uid="{418C8D69-A799-4016-A86F-78245B148288}" name="Startdatum" dataDxfId="89"/>
    <tableColumn id="2" xr3:uid="{471AAFDF-8F08-4466-8AE4-0B63DBA463F4}" name="Einddatum" dataDxfId="8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6EE5AD5-DAA3-4CE4-9B26-4F95E89DFAC4}" name="Loonkosten3" displayName="Loonkosten3" ref="B10:E40" headerRowDxfId="87" dataDxfId="86" totalsRowDxfId="85">
  <autoFilter ref="B10:E40" xr:uid="{A6EE5AD5-DAA3-4CE4-9B26-4F95E89DFAC4}"/>
  <tableColumns count="4">
    <tableColumn id="1" xr3:uid="{19CEBD91-6D9E-4265-A67F-DB1F2A544165}" name="Naam kostenpost" totalsRowLabel="Totaal" dataDxfId="84" totalsRowDxfId="83"/>
    <tableColumn id="2" xr3:uid="{579418B8-BAD8-4691-AFAB-1DCFA7568386}" name="Tarief" dataDxfId="82" totalsRowDxfId="81"/>
    <tableColumn id="3" xr3:uid="{C1A858A3-53BB-49FB-945B-6B3C846AD4D7}" name="Uren" dataDxfId="80" totalsRowDxfId="79"/>
    <tableColumn id="4" xr3:uid="{E82ABF54-CFE2-4E16-BAB2-AF56675C5E4A}" name="Totaal" totalsRowFunction="sum" dataDxfId="78" totalsRowDxfId="77" dataCellStyle="Valuta">
      <calculatedColumnFormula>(Loonkosten3[[#This Row],[Tarief]]*Loonkosten3[[#This Row],[Uren]])</calculatedColumnFormula>
    </tableColumn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14696B1-F6CB-4B9B-95D2-563727F66EF4}" name="Kostenderden3" displayName="Kostenderden3" ref="G10:J40" headerRowDxfId="76" dataDxfId="75" totalsRowDxfId="74">
  <autoFilter ref="G10:J40" xr:uid="{514696B1-F6CB-4B9B-95D2-563727F66EF4}"/>
  <tableColumns count="4">
    <tableColumn id="1" xr3:uid="{4C59D8D9-C393-4FA7-86FD-6CA6842E9A81}" name="Naam kostenpost" totalsRowLabel="Totaal" dataDxfId="73" totalsRowDxfId="72"/>
    <tableColumn id="2" xr3:uid="{641E3899-EA6E-49F7-AC5C-8979BDBF074C}" name="Kosten" dataDxfId="71" totalsRowDxfId="70"/>
    <tableColumn id="3" xr3:uid="{69F2BE84-AB69-4174-9268-A19B023D5532}" name="Uren" dataDxfId="69" totalsRowDxfId="68"/>
    <tableColumn id="4" xr3:uid="{7C2FFA17-5873-4DFE-B7E3-CF130FCCA70B}" name="Totaal" totalsRowFunction="sum" dataDxfId="67" totalsRowDxfId="66" dataCellStyle="Valuta">
      <calculatedColumnFormula>(Kostenderden3[[#This Row],[Kosten]]*Kostenderden3[[#This Row],[Uren]])</calculatedColumnFormula>
    </tableColumn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38BA9C9-15C2-4C17-BAE2-FDBA091BC9F8}" name="Tabel119" displayName="Tabel119" ref="B5:C6" totalsRowShown="0" headerRowDxfId="65" dataDxfId="64">
  <autoFilter ref="B5:C6" xr:uid="{E38BA9C9-15C2-4C17-BAE2-FDBA091BC9F8}"/>
  <tableColumns count="2">
    <tableColumn id="1" xr3:uid="{807E206F-DF01-4E1A-902E-267A30F6C6A5}" name="Startdatum" dataDxfId="63"/>
    <tableColumn id="2" xr3:uid="{78BDF481-FA42-4CDF-B8A1-6CF44E1F7180}" name="Einddatum" dataDxfId="6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D744-CD70-4289-9D50-55A526EBC4D4}">
  <dimension ref="B1:C21"/>
  <sheetViews>
    <sheetView tabSelected="1" zoomScaleNormal="100" workbookViewId="0">
      <selection activeCell="B5" sqref="B5"/>
    </sheetView>
  </sheetViews>
  <sheetFormatPr defaultColWidth="9.140625" defaultRowHeight="14.25" x14ac:dyDescent="0.2"/>
  <cols>
    <col min="1" max="1" width="3.85546875" style="1" customWidth="1"/>
    <col min="2" max="2" width="30.5703125" style="1" customWidth="1"/>
    <col min="3" max="3" width="84.5703125" style="1" customWidth="1"/>
    <col min="4" max="16384" width="9.140625" style="1"/>
  </cols>
  <sheetData>
    <row r="1" spans="2:3" ht="114.6" customHeight="1" x14ac:dyDescent="0.2"/>
    <row r="3" spans="2:3" ht="22.5" customHeight="1" x14ac:dyDescent="0.3">
      <c r="B3" s="54"/>
      <c r="C3" s="55" t="s">
        <v>27</v>
      </c>
    </row>
    <row r="4" spans="2:3" ht="22.5" customHeight="1" x14ac:dyDescent="0.3">
      <c r="B4" s="56" t="s">
        <v>30</v>
      </c>
      <c r="C4" s="57"/>
    </row>
    <row r="5" spans="2:3" x14ac:dyDescent="0.2">
      <c r="B5" s="28" t="s">
        <v>25</v>
      </c>
      <c r="C5" s="5"/>
    </row>
    <row r="6" spans="2:3" x14ac:dyDescent="0.2">
      <c r="B6" s="5" t="s">
        <v>16</v>
      </c>
      <c r="C6" s="15"/>
    </row>
    <row r="7" spans="2:3" x14ac:dyDescent="0.2">
      <c r="B7" s="5" t="s">
        <v>21</v>
      </c>
      <c r="C7" s="15"/>
    </row>
    <row r="8" spans="2:3" x14ac:dyDescent="0.2">
      <c r="B8" s="5" t="s">
        <v>17</v>
      </c>
      <c r="C8" s="15"/>
    </row>
    <row r="9" spans="2:3" x14ac:dyDescent="0.2">
      <c r="B9" s="5" t="s">
        <v>19</v>
      </c>
      <c r="C9" s="15"/>
    </row>
    <row r="10" spans="2:3" x14ac:dyDescent="0.2">
      <c r="B10" s="5" t="s">
        <v>23</v>
      </c>
      <c r="C10" s="15"/>
    </row>
    <row r="11" spans="2:3" x14ac:dyDescent="0.2">
      <c r="B11" s="5" t="s">
        <v>20</v>
      </c>
      <c r="C11" s="15"/>
    </row>
    <row r="12" spans="2:3" x14ac:dyDescent="0.2">
      <c r="B12" s="5" t="s">
        <v>22</v>
      </c>
      <c r="C12" s="15"/>
    </row>
    <row r="13" spans="2:3" x14ac:dyDescent="0.2">
      <c r="B13" s="5" t="s">
        <v>24</v>
      </c>
      <c r="C13" s="15"/>
    </row>
    <row r="14" spans="2:3" x14ac:dyDescent="0.2">
      <c r="B14" s="5" t="s">
        <v>18</v>
      </c>
      <c r="C14" s="15"/>
    </row>
    <row r="15" spans="2:3" s="2" customFormat="1" x14ac:dyDescent="0.2"/>
    <row r="16" spans="2:3" x14ac:dyDescent="0.2">
      <c r="B16" s="6" t="s">
        <v>26</v>
      </c>
      <c r="C16" s="5"/>
    </row>
    <row r="17" spans="2:3" x14ac:dyDescent="0.2">
      <c r="B17" s="5" t="s">
        <v>16</v>
      </c>
      <c r="C17" s="15"/>
    </row>
    <row r="18" spans="2:3" x14ac:dyDescent="0.2">
      <c r="B18" s="5" t="s">
        <v>21</v>
      </c>
      <c r="C18" s="15"/>
    </row>
    <row r="19" spans="2:3" x14ac:dyDescent="0.2">
      <c r="B19" s="5" t="s">
        <v>17</v>
      </c>
      <c r="C19" s="15"/>
    </row>
    <row r="20" spans="2:3" x14ac:dyDescent="0.2">
      <c r="B20" s="5" t="s">
        <v>24</v>
      </c>
      <c r="C20" s="15"/>
    </row>
    <row r="21" spans="2:3" x14ac:dyDescent="0.2">
      <c r="B21" s="5" t="s">
        <v>18</v>
      </c>
      <c r="C21" s="15"/>
    </row>
  </sheetData>
  <pageMargins left="0.7" right="0.7" top="0.75" bottom="0.75" header="0.3" footer="0.3"/>
  <pageSetup paperSize="9" scale="74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972E-6F3E-4744-907E-F89C42EDBDCE}">
  <dimension ref="B1:J43"/>
  <sheetViews>
    <sheetView topLeftCell="A2" zoomScaleNormal="100" workbookViewId="0">
      <selection activeCell="D6" sqref="D6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23.1" customHeight="1" x14ac:dyDescent="0.2"/>
    <row r="2" spans="2:10" ht="24.75" x14ac:dyDescent="0.3">
      <c r="B2" s="58" t="s">
        <v>5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25">
      <c r="B4" s="3"/>
    </row>
    <row r="5" spans="2:10" ht="15" customHeight="1" x14ac:dyDescent="0.2">
      <c r="B5" s="9" t="s">
        <v>11</v>
      </c>
      <c r="C5" s="10" t="s">
        <v>12</v>
      </c>
    </row>
    <row r="6" spans="2:10" ht="15" customHeight="1" x14ac:dyDescent="0.2">
      <c r="B6" s="11"/>
      <c r="C6" s="12"/>
    </row>
    <row r="7" spans="2:10" ht="15" customHeight="1" x14ac:dyDescent="0.2"/>
    <row r="8" spans="2:10" ht="15" customHeight="1" x14ac:dyDescent="0.2">
      <c r="B8" s="4" t="s">
        <v>29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13" t="s">
        <v>0</v>
      </c>
      <c r="C10" s="8" t="s">
        <v>1</v>
      </c>
      <c r="D10" s="8" t="s">
        <v>2</v>
      </c>
      <c r="E10" s="14" t="s">
        <v>3</v>
      </c>
      <c r="G10" s="20" t="s">
        <v>0</v>
      </c>
      <c r="H10" s="7" t="s">
        <v>28</v>
      </c>
      <c r="I10" s="7" t="s">
        <v>2</v>
      </c>
      <c r="J10" s="21" t="s">
        <v>3</v>
      </c>
    </row>
    <row r="11" spans="2:10" ht="15" customHeight="1" x14ac:dyDescent="0.2">
      <c r="B11" s="12"/>
      <c r="C11" s="15"/>
      <c r="D11" s="15"/>
      <c r="E11" s="24">
        <f>(Loonkosten1[[#This Row],[Tarief]]*Loonkosten1[[#This Row],[Uren]])</f>
        <v>0</v>
      </c>
      <c r="G11" s="12"/>
      <c r="H11" s="15"/>
      <c r="I11" s="15"/>
      <c r="J11" s="26">
        <f>(Kostenderden1[[#This Row],[Kosten]]*Kostenderden1[[#This Row],[Uren]])</f>
        <v>0</v>
      </c>
    </row>
    <row r="12" spans="2:10" ht="15" customHeight="1" x14ac:dyDescent="0.2">
      <c r="B12" s="16"/>
      <c r="C12" s="17"/>
      <c r="D12" s="17"/>
      <c r="E12" s="24">
        <f>(Loonkosten1[[#This Row],[Tarief]]*Loonkosten1[[#This Row],[Uren]])</f>
        <v>0</v>
      </c>
      <c r="G12" s="12"/>
      <c r="H12" s="15"/>
      <c r="I12" s="15"/>
      <c r="J12" s="26">
        <f>(Kostenderden1[[#This Row],[Kosten]]*Kostenderden1[[#This Row],[Uren]])</f>
        <v>0</v>
      </c>
    </row>
    <row r="13" spans="2:10" ht="15" customHeight="1" x14ac:dyDescent="0.2">
      <c r="B13" s="12"/>
      <c r="C13" s="15"/>
      <c r="D13" s="15"/>
      <c r="E13" s="24">
        <f>(Loonkosten1[[#This Row],[Tarief]]*Loonkosten1[[#This Row],[Uren]])</f>
        <v>0</v>
      </c>
      <c r="G13" s="12"/>
      <c r="H13" s="15"/>
      <c r="I13" s="15"/>
      <c r="J13" s="26">
        <f>(Kostenderden1[[#This Row],[Kosten]]*Kostenderden1[[#This Row],[Uren]])</f>
        <v>0</v>
      </c>
    </row>
    <row r="14" spans="2:10" ht="15" customHeight="1" x14ac:dyDescent="0.2">
      <c r="B14" s="16"/>
      <c r="C14" s="17"/>
      <c r="D14" s="17"/>
      <c r="E14" s="24">
        <f>(Loonkosten1[[#This Row],[Tarief]]*Loonkosten1[[#This Row],[Uren]])</f>
        <v>0</v>
      </c>
      <c r="G14" s="12"/>
      <c r="H14" s="15"/>
      <c r="I14" s="15"/>
      <c r="J14" s="26">
        <f>(Kostenderden1[[#This Row],[Kosten]]*Kostenderden1[[#This Row],[Uren]])</f>
        <v>0</v>
      </c>
    </row>
    <row r="15" spans="2:10" ht="15" customHeight="1" x14ac:dyDescent="0.2">
      <c r="B15" s="12"/>
      <c r="C15" s="15"/>
      <c r="D15" s="15"/>
      <c r="E15" s="24">
        <f>(Loonkosten1[[#This Row],[Tarief]]*Loonkosten1[[#This Row],[Uren]])</f>
        <v>0</v>
      </c>
      <c r="G15" s="12"/>
      <c r="H15" s="15"/>
      <c r="I15" s="15"/>
      <c r="J15" s="26">
        <f>(Kostenderden1[[#This Row],[Kosten]]*Kostenderden1[[#This Row],[Uren]])</f>
        <v>0</v>
      </c>
    </row>
    <row r="16" spans="2:10" ht="15" customHeight="1" x14ac:dyDescent="0.2">
      <c r="B16" s="12"/>
      <c r="C16" s="15"/>
      <c r="D16" s="15"/>
      <c r="E16" s="24">
        <f>(Loonkosten1[[#This Row],[Tarief]]*Loonkosten1[[#This Row],[Uren]])</f>
        <v>0</v>
      </c>
      <c r="G16" s="12"/>
      <c r="H16" s="15"/>
      <c r="I16" s="15"/>
      <c r="J16" s="26">
        <f>(Kostenderden1[[#This Row],[Kosten]]*Kostenderden1[[#This Row],[Uren]])</f>
        <v>0</v>
      </c>
    </row>
    <row r="17" spans="2:10" ht="15" customHeight="1" x14ac:dyDescent="0.2">
      <c r="B17" s="12"/>
      <c r="C17" s="15"/>
      <c r="D17" s="15"/>
      <c r="E17" s="24">
        <f>(Loonkosten1[[#This Row],[Tarief]]*Loonkosten1[[#This Row],[Uren]])</f>
        <v>0</v>
      </c>
      <c r="G17" s="12"/>
      <c r="H17" s="15"/>
      <c r="I17" s="15"/>
      <c r="J17" s="26">
        <f>(Kostenderden1[[#This Row],[Kosten]]*Kostenderden1[[#This Row],[Uren]])</f>
        <v>0</v>
      </c>
    </row>
    <row r="18" spans="2:10" ht="15" customHeight="1" x14ac:dyDescent="0.2">
      <c r="B18" s="12"/>
      <c r="C18" s="15"/>
      <c r="D18" s="15"/>
      <c r="E18" s="24">
        <f>(Loonkosten1[[#This Row],[Tarief]]*Loonkosten1[[#This Row],[Uren]])</f>
        <v>0</v>
      </c>
      <c r="G18" s="12"/>
      <c r="H18" s="15"/>
      <c r="I18" s="15"/>
      <c r="J18" s="26">
        <f>(Kostenderden1[[#This Row],[Kosten]]*Kostenderden1[[#This Row],[Uren]])</f>
        <v>0</v>
      </c>
    </row>
    <row r="19" spans="2:10" ht="15" customHeight="1" x14ac:dyDescent="0.2">
      <c r="B19" s="12"/>
      <c r="C19" s="15"/>
      <c r="D19" s="15"/>
      <c r="E19" s="24">
        <f>(Loonkosten1[[#This Row],[Tarief]]*Loonkosten1[[#This Row],[Uren]])</f>
        <v>0</v>
      </c>
      <c r="G19" s="12"/>
      <c r="H19" s="15"/>
      <c r="I19" s="15"/>
      <c r="J19" s="26">
        <f>(Kostenderden1[[#This Row],[Kosten]]*Kostenderden1[[#This Row],[Uren]])</f>
        <v>0</v>
      </c>
    </row>
    <row r="20" spans="2:10" ht="15" customHeight="1" x14ac:dyDescent="0.2">
      <c r="B20" s="12"/>
      <c r="C20" s="15"/>
      <c r="D20" s="15"/>
      <c r="E20" s="24">
        <f>(Loonkosten1[[#This Row],[Tarief]]*Loonkosten1[[#This Row],[Uren]])</f>
        <v>0</v>
      </c>
      <c r="G20" s="12"/>
      <c r="H20" s="15"/>
      <c r="I20" s="15"/>
      <c r="J20" s="26">
        <f>(Kostenderden1[[#This Row],[Kosten]]*Kostenderden1[[#This Row],[Uren]])</f>
        <v>0</v>
      </c>
    </row>
    <row r="21" spans="2:10" ht="15" customHeight="1" x14ac:dyDescent="0.2">
      <c r="B21" s="12"/>
      <c r="C21" s="15"/>
      <c r="D21" s="15"/>
      <c r="E21" s="24">
        <f>(Loonkosten1[[#This Row],[Tarief]]*Loonkosten1[[#This Row],[Uren]])</f>
        <v>0</v>
      </c>
      <c r="G21" s="12"/>
      <c r="H21" s="15"/>
      <c r="I21" s="15"/>
      <c r="J21" s="26">
        <f>(Kostenderden1[[#This Row],[Kosten]]*Kostenderden1[[#This Row],[Uren]])</f>
        <v>0</v>
      </c>
    </row>
    <row r="22" spans="2:10" ht="15" customHeight="1" x14ac:dyDescent="0.2">
      <c r="B22" s="12"/>
      <c r="C22" s="15"/>
      <c r="D22" s="15"/>
      <c r="E22" s="24">
        <f>(Loonkosten1[[#This Row],[Tarief]]*Loonkosten1[[#This Row],[Uren]])</f>
        <v>0</v>
      </c>
      <c r="G22" s="12"/>
      <c r="H22" s="15"/>
      <c r="I22" s="15"/>
      <c r="J22" s="26">
        <f>(Kostenderden1[[#This Row],[Kosten]]*Kostenderden1[[#This Row],[Uren]])</f>
        <v>0</v>
      </c>
    </row>
    <row r="23" spans="2:10" ht="15" customHeight="1" x14ac:dyDescent="0.2">
      <c r="B23" s="12"/>
      <c r="C23" s="15"/>
      <c r="D23" s="15"/>
      <c r="E23" s="24">
        <f>(Loonkosten1[[#This Row],[Tarief]]*Loonkosten1[[#This Row],[Uren]])</f>
        <v>0</v>
      </c>
      <c r="G23" s="12"/>
      <c r="H23" s="15"/>
      <c r="I23" s="15"/>
      <c r="J23" s="26">
        <f>(Kostenderden1[[#This Row],[Kosten]]*Kostenderden1[[#This Row],[Uren]])</f>
        <v>0</v>
      </c>
    </row>
    <row r="24" spans="2:10" ht="15" customHeight="1" x14ac:dyDescent="0.2">
      <c r="B24" s="12"/>
      <c r="C24" s="15"/>
      <c r="D24" s="15"/>
      <c r="E24" s="24">
        <f>(Loonkosten1[[#This Row],[Tarief]]*Loonkosten1[[#This Row],[Uren]])</f>
        <v>0</v>
      </c>
      <c r="G24" s="12"/>
      <c r="H24" s="15"/>
      <c r="I24" s="15"/>
      <c r="J24" s="26">
        <f>(Kostenderden1[[#This Row],[Kosten]]*Kostenderden1[[#This Row],[Uren]])</f>
        <v>0</v>
      </c>
    </row>
    <row r="25" spans="2:10" ht="15" customHeight="1" x14ac:dyDescent="0.2">
      <c r="B25" s="12"/>
      <c r="C25" s="15"/>
      <c r="D25" s="15"/>
      <c r="E25" s="24">
        <f>(Loonkosten1[[#This Row],[Tarief]]*Loonkosten1[[#This Row],[Uren]])</f>
        <v>0</v>
      </c>
      <c r="G25" s="12"/>
      <c r="H25" s="15"/>
      <c r="I25" s="15"/>
      <c r="J25" s="26">
        <f>(Kostenderden1[[#This Row],[Kosten]]*Kostenderden1[[#This Row],[Uren]])</f>
        <v>0</v>
      </c>
    </row>
    <row r="26" spans="2:10" ht="15" customHeight="1" x14ac:dyDescent="0.2">
      <c r="B26" s="12"/>
      <c r="C26" s="15"/>
      <c r="D26" s="15"/>
      <c r="E26" s="24">
        <f>(Loonkosten1[[#This Row],[Tarief]]*Loonkosten1[[#This Row],[Uren]])</f>
        <v>0</v>
      </c>
      <c r="G26" s="12"/>
      <c r="H26" s="15"/>
      <c r="I26" s="15"/>
      <c r="J26" s="26">
        <f>(Kostenderden1[[#This Row],[Kosten]]*Kostenderden1[[#This Row],[Uren]])</f>
        <v>0</v>
      </c>
    </row>
    <row r="27" spans="2:10" ht="15" customHeight="1" x14ac:dyDescent="0.2">
      <c r="B27" s="12"/>
      <c r="C27" s="15"/>
      <c r="D27" s="15"/>
      <c r="E27" s="24">
        <f>(Loonkosten1[[#This Row],[Tarief]]*Loonkosten1[[#This Row],[Uren]])</f>
        <v>0</v>
      </c>
      <c r="G27" s="12"/>
      <c r="H27" s="15"/>
      <c r="I27" s="15"/>
      <c r="J27" s="26">
        <f>(Kostenderden1[[#This Row],[Kosten]]*Kostenderden1[[#This Row],[Uren]])</f>
        <v>0</v>
      </c>
    </row>
    <row r="28" spans="2:10" ht="15" customHeight="1" x14ac:dyDescent="0.2">
      <c r="B28" s="12"/>
      <c r="C28" s="15"/>
      <c r="D28" s="15"/>
      <c r="E28" s="24">
        <f>(Loonkosten1[[#This Row],[Tarief]]*Loonkosten1[[#This Row],[Uren]])</f>
        <v>0</v>
      </c>
      <c r="G28" s="12"/>
      <c r="H28" s="15"/>
      <c r="I28" s="15"/>
      <c r="J28" s="26">
        <f>(Kostenderden1[[#This Row],[Kosten]]*Kostenderden1[[#This Row],[Uren]])</f>
        <v>0</v>
      </c>
    </row>
    <row r="29" spans="2:10" ht="15" customHeight="1" x14ac:dyDescent="0.2">
      <c r="B29" s="12"/>
      <c r="C29" s="15"/>
      <c r="D29" s="15"/>
      <c r="E29" s="24">
        <f>(Loonkosten1[[#This Row],[Tarief]]*Loonkosten1[[#This Row],[Uren]])</f>
        <v>0</v>
      </c>
      <c r="G29" s="12"/>
      <c r="H29" s="15"/>
      <c r="I29" s="15"/>
      <c r="J29" s="26">
        <f>(Kostenderden1[[#This Row],[Kosten]]*Kostenderden1[[#This Row],[Uren]])</f>
        <v>0</v>
      </c>
    </row>
    <row r="30" spans="2:10" ht="15" customHeight="1" x14ac:dyDescent="0.2">
      <c r="B30" s="12"/>
      <c r="C30" s="15"/>
      <c r="D30" s="15"/>
      <c r="E30" s="24">
        <f>(Loonkosten1[[#This Row],[Tarief]]*Loonkosten1[[#This Row],[Uren]])</f>
        <v>0</v>
      </c>
      <c r="G30" s="12"/>
      <c r="H30" s="15"/>
      <c r="I30" s="15"/>
      <c r="J30" s="26">
        <f>(Kostenderden1[[#This Row],[Kosten]]*Kostenderden1[[#This Row],[Uren]])</f>
        <v>0</v>
      </c>
    </row>
    <row r="31" spans="2:10" ht="15" customHeight="1" x14ac:dyDescent="0.2">
      <c r="B31" s="12"/>
      <c r="C31" s="15"/>
      <c r="D31" s="15"/>
      <c r="E31" s="24">
        <f>(Loonkosten1[[#This Row],[Tarief]]*Loonkosten1[[#This Row],[Uren]])</f>
        <v>0</v>
      </c>
      <c r="G31" s="12"/>
      <c r="H31" s="15"/>
      <c r="I31" s="15"/>
      <c r="J31" s="26">
        <f>(Kostenderden1[[#This Row],[Kosten]]*Kostenderden1[[#This Row],[Uren]])</f>
        <v>0</v>
      </c>
    </row>
    <row r="32" spans="2:10" ht="15" customHeight="1" x14ac:dyDescent="0.2">
      <c r="B32" s="12"/>
      <c r="C32" s="15"/>
      <c r="D32" s="15"/>
      <c r="E32" s="24">
        <f>(Loonkosten1[[#This Row],[Tarief]]*Loonkosten1[[#This Row],[Uren]])</f>
        <v>0</v>
      </c>
      <c r="G32" s="12"/>
      <c r="H32" s="15"/>
      <c r="I32" s="15"/>
      <c r="J32" s="26">
        <f>(Kostenderden1[[#This Row],[Kosten]]*Kostenderden1[[#This Row],[Uren]])</f>
        <v>0</v>
      </c>
    </row>
    <row r="33" spans="2:10" ht="15" customHeight="1" x14ac:dyDescent="0.2">
      <c r="B33" s="12"/>
      <c r="C33" s="15"/>
      <c r="D33" s="15"/>
      <c r="E33" s="24">
        <f>(Loonkosten1[[#This Row],[Tarief]]*Loonkosten1[[#This Row],[Uren]])</f>
        <v>0</v>
      </c>
      <c r="G33" s="12"/>
      <c r="H33" s="15"/>
      <c r="I33" s="15"/>
      <c r="J33" s="26">
        <f>(Kostenderden1[[#This Row],[Kosten]]*Kostenderden1[[#This Row],[Uren]])</f>
        <v>0</v>
      </c>
    </row>
    <row r="34" spans="2:10" ht="15" customHeight="1" x14ac:dyDescent="0.2">
      <c r="B34" s="12"/>
      <c r="C34" s="15"/>
      <c r="D34" s="15"/>
      <c r="E34" s="24">
        <f>(Loonkosten1[[#This Row],[Tarief]]*Loonkosten1[[#This Row],[Uren]])</f>
        <v>0</v>
      </c>
      <c r="G34" s="12"/>
      <c r="H34" s="15"/>
      <c r="I34" s="15"/>
      <c r="J34" s="26">
        <f>(Kostenderden1[[#This Row],[Kosten]]*Kostenderden1[[#This Row],[Uren]])</f>
        <v>0</v>
      </c>
    </row>
    <row r="35" spans="2:10" ht="15" customHeight="1" x14ac:dyDescent="0.2">
      <c r="B35" s="12"/>
      <c r="C35" s="15"/>
      <c r="D35" s="15"/>
      <c r="E35" s="24">
        <f>(Loonkosten1[[#This Row],[Tarief]]*Loonkosten1[[#This Row],[Uren]])</f>
        <v>0</v>
      </c>
      <c r="G35" s="12"/>
      <c r="H35" s="15"/>
      <c r="I35" s="15"/>
      <c r="J35" s="26">
        <f>(Kostenderden1[[#This Row],[Kosten]]*Kostenderden1[[#This Row],[Uren]])</f>
        <v>0</v>
      </c>
    </row>
    <row r="36" spans="2:10" ht="15" customHeight="1" x14ac:dyDescent="0.2">
      <c r="B36" s="12"/>
      <c r="C36" s="15"/>
      <c r="D36" s="15"/>
      <c r="E36" s="24">
        <f>(Loonkosten1[[#This Row],[Tarief]]*Loonkosten1[[#This Row],[Uren]])</f>
        <v>0</v>
      </c>
      <c r="G36" s="12"/>
      <c r="H36" s="15"/>
      <c r="I36" s="15"/>
      <c r="J36" s="26">
        <f>(Kostenderden1[[#This Row],[Kosten]]*Kostenderden1[[#This Row],[Uren]])</f>
        <v>0</v>
      </c>
    </row>
    <row r="37" spans="2:10" ht="15" customHeight="1" x14ac:dyDescent="0.2">
      <c r="B37" s="12"/>
      <c r="C37" s="15"/>
      <c r="D37" s="15"/>
      <c r="E37" s="24">
        <f>(Loonkosten1[[#This Row],[Tarief]]*Loonkosten1[[#This Row],[Uren]])</f>
        <v>0</v>
      </c>
      <c r="G37" s="12"/>
      <c r="H37" s="15"/>
      <c r="I37" s="15"/>
      <c r="J37" s="26">
        <f>(Kostenderden1[[#This Row],[Kosten]]*Kostenderden1[[#This Row],[Uren]])</f>
        <v>0</v>
      </c>
    </row>
    <row r="38" spans="2:10" ht="15" customHeight="1" x14ac:dyDescent="0.2">
      <c r="B38" s="12"/>
      <c r="C38" s="15"/>
      <c r="D38" s="15"/>
      <c r="E38" s="24">
        <f>(Loonkosten1[[#This Row],[Tarief]]*Loonkosten1[[#This Row],[Uren]])</f>
        <v>0</v>
      </c>
      <c r="G38" s="12"/>
      <c r="H38" s="15"/>
      <c r="I38" s="15"/>
      <c r="J38" s="26">
        <f>(Kostenderden1[[#This Row],[Kosten]]*Kostenderden1[[#This Row],[Uren]])</f>
        <v>0</v>
      </c>
    </row>
    <row r="39" spans="2:10" ht="15" customHeight="1" x14ac:dyDescent="0.2">
      <c r="B39" s="12"/>
      <c r="C39" s="15"/>
      <c r="D39" s="15"/>
      <c r="E39" s="24">
        <f>(Loonkosten1[[#This Row],[Tarief]]*Loonkosten1[[#This Row],[Uren]])</f>
        <v>0</v>
      </c>
      <c r="G39" s="12"/>
      <c r="H39" s="15"/>
      <c r="I39" s="15"/>
      <c r="J39" s="26">
        <f>(Kostenderden1[[#This Row],[Kosten]]*Kostenderden1[[#This Row],[Uren]])</f>
        <v>0</v>
      </c>
    </row>
    <row r="40" spans="2:10" ht="15" customHeight="1" x14ac:dyDescent="0.2">
      <c r="B40" s="18"/>
      <c r="C40" s="19"/>
      <c r="D40" s="19"/>
      <c r="E40" s="25">
        <f>(Loonkosten1[[#This Row],[Tarief]]*Loonkosten1[[#This Row],[Uren]])</f>
        <v>0</v>
      </c>
      <c r="G40" s="18"/>
      <c r="H40" s="19"/>
      <c r="I40" s="19"/>
      <c r="J40" s="27">
        <f>(Kostenderden1[[#This Row],[Kosten]]*Kostenderden1[[#This Row],[Uren]])</f>
        <v>0</v>
      </c>
    </row>
    <row r="42" spans="2:10" x14ac:dyDescent="0.2">
      <c r="D42" s="6" t="s">
        <v>3</v>
      </c>
      <c r="E42" s="22">
        <f>SUM(Loonkosten1[Totaal])</f>
        <v>0</v>
      </c>
      <c r="I42" s="6" t="s">
        <v>3</v>
      </c>
      <c r="J42" s="22">
        <f>SUM(Kostenderden1[Totaal])</f>
        <v>0</v>
      </c>
    </row>
    <row r="43" spans="2:10" x14ac:dyDescent="0.2">
      <c r="D43" s="6" t="s">
        <v>13</v>
      </c>
      <c r="E43" s="23">
        <f>SUBTOTAL(9,Loonkosten1[Totaal])</f>
        <v>0</v>
      </c>
      <c r="I43" s="6" t="s">
        <v>13</v>
      </c>
      <c r="J43" s="23">
        <f>SUBTOTAL(9,Kostenderden1[Totaal])</f>
        <v>0</v>
      </c>
    </row>
  </sheetData>
  <pageMargins left="0.7" right="0.7" top="0.75" bottom="0.75" header="0.3" footer="0.3"/>
  <pageSetup paperSize="9" scale="93" orientation="portrait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F68F6-B023-4EFE-94CC-5B9D9F90B6EA}">
  <dimension ref="B1:J43"/>
  <sheetViews>
    <sheetView zoomScaleNormal="100" workbookViewId="0">
      <selection activeCell="D6" sqref="D6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15" customHeight="1" x14ac:dyDescent="0.2"/>
    <row r="2" spans="2:10" ht="24.75" x14ac:dyDescent="0.3">
      <c r="B2" s="58" t="s">
        <v>7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25">
      <c r="B4" s="3"/>
    </row>
    <row r="5" spans="2:10" ht="15" customHeight="1" x14ac:dyDescent="0.2">
      <c r="B5" s="31" t="s">
        <v>11</v>
      </c>
      <c r="C5" s="31" t="s">
        <v>12</v>
      </c>
    </row>
    <row r="6" spans="2:10" ht="15" customHeight="1" x14ac:dyDescent="0.2">
      <c r="B6" s="29"/>
      <c r="C6" s="30"/>
    </row>
    <row r="7" spans="2:10" ht="15" customHeight="1" x14ac:dyDescent="0.2"/>
    <row r="8" spans="2:10" ht="15" customHeight="1" x14ac:dyDescent="0.2">
      <c r="B8" s="4" t="s">
        <v>29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31" t="s">
        <v>0</v>
      </c>
      <c r="C10" s="31" t="s">
        <v>1</v>
      </c>
      <c r="D10" s="31" t="s">
        <v>2</v>
      </c>
      <c r="E10" s="31" t="s">
        <v>3</v>
      </c>
      <c r="G10" s="31" t="s">
        <v>0</v>
      </c>
      <c r="H10" s="32" t="s">
        <v>28</v>
      </c>
      <c r="I10" s="32" t="s">
        <v>2</v>
      </c>
      <c r="J10" s="33" t="s">
        <v>3</v>
      </c>
    </row>
    <row r="11" spans="2:10" ht="15" customHeight="1" x14ac:dyDescent="0.2">
      <c r="B11" s="30"/>
      <c r="C11" s="30"/>
      <c r="D11" s="30"/>
      <c r="E11" s="34">
        <f>(Loonkosten2[[#This Row],[Tarief]]*Loonkosten2[[#This Row],[Uren]])</f>
        <v>0</v>
      </c>
      <c r="G11" s="30"/>
      <c r="H11" s="30"/>
      <c r="I11" s="30"/>
      <c r="J11" s="35">
        <f>(Kostenderden2[[#This Row],[Kosten]]*Kostenderden2[[#This Row],[Uren]])</f>
        <v>0</v>
      </c>
    </row>
    <row r="12" spans="2:10" ht="15" customHeight="1" x14ac:dyDescent="0.2">
      <c r="B12" s="30"/>
      <c r="C12" s="30"/>
      <c r="D12" s="30"/>
      <c r="E12" s="34">
        <f>(Loonkosten2[[#This Row],[Tarief]]*Loonkosten2[[#This Row],[Uren]])</f>
        <v>0</v>
      </c>
      <c r="G12" s="30"/>
      <c r="H12" s="30"/>
      <c r="I12" s="30"/>
      <c r="J12" s="35">
        <f>(Kostenderden2[[#This Row],[Kosten]]*Kostenderden2[[#This Row],[Uren]])</f>
        <v>0</v>
      </c>
    </row>
    <row r="13" spans="2:10" ht="15" customHeight="1" x14ac:dyDescent="0.2">
      <c r="B13" s="30"/>
      <c r="C13" s="30"/>
      <c r="D13" s="30"/>
      <c r="E13" s="34">
        <f>(Loonkosten2[[#This Row],[Tarief]]*Loonkosten2[[#This Row],[Uren]])</f>
        <v>0</v>
      </c>
      <c r="G13" s="30"/>
      <c r="H13" s="30"/>
      <c r="I13" s="30"/>
      <c r="J13" s="35">
        <f>(Kostenderden2[[#This Row],[Kosten]]*Kostenderden2[[#This Row],[Uren]])</f>
        <v>0</v>
      </c>
    </row>
    <row r="14" spans="2:10" ht="15" customHeight="1" x14ac:dyDescent="0.2">
      <c r="B14" s="30"/>
      <c r="C14" s="30"/>
      <c r="D14" s="30"/>
      <c r="E14" s="34">
        <f>(Loonkosten2[[#This Row],[Tarief]]*Loonkosten2[[#This Row],[Uren]])</f>
        <v>0</v>
      </c>
      <c r="G14" s="30"/>
      <c r="H14" s="30"/>
      <c r="I14" s="30"/>
      <c r="J14" s="35">
        <f>(Kostenderden2[[#This Row],[Kosten]]*Kostenderden2[[#This Row],[Uren]])</f>
        <v>0</v>
      </c>
    </row>
    <row r="15" spans="2:10" ht="15" customHeight="1" x14ac:dyDescent="0.2">
      <c r="B15" s="30"/>
      <c r="C15" s="30"/>
      <c r="D15" s="30"/>
      <c r="E15" s="34">
        <f>(Loonkosten2[[#This Row],[Tarief]]*Loonkosten2[[#This Row],[Uren]])</f>
        <v>0</v>
      </c>
      <c r="G15" s="30"/>
      <c r="H15" s="30"/>
      <c r="I15" s="30"/>
      <c r="J15" s="35">
        <f>(Kostenderden2[[#This Row],[Kosten]]*Kostenderden2[[#This Row],[Uren]])</f>
        <v>0</v>
      </c>
    </row>
    <row r="16" spans="2:10" ht="15" customHeight="1" x14ac:dyDescent="0.2">
      <c r="B16" s="30"/>
      <c r="C16" s="30"/>
      <c r="D16" s="30"/>
      <c r="E16" s="34">
        <f>(Loonkosten2[[#This Row],[Tarief]]*Loonkosten2[[#This Row],[Uren]])</f>
        <v>0</v>
      </c>
      <c r="G16" s="30"/>
      <c r="H16" s="30"/>
      <c r="I16" s="30"/>
      <c r="J16" s="35">
        <f>(Kostenderden2[[#This Row],[Kosten]]*Kostenderden2[[#This Row],[Uren]])</f>
        <v>0</v>
      </c>
    </row>
    <row r="17" spans="2:10" ht="15" customHeight="1" x14ac:dyDescent="0.2">
      <c r="B17" s="30"/>
      <c r="C17" s="30"/>
      <c r="D17" s="30"/>
      <c r="E17" s="34">
        <f>(Loonkosten2[[#This Row],[Tarief]]*Loonkosten2[[#This Row],[Uren]])</f>
        <v>0</v>
      </c>
      <c r="G17" s="30"/>
      <c r="H17" s="30"/>
      <c r="I17" s="30"/>
      <c r="J17" s="35">
        <f>(Kostenderden2[[#This Row],[Kosten]]*Kostenderden2[[#This Row],[Uren]])</f>
        <v>0</v>
      </c>
    </row>
    <row r="18" spans="2:10" ht="15" customHeight="1" x14ac:dyDescent="0.2">
      <c r="B18" s="30"/>
      <c r="C18" s="30"/>
      <c r="D18" s="30"/>
      <c r="E18" s="34">
        <f>(Loonkosten2[[#This Row],[Tarief]]*Loonkosten2[[#This Row],[Uren]])</f>
        <v>0</v>
      </c>
      <c r="G18" s="30"/>
      <c r="H18" s="30"/>
      <c r="I18" s="30"/>
      <c r="J18" s="35">
        <f>(Kostenderden2[[#This Row],[Kosten]]*Kostenderden2[[#This Row],[Uren]])</f>
        <v>0</v>
      </c>
    </row>
    <row r="19" spans="2:10" ht="15" customHeight="1" x14ac:dyDescent="0.2">
      <c r="B19" s="30"/>
      <c r="C19" s="30"/>
      <c r="D19" s="30"/>
      <c r="E19" s="34">
        <f>(Loonkosten2[[#This Row],[Tarief]]*Loonkosten2[[#This Row],[Uren]])</f>
        <v>0</v>
      </c>
      <c r="G19" s="30"/>
      <c r="H19" s="30"/>
      <c r="I19" s="30"/>
      <c r="J19" s="35">
        <f>(Kostenderden2[[#This Row],[Kosten]]*Kostenderden2[[#This Row],[Uren]])</f>
        <v>0</v>
      </c>
    </row>
    <row r="20" spans="2:10" ht="15" customHeight="1" x14ac:dyDescent="0.2">
      <c r="B20" s="30"/>
      <c r="C20" s="30"/>
      <c r="D20" s="30"/>
      <c r="E20" s="34">
        <f>(Loonkosten2[[#This Row],[Tarief]]*Loonkosten2[[#This Row],[Uren]])</f>
        <v>0</v>
      </c>
      <c r="G20" s="30"/>
      <c r="H20" s="30"/>
      <c r="I20" s="30"/>
      <c r="J20" s="35">
        <f>(Kostenderden2[[#This Row],[Kosten]]*Kostenderden2[[#This Row],[Uren]])</f>
        <v>0</v>
      </c>
    </row>
    <row r="21" spans="2:10" ht="15" customHeight="1" x14ac:dyDescent="0.2">
      <c r="B21" s="30"/>
      <c r="C21" s="30"/>
      <c r="D21" s="30"/>
      <c r="E21" s="34">
        <f>(Loonkosten2[[#This Row],[Tarief]]*Loonkosten2[[#This Row],[Uren]])</f>
        <v>0</v>
      </c>
      <c r="G21" s="30"/>
      <c r="H21" s="30"/>
      <c r="I21" s="30"/>
      <c r="J21" s="35">
        <f>(Kostenderden2[[#This Row],[Kosten]]*Kostenderden2[[#This Row],[Uren]])</f>
        <v>0</v>
      </c>
    </row>
    <row r="22" spans="2:10" ht="15" customHeight="1" x14ac:dyDescent="0.2">
      <c r="B22" s="30"/>
      <c r="C22" s="30"/>
      <c r="D22" s="30"/>
      <c r="E22" s="34">
        <f>(Loonkosten2[[#This Row],[Tarief]]*Loonkosten2[[#This Row],[Uren]])</f>
        <v>0</v>
      </c>
      <c r="G22" s="30"/>
      <c r="H22" s="30"/>
      <c r="I22" s="30"/>
      <c r="J22" s="35">
        <f>(Kostenderden2[[#This Row],[Kosten]]*Kostenderden2[[#This Row],[Uren]])</f>
        <v>0</v>
      </c>
    </row>
    <row r="23" spans="2:10" ht="15" customHeight="1" x14ac:dyDescent="0.2">
      <c r="B23" s="30"/>
      <c r="C23" s="30"/>
      <c r="D23" s="30"/>
      <c r="E23" s="34">
        <f>(Loonkosten2[[#This Row],[Tarief]]*Loonkosten2[[#This Row],[Uren]])</f>
        <v>0</v>
      </c>
      <c r="G23" s="30"/>
      <c r="H23" s="30"/>
      <c r="I23" s="30"/>
      <c r="J23" s="35">
        <f>(Kostenderden2[[#This Row],[Kosten]]*Kostenderden2[[#This Row],[Uren]])</f>
        <v>0</v>
      </c>
    </row>
    <row r="24" spans="2:10" ht="15" customHeight="1" x14ac:dyDescent="0.2">
      <c r="B24" s="30"/>
      <c r="C24" s="30"/>
      <c r="D24" s="30"/>
      <c r="E24" s="34">
        <f>(Loonkosten2[[#This Row],[Tarief]]*Loonkosten2[[#This Row],[Uren]])</f>
        <v>0</v>
      </c>
      <c r="G24" s="30"/>
      <c r="H24" s="30"/>
      <c r="I24" s="30"/>
      <c r="J24" s="35">
        <f>(Kostenderden2[[#This Row],[Kosten]]*Kostenderden2[[#This Row],[Uren]])</f>
        <v>0</v>
      </c>
    </row>
    <row r="25" spans="2:10" ht="15" customHeight="1" x14ac:dyDescent="0.2">
      <c r="B25" s="30"/>
      <c r="C25" s="30"/>
      <c r="D25" s="30"/>
      <c r="E25" s="34">
        <f>(Loonkosten2[[#This Row],[Tarief]]*Loonkosten2[[#This Row],[Uren]])</f>
        <v>0</v>
      </c>
      <c r="G25" s="30"/>
      <c r="H25" s="30"/>
      <c r="I25" s="30"/>
      <c r="J25" s="35">
        <f>(Kostenderden2[[#This Row],[Kosten]]*Kostenderden2[[#This Row],[Uren]])</f>
        <v>0</v>
      </c>
    </row>
    <row r="26" spans="2:10" ht="15" customHeight="1" x14ac:dyDescent="0.2">
      <c r="B26" s="30"/>
      <c r="C26" s="30"/>
      <c r="D26" s="30"/>
      <c r="E26" s="34">
        <f>(Loonkosten2[[#This Row],[Tarief]]*Loonkosten2[[#This Row],[Uren]])</f>
        <v>0</v>
      </c>
      <c r="G26" s="30"/>
      <c r="H26" s="30"/>
      <c r="I26" s="30"/>
      <c r="J26" s="35">
        <f>(Kostenderden2[[#This Row],[Kosten]]*Kostenderden2[[#This Row],[Uren]])</f>
        <v>0</v>
      </c>
    </row>
    <row r="27" spans="2:10" ht="15" customHeight="1" x14ac:dyDescent="0.2">
      <c r="B27" s="30"/>
      <c r="C27" s="30"/>
      <c r="D27" s="30"/>
      <c r="E27" s="34">
        <f>(Loonkosten2[[#This Row],[Tarief]]*Loonkosten2[[#This Row],[Uren]])</f>
        <v>0</v>
      </c>
      <c r="G27" s="30"/>
      <c r="H27" s="30"/>
      <c r="I27" s="30"/>
      <c r="J27" s="35">
        <f>(Kostenderden2[[#This Row],[Kosten]]*Kostenderden2[[#This Row],[Uren]])</f>
        <v>0</v>
      </c>
    </row>
    <row r="28" spans="2:10" ht="15" customHeight="1" x14ac:dyDescent="0.2">
      <c r="B28" s="30"/>
      <c r="C28" s="30"/>
      <c r="D28" s="30"/>
      <c r="E28" s="34">
        <f>(Loonkosten2[[#This Row],[Tarief]]*Loonkosten2[[#This Row],[Uren]])</f>
        <v>0</v>
      </c>
      <c r="G28" s="30"/>
      <c r="H28" s="30"/>
      <c r="I28" s="30"/>
      <c r="J28" s="35">
        <f>(Kostenderden2[[#This Row],[Kosten]]*Kostenderden2[[#This Row],[Uren]])</f>
        <v>0</v>
      </c>
    </row>
    <row r="29" spans="2:10" ht="15" customHeight="1" x14ac:dyDescent="0.2">
      <c r="B29" s="30"/>
      <c r="C29" s="30"/>
      <c r="D29" s="30"/>
      <c r="E29" s="34">
        <f>(Loonkosten2[[#This Row],[Tarief]]*Loonkosten2[[#This Row],[Uren]])</f>
        <v>0</v>
      </c>
      <c r="G29" s="30"/>
      <c r="H29" s="30"/>
      <c r="I29" s="30"/>
      <c r="J29" s="35">
        <f>(Kostenderden2[[#This Row],[Kosten]]*Kostenderden2[[#This Row],[Uren]])</f>
        <v>0</v>
      </c>
    </row>
    <row r="30" spans="2:10" ht="15" customHeight="1" x14ac:dyDescent="0.2">
      <c r="B30" s="30"/>
      <c r="C30" s="30"/>
      <c r="D30" s="30"/>
      <c r="E30" s="34">
        <f>(Loonkosten2[[#This Row],[Tarief]]*Loonkosten2[[#This Row],[Uren]])</f>
        <v>0</v>
      </c>
      <c r="G30" s="30"/>
      <c r="H30" s="30"/>
      <c r="I30" s="30"/>
      <c r="J30" s="35">
        <f>(Kostenderden2[[#This Row],[Kosten]]*Kostenderden2[[#This Row],[Uren]])</f>
        <v>0</v>
      </c>
    </row>
    <row r="31" spans="2:10" ht="15" customHeight="1" x14ac:dyDescent="0.2">
      <c r="B31" s="30"/>
      <c r="C31" s="30"/>
      <c r="D31" s="30"/>
      <c r="E31" s="34">
        <f>(Loonkosten2[[#This Row],[Tarief]]*Loonkosten2[[#This Row],[Uren]])</f>
        <v>0</v>
      </c>
      <c r="G31" s="30"/>
      <c r="H31" s="30"/>
      <c r="I31" s="30"/>
      <c r="J31" s="35">
        <f>(Kostenderden2[[#This Row],[Kosten]]*Kostenderden2[[#This Row],[Uren]])</f>
        <v>0</v>
      </c>
    </row>
    <row r="32" spans="2:10" ht="15" customHeight="1" x14ac:dyDescent="0.2">
      <c r="B32" s="30"/>
      <c r="C32" s="30"/>
      <c r="D32" s="30"/>
      <c r="E32" s="34">
        <f>(Loonkosten2[[#This Row],[Tarief]]*Loonkosten2[[#This Row],[Uren]])</f>
        <v>0</v>
      </c>
      <c r="G32" s="30"/>
      <c r="H32" s="30"/>
      <c r="I32" s="30"/>
      <c r="J32" s="35">
        <f>(Kostenderden2[[#This Row],[Kosten]]*Kostenderden2[[#This Row],[Uren]])</f>
        <v>0</v>
      </c>
    </row>
    <row r="33" spans="2:10" ht="15" customHeight="1" x14ac:dyDescent="0.2">
      <c r="B33" s="30"/>
      <c r="C33" s="30"/>
      <c r="D33" s="30"/>
      <c r="E33" s="34">
        <f>(Loonkosten2[[#This Row],[Tarief]]*Loonkosten2[[#This Row],[Uren]])</f>
        <v>0</v>
      </c>
      <c r="G33" s="30"/>
      <c r="H33" s="30"/>
      <c r="I33" s="30"/>
      <c r="J33" s="35">
        <f>(Kostenderden2[[#This Row],[Kosten]]*Kostenderden2[[#This Row],[Uren]])</f>
        <v>0</v>
      </c>
    </row>
    <row r="34" spans="2:10" ht="15" customHeight="1" x14ac:dyDescent="0.2">
      <c r="B34" s="30"/>
      <c r="C34" s="30"/>
      <c r="D34" s="30"/>
      <c r="E34" s="34">
        <f>(Loonkosten2[[#This Row],[Tarief]]*Loonkosten2[[#This Row],[Uren]])</f>
        <v>0</v>
      </c>
      <c r="G34" s="30"/>
      <c r="H34" s="30"/>
      <c r="I34" s="30"/>
      <c r="J34" s="35">
        <f>(Kostenderden2[[#This Row],[Kosten]]*Kostenderden2[[#This Row],[Uren]])</f>
        <v>0</v>
      </c>
    </row>
    <row r="35" spans="2:10" ht="15" customHeight="1" x14ac:dyDescent="0.2">
      <c r="B35" s="30"/>
      <c r="C35" s="30"/>
      <c r="D35" s="30"/>
      <c r="E35" s="34">
        <f>(Loonkosten2[[#This Row],[Tarief]]*Loonkosten2[[#This Row],[Uren]])</f>
        <v>0</v>
      </c>
      <c r="G35" s="30"/>
      <c r="H35" s="30"/>
      <c r="I35" s="30"/>
      <c r="J35" s="35">
        <f>(Kostenderden2[[#This Row],[Kosten]]*Kostenderden2[[#This Row],[Uren]])</f>
        <v>0</v>
      </c>
    </row>
    <row r="36" spans="2:10" ht="15" customHeight="1" x14ac:dyDescent="0.2">
      <c r="B36" s="30"/>
      <c r="C36" s="30"/>
      <c r="D36" s="30"/>
      <c r="E36" s="34">
        <f>(Loonkosten2[[#This Row],[Tarief]]*Loonkosten2[[#This Row],[Uren]])</f>
        <v>0</v>
      </c>
      <c r="G36" s="30"/>
      <c r="H36" s="30"/>
      <c r="I36" s="30"/>
      <c r="J36" s="35">
        <f>(Kostenderden2[[#This Row],[Kosten]]*Kostenderden2[[#This Row],[Uren]])</f>
        <v>0</v>
      </c>
    </row>
    <row r="37" spans="2:10" ht="15" customHeight="1" x14ac:dyDescent="0.2">
      <c r="B37" s="30"/>
      <c r="C37" s="30"/>
      <c r="D37" s="30"/>
      <c r="E37" s="34">
        <f>(Loonkosten2[[#This Row],[Tarief]]*Loonkosten2[[#This Row],[Uren]])</f>
        <v>0</v>
      </c>
      <c r="G37" s="30"/>
      <c r="H37" s="30"/>
      <c r="I37" s="30"/>
      <c r="J37" s="35">
        <f>(Kostenderden2[[#This Row],[Kosten]]*Kostenderden2[[#This Row],[Uren]])</f>
        <v>0</v>
      </c>
    </row>
    <row r="38" spans="2:10" ht="15" customHeight="1" x14ac:dyDescent="0.2">
      <c r="B38" s="30"/>
      <c r="C38" s="30"/>
      <c r="D38" s="30"/>
      <c r="E38" s="34">
        <f>(Loonkosten2[[#This Row],[Tarief]]*Loonkosten2[[#This Row],[Uren]])</f>
        <v>0</v>
      </c>
      <c r="G38" s="30"/>
      <c r="H38" s="30"/>
      <c r="I38" s="30"/>
      <c r="J38" s="35">
        <f>(Kostenderden2[[#This Row],[Kosten]]*Kostenderden2[[#This Row],[Uren]])</f>
        <v>0</v>
      </c>
    </row>
    <row r="39" spans="2:10" ht="15" customHeight="1" x14ac:dyDescent="0.2">
      <c r="B39" s="30"/>
      <c r="C39" s="30"/>
      <c r="D39" s="30"/>
      <c r="E39" s="34">
        <f>(Loonkosten2[[#This Row],[Tarief]]*Loonkosten2[[#This Row],[Uren]])</f>
        <v>0</v>
      </c>
      <c r="G39" s="30"/>
      <c r="H39" s="30"/>
      <c r="I39" s="30"/>
      <c r="J39" s="35">
        <f>(Kostenderden2[[#This Row],[Kosten]]*Kostenderden2[[#This Row],[Uren]])</f>
        <v>0</v>
      </c>
    </row>
    <row r="40" spans="2:10" ht="15" customHeight="1" x14ac:dyDescent="0.2">
      <c r="B40" s="30"/>
      <c r="C40" s="30"/>
      <c r="D40" s="30"/>
      <c r="E40" s="34">
        <f>(Loonkosten2[[#This Row],[Tarief]]*Loonkosten2[[#This Row],[Uren]])</f>
        <v>0</v>
      </c>
      <c r="G40" s="30"/>
      <c r="H40" s="30"/>
      <c r="I40" s="30"/>
      <c r="J40" s="35">
        <f>(Kostenderden2[[#This Row],[Kosten]]*Kostenderden2[[#This Row],[Uren]])</f>
        <v>0</v>
      </c>
    </row>
    <row r="42" spans="2:10" x14ac:dyDescent="0.2">
      <c r="D42" s="6" t="s">
        <v>3</v>
      </c>
      <c r="E42" s="22">
        <f>SUM(Loonkosten2[Totaal])</f>
        <v>0</v>
      </c>
      <c r="I42" s="6" t="s">
        <v>3</v>
      </c>
      <c r="J42" s="22">
        <f>SUM(Kostenderden2[Totaal])</f>
        <v>0</v>
      </c>
    </row>
    <row r="43" spans="2:10" x14ac:dyDescent="0.2">
      <c r="D43" s="6" t="s">
        <v>13</v>
      </c>
      <c r="E43" s="23">
        <f>SUBTOTAL(9,Loonkosten2[Totaal])</f>
        <v>0</v>
      </c>
      <c r="I43" s="6" t="s">
        <v>13</v>
      </c>
      <c r="J43" s="23">
        <f>SUBTOTAL(9,Kostenderden2[Totaal])</f>
        <v>0</v>
      </c>
    </row>
  </sheetData>
  <pageMargins left="0.7" right="0.7" top="0.75" bottom="0.75" header="0.3" footer="0.3"/>
  <pageSetup paperSize="9" scale="93" orientation="portrait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5919-8113-42CC-B0EC-764BB607C422}">
  <dimension ref="B1:J43"/>
  <sheetViews>
    <sheetView zoomScaleNormal="100" workbookViewId="0">
      <selection activeCell="D6" sqref="D6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15" customHeight="1" x14ac:dyDescent="0.2"/>
    <row r="2" spans="2:10" ht="24.75" x14ac:dyDescent="0.3">
      <c r="B2" s="58" t="s">
        <v>8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3">
      <c r="B4" s="40"/>
      <c r="C4" s="40"/>
      <c r="D4" s="40"/>
      <c r="E4" s="40"/>
      <c r="F4" s="40"/>
      <c r="G4" s="40"/>
      <c r="H4" s="40"/>
      <c r="I4" s="40"/>
      <c r="J4" s="41"/>
    </row>
    <row r="5" spans="2:10" ht="15" customHeight="1" x14ac:dyDescent="0.2">
      <c r="B5" s="31" t="s">
        <v>11</v>
      </c>
      <c r="C5" s="31" t="s">
        <v>12</v>
      </c>
    </row>
    <row r="6" spans="2:10" ht="15" customHeight="1" x14ac:dyDescent="0.2">
      <c r="B6" s="29"/>
      <c r="C6" s="30"/>
    </row>
    <row r="7" spans="2:10" ht="15" customHeight="1" x14ac:dyDescent="0.2"/>
    <row r="8" spans="2:10" ht="15" customHeight="1" x14ac:dyDescent="0.2">
      <c r="B8" s="4" t="s">
        <v>29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31" t="s">
        <v>0</v>
      </c>
      <c r="C10" s="31" t="s">
        <v>1</v>
      </c>
      <c r="D10" s="31" t="s">
        <v>2</v>
      </c>
      <c r="E10" s="31" t="s">
        <v>3</v>
      </c>
      <c r="G10" s="31" t="s">
        <v>0</v>
      </c>
      <c r="H10" s="32" t="s">
        <v>28</v>
      </c>
      <c r="I10" s="32" t="s">
        <v>2</v>
      </c>
      <c r="J10" s="33" t="s">
        <v>3</v>
      </c>
    </row>
    <row r="11" spans="2:10" ht="15" customHeight="1" x14ac:dyDescent="0.2">
      <c r="B11" s="30"/>
      <c r="C11" s="30"/>
      <c r="D11" s="30"/>
      <c r="E11" s="44">
        <f>(Loonkosten3[[#This Row],[Tarief]]*Loonkosten3[[#This Row],[Uren]])</f>
        <v>0</v>
      </c>
      <c r="G11" s="30"/>
      <c r="H11" s="30"/>
      <c r="I11" s="30"/>
      <c r="J11" s="45">
        <f>(Kostenderden3[[#This Row],[Kosten]]*Kostenderden3[[#This Row],[Uren]])</f>
        <v>0</v>
      </c>
    </row>
    <row r="12" spans="2:10" ht="15" customHeight="1" x14ac:dyDescent="0.2">
      <c r="B12" s="30"/>
      <c r="C12" s="30"/>
      <c r="D12" s="30"/>
      <c r="E12" s="44">
        <f>(Loonkosten3[[#This Row],[Tarief]]*Loonkosten3[[#This Row],[Uren]])</f>
        <v>0</v>
      </c>
      <c r="G12" s="30"/>
      <c r="H12" s="30"/>
      <c r="I12" s="30"/>
      <c r="J12" s="45">
        <f>(Kostenderden3[[#This Row],[Kosten]]*Kostenderden3[[#This Row],[Uren]])</f>
        <v>0</v>
      </c>
    </row>
    <row r="13" spans="2:10" ht="15" customHeight="1" x14ac:dyDescent="0.2">
      <c r="B13" s="30"/>
      <c r="C13" s="30"/>
      <c r="D13" s="30"/>
      <c r="E13" s="44">
        <f>(Loonkosten3[[#This Row],[Tarief]]*Loonkosten3[[#This Row],[Uren]])</f>
        <v>0</v>
      </c>
      <c r="G13" s="30"/>
      <c r="H13" s="30"/>
      <c r="I13" s="30"/>
      <c r="J13" s="45">
        <f>(Kostenderden3[[#This Row],[Kosten]]*Kostenderden3[[#This Row],[Uren]])</f>
        <v>0</v>
      </c>
    </row>
    <row r="14" spans="2:10" ht="15" customHeight="1" x14ac:dyDescent="0.2">
      <c r="B14" s="30"/>
      <c r="C14" s="30"/>
      <c r="D14" s="30"/>
      <c r="E14" s="44">
        <f>(Loonkosten3[[#This Row],[Tarief]]*Loonkosten3[[#This Row],[Uren]])</f>
        <v>0</v>
      </c>
      <c r="G14" s="30"/>
      <c r="H14" s="30"/>
      <c r="I14" s="30"/>
      <c r="J14" s="45">
        <f>(Kostenderden3[[#This Row],[Kosten]]*Kostenderden3[[#This Row],[Uren]])</f>
        <v>0</v>
      </c>
    </row>
    <row r="15" spans="2:10" ht="15" customHeight="1" x14ac:dyDescent="0.2">
      <c r="B15" s="30"/>
      <c r="C15" s="30"/>
      <c r="D15" s="30"/>
      <c r="E15" s="44">
        <f>(Loonkosten3[[#This Row],[Tarief]]*Loonkosten3[[#This Row],[Uren]])</f>
        <v>0</v>
      </c>
      <c r="G15" s="30"/>
      <c r="H15" s="30"/>
      <c r="I15" s="30"/>
      <c r="J15" s="45">
        <f>(Kostenderden3[[#This Row],[Kosten]]*Kostenderden3[[#This Row],[Uren]])</f>
        <v>0</v>
      </c>
    </row>
    <row r="16" spans="2:10" ht="15" customHeight="1" x14ac:dyDescent="0.2">
      <c r="B16" s="30"/>
      <c r="C16" s="30"/>
      <c r="D16" s="30"/>
      <c r="E16" s="44">
        <f>(Loonkosten3[[#This Row],[Tarief]]*Loonkosten3[[#This Row],[Uren]])</f>
        <v>0</v>
      </c>
      <c r="G16" s="30"/>
      <c r="H16" s="30"/>
      <c r="I16" s="30"/>
      <c r="J16" s="45">
        <f>(Kostenderden3[[#This Row],[Kosten]]*Kostenderden3[[#This Row],[Uren]])</f>
        <v>0</v>
      </c>
    </row>
    <row r="17" spans="2:10" ht="15" customHeight="1" x14ac:dyDescent="0.2">
      <c r="B17" s="30"/>
      <c r="C17" s="30"/>
      <c r="D17" s="30"/>
      <c r="E17" s="44">
        <f>(Loonkosten3[[#This Row],[Tarief]]*Loonkosten3[[#This Row],[Uren]])</f>
        <v>0</v>
      </c>
      <c r="G17" s="30"/>
      <c r="H17" s="30"/>
      <c r="I17" s="30"/>
      <c r="J17" s="45">
        <f>(Kostenderden3[[#This Row],[Kosten]]*Kostenderden3[[#This Row],[Uren]])</f>
        <v>0</v>
      </c>
    </row>
    <row r="18" spans="2:10" ht="15" customHeight="1" x14ac:dyDescent="0.2">
      <c r="B18" s="30"/>
      <c r="C18" s="30"/>
      <c r="D18" s="30"/>
      <c r="E18" s="44">
        <f>(Loonkosten3[[#This Row],[Tarief]]*Loonkosten3[[#This Row],[Uren]])</f>
        <v>0</v>
      </c>
      <c r="G18" s="30"/>
      <c r="H18" s="30"/>
      <c r="I18" s="30"/>
      <c r="J18" s="45">
        <f>(Kostenderden3[[#This Row],[Kosten]]*Kostenderden3[[#This Row],[Uren]])</f>
        <v>0</v>
      </c>
    </row>
    <row r="19" spans="2:10" ht="15" customHeight="1" x14ac:dyDescent="0.2">
      <c r="B19" s="30"/>
      <c r="C19" s="30"/>
      <c r="D19" s="30"/>
      <c r="E19" s="44">
        <f>(Loonkosten3[[#This Row],[Tarief]]*Loonkosten3[[#This Row],[Uren]])</f>
        <v>0</v>
      </c>
      <c r="G19" s="30"/>
      <c r="H19" s="30"/>
      <c r="I19" s="30"/>
      <c r="J19" s="45">
        <f>(Kostenderden3[[#This Row],[Kosten]]*Kostenderden3[[#This Row],[Uren]])</f>
        <v>0</v>
      </c>
    </row>
    <row r="20" spans="2:10" ht="15" customHeight="1" x14ac:dyDescent="0.2">
      <c r="B20" s="30"/>
      <c r="C20" s="30"/>
      <c r="D20" s="30"/>
      <c r="E20" s="44">
        <f>(Loonkosten3[[#This Row],[Tarief]]*Loonkosten3[[#This Row],[Uren]])</f>
        <v>0</v>
      </c>
      <c r="G20" s="30"/>
      <c r="H20" s="30"/>
      <c r="I20" s="30"/>
      <c r="J20" s="45">
        <f>(Kostenderden3[[#This Row],[Kosten]]*Kostenderden3[[#This Row],[Uren]])</f>
        <v>0</v>
      </c>
    </row>
    <row r="21" spans="2:10" ht="15" customHeight="1" x14ac:dyDescent="0.2">
      <c r="B21" s="30"/>
      <c r="C21" s="30"/>
      <c r="D21" s="30"/>
      <c r="E21" s="44">
        <f>(Loonkosten3[[#This Row],[Tarief]]*Loonkosten3[[#This Row],[Uren]])</f>
        <v>0</v>
      </c>
      <c r="G21" s="30"/>
      <c r="H21" s="30"/>
      <c r="I21" s="30"/>
      <c r="J21" s="45">
        <f>(Kostenderden3[[#This Row],[Kosten]]*Kostenderden3[[#This Row],[Uren]])</f>
        <v>0</v>
      </c>
    </row>
    <row r="22" spans="2:10" ht="15" customHeight="1" x14ac:dyDescent="0.2">
      <c r="B22" s="30"/>
      <c r="C22" s="30"/>
      <c r="D22" s="30"/>
      <c r="E22" s="44">
        <f>(Loonkosten3[[#This Row],[Tarief]]*Loonkosten3[[#This Row],[Uren]])</f>
        <v>0</v>
      </c>
      <c r="G22" s="30"/>
      <c r="H22" s="30"/>
      <c r="I22" s="30"/>
      <c r="J22" s="45">
        <f>(Kostenderden3[[#This Row],[Kosten]]*Kostenderden3[[#This Row],[Uren]])</f>
        <v>0</v>
      </c>
    </row>
    <row r="23" spans="2:10" ht="15" customHeight="1" x14ac:dyDescent="0.2">
      <c r="B23" s="30"/>
      <c r="C23" s="30"/>
      <c r="D23" s="30"/>
      <c r="E23" s="44">
        <f>(Loonkosten3[[#This Row],[Tarief]]*Loonkosten3[[#This Row],[Uren]])</f>
        <v>0</v>
      </c>
      <c r="G23" s="30"/>
      <c r="H23" s="30"/>
      <c r="I23" s="30"/>
      <c r="J23" s="45">
        <f>(Kostenderden3[[#This Row],[Kosten]]*Kostenderden3[[#This Row],[Uren]])</f>
        <v>0</v>
      </c>
    </row>
    <row r="24" spans="2:10" ht="15" customHeight="1" x14ac:dyDescent="0.2">
      <c r="B24" s="30"/>
      <c r="C24" s="30"/>
      <c r="D24" s="30"/>
      <c r="E24" s="44">
        <f>(Loonkosten3[[#This Row],[Tarief]]*Loonkosten3[[#This Row],[Uren]])</f>
        <v>0</v>
      </c>
      <c r="G24" s="30"/>
      <c r="H24" s="30"/>
      <c r="I24" s="30"/>
      <c r="J24" s="45">
        <f>(Kostenderden3[[#This Row],[Kosten]]*Kostenderden3[[#This Row],[Uren]])</f>
        <v>0</v>
      </c>
    </row>
    <row r="25" spans="2:10" ht="15" customHeight="1" x14ac:dyDescent="0.2">
      <c r="B25" s="30"/>
      <c r="C25" s="30"/>
      <c r="D25" s="30"/>
      <c r="E25" s="44">
        <f>(Loonkosten3[[#This Row],[Tarief]]*Loonkosten3[[#This Row],[Uren]])</f>
        <v>0</v>
      </c>
      <c r="G25" s="30"/>
      <c r="H25" s="30"/>
      <c r="I25" s="30"/>
      <c r="J25" s="45">
        <f>(Kostenderden3[[#This Row],[Kosten]]*Kostenderden3[[#This Row],[Uren]])</f>
        <v>0</v>
      </c>
    </row>
    <row r="26" spans="2:10" ht="15" customHeight="1" x14ac:dyDescent="0.2">
      <c r="B26" s="30"/>
      <c r="C26" s="30"/>
      <c r="D26" s="30"/>
      <c r="E26" s="44">
        <f>(Loonkosten3[[#This Row],[Tarief]]*Loonkosten3[[#This Row],[Uren]])</f>
        <v>0</v>
      </c>
      <c r="G26" s="30"/>
      <c r="H26" s="30"/>
      <c r="I26" s="30"/>
      <c r="J26" s="45">
        <f>(Kostenderden3[[#This Row],[Kosten]]*Kostenderden3[[#This Row],[Uren]])</f>
        <v>0</v>
      </c>
    </row>
    <row r="27" spans="2:10" ht="15" customHeight="1" x14ac:dyDescent="0.2">
      <c r="B27" s="30"/>
      <c r="C27" s="30"/>
      <c r="D27" s="30"/>
      <c r="E27" s="44">
        <f>(Loonkosten3[[#This Row],[Tarief]]*Loonkosten3[[#This Row],[Uren]])</f>
        <v>0</v>
      </c>
      <c r="G27" s="30"/>
      <c r="H27" s="30"/>
      <c r="I27" s="30"/>
      <c r="J27" s="45">
        <f>(Kostenderden3[[#This Row],[Kosten]]*Kostenderden3[[#This Row],[Uren]])</f>
        <v>0</v>
      </c>
    </row>
    <row r="28" spans="2:10" ht="15" customHeight="1" x14ac:dyDescent="0.2">
      <c r="B28" s="30"/>
      <c r="C28" s="30"/>
      <c r="D28" s="30"/>
      <c r="E28" s="44">
        <f>(Loonkosten3[[#This Row],[Tarief]]*Loonkosten3[[#This Row],[Uren]])</f>
        <v>0</v>
      </c>
      <c r="G28" s="30"/>
      <c r="H28" s="30"/>
      <c r="I28" s="30"/>
      <c r="J28" s="45">
        <f>(Kostenderden3[[#This Row],[Kosten]]*Kostenderden3[[#This Row],[Uren]])</f>
        <v>0</v>
      </c>
    </row>
    <row r="29" spans="2:10" ht="15" customHeight="1" x14ac:dyDescent="0.2">
      <c r="B29" s="30"/>
      <c r="C29" s="30"/>
      <c r="D29" s="30"/>
      <c r="E29" s="44">
        <f>(Loonkosten3[[#This Row],[Tarief]]*Loonkosten3[[#This Row],[Uren]])</f>
        <v>0</v>
      </c>
      <c r="G29" s="30"/>
      <c r="H29" s="30"/>
      <c r="I29" s="30"/>
      <c r="J29" s="45">
        <f>(Kostenderden3[[#This Row],[Kosten]]*Kostenderden3[[#This Row],[Uren]])</f>
        <v>0</v>
      </c>
    </row>
    <row r="30" spans="2:10" ht="15" customHeight="1" x14ac:dyDescent="0.2">
      <c r="B30" s="30"/>
      <c r="C30" s="30"/>
      <c r="D30" s="30"/>
      <c r="E30" s="44">
        <f>(Loonkosten3[[#This Row],[Tarief]]*Loonkosten3[[#This Row],[Uren]])</f>
        <v>0</v>
      </c>
      <c r="G30" s="30"/>
      <c r="H30" s="30"/>
      <c r="I30" s="30"/>
      <c r="J30" s="45">
        <f>(Kostenderden3[[#This Row],[Kosten]]*Kostenderden3[[#This Row],[Uren]])</f>
        <v>0</v>
      </c>
    </row>
    <row r="31" spans="2:10" ht="15" customHeight="1" x14ac:dyDescent="0.2">
      <c r="B31" s="30"/>
      <c r="C31" s="30"/>
      <c r="D31" s="30"/>
      <c r="E31" s="44">
        <f>(Loonkosten3[[#This Row],[Tarief]]*Loonkosten3[[#This Row],[Uren]])</f>
        <v>0</v>
      </c>
      <c r="G31" s="30"/>
      <c r="H31" s="30"/>
      <c r="I31" s="30"/>
      <c r="J31" s="45">
        <f>(Kostenderden3[[#This Row],[Kosten]]*Kostenderden3[[#This Row],[Uren]])</f>
        <v>0</v>
      </c>
    </row>
    <row r="32" spans="2:10" ht="15" customHeight="1" x14ac:dyDescent="0.2">
      <c r="B32" s="30"/>
      <c r="C32" s="30"/>
      <c r="D32" s="30"/>
      <c r="E32" s="44">
        <f>(Loonkosten3[[#This Row],[Tarief]]*Loonkosten3[[#This Row],[Uren]])</f>
        <v>0</v>
      </c>
      <c r="G32" s="30"/>
      <c r="H32" s="30"/>
      <c r="I32" s="30"/>
      <c r="J32" s="45">
        <f>(Kostenderden3[[#This Row],[Kosten]]*Kostenderden3[[#This Row],[Uren]])</f>
        <v>0</v>
      </c>
    </row>
    <row r="33" spans="2:10" ht="15" customHeight="1" x14ac:dyDescent="0.2">
      <c r="B33" s="30"/>
      <c r="C33" s="30"/>
      <c r="D33" s="30"/>
      <c r="E33" s="44">
        <f>(Loonkosten3[[#This Row],[Tarief]]*Loonkosten3[[#This Row],[Uren]])</f>
        <v>0</v>
      </c>
      <c r="G33" s="30"/>
      <c r="H33" s="30"/>
      <c r="I33" s="30"/>
      <c r="J33" s="45">
        <f>(Kostenderden3[[#This Row],[Kosten]]*Kostenderden3[[#This Row],[Uren]])</f>
        <v>0</v>
      </c>
    </row>
    <row r="34" spans="2:10" ht="15" customHeight="1" x14ac:dyDescent="0.2">
      <c r="B34" s="30"/>
      <c r="C34" s="30"/>
      <c r="D34" s="30"/>
      <c r="E34" s="44">
        <f>(Loonkosten3[[#This Row],[Tarief]]*Loonkosten3[[#This Row],[Uren]])</f>
        <v>0</v>
      </c>
      <c r="G34" s="30"/>
      <c r="H34" s="30"/>
      <c r="I34" s="30"/>
      <c r="J34" s="45">
        <f>(Kostenderden3[[#This Row],[Kosten]]*Kostenderden3[[#This Row],[Uren]])</f>
        <v>0</v>
      </c>
    </row>
    <row r="35" spans="2:10" ht="15" customHeight="1" x14ac:dyDescent="0.2">
      <c r="B35" s="30"/>
      <c r="C35" s="30"/>
      <c r="D35" s="30"/>
      <c r="E35" s="44">
        <f>(Loonkosten3[[#This Row],[Tarief]]*Loonkosten3[[#This Row],[Uren]])</f>
        <v>0</v>
      </c>
      <c r="G35" s="30"/>
      <c r="H35" s="30"/>
      <c r="I35" s="30"/>
      <c r="J35" s="45">
        <f>(Kostenderden3[[#This Row],[Kosten]]*Kostenderden3[[#This Row],[Uren]])</f>
        <v>0</v>
      </c>
    </row>
    <row r="36" spans="2:10" ht="15" customHeight="1" x14ac:dyDescent="0.2">
      <c r="B36" s="30"/>
      <c r="C36" s="30"/>
      <c r="D36" s="30"/>
      <c r="E36" s="44">
        <f>(Loonkosten3[[#This Row],[Tarief]]*Loonkosten3[[#This Row],[Uren]])</f>
        <v>0</v>
      </c>
      <c r="G36" s="30"/>
      <c r="H36" s="30"/>
      <c r="I36" s="30"/>
      <c r="J36" s="45">
        <f>(Kostenderden3[[#This Row],[Kosten]]*Kostenderden3[[#This Row],[Uren]])</f>
        <v>0</v>
      </c>
    </row>
    <row r="37" spans="2:10" ht="15" customHeight="1" x14ac:dyDescent="0.2">
      <c r="B37" s="30"/>
      <c r="C37" s="30"/>
      <c r="D37" s="30"/>
      <c r="E37" s="44">
        <f>(Loonkosten3[[#This Row],[Tarief]]*Loonkosten3[[#This Row],[Uren]])</f>
        <v>0</v>
      </c>
      <c r="G37" s="30"/>
      <c r="H37" s="30"/>
      <c r="I37" s="30"/>
      <c r="J37" s="45">
        <f>(Kostenderden3[[#This Row],[Kosten]]*Kostenderden3[[#This Row],[Uren]])</f>
        <v>0</v>
      </c>
    </row>
    <row r="38" spans="2:10" ht="15" customHeight="1" x14ac:dyDescent="0.2">
      <c r="B38" s="30"/>
      <c r="C38" s="30"/>
      <c r="D38" s="30"/>
      <c r="E38" s="44">
        <f>(Loonkosten3[[#This Row],[Tarief]]*Loonkosten3[[#This Row],[Uren]])</f>
        <v>0</v>
      </c>
      <c r="G38" s="30"/>
      <c r="H38" s="30"/>
      <c r="I38" s="30"/>
      <c r="J38" s="45">
        <f>(Kostenderden3[[#This Row],[Kosten]]*Kostenderden3[[#This Row],[Uren]])</f>
        <v>0</v>
      </c>
    </row>
    <row r="39" spans="2:10" ht="15" customHeight="1" x14ac:dyDescent="0.2">
      <c r="B39" s="30"/>
      <c r="C39" s="30"/>
      <c r="D39" s="30"/>
      <c r="E39" s="44">
        <f>(Loonkosten3[[#This Row],[Tarief]]*Loonkosten3[[#This Row],[Uren]])</f>
        <v>0</v>
      </c>
      <c r="G39" s="30"/>
      <c r="H39" s="30"/>
      <c r="I39" s="30"/>
      <c r="J39" s="45">
        <f>(Kostenderden3[[#This Row],[Kosten]]*Kostenderden3[[#This Row],[Uren]])</f>
        <v>0</v>
      </c>
    </row>
    <row r="40" spans="2:10" ht="15" customHeight="1" x14ac:dyDescent="0.2">
      <c r="B40" s="30"/>
      <c r="C40" s="30"/>
      <c r="D40" s="30"/>
      <c r="E40" s="44">
        <f>(Loonkosten3[[#This Row],[Tarief]]*Loonkosten3[[#This Row],[Uren]])</f>
        <v>0</v>
      </c>
      <c r="G40" s="30"/>
      <c r="H40" s="30"/>
      <c r="I40" s="30"/>
      <c r="J40" s="45">
        <f>(Kostenderden3[[#This Row],[Kosten]]*Kostenderden3[[#This Row],[Uren]])</f>
        <v>0</v>
      </c>
    </row>
    <row r="42" spans="2:10" x14ac:dyDescent="0.2">
      <c r="D42" s="28" t="s">
        <v>3</v>
      </c>
      <c r="E42" s="42">
        <f>SUM(Loonkosten3[Totaal])</f>
        <v>0</v>
      </c>
      <c r="I42" s="28" t="s">
        <v>3</v>
      </c>
      <c r="J42" s="42">
        <f>SUM(Kostenderden3[Totaal])</f>
        <v>0</v>
      </c>
    </row>
    <row r="43" spans="2:10" x14ac:dyDescent="0.2">
      <c r="D43" s="28" t="s">
        <v>13</v>
      </c>
      <c r="E43" s="43">
        <f>SUBTOTAL(9,Loonkosten3[Totaal])</f>
        <v>0</v>
      </c>
      <c r="I43" s="28" t="s">
        <v>13</v>
      </c>
      <c r="J43" s="43">
        <f>SUBTOTAL(9,Kostenderden3[Totaal])</f>
        <v>0</v>
      </c>
    </row>
  </sheetData>
  <pageMargins left="0.7" right="0.7" top="0.75" bottom="0.75" header="0.3" footer="0.3"/>
  <pageSetup paperSize="9" scale="94" orientation="portrait" horizontalDpi="1200" verticalDpi="1200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0B59-F7F1-447E-8967-1B5699E6C9AD}">
  <dimension ref="B1:J43"/>
  <sheetViews>
    <sheetView zoomScaleNormal="100" workbookViewId="0">
      <selection activeCell="E6" sqref="E6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15" customHeight="1" x14ac:dyDescent="0.2"/>
    <row r="2" spans="2:10" ht="24.75" x14ac:dyDescent="0.3">
      <c r="B2" s="58" t="s">
        <v>9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25">
      <c r="B4" s="3"/>
    </row>
    <row r="5" spans="2:10" ht="15" customHeight="1" x14ac:dyDescent="0.2">
      <c r="B5" s="31" t="s">
        <v>11</v>
      </c>
      <c r="C5" s="31" t="s">
        <v>12</v>
      </c>
    </row>
    <row r="6" spans="2:10" ht="15" customHeight="1" x14ac:dyDescent="0.2">
      <c r="B6" s="29"/>
      <c r="C6" s="30"/>
    </row>
    <row r="7" spans="2:10" ht="15" customHeight="1" x14ac:dyDescent="0.2"/>
    <row r="8" spans="2:10" ht="15" customHeight="1" x14ac:dyDescent="0.2">
      <c r="B8" s="4" t="s">
        <v>29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31" t="s">
        <v>0</v>
      </c>
      <c r="C10" s="31" t="s">
        <v>1</v>
      </c>
      <c r="D10" s="31" t="s">
        <v>2</v>
      </c>
      <c r="E10" s="31" t="s">
        <v>3</v>
      </c>
      <c r="G10" s="31" t="s">
        <v>0</v>
      </c>
      <c r="H10" s="32" t="s">
        <v>28</v>
      </c>
      <c r="I10" s="32" t="s">
        <v>2</v>
      </c>
      <c r="J10" s="33" t="s">
        <v>3</v>
      </c>
    </row>
    <row r="11" spans="2:10" ht="15" customHeight="1" x14ac:dyDescent="0.2">
      <c r="B11" s="30"/>
      <c r="C11" s="30"/>
      <c r="D11" s="30"/>
      <c r="E11" s="34">
        <f>(Loonkosten4[[#This Row],[Tarief]]*Loonkosten4[[#This Row],[Uren]])</f>
        <v>0</v>
      </c>
      <c r="G11" s="30"/>
      <c r="H11" s="30"/>
      <c r="I11" s="30"/>
      <c r="J11" s="35">
        <f>(Kostenderden4[[#This Row],[Kosten]]*Kostenderden4[[#This Row],[Uren]])</f>
        <v>0</v>
      </c>
    </row>
    <row r="12" spans="2:10" ht="15" customHeight="1" x14ac:dyDescent="0.2">
      <c r="B12" s="30"/>
      <c r="C12" s="30"/>
      <c r="D12" s="30"/>
      <c r="E12" s="34">
        <f>(Loonkosten4[[#This Row],[Tarief]]*Loonkosten4[[#This Row],[Uren]])</f>
        <v>0</v>
      </c>
      <c r="G12" s="30"/>
      <c r="H12" s="30"/>
      <c r="I12" s="30"/>
      <c r="J12" s="35">
        <f>(Kostenderden4[[#This Row],[Kosten]]*Kostenderden4[[#This Row],[Uren]])</f>
        <v>0</v>
      </c>
    </row>
    <row r="13" spans="2:10" ht="15" customHeight="1" x14ac:dyDescent="0.2">
      <c r="B13" s="30"/>
      <c r="C13" s="30"/>
      <c r="D13" s="30"/>
      <c r="E13" s="34">
        <f>(Loonkosten4[[#This Row],[Tarief]]*Loonkosten4[[#This Row],[Uren]])</f>
        <v>0</v>
      </c>
      <c r="G13" s="30"/>
      <c r="H13" s="30"/>
      <c r="I13" s="30"/>
      <c r="J13" s="35">
        <f>(Kostenderden4[[#This Row],[Kosten]]*Kostenderden4[[#This Row],[Uren]])</f>
        <v>0</v>
      </c>
    </row>
    <row r="14" spans="2:10" ht="15" customHeight="1" x14ac:dyDescent="0.2">
      <c r="B14" s="30"/>
      <c r="C14" s="30"/>
      <c r="D14" s="30"/>
      <c r="E14" s="34">
        <f>(Loonkosten4[[#This Row],[Tarief]]*Loonkosten4[[#This Row],[Uren]])</f>
        <v>0</v>
      </c>
      <c r="G14" s="30"/>
      <c r="H14" s="30"/>
      <c r="I14" s="30"/>
      <c r="J14" s="35">
        <f>(Kostenderden4[[#This Row],[Kosten]]*Kostenderden4[[#This Row],[Uren]])</f>
        <v>0</v>
      </c>
    </row>
    <row r="15" spans="2:10" ht="15" customHeight="1" x14ac:dyDescent="0.2">
      <c r="B15" s="30"/>
      <c r="C15" s="30"/>
      <c r="D15" s="30"/>
      <c r="E15" s="34">
        <f>(Loonkosten4[[#This Row],[Tarief]]*Loonkosten4[[#This Row],[Uren]])</f>
        <v>0</v>
      </c>
      <c r="G15" s="30"/>
      <c r="H15" s="30"/>
      <c r="I15" s="30"/>
      <c r="J15" s="35">
        <f>(Kostenderden4[[#This Row],[Kosten]]*Kostenderden4[[#This Row],[Uren]])</f>
        <v>0</v>
      </c>
    </row>
    <row r="16" spans="2:10" ht="15" customHeight="1" x14ac:dyDescent="0.2">
      <c r="B16" s="30"/>
      <c r="C16" s="30"/>
      <c r="D16" s="30"/>
      <c r="E16" s="34">
        <f>(Loonkosten4[[#This Row],[Tarief]]*Loonkosten4[[#This Row],[Uren]])</f>
        <v>0</v>
      </c>
      <c r="G16" s="30"/>
      <c r="H16" s="30"/>
      <c r="I16" s="30"/>
      <c r="J16" s="35">
        <f>(Kostenderden4[[#This Row],[Kosten]]*Kostenderden4[[#This Row],[Uren]])</f>
        <v>0</v>
      </c>
    </row>
    <row r="17" spans="2:10" ht="15" customHeight="1" x14ac:dyDescent="0.2">
      <c r="B17" s="30"/>
      <c r="C17" s="30"/>
      <c r="D17" s="30"/>
      <c r="E17" s="34">
        <f>(Loonkosten4[[#This Row],[Tarief]]*Loonkosten4[[#This Row],[Uren]])</f>
        <v>0</v>
      </c>
      <c r="G17" s="30"/>
      <c r="H17" s="30"/>
      <c r="I17" s="30"/>
      <c r="J17" s="35">
        <f>(Kostenderden4[[#This Row],[Kosten]]*Kostenderden4[[#This Row],[Uren]])</f>
        <v>0</v>
      </c>
    </row>
    <row r="18" spans="2:10" ht="15" customHeight="1" x14ac:dyDescent="0.2">
      <c r="B18" s="30"/>
      <c r="C18" s="30"/>
      <c r="D18" s="30"/>
      <c r="E18" s="34">
        <f>(Loonkosten4[[#This Row],[Tarief]]*Loonkosten4[[#This Row],[Uren]])</f>
        <v>0</v>
      </c>
      <c r="G18" s="30"/>
      <c r="H18" s="30"/>
      <c r="I18" s="30"/>
      <c r="J18" s="35">
        <f>(Kostenderden4[[#This Row],[Kosten]]*Kostenderden4[[#This Row],[Uren]])</f>
        <v>0</v>
      </c>
    </row>
    <row r="19" spans="2:10" ht="15" customHeight="1" x14ac:dyDescent="0.2">
      <c r="B19" s="30"/>
      <c r="C19" s="30"/>
      <c r="D19" s="30"/>
      <c r="E19" s="34">
        <f>(Loonkosten4[[#This Row],[Tarief]]*Loonkosten4[[#This Row],[Uren]])</f>
        <v>0</v>
      </c>
      <c r="G19" s="30"/>
      <c r="H19" s="30"/>
      <c r="I19" s="30"/>
      <c r="J19" s="35">
        <f>(Kostenderden4[[#This Row],[Kosten]]*Kostenderden4[[#This Row],[Uren]])</f>
        <v>0</v>
      </c>
    </row>
    <row r="20" spans="2:10" ht="15" customHeight="1" x14ac:dyDescent="0.2">
      <c r="B20" s="30"/>
      <c r="C20" s="30"/>
      <c r="D20" s="30"/>
      <c r="E20" s="34">
        <f>(Loonkosten4[[#This Row],[Tarief]]*Loonkosten4[[#This Row],[Uren]])</f>
        <v>0</v>
      </c>
      <c r="G20" s="30"/>
      <c r="H20" s="30"/>
      <c r="I20" s="30"/>
      <c r="J20" s="35">
        <f>(Kostenderden4[[#This Row],[Kosten]]*Kostenderden4[[#This Row],[Uren]])</f>
        <v>0</v>
      </c>
    </row>
    <row r="21" spans="2:10" ht="15" customHeight="1" x14ac:dyDescent="0.2">
      <c r="B21" s="30"/>
      <c r="C21" s="30"/>
      <c r="D21" s="30"/>
      <c r="E21" s="34">
        <f>(Loonkosten4[[#This Row],[Tarief]]*Loonkosten4[[#This Row],[Uren]])</f>
        <v>0</v>
      </c>
      <c r="G21" s="30"/>
      <c r="H21" s="30"/>
      <c r="I21" s="30"/>
      <c r="J21" s="35">
        <f>(Kostenderden4[[#This Row],[Kosten]]*Kostenderden4[[#This Row],[Uren]])</f>
        <v>0</v>
      </c>
    </row>
    <row r="22" spans="2:10" ht="15" customHeight="1" x14ac:dyDescent="0.2">
      <c r="B22" s="30"/>
      <c r="C22" s="30"/>
      <c r="D22" s="30"/>
      <c r="E22" s="34">
        <f>(Loonkosten4[[#This Row],[Tarief]]*Loonkosten4[[#This Row],[Uren]])</f>
        <v>0</v>
      </c>
      <c r="G22" s="30"/>
      <c r="H22" s="30"/>
      <c r="I22" s="30"/>
      <c r="J22" s="35">
        <f>(Kostenderden4[[#This Row],[Kosten]]*Kostenderden4[[#This Row],[Uren]])</f>
        <v>0</v>
      </c>
    </row>
    <row r="23" spans="2:10" ht="15" customHeight="1" x14ac:dyDescent="0.2">
      <c r="B23" s="30"/>
      <c r="C23" s="30"/>
      <c r="D23" s="30"/>
      <c r="E23" s="34">
        <f>(Loonkosten4[[#This Row],[Tarief]]*Loonkosten4[[#This Row],[Uren]])</f>
        <v>0</v>
      </c>
      <c r="G23" s="30"/>
      <c r="H23" s="30"/>
      <c r="I23" s="30"/>
      <c r="J23" s="35">
        <f>(Kostenderden4[[#This Row],[Kosten]]*Kostenderden4[[#This Row],[Uren]])</f>
        <v>0</v>
      </c>
    </row>
    <row r="24" spans="2:10" ht="15" customHeight="1" x14ac:dyDescent="0.2">
      <c r="B24" s="30"/>
      <c r="C24" s="30"/>
      <c r="D24" s="30"/>
      <c r="E24" s="34">
        <f>(Loonkosten4[[#This Row],[Tarief]]*Loonkosten4[[#This Row],[Uren]])</f>
        <v>0</v>
      </c>
      <c r="G24" s="30"/>
      <c r="H24" s="30"/>
      <c r="I24" s="30"/>
      <c r="J24" s="35">
        <f>(Kostenderden4[[#This Row],[Kosten]]*Kostenderden4[[#This Row],[Uren]])</f>
        <v>0</v>
      </c>
    </row>
    <row r="25" spans="2:10" ht="15" customHeight="1" x14ac:dyDescent="0.2">
      <c r="B25" s="30"/>
      <c r="C25" s="30"/>
      <c r="D25" s="30"/>
      <c r="E25" s="34">
        <f>(Loonkosten4[[#This Row],[Tarief]]*Loonkosten4[[#This Row],[Uren]])</f>
        <v>0</v>
      </c>
      <c r="G25" s="30"/>
      <c r="H25" s="30"/>
      <c r="I25" s="30"/>
      <c r="J25" s="35">
        <f>(Kostenderden4[[#This Row],[Kosten]]*Kostenderden4[[#This Row],[Uren]])</f>
        <v>0</v>
      </c>
    </row>
    <row r="26" spans="2:10" ht="15" customHeight="1" x14ac:dyDescent="0.2">
      <c r="B26" s="30"/>
      <c r="C26" s="30"/>
      <c r="D26" s="30"/>
      <c r="E26" s="34">
        <f>(Loonkosten4[[#This Row],[Tarief]]*Loonkosten4[[#This Row],[Uren]])</f>
        <v>0</v>
      </c>
      <c r="G26" s="30"/>
      <c r="H26" s="30"/>
      <c r="I26" s="30"/>
      <c r="J26" s="35">
        <f>(Kostenderden4[[#This Row],[Kosten]]*Kostenderden4[[#This Row],[Uren]])</f>
        <v>0</v>
      </c>
    </row>
    <row r="27" spans="2:10" ht="15" customHeight="1" x14ac:dyDescent="0.2">
      <c r="B27" s="30"/>
      <c r="C27" s="30"/>
      <c r="D27" s="30"/>
      <c r="E27" s="34">
        <f>(Loonkosten4[[#This Row],[Tarief]]*Loonkosten4[[#This Row],[Uren]])</f>
        <v>0</v>
      </c>
      <c r="G27" s="30"/>
      <c r="H27" s="30"/>
      <c r="I27" s="30"/>
      <c r="J27" s="35">
        <f>(Kostenderden4[[#This Row],[Kosten]]*Kostenderden4[[#This Row],[Uren]])</f>
        <v>0</v>
      </c>
    </row>
    <row r="28" spans="2:10" ht="15" customHeight="1" x14ac:dyDescent="0.2">
      <c r="B28" s="30"/>
      <c r="C28" s="30"/>
      <c r="D28" s="30"/>
      <c r="E28" s="34">
        <f>(Loonkosten4[[#This Row],[Tarief]]*Loonkosten4[[#This Row],[Uren]])</f>
        <v>0</v>
      </c>
      <c r="G28" s="30"/>
      <c r="H28" s="30"/>
      <c r="I28" s="30"/>
      <c r="J28" s="35">
        <f>(Kostenderden4[[#This Row],[Kosten]]*Kostenderden4[[#This Row],[Uren]])</f>
        <v>0</v>
      </c>
    </row>
    <row r="29" spans="2:10" ht="15" customHeight="1" x14ac:dyDescent="0.2">
      <c r="B29" s="30"/>
      <c r="C29" s="30"/>
      <c r="D29" s="30"/>
      <c r="E29" s="34">
        <f>(Loonkosten4[[#This Row],[Tarief]]*Loonkosten4[[#This Row],[Uren]])</f>
        <v>0</v>
      </c>
      <c r="G29" s="30"/>
      <c r="H29" s="30"/>
      <c r="I29" s="30"/>
      <c r="J29" s="35">
        <f>(Kostenderden4[[#This Row],[Kosten]]*Kostenderden4[[#This Row],[Uren]])</f>
        <v>0</v>
      </c>
    </row>
    <row r="30" spans="2:10" ht="15" customHeight="1" x14ac:dyDescent="0.2">
      <c r="B30" s="30"/>
      <c r="C30" s="30"/>
      <c r="D30" s="30"/>
      <c r="E30" s="34">
        <f>(Loonkosten4[[#This Row],[Tarief]]*Loonkosten4[[#This Row],[Uren]])</f>
        <v>0</v>
      </c>
      <c r="G30" s="30"/>
      <c r="H30" s="30"/>
      <c r="I30" s="30"/>
      <c r="J30" s="35">
        <f>(Kostenderden4[[#This Row],[Kosten]]*Kostenderden4[[#This Row],[Uren]])</f>
        <v>0</v>
      </c>
    </row>
    <row r="31" spans="2:10" ht="15" customHeight="1" x14ac:dyDescent="0.2">
      <c r="B31" s="30"/>
      <c r="C31" s="30"/>
      <c r="D31" s="30"/>
      <c r="E31" s="34">
        <f>(Loonkosten4[[#This Row],[Tarief]]*Loonkosten4[[#This Row],[Uren]])</f>
        <v>0</v>
      </c>
      <c r="G31" s="30"/>
      <c r="H31" s="30"/>
      <c r="I31" s="30"/>
      <c r="J31" s="35">
        <f>(Kostenderden4[[#This Row],[Kosten]]*Kostenderden4[[#This Row],[Uren]])</f>
        <v>0</v>
      </c>
    </row>
    <row r="32" spans="2:10" ht="15" customHeight="1" x14ac:dyDescent="0.2">
      <c r="B32" s="30"/>
      <c r="C32" s="30"/>
      <c r="D32" s="30"/>
      <c r="E32" s="34">
        <f>(Loonkosten4[[#This Row],[Tarief]]*Loonkosten4[[#This Row],[Uren]])</f>
        <v>0</v>
      </c>
      <c r="G32" s="30"/>
      <c r="H32" s="30"/>
      <c r="I32" s="30"/>
      <c r="J32" s="35">
        <f>(Kostenderden4[[#This Row],[Kosten]]*Kostenderden4[[#This Row],[Uren]])</f>
        <v>0</v>
      </c>
    </row>
    <row r="33" spans="2:10" ht="15" customHeight="1" x14ac:dyDescent="0.2">
      <c r="B33" s="30"/>
      <c r="C33" s="30"/>
      <c r="D33" s="30"/>
      <c r="E33" s="34">
        <f>(Loonkosten4[[#This Row],[Tarief]]*Loonkosten4[[#This Row],[Uren]])</f>
        <v>0</v>
      </c>
      <c r="G33" s="30"/>
      <c r="H33" s="30"/>
      <c r="I33" s="30"/>
      <c r="J33" s="35">
        <f>(Kostenderden4[[#This Row],[Kosten]]*Kostenderden4[[#This Row],[Uren]])</f>
        <v>0</v>
      </c>
    </row>
    <row r="34" spans="2:10" ht="15" customHeight="1" x14ac:dyDescent="0.2">
      <c r="B34" s="30"/>
      <c r="C34" s="30"/>
      <c r="D34" s="30"/>
      <c r="E34" s="34">
        <f>(Loonkosten4[[#This Row],[Tarief]]*Loonkosten4[[#This Row],[Uren]])</f>
        <v>0</v>
      </c>
      <c r="G34" s="30"/>
      <c r="H34" s="30"/>
      <c r="I34" s="30"/>
      <c r="J34" s="35">
        <f>(Kostenderden4[[#This Row],[Kosten]]*Kostenderden4[[#This Row],[Uren]])</f>
        <v>0</v>
      </c>
    </row>
    <row r="35" spans="2:10" ht="15" customHeight="1" x14ac:dyDescent="0.2">
      <c r="B35" s="30"/>
      <c r="C35" s="30"/>
      <c r="D35" s="30"/>
      <c r="E35" s="34">
        <f>(Loonkosten4[[#This Row],[Tarief]]*Loonkosten4[[#This Row],[Uren]])</f>
        <v>0</v>
      </c>
      <c r="G35" s="30"/>
      <c r="H35" s="30"/>
      <c r="I35" s="30"/>
      <c r="J35" s="35">
        <f>(Kostenderden4[[#This Row],[Kosten]]*Kostenderden4[[#This Row],[Uren]])</f>
        <v>0</v>
      </c>
    </row>
    <row r="36" spans="2:10" ht="15" customHeight="1" x14ac:dyDescent="0.2">
      <c r="B36" s="30"/>
      <c r="C36" s="30"/>
      <c r="D36" s="30"/>
      <c r="E36" s="34">
        <f>(Loonkosten4[[#This Row],[Tarief]]*Loonkosten4[[#This Row],[Uren]])</f>
        <v>0</v>
      </c>
      <c r="G36" s="30"/>
      <c r="H36" s="30"/>
      <c r="I36" s="30"/>
      <c r="J36" s="35">
        <f>(Kostenderden4[[#This Row],[Kosten]]*Kostenderden4[[#This Row],[Uren]])</f>
        <v>0</v>
      </c>
    </row>
    <row r="37" spans="2:10" ht="15" customHeight="1" x14ac:dyDescent="0.2">
      <c r="B37" s="30"/>
      <c r="C37" s="30"/>
      <c r="D37" s="30"/>
      <c r="E37" s="34">
        <f>(Loonkosten4[[#This Row],[Tarief]]*Loonkosten4[[#This Row],[Uren]])</f>
        <v>0</v>
      </c>
      <c r="G37" s="30"/>
      <c r="H37" s="30"/>
      <c r="I37" s="30"/>
      <c r="J37" s="35">
        <f>(Kostenderden4[[#This Row],[Kosten]]*Kostenderden4[[#This Row],[Uren]])</f>
        <v>0</v>
      </c>
    </row>
    <row r="38" spans="2:10" ht="15" customHeight="1" x14ac:dyDescent="0.2">
      <c r="B38" s="30"/>
      <c r="C38" s="30"/>
      <c r="D38" s="30"/>
      <c r="E38" s="34">
        <f>(Loonkosten4[[#This Row],[Tarief]]*Loonkosten4[[#This Row],[Uren]])</f>
        <v>0</v>
      </c>
      <c r="G38" s="30"/>
      <c r="H38" s="30"/>
      <c r="I38" s="30"/>
      <c r="J38" s="35">
        <f>(Kostenderden4[[#This Row],[Kosten]]*Kostenderden4[[#This Row],[Uren]])</f>
        <v>0</v>
      </c>
    </row>
    <row r="39" spans="2:10" ht="15" customHeight="1" x14ac:dyDescent="0.2">
      <c r="B39" s="30"/>
      <c r="C39" s="30"/>
      <c r="D39" s="30"/>
      <c r="E39" s="34">
        <f>(Loonkosten4[[#This Row],[Tarief]]*Loonkosten4[[#This Row],[Uren]])</f>
        <v>0</v>
      </c>
      <c r="G39" s="30"/>
      <c r="H39" s="30"/>
      <c r="I39" s="30"/>
      <c r="J39" s="35">
        <f>(Kostenderden4[[#This Row],[Kosten]]*Kostenderden4[[#This Row],[Uren]])</f>
        <v>0</v>
      </c>
    </row>
    <row r="40" spans="2:10" ht="15" customHeight="1" x14ac:dyDescent="0.2">
      <c r="B40" s="30"/>
      <c r="C40" s="30"/>
      <c r="D40" s="30"/>
      <c r="E40" s="34">
        <f>(Loonkosten4[[#This Row],[Tarief]]*Loonkosten4[[#This Row],[Uren]])</f>
        <v>0</v>
      </c>
      <c r="G40" s="30"/>
      <c r="H40" s="30"/>
      <c r="I40" s="30"/>
      <c r="J40" s="35">
        <f>(Kostenderden4[[#This Row],[Kosten]]*Kostenderden4[[#This Row],[Uren]])</f>
        <v>0</v>
      </c>
    </row>
    <row r="42" spans="2:10" x14ac:dyDescent="0.2">
      <c r="D42" s="6" t="s">
        <v>3</v>
      </c>
      <c r="E42" s="22">
        <f>SUM(Loonkosten4[Totaal])</f>
        <v>0</v>
      </c>
      <c r="I42" s="6" t="s">
        <v>3</v>
      </c>
      <c r="J42" s="22">
        <f>SUM(Kostenderden4[Totaal])</f>
        <v>0</v>
      </c>
    </row>
    <row r="43" spans="2:10" x14ac:dyDescent="0.2">
      <c r="D43" s="6" t="s">
        <v>13</v>
      </c>
      <c r="E43" s="23">
        <f>SUBTOTAL(9,Loonkosten4[Totaal])</f>
        <v>0</v>
      </c>
      <c r="I43" s="6" t="s">
        <v>13</v>
      </c>
      <c r="J43" s="23">
        <f>SUBTOTAL(9,Kostenderden4[Totaal])</f>
        <v>0</v>
      </c>
    </row>
  </sheetData>
  <pageMargins left="0.7" right="0.7" top="0.75" bottom="0.75" header="0.3" footer="0.3"/>
  <pageSetup paperSize="9" scale="93" orientation="portrait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D245C-3BD8-4585-8A2E-7BF69F49798F}">
  <dimension ref="B1:J43"/>
  <sheetViews>
    <sheetView zoomScaleNormal="100" workbookViewId="0">
      <selection activeCell="E5" sqref="E5"/>
    </sheetView>
  </sheetViews>
  <sheetFormatPr defaultColWidth="20.7109375" defaultRowHeight="14.25" x14ac:dyDescent="0.2"/>
  <cols>
    <col min="1" max="1" width="5.7109375" style="1" customWidth="1"/>
    <col min="2" max="2" width="25.7109375" style="1" customWidth="1"/>
    <col min="3" max="5" width="20.7109375" style="1"/>
    <col min="6" max="6" width="5.7109375" style="1" customWidth="1"/>
    <col min="7" max="7" width="25.7109375" style="1" customWidth="1"/>
    <col min="8" max="16384" width="20.7109375" style="1"/>
  </cols>
  <sheetData>
    <row r="1" spans="2:10" ht="15" customHeight="1" x14ac:dyDescent="0.2"/>
    <row r="2" spans="2:10" ht="24.75" x14ac:dyDescent="0.3">
      <c r="B2" s="58" t="s">
        <v>10</v>
      </c>
      <c r="C2" s="59"/>
      <c r="D2" s="59"/>
      <c r="E2" s="59"/>
      <c r="F2" s="59"/>
      <c r="G2" s="59"/>
      <c r="H2" s="59"/>
      <c r="I2" s="60"/>
      <c r="J2" s="61" t="s">
        <v>3</v>
      </c>
    </row>
    <row r="3" spans="2:10" ht="24.75" x14ac:dyDescent="0.3">
      <c r="B3" s="37"/>
      <c r="C3" s="38"/>
      <c r="D3" s="38"/>
      <c r="E3" s="38"/>
      <c r="F3" s="38"/>
      <c r="G3" s="38"/>
      <c r="H3" s="38"/>
      <c r="I3" s="39"/>
      <c r="J3" s="36">
        <f>SUM(E42,J42)</f>
        <v>0</v>
      </c>
    </row>
    <row r="4" spans="2:10" ht="15" customHeight="1" x14ac:dyDescent="0.25">
      <c r="B4" s="3"/>
    </row>
    <row r="5" spans="2:10" ht="15" customHeight="1" x14ac:dyDescent="0.2">
      <c r="B5" s="31" t="s">
        <v>11</v>
      </c>
      <c r="C5" s="31" t="s">
        <v>12</v>
      </c>
    </row>
    <row r="6" spans="2:10" ht="15" customHeight="1" x14ac:dyDescent="0.2">
      <c r="B6" s="29"/>
      <c r="C6" s="30"/>
    </row>
    <row r="7" spans="2:10" ht="15" customHeight="1" x14ac:dyDescent="0.2"/>
    <row r="8" spans="2:10" ht="15" customHeight="1" x14ac:dyDescent="0.2">
      <c r="B8" s="4" t="s">
        <v>29</v>
      </c>
      <c r="C8" s="4"/>
      <c r="G8" s="4" t="s">
        <v>4</v>
      </c>
      <c r="H8" s="4"/>
    </row>
    <row r="9" spans="2:10" ht="5.0999999999999996" customHeight="1" x14ac:dyDescent="0.2">
      <c r="B9" s="4"/>
      <c r="C9" s="4"/>
      <c r="G9" s="4"/>
      <c r="H9" s="4"/>
    </row>
    <row r="10" spans="2:10" ht="15" customHeight="1" x14ac:dyDescent="0.2">
      <c r="B10" s="31" t="s">
        <v>0</v>
      </c>
      <c r="C10" s="31" t="s">
        <v>1</v>
      </c>
      <c r="D10" s="31" t="s">
        <v>2</v>
      </c>
      <c r="E10" s="31" t="s">
        <v>3</v>
      </c>
      <c r="G10" s="31" t="s">
        <v>0</v>
      </c>
      <c r="H10" s="32" t="s">
        <v>28</v>
      </c>
      <c r="I10" s="32" t="s">
        <v>2</v>
      </c>
      <c r="J10" s="33" t="s">
        <v>3</v>
      </c>
    </row>
    <row r="11" spans="2:10" ht="15" customHeight="1" x14ac:dyDescent="0.2">
      <c r="B11" s="30"/>
      <c r="C11" s="30"/>
      <c r="D11" s="30"/>
      <c r="E11" s="34">
        <f>(Loonkosten5[[#This Row],[Tarief]]*Loonkosten5[[#This Row],[Uren]])</f>
        <v>0</v>
      </c>
      <c r="G11" s="30"/>
      <c r="H11" s="30"/>
      <c r="I11" s="30"/>
      <c r="J11" s="35">
        <f>(Kostenderden5[[#This Row],[Kosten]]*Kostenderden5[[#This Row],[Uren]])</f>
        <v>0</v>
      </c>
    </row>
    <row r="12" spans="2:10" ht="15" customHeight="1" x14ac:dyDescent="0.2">
      <c r="B12" s="30"/>
      <c r="C12" s="30"/>
      <c r="D12" s="30"/>
      <c r="E12" s="34">
        <f>(Loonkosten5[[#This Row],[Tarief]]*Loonkosten5[[#This Row],[Uren]])</f>
        <v>0</v>
      </c>
      <c r="G12" s="30"/>
      <c r="H12" s="30"/>
      <c r="I12" s="30"/>
      <c r="J12" s="35">
        <f>(Kostenderden5[[#This Row],[Kosten]]*Kostenderden5[[#This Row],[Uren]])</f>
        <v>0</v>
      </c>
    </row>
    <row r="13" spans="2:10" ht="15" customHeight="1" x14ac:dyDescent="0.2">
      <c r="B13" s="30"/>
      <c r="C13" s="30"/>
      <c r="D13" s="30"/>
      <c r="E13" s="34">
        <f>(Loonkosten5[[#This Row],[Tarief]]*Loonkosten5[[#This Row],[Uren]])</f>
        <v>0</v>
      </c>
      <c r="G13" s="30"/>
      <c r="H13" s="30"/>
      <c r="I13" s="30"/>
      <c r="J13" s="35">
        <f>(Kostenderden5[[#This Row],[Kosten]]*Kostenderden5[[#This Row],[Uren]])</f>
        <v>0</v>
      </c>
    </row>
    <row r="14" spans="2:10" ht="15" customHeight="1" x14ac:dyDescent="0.2">
      <c r="B14" s="30"/>
      <c r="C14" s="30"/>
      <c r="D14" s="30"/>
      <c r="E14" s="34">
        <f>(Loonkosten5[[#This Row],[Tarief]]*Loonkosten5[[#This Row],[Uren]])</f>
        <v>0</v>
      </c>
      <c r="G14" s="30"/>
      <c r="H14" s="30"/>
      <c r="I14" s="30"/>
      <c r="J14" s="35">
        <f>(Kostenderden5[[#This Row],[Kosten]]*Kostenderden5[[#This Row],[Uren]])</f>
        <v>0</v>
      </c>
    </row>
    <row r="15" spans="2:10" ht="15" customHeight="1" x14ac:dyDescent="0.2">
      <c r="B15" s="30"/>
      <c r="C15" s="30"/>
      <c r="D15" s="30"/>
      <c r="E15" s="34">
        <f>(Loonkosten5[[#This Row],[Tarief]]*Loonkosten5[[#This Row],[Uren]])</f>
        <v>0</v>
      </c>
      <c r="G15" s="30"/>
      <c r="H15" s="30"/>
      <c r="I15" s="30"/>
      <c r="J15" s="35">
        <f>(Kostenderden5[[#This Row],[Kosten]]*Kostenderden5[[#This Row],[Uren]])</f>
        <v>0</v>
      </c>
    </row>
    <row r="16" spans="2:10" ht="15" customHeight="1" x14ac:dyDescent="0.2">
      <c r="B16" s="30"/>
      <c r="C16" s="30"/>
      <c r="D16" s="30"/>
      <c r="E16" s="34">
        <f>(Loonkosten5[[#This Row],[Tarief]]*Loonkosten5[[#This Row],[Uren]])</f>
        <v>0</v>
      </c>
      <c r="G16" s="30"/>
      <c r="H16" s="30"/>
      <c r="I16" s="30"/>
      <c r="J16" s="35">
        <f>(Kostenderden5[[#This Row],[Kosten]]*Kostenderden5[[#This Row],[Uren]])</f>
        <v>0</v>
      </c>
    </row>
    <row r="17" spans="2:10" ht="15" customHeight="1" x14ac:dyDescent="0.2">
      <c r="B17" s="30"/>
      <c r="C17" s="30"/>
      <c r="D17" s="30"/>
      <c r="E17" s="34">
        <f>(Loonkosten5[[#This Row],[Tarief]]*Loonkosten5[[#This Row],[Uren]])</f>
        <v>0</v>
      </c>
      <c r="G17" s="30"/>
      <c r="H17" s="30"/>
      <c r="I17" s="30"/>
      <c r="J17" s="35">
        <f>(Kostenderden5[[#This Row],[Kosten]]*Kostenderden5[[#This Row],[Uren]])</f>
        <v>0</v>
      </c>
    </row>
    <row r="18" spans="2:10" ht="15" customHeight="1" x14ac:dyDescent="0.2">
      <c r="B18" s="30"/>
      <c r="C18" s="30"/>
      <c r="D18" s="30"/>
      <c r="E18" s="34">
        <f>(Loonkosten5[[#This Row],[Tarief]]*Loonkosten5[[#This Row],[Uren]])</f>
        <v>0</v>
      </c>
      <c r="G18" s="30"/>
      <c r="H18" s="30"/>
      <c r="I18" s="30"/>
      <c r="J18" s="35">
        <f>(Kostenderden5[[#This Row],[Kosten]]*Kostenderden5[[#This Row],[Uren]])</f>
        <v>0</v>
      </c>
    </row>
    <row r="19" spans="2:10" ht="15" customHeight="1" x14ac:dyDescent="0.2">
      <c r="B19" s="30"/>
      <c r="C19" s="30"/>
      <c r="D19" s="30"/>
      <c r="E19" s="34">
        <f>(Loonkosten5[[#This Row],[Tarief]]*Loonkosten5[[#This Row],[Uren]])</f>
        <v>0</v>
      </c>
      <c r="G19" s="30"/>
      <c r="H19" s="30"/>
      <c r="I19" s="30"/>
      <c r="J19" s="35">
        <f>(Kostenderden5[[#This Row],[Kosten]]*Kostenderden5[[#This Row],[Uren]])</f>
        <v>0</v>
      </c>
    </row>
    <row r="20" spans="2:10" ht="15" customHeight="1" x14ac:dyDescent="0.2">
      <c r="B20" s="30"/>
      <c r="C20" s="30"/>
      <c r="D20" s="30"/>
      <c r="E20" s="34">
        <f>(Loonkosten5[[#This Row],[Tarief]]*Loonkosten5[[#This Row],[Uren]])</f>
        <v>0</v>
      </c>
      <c r="G20" s="30"/>
      <c r="H20" s="30"/>
      <c r="I20" s="30"/>
      <c r="J20" s="35">
        <f>(Kostenderden5[[#This Row],[Kosten]]*Kostenderden5[[#This Row],[Uren]])</f>
        <v>0</v>
      </c>
    </row>
    <row r="21" spans="2:10" ht="15" customHeight="1" x14ac:dyDescent="0.2">
      <c r="B21" s="30"/>
      <c r="C21" s="30"/>
      <c r="D21" s="30"/>
      <c r="E21" s="34">
        <f>(Loonkosten5[[#This Row],[Tarief]]*Loonkosten5[[#This Row],[Uren]])</f>
        <v>0</v>
      </c>
      <c r="G21" s="30"/>
      <c r="H21" s="30"/>
      <c r="I21" s="30"/>
      <c r="J21" s="35">
        <f>(Kostenderden5[[#This Row],[Kosten]]*Kostenderden5[[#This Row],[Uren]])</f>
        <v>0</v>
      </c>
    </row>
    <row r="22" spans="2:10" ht="15" customHeight="1" x14ac:dyDescent="0.2">
      <c r="B22" s="30"/>
      <c r="C22" s="30"/>
      <c r="D22" s="30"/>
      <c r="E22" s="34">
        <f>(Loonkosten5[[#This Row],[Tarief]]*Loonkosten5[[#This Row],[Uren]])</f>
        <v>0</v>
      </c>
      <c r="G22" s="30"/>
      <c r="H22" s="30"/>
      <c r="I22" s="30"/>
      <c r="J22" s="35">
        <f>(Kostenderden5[[#This Row],[Kosten]]*Kostenderden5[[#This Row],[Uren]])</f>
        <v>0</v>
      </c>
    </row>
    <row r="23" spans="2:10" ht="15" customHeight="1" x14ac:dyDescent="0.2">
      <c r="B23" s="30"/>
      <c r="C23" s="30"/>
      <c r="D23" s="30"/>
      <c r="E23" s="34">
        <f>(Loonkosten5[[#This Row],[Tarief]]*Loonkosten5[[#This Row],[Uren]])</f>
        <v>0</v>
      </c>
      <c r="G23" s="30"/>
      <c r="H23" s="30"/>
      <c r="I23" s="30"/>
      <c r="J23" s="35">
        <f>(Kostenderden5[[#This Row],[Kosten]]*Kostenderden5[[#This Row],[Uren]])</f>
        <v>0</v>
      </c>
    </row>
    <row r="24" spans="2:10" ht="15" customHeight="1" x14ac:dyDescent="0.2">
      <c r="B24" s="30"/>
      <c r="C24" s="30"/>
      <c r="D24" s="30"/>
      <c r="E24" s="34">
        <f>(Loonkosten5[[#This Row],[Tarief]]*Loonkosten5[[#This Row],[Uren]])</f>
        <v>0</v>
      </c>
      <c r="G24" s="30"/>
      <c r="H24" s="30"/>
      <c r="I24" s="30"/>
      <c r="J24" s="35">
        <f>(Kostenderden5[[#This Row],[Kosten]]*Kostenderden5[[#This Row],[Uren]])</f>
        <v>0</v>
      </c>
    </row>
    <row r="25" spans="2:10" ht="15" customHeight="1" x14ac:dyDescent="0.2">
      <c r="B25" s="30"/>
      <c r="C25" s="30"/>
      <c r="D25" s="30"/>
      <c r="E25" s="34">
        <f>(Loonkosten5[[#This Row],[Tarief]]*Loonkosten5[[#This Row],[Uren]])</f>
        <v>0</v>
      </c>
      <c r="G25" s="30"/>
      <c r="H25" s="30"/>
      <c r="I25" s="30"/>
      <c r="J25" s="35">
        <f>(Kostenderden5[[#This Row],[Kosten]]*Kostenderden5[[#This Row],[Uren]])</f>
        <v>0</v>
      </c>
    </row>
    <row r="26" spans="2:10" ht="15" customHeight="1" x14ac:dyDescent="0.2">
      <c r="B26" s="30"/>
      <c r="C26" s="30"/>
      <c r="D26" s="30"/>
      <c r="E26" s="34">
        <f>(Loonkosten5[[#This Row],[Tarief]]*Loonkosten5[[#This Row],[Uren]])</f>
        <v>0</v>
      </c>
      <c r="G26" s="30"/>
      <c r="H26" s="30"/>
      <c r="I26" s="30"/>
      <c r="J26" s="35">
        <f>(Kostenderden5[[#This Row],[Kosten]]*Kostenderden5[[#This Row],[Uren]])</f>
        <v>0</v>
      </c>
    </row>
    <row r="27" spans="2:10" ht="15" customHeight="1" x14ac:dyDescent="0.2">
      <c r="B27" s="30"/>
      <c r="C27" s="30"/>
      <c r="D27" s="30"/>
      <c r="E27" s="34">
        <f>(Loonkosten5[[#This Row],[Tarief]]*Loonkosten5[[#This Row],[Uren]])</f>
        <v>0</v>
      </c>
      <c r="G27" s="30"/>
      <c r="H27" s="30"/>
      <c r="I27" s="30"/>
      <c r="J27" s="35">
        <f>(Kostenderden5[[#This Row],[Kosten]]*Kostenderden5[[#This Row],[Uren]])</f>
        <v>0</v>
      </c>
    </row>
    <row r="28" spans="2:10" ht="15" customHeight="1" x14ac:dyDescent="0.2">
      <c r="B28" s="30"/>
      <c r="C28" s="30"/>
      <c r="D28" s="30"/>
      <c r="E28" s="34">
        <f>(Loonkosten5[[#This Row],[Tarief]]*Loonkosten5[[#This Row],[Uren]])</f>
        <v>0</v>
      </c>
      <c r="G28" s="30"/>
      <c r="H28" s="30"/>
      <c r="I28" s="30"/>
      <c r="J28" s="35">
        <f>(Kostenderden5[[#This Row],[Kosten]]*Kostenderden5[[#This Row],[Uren]])</f>
        <v>0</v>
      </c>
    </row>
    <row r="29" spans="2:10" ht="15" customHeight="1" x14ac:dyDescent="0.2">
      <c r="B29" s="30"/>
      <c r="C29" s="30"/>
      <c r="D29" s="30"/>
      <c r="E29" s="34">
        <f>(Loonkosten5[[#This Row],[Tarief]]*Loonkosten5[[#This Row],[Uren]])</f>
        <v>0</v>
      </c>
      <c r="G29" s="30"/>
      <c r="H29" s="30"/>
      <c r="I29" s="30"/>
      <c r="J29" s="35">
        <f>(Kostenderden5[[#This Row],[Kosten]]*Kostenderden5[[#This Row],[Uren]])</f>
        <v>0</v>
      </c>
    </row>
    <row r="30" spans="2:10" ht="15" customHeight="1" x14ac:dyDescent="0.2">
      <c r="B30" s="30"/>
      <c r="C30" s="30"/>
      <c r="D30" s="30"/>
      <c r="E30" s="34">
        <f>(Loonkosten5[[#This Row],[Tarief]]*Loonkosten5[[#This Row],[Uren]])</f>
        <v>0</v>
      </c>
      <c r="G30" s="30"/>
      <c r="H30" s="30"/>
      <c r="I30" s="30"/>
      <c r="J30" s="35">
        <f>(Kostenderden5[[#This Row],[Kosten]]*Kostenderden5[[#This Row],[Uren]])</f>
        <v>0</v>
      </c>
    </row>
    <row r="31" spans="2:10" ht="15" customHeight="1" x14ac:dyDescent="0.2">
      <c r="B31" s="30"/>
      <c r="C31" s="30"/>
      <c r="D31" s="30"/>
      <c r="E31" s="34">
        <f>(Loonkosten5[[#This Row],[Tarief]]*Loonkosten5[[#This Row],[Uren]])</f>
        <v>0</v>
      </c>
      <c r="G31" s="30"/>
      <c r="H31" s="30"/>
      <c r="I31" s="30"/>
      <c r="J31" s="35">
        <f>(Kostenderden5[[#This Row],[Kosten]]*Kostenderden5[[#This Row],[Uren]])</f>
        <v>0</v>
      </c>
    </row>
    <row r="32" spans="2:10" ht="15" customHeight="1" x14ac:dyDescent="0.2">
      <c r="B32" s="30"/>
      <c r="C32" s="30"/>
      <c r="D32" s="30"/>
      <c r="E32" s="34">
        <f>(Loonkosten5[[#This Row],[Tarief]]*Loonkosten5[[#This Row],[Uren]])</f>
        <v>0</v>
      </c>
      <c r="G32" s="30"/>
      <c r="H32" s="30"/>
      <c r="I32" s="30"/>
      <c r="J32" s="35">
        <f>(Kostenderden5[[#This Row],[Kosten]]*Kostenderden5[[#This Row],[Uren]])</f>
        <v>0</v>
      </c>
    </row>
    <row r="33" spans="2:10" ht="15" customHeight="1" x14ac:dyDescent="0.2">
      <c r="B33" s="30"/>
      <c r="C33" s="30"/>
      <c r="D33" s="30"/>
      <c r="E33" s="34">
        <f>(Loonkosten5[[#This Row],[Tarief]]*Loonkosten5[[#This Row],[Uren]])</f>
        <v>0</v>
      </c>
      <c r="G33" s="30"/>
      <c r="H33" s="30"/>
      <c r="I33" s="30"/>
      <c r="J33" s="35">
        <f>(Kostenderden5[[#This Row],[Kosten]]*Kostenderden5[[#This Row],[Uren]])</f>
        <v>0</v>
      </c>
    </row>
    <row r="34" spans="2:10" ht="15" customHeight="1" x14ac:dyDescent="0.2">
      <c r="B34" s="30"/>
      <c r="C34" s="30"/>
      <c r="D34" s="30"/>
      <c r="E34" s="34">
        <f>(Loonkosten5[[#This Row],[Tarief]]*Loonkosten5[[#This Row],[Uren]])</f>
        <v>0</v>
      </c>
      <c r="G34" s="30"/>
      <c r="H34" s="30"/>
      <c r="I34" s="30"/>
      <c r="J34" s="35">
        <f>(Kostenderden5[[#This Row],[Kosten]]*Kostenderden5[[#This Row],[Uren]])</f>
        <v>0</v>
      </c>
    </row>
    <row r="35" spans="2:10" ht="15" customHeight="1" x14ac:dyDescent="0.2">
      <c r="B35" s="30"/>
      <c r="C35" s="30"/>
      <c r="D35" s="30"/>
      <c r="E35" s="34">
        <f>(Loonkosten5[[#This Row],[Tarief]]*Loonkosten5[[#This Row],[Uren]])</f>
        <v>0</v>
      </c>
      <c r="G35" s="30"/>
      <c r="H35" s="30"/>
      <c r="I35" s="30"/>
      <c r="J35" s="35">
        <f>(Kostenderden5[[#This Row],[Kosten]]*Kostenderden5[[#This Row],[Uren]])</f>
        <v>0</v>
      </c>
    </row>
    <row r="36" spans="2:10" ht="15" customHeight="1" x14ac:dyDescent="0.2">
      <c r="B36" s="30"/>
      <c r="C36" s="30"/>
      <c r="D36" s="30"/>
      <c r="E36" s="34">
        <f>(Loonkosten5[[#This Row],[Tarief]]*Loonkosten5[[#This Row],[Uren]])</f>
        <v>0</v>
      </c>
      <c r="G36" s="30"/>
      <c r="H36" s="30"/>
      <c r="I36" s="30"/>
      <c r="J36" s="35">
        <f>(Kostenderden5[[#This Row],[Kosten]]*Kostenderden5[[#This Row],[Uren]])</f>
        <v>0</v>
      </c>
    </row>
    <row r="37" spans="2:10" ht="15" customHeight="1" x14ac:dyDescent="0.2">
      <c r="B37" s="30"/>
      <c r="C37" s="30"/>
      <c r="D37" s="30"/>
      <c r="E37" s="34">
        <f>(Loonkosten5[[#This Row],[Tarief]]*Loonkosten5[[#This Row],[Uren]])</f>
        <v>0</v>
      </c>
      <c r="G37" s="30"/>
      <c r="H37" s="30"/>
      <c r="I37" s="30"/>
      <c r="J37" s="35">
        <f>(Kostenderden5[[#This Row],[Kosten]]*Kostenderden5[[#This Row],[Uren]])</f>
        <v>0</v>
      </c>
    </row>
    <row r="38" spans="2:10" ht="15" customHeight="1" x14ac:dyDescent="0.2">
      <c r="B38" s="30"/>
      <c r="C38" s="30"/>
      <c r="D38" s="30"/>
      <c r="E38" s="34">
        <f>(Loonkosten5[[#This Row],[Tarief]]*Loonkosten5[[#This Row],[Uren]])</f>
        <v>0</v>
      </c>
      <c r="G38" s="30"/>
      <c r="H38" s="30"/>
      <c r="I38" s="30"/>
      <c r="J38" s="35">
        <f>(Kostenderden5[[#This Row],[Kosten]]*Kostenderden5[[#This Row],[Uren]])</f>
        <v>0</v>
      </c>
    </row>
    <row r="39" spans="2:10" ht="15" customHeight="1" x14ac:dyDescent="0.2">
      <c r="B39" s="30"/>
      <c r="C39" s="30"/>
      <c r="D39" s="30"/>
      <c r="E39" s="34">
        <f>(Loonkosten5[[#This Row],[Tarief]]*Loonkosten5[[#This Row],[Uren]])</f>
        <v>0</v>
      </c>
      <c r="G39" s="30"/>
      <c r="H39" s="30"/>
      <c r="I39" s="30"/>
      <c r="J39" s="35">
        <f>(Kostenderden5[[#This Row],[Kosten]]*Kostenderden5[[#This Row],[Uren]])</f>
        <v>0</v>
      </c>
    </row>
    <row r="40" spans="2:10" ht="15" customHeight="1" x14ac:dyDescent="0.2">
      <c r="B40" s="30"/>
      <c r="C40" s="30"/>
      <c r="D40" s="30"/>
      <c r="E40" s="34">
        <f>(Loonkosten5[[#This Row],[Tarief]]*Loonkosten5[[#This Row],[Uren]])</f>
        <v>0</v>
      </c>
      <c r="G40" s="30"/>
      <c r="H40" s="30"/>
      <c r="I40" s="30"/>
      <c r="J40" s="35">
        <f>(Kostenderden5[[#This Row],[Kosten]]*Kostenderden5[[#This Row],[Uren]])</f>
        <v>0</v>
      </c>
    </row>
    <row r="42" spans="2:10" x14ac:dyDescent="0.2">
      <c r="D42" s="6" t="s">
        <v>3</v>
      </c>
      <c r="E42" s="22">
        <f>SUM(Loonkosten5[Totaal])</f>
        <v>0</v>
      </c>
      <c r="I42" s="6" t="s">
        <v>3</v>
      </c>
      <c r="J42" s="22">
        <f>SUM(Kostenderden5[Totaal])</f>
        <v>0</v>
      </c>
    </row>
    <row r="43" spans="2:10" x14ac:dyDescent="0.2">
      <c r="D43" s="6" t="s">
        <v>13</v>
      </c>
      <c r="E43" s="23">
        <f>SUBTOTAL(9,Loonkosten5[Totaal])</f>
        <v>0</v>
      </c>
      <c r="I43" s="6" t="s">
        <v>13</v>
      </c>
      <c r="J43" s="23">
        <f>SUBTOTAL(9,Kostenderden5[Totaal])</f>
        <v>0</v>
      </c>
    </row>
  </sheetData>
  <pageMargins left="0.7" right="0.7" top="0.75" bottom="0.75" header="0.3" footer="0.3"/>
  <pageSetup paperSize="9" scale="94" orientation="portrait" horizontalDpi="1200" verticalDpi="1200" r:id="rId1"/>
  <colBreaks count="1" manualBreakCount="1">
    <brk id="5" max="1048575" man="1"/>
  </colBreaks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2551-AAA4-4844-907C-0FE451B7EB11}">
  <dimension ref="B1:C10"/>
  <sheetViews>
    <sheetView zoomScaleNormal="100" workbookViewId="0">
      <selection activeCell="T1" sqref="T1"/>
    </sheetView>
  </sheetViews>
  <sheetFormatPr defaultColWidth="8.7109375" defaultRowHeight="15" x14ac:dyDescent="0.25"/>
  <cols>
    <col min="1" max="1" width="5.7109375" style="46" customWidth="1"/>
    <col min="2" max="4" width="30.7109375" style="46" customWidth="1"/>
    <col min="5" max="16384" width="8.7109375" style="46"/>
  </cols>
  <sheetData>
    <row r="1" spans="2:3" ht="15" customHeight="1" x14ac:dyDescent="0.25"/>
    <row r="2" spans="2:3" ht="24.75" x14ac:dyDescent="0.3">
      <c r="B2" s="58" t="s">
        <v>14</v>
      </c>
      <c r="C2" s="60"/>
    </row>
    <row r="3" spans="2:3" ht="24.75" customHeight="1" x14ac:dyDescent="0.25">
      <c r="B3" s="47"/>
    </row>
    <row r="4" spans="2:3" ht="20.100000000000001" customHeight="1" x14ac:dyDescent="0.25">
      <c r="B4" s="48" t="s">
        <v>6</v>
      </c>
      <c r="C4" s="49" t="s">
        <v>15</v>
      </c>
    </row>
    <row r="5" spans="2:3" ht="20.100000000000001" customHeight="1" x14ac:dyDescent="0.25">
      <c r="B5" s="50" t="s">
        <v>5</v>
      </c>
      <c r="C5" s="26">
        <f>('Mijlpaal 1'!J3)</f>
        <v>0</v>
      </c>
    </row>
    <row r="6" spans="2:3" ht="20.100000000000001" customHeight="1" x14ac:dyDescent="0.25">
      <c r="B6" s="50" t="s">
        <v>7</v>
      </c>
      <c r="C6" s="52">
        <f>('Mijlpaal 2'!J3)</f>
        <v>0</v>
      </c>
    </row>
    <row r="7" spans="2:3" ht="20.100000000000001" customHeight="1" x14ac:dyDescent="0.25">
      <c r="B7" s="50" t="s">
        <v>8</v>
      </c>
      <c r="C7" s="52">
        <f>('Mijlpaal 3'!J3)</f>
        <v>0</v>
      </c>
    </row>
    <row r="8" spans="2:3" ht="20.100000000000001" customHeight="1" x14ac:dyDescent="0.25">
      <c r="B8" s="50" t="s">
        <v>9</v>
      </c>
      <c r="C8" s="52">
        <f>('Mijlpaal 4'!J3)</f>
        <v>0</v>
      </c>
    </row>
    <row r="9" spans="2:3" ht="20.100000000000001" customHeight="1" x14ac:dyDescent="0.25">
      <c r="B9" s="50" t="s">
        <v>10</v>
      </c>
      <c r="C9" s="52">
        <f>('Mijlpaal 5'!J3)</f>
        <v>0</v>
      </c>
    </row>
    <row r="10" spans="2:3" ht="20.100000000000001" customHeight="1" x14ac:dyDescent="0.25">
      <c r="B10" s="51" t="s">
        <v>3</v>
      </c>
      <c r="C10" s="53">
        <f>SUBTOTAL(109,Totaalbedragsubsidie[Totale kosten])</f>
        <v>0</v>
      </c>
    </row>
  </sheetData>
  <sheetProtection algorithmName="SHA-512" hashValue="cL76LW6YEBoW5b+bRWeYLXTd2WYTaLWhoqmnZ1pdixJ/qZvRMI62wkMioikGFSIztRAoycMIngQi2ZYZViznEQ==" saltValue="brrVJhmQYm2YmIcyJzSqdg==" spinCount="100000" sheet="1" objects="1" scenarios="1"/>
  <phoneticPr fontId="9" type="noConversion"/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Gegevens</vt:lpstr>
      <vt:lpstr>Mijlpaal 1</vt:lpstr>
      <vt:lpstr>Mijlpaal 2</vt:lpstr>
      <vt:lpstr>Mijlpaal 3</vt:lpstr>
      <vt:lpstr>Mijlpaal 4</vt:lpstr>
      <vt:lpstr>Mijlpaal 5</vt:lpstr>
      <vt:lpstr>Totalen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Hoogwaardige Mestverwerking</dc:title>
  <dc:creator>Rijksdienst voor Ondernemend Nederland</dc:creator>
  <cp:lastModifiedBy>Dijk, E. (Erwin)</cp:lastModifiedBy>
  <cp:lastPrinted>2022-11-18T08:13:31Z</cp:lastPrinted>
  <dcterms:created xsi:type="dcterms:W3CDTF">2022-06-09T12:21:28Z</dcterms:created>
  <dcterms:modified xsi:type="dcterms:W3CDTF">2025-07-07T12:15:17Z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2022-11-11T12:49:06Z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88da978f-2be9-4702-890a-d5ca03eb22b6</vt:lpwstr>
  </property>
  <property fmtid="{D5CDD505-2E9C-101B-9397-08002B2CF9AE}" pid="8" name="MSIP_Label_4bde8109-f994-4a60-a1d3-5c95e2ff3620_ContentBits">
    <vt:lpwstr>0</vt:lpwstr>
  </property>
</Properties>
</file>