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Vabiola\"/>
    </mc:Choice>
  </mc:AlternateContent>
  <xr:revisionPtr revIDLastSave="0" documentId="14_{1D7001FE-4AE7-4399-9C24-6F1DBCEC0083}" xr6:coauthVersionLast="47" xr6:coauthVersionMax="47" xr10:uidLastSave="{00000000-0000-0000-0000-000000000000}"/>
  <bookViews>
    <workbookView xWindow="-110" yWindow="-110" windowWidth="19420" windowHeight="11620" xr2:uid="{5EE27D8A-9C13-488E-A80C-02737BD54609}"/>
  </bookViews>
  <sheets>
    <sheet name="Start" sheetId="15" r:id="rId1"/>
    <sheet name="Toelichting" sheetId="16" r:id="rId2"/>
    <sheet name="Penvoerder (deelnemer 1)" sheetId="6" r:id="rId3"/>
    <sheet name="Deelnemer 2" sheetId="4" r:id="rId4"/>
    <sheet name="Deelnemer 3" sheetId="7" r:id="rId5"/>
    <sheet name="Deelnemer 4" sheetId="8" r:id="rId6"/>
    <sheet name="Deelnemer 5" sheetId="9" r:id="rId7"/>
    <sheet name="Deelnemer 6" sheetId="10" r:id="rId8"/>
    <sheet name="Deelnemer 7" sheetId="11" r:id="rId9"/>
    <sheet name="Deelnemer 8" sheetId="12" r:id="rId10"/>
    <sheet name="Deelnemer 9" sheetId="13" r:id="rId11"/>
    <sheet name="Deelnemer 10" sheetId="14" r:id="rId12"/>
    <sheet name="Overzicht projectbegroting" sheetId="5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5" l="1"/>
  <c r="Q13" i="5"/>
  <c r="Q12" i="5"/>
  <c r="Q11" i="5"/>
  <c r="Q15" i="5"/>
  <c r="Q17" i="5"/>
  <c r="Q19" i="5"/>
  <c r="Q14" i="5"/>
  <c r="Q18" i="5"/>
  <c r="D2" i="6"/>
  <c r="D2" i="10"/>
  <c r="D2" i="14"/>
  <c r="D2" i="13"/>
  <c r="D2" i="12"/>
  <c r="D2" i="11"/>
  <c r="C5" i="5"/>
  <c r="D2" i="9"/>
  <c r="D2" i="8"/>
  <c r="D2" i="7"/>
  <c r="D2" i="4"/>
  <c r="K13" i="7"/>
  <c r="N13" i="7"/>
  <c r="O19" i="5"/>
  <c r="O18" i="5"/>
  <c r="O17" i="5"/>
  <c r="O16" i="5"/>
  <c r="O15" i="5"/>
  <c r="O14" i="5"/>
  <c r="O13" i="5"/>
  <c r="M19" i="5"/>
  <c r="M18" i="5"/>
  <c r="M17" i="5"/>
  <c r="M16" i="5"/>
  <c r="M15" i="5"/>
  <c r="M14" i="5"/>
  <c r="M13" i="5"/>
  <c r="K19" i="5"/>
  <c r="K18" i="5"/>
  <c r="K17" i="5"/>
  <c r="K16" i="5"/>
  <c r="K15" i="5"/>
  <c r="K14" i="5"/>
  <c r="K13" i="5"/>
  <c r="I19" i="5"/>
  <c r="I18" i="5"/>
  <c r="I17" i="5"/>
  <c r="I16" i="5"/>
  <c r="I15" i="5"/>
  <c r="I14" i="5"/>
  <c r="I13" i="5"/>
  <c r="G19" i="5"/>
  <c r="G18" i="5"/>
  <c r="G17" i="5"/>
  <c r="G16" i="5"/>
  <c r="G15" i="5"/>
  <c r="G14" i="5"/>
  <c r="G13" i="5"/>
  <c r="E19" i="5"/>
  <c r="E18" i="5"/>
  <c r="E17" i="5"/>
  <c r="E16" i="5"/>
  <c r="E15" i="5"/>
  <c r="E14" i="5"/>
  <c r="E13" i="5"/>
  <c r="K68" i="14"/>
  <c r="K67" i="14"/>
  <c r="K66" i="14"/>
  <c r="K65" i="14"/>
  <c r="K64" i="14"/>
  <c r="K69" i="14" s="1"/>
  <c r="N70" i="14" s="1"/>
  <c r="N57" i="14"/>
  <c r="K57" i="14"/>
  <c r="N56" i="14"/>
  <c r="K56" i="14"/>
  <c r="N55" i="14"/>
  <c r="K55" i="14"/>
  <c r="N54" i="14"/>
  <c r="K54" i="14"/>
  <c r="N53" i="14"/>
  <c r="K53" i="14"/>
  <c r="N52" i="14"/>
  <c r="K52" i="14"/>
  <c r="N51" i="14"/>
  <c r="K51" i="14"/>
  <c r="N50" i="14"/>
  <c r="K50" i="14"/>
  <c r="N49" i="14"/>
  <c r="N58" i="14" s="1"/>
  <c r="K49" i="14"/>
  <c r="K58" i="14" s="1"/>
  <c r="N59" i="14" s="1"/>
  <c r="N41" i="14"/>
  <c r="K41" i="14"/>
  <c r="N40" i="14"/>
  <c r="K40" i="14"/>
  <c r="N39" i="14"/>
  <c r="K39" i="14"/>
  <c r="N38" i="14"/>
  <c r="K38" i="14"/>
  <c r="N37" i="14"/>
  <c r="K37" i="14"/>
  <c r="N36" i="14"/>
  <c r="K36" i="14"/>
  <c r="N35" i="14"/>
  <c r="K35" i="14"/>
  <c r="N34" i="14"/>
  <c r="K34" i="14"/>
  <c r="N33" i="14"/>
  <c r="N42" i="14" s="1"/>
  <c r="K33" i="14"/>
  <c r="K42" i="14" s="1"/>
  <c r="N44" i="14" s="1"/>
  <c r="N24" i="14"/>
  <c r="K24" i="14"/>
  <c r="H24" i="14"/>
  <c r="N23" i="14"/>
  <c r="K23" i="14"/>
  <c r="H23" i="14"/>
  <c r="N22" i="14"/>
  <c r="K22" i="14"/>
  <c r="H22" i="14"/>
  <c r="N21" i="14"/>
  <c r="K21" i="14"/>
  <c r="H21" i="14"/>
  <c r="N20" i="14"/>
  <c r="K20" i="14"/>
  <c r="H20" i="14"/>
  <c r="N19" i="14"/>
  <c r="K19" i="14"/>
  <c r="H19" i="14"/>
  <c r="N18" i="14"/>
  <c r="K18" i="14"/>
  <c r="H18" i="14"/>
  <c r="N17" i="14"/>
  <c r="K17" i="14"/>
  <c r="H17" i="14"/>
  <c r="N16" i="14"/>
  <c r="K16" i="14"/>
  <c r="H16" i="14"/>
  <c r="N15" i="14"/>
  <c r="K15" i="14"/>
  <c r="H15" i="14"/>
  <c r="N14" i="14"/>
  <c r="K14" i="14"/>
  <c r="H14" i="14"/>
  <c r="N13" i="14"/>
  <c r="N25" i="14" s="1"/>
  <c r="K13" i="14"/>
  <c r="K25" i="14" s="1"/>
  <c r="H13" i="14"/>
  <c r="H25" i="14" s="1"/>
  <c r="N27" i="14" s="1"/>
  <c r="E73" i="14" s="1"/>
  <c r="E75" i="14" s="1"/>
  <c r="K68" i="13"/>
  <c r="K67" i="13"/>
  <c r="K66" i="13"/>
  <c r="K65" i="13"/>
  <c r="K64" i="13"/>
  <c r="K69" i="13" s="1"/>
  <c r="N70" i="13" s="1"/>
  <c r="N57" i="13"/>
  <c r="K57" i="13"/>
  <c r="N56" i="13"/>
  <c r="K56" i="13"/>
  <c r="N55" i="13"/>
  <c r="K55" i="13"/>
  <c r="N54" i="13"/>
  <c r="K54" i="13"/>
  <c r="N53" i="13"/>
  <c r="K53" i="13"/>
  <c r="N52" i="13"/>
  <c r="K52" i="13"/>
  <c r="N51" i="13"/>
  <c r="K51" i="13"/>
  <c r="N50" i="13"/>
  <c r="K50" i="13"/>
  <c r="N49" i="13"/>
  <c r="N58" i="13" s="1"/>
  <c r="K49" i="13"/>
  <c r="K58" i="13" s="1"/>
  <c r="N59" i="13" s="1"/>
  <c r="N41" i="13"/>
  <c r="K41" i="13"/>
  <c r="N40" i="13"/>
  <c r="K40" i="13"/>
  <c r="N39" i="13"/>
  <c r="K39" i="13"/>
  <c r="N38" i="13"/>
  <c r="K38" i="13"/>
  <c r="N37" i="13"/>
  <c r="K37" i="13"/>
  <c r="N36" i="13"/>
  <c r="K36" i="13"/>
  <c r="N35" i="13"/>
  <c r="K35" i="13"/>
  <c r="N34" i="13"/>
  <c r="K34" i="13"/>
  <c r="N33" i="13"/>
  <c r="N42" i="13" s="1"/>
  <c r="K33" i="13"/>
  <c r="K42" i="13" s="1"/>
  <c r="N44" i="13" s="1"/>
  <c r="N24" i="13"/>
  <c r="K24" i="13"/>
  <c r="H24" i="13"/>
  <c r="N23" i="13"/>
  <c r="K23" i="13"/>
  <c r="H23" i="13"/>
  <c r="N22" i="13"/>
  <c r="K22" i="13"/>
  <c r="H22" i="13"/>
  <c r="N21" i="13"/>
  <c r="K21" i="13"/>
  <c r="H21" i="13"/>
  <c r="N20" i="13"/>
  <c r="K20" i="13"/>
  <c r="H20" i="13"/>
  <c r="N19" i="13"/>
  <c r="K19" i="13"/>
  <c r="H19" i="13"/>
  <c r="N18" i="13"/>
  <c r="K18" i="13"/>
  <c r="H18" i="13"/>
  <c r="N17" i="13"/>
  <c r="K17" i="13"/>
  <c r="H17" i="13"/>
  <c r="N16" i="13"/>
  <c r="K16" i="13"/>
  <c r="H16" i="13"/>
  <c r="N15" i="13"/>
  <c r="K15" i="13"/>
  <c r="H15" i="13"/>
  <c r="N14" i="13"/>
  <c r="K14" i="13"/>
  <c r="H14" i="13"/>
  <c r="N13" i="13"/>
  <c r="N25" i="13" s="1"/>
  <c r="K13" i="13"/>
  <c r="K25" i="13" s="1"/>
  <c r="H13" i="13"/>
  <c r="H25" i="13" s="1"/>
  <c r="N27" i="13" s="1"/>
  <c r="E73" i="13" s="1"/>
  <c r="E75" i="13" s="1"/>
  <c r="K68" i="12"/>
  <c r="K67" i="12"/>
  <c r="K66" i="12"/>
  <c r="K65" i="12"/>
  <c r="K64" i="12"/>
  <c r="K69" i="12" s="1"/>
  <c r="N70" i="12" s="1"/>
  <c r="N57" i="12"/>
  <c r="K57" i="12"/>
  <c r="N56" i="12"/>
  <c r="K56" i="12"/>
  <c r="N55" i="12"/>
  <c r="K55" i="12"/>
  <c r="N54" i="12"/>
  <c r="K54" i="12"/>
  <c r="N53" i="12"/>
  <c r="K53" i="12"/>
  <c r="N52" i="12"/>
  <c r="K52" i="12"/>
  <c r="N51" i="12"/>
  <c r="K51" i="12"/>
  <c r="N50" i="12"/>
  <c r="K50" i="12"/>
  <c r="N49" i="12"/>
  <c r="N58" i="12" s="1"/>
  <c r="K49" i="12"/>
  <c r="K58" i="12" s="1"/>
  <c r="N59" i="12" s="1"/>
  <c r="N41" i="12"/>
  <c r="K41" i="12"/>
  <c r="N40" i="12"/>
  <c r="K40" i="12"/>
  <c r="N39" i="12"/>
  <c r="K39" i="12"/>
  <c r="N38" i="12"/>
  <c r="K38" i="12"/>
  <c r="N37" i="12"/>
  <c r="K37" i="12"/>
  <c r="N36" i="12"/>
  <c r="K36" i="12"/>
  <c r="N35" i="12"/>
  <c r="K35" i="12"/>
  <c r="N34" i="12"/>
  <c r="K34" i="12"/>
  <c r="N33" i="12"/>
  <c r="N42" i="12" s="1"/>
  <c r="K33" i="12"/>
  <c r="K42" i="12" s="1"/>
  <c r="N44" i="12" s="1"/>
  <c r="N24" i="12"/>
  <c r="K24" i="12"/>
  <c r="H24" i="12"/>
  <c r="N23" i="12"/>
  <c r="K23" i="12"/>
  <c r="H23" i="12"/>
  <c r="N22" i="12"/>
  <c r="K22" i="12"/>
  <c r="H22" i="12"/>
  <c r="N21" i="12"/>
  <c r="K21" i="12"/>
  <c r="H21" i="12"/>
  <c r="N20" i="12"/>
  <c r="K20" i="12"/>
  <c r="H20" i="12"/>
  <c r="N19" i="12"/>
  <c r="K19" i="12"/>
  <c r="H19" i="12"/>
  <c r="N18" i="12"/>
  <c r="K18" i="12"/>
  <c r="H18" i="12"/>
  <c r="N17" i="12"/>
  <c r="K17" i="12"/>
  <c r="H17" i="12"/>
  <c r="N16" i="12"/>
  <c r="K16" i="12"/>
  <c r="H16" i="12"/>
  <c r="N15" i="12"/>
  <c r="K15" i="12"/>
  <c r="H15" i="12"/>
  <c r="N14" i="12"/>
  <c r="K14" i="12"/>
  <c r="H14" i="12"/>
  <c r="N13" i="12"/>
  <c r="N25" i="12" s="1"/>
  <c r="K13" i="12"/>
  <c r="K25" i="12" s="1"/>
  <c r="H13" i="12"/>
  <c r="H25" i="12" s="1"/>
  <c r="N27" i="12" s="1"/>
  <c r="E73" i="12" s="1"/>
  <c r="E75" i="12" s="1"/>
  <c r="K68" i="11"/>
  <c r="K67" i="11"/>
  <c r="K66" i="11"/>
  <c r="K65" i="11"/>
  <c r="K64" i="11"/>
  <c r="K69" i="11" s="1"/>
  <c r="N70" i="11" s="1"/>
  <c r="N57" i="11"/>
  <c r="K57" i="11"/>
  <c r="N56" i="11"/>
  <c r="K56" i="11"/>
  <c r="N55" i="11"/>
  <c r="K55" i="11"/>
  <c r="N54" i="11"/>
  <c r="K54" i="11"/>
  <c r="N53" i="11"/>
  <c r="K53" i="11"/>
  <c r="N52" i="11"/>
  <c r="K52" i="11"/>
  <c r="N51" i="11"/>
  <c r="K51" i="11"/>
  <c r="N50" i="11"/>
  <c r="K50" i="11"/>
  <c r="N49" i="11"/>
  <c r="N58" i="11" s="1"/>
  <c r="K49" i="11"/>
  <c r="K58" i="11" s="1"/>
  <c r="N59" i="11" s="1"/>
  <c r="N41" i="11"/>
  <c r="K41" i="11"/>
  <c r="N40" i="11"/>
  <c r="K40" i="11"/>
  <c r="N39" i="11"/>
  <c r="K39" i="11"/>
  <c r="N38" i="11"/>
  <c r="K38" i="11"/>
  <c r="N37" i="11"/>
  <c r="K37" i="11"/>
  <c r="N36" i="11"/>
  <c r="K36" i="11"/>
  <c r="N35" i="11"/>
  <c r="K35" i="11"/>
  <c r="N34" i="11"/>
  <c r="K34" i="11"/>
  <c r="N33" i="11"/>
  <c r="N42" i="11" s="1"/>
  <c r="K33" i="11"/>
  <c r="K42" i="11" s="1"/>
  <c r="N44" i="11" s="1"/>
  <c r="N24" i="11"/>
  <c r="K24" i="11"/>
  <c r="H24" i="11"/>
  <c r="N23" i="11"/>
  <c r="K23" i="11"/>
  <c r="H23" i="11"/>
  <c r="N22" i="11"/>
  <c r="K22" i="11"/>
  <c r="H22" i="11"/>
  <c r="N21" i="11"/>
  <c r="K21" i="11"/>
  <c r="H21" i="11"/>
  <c r="N20" i="11"/>
  <c r="K20" i="11"/>
  <c r="H20" i="11"/>
  <c r="N19" i="11"/>
  <c r="K19" i="11"/>
  <c r="H19" i="11"/>
  <c r="N18" i="11"/>
  <c r="K18" i="11"/>
  <c r="H18" i="11"/>
  <c r="N17" i="11"/>
  <c r="K17" i="11"/>
  <c r="H17" i="11"/>
  <c r="N16" i="11"/>
  <c r="K16" i="11"/>
  <c r="H16" i="11"/>
  <c r="N15" i="11"/>
  <c r="K15" i="11"/>
  <c r="H15" i="11"/>
  <c r="N14" i="11"/>
  <c r="K14" i="11"/>
  <c r="H14" i="11"/>
  <c r="N13" i="11"/>
  <c r="N25" i="11" s="1"/>
  <c r="K13" i="11"/>
  <c r="K25" i="11" s="1"/>
  <c r="H13" i="11"/>
  <c r="H25" i="11" s="1"/>
  <c r="N27" i="11" s="1"/>
  <c r="E73" i="11" s="1"/>
  <c r="E75" i="11" s="1"/>
  <c r="K68" i="10"/>
  <c r="K67" i="10"/>
  <c r="K66" i="10"/>
  <c r="K65" i="10"/>
  <c r="K64" i="10"/>
  <c r="K69" i="10" s="1"/>
  <c r="N70" i="10" s="1"/>
  <c r="N57" i="10"/>
  <c r="K57" i="10"/>
  <c r="N56" i="10"/>
  <c r="K56" i="10"/>
  <c r="N55" i="10"/>
  <c r="K55" i="10"/>
  <c r="N54" i="10"/>
  <c r="K54" i="10"/>
  <c r="N53" i="10"/>
  <c r="K53" i="10"/>
  <c r="N52" i="10"/>
  <c r="K52" i="10"/>
  <c r="N51" i="10"/>
  <c r="K51" i="10"/>
  <c r="N50" i="10"/>
  <c r="K50" i="10"/>
  <c r="N49" i="10"/>
  <c r="N58" i="10" s="1"/>
  <c r="K49" i="10"/>
  <c r="K58" i="10" s="1"/>
  <c r="N59" i="10" s="1"/>
  <c r="N41" i="10"/>
  <c r="K41" i="10"/>
  <c r="N40" i="10"/>
  <c r="K40" i="10"/>
  <c r="N39" i="10"/>
  <c r="K39" i="10"/>
  <c r="N38" i="10"/>
  <c r="K38" i="10"/>
  <c r="N37" i="10"/>
  <c r="K37" i="10"/>
  <c r="N36" i="10"/>
  <c r="K36" i="10"/>
  <c r="N35" i="10"/>
  <c r="K35" i="10"/>
  <c r="N34" i="10"/>
  <c r="K34" i="10"/>
  <c r="N33" i="10"/>
  <c r="N42" i="10" s="1"/>
  <c r="K33" i="10"/>
  <c r="K42" i="10" s="1"/>
  <c r="N44" i="10" s="1"/>
  <c r="N24" i="10"/>
  <c r="K24" i="10"/>
  <c r="H24" i="10"/>
  <c r="N23" i="10"/>
  <c r="K23" i="10"/>
  <c r="H23" i="10"/>
  <c r="N22" i="10"/>
  <c r="K22" i="10"/>
  <c r="H22" i="10"/>
  <c r="N21" i="10"/>
  <c r="K21" i="10"/>
  <c r="H21" i="10"/>
  <c r="N20" i="10"/>
  <c r="K20" i="10"/>
  <c r="H20" i="10"/>
  <c r="N19" i="10"/>
  <c r="K19" i="10"/>
  <c r="H19" i="10"/>
  <c r="N18" i="10"/>
  <c r="K18" i="10"/>
  <c r="H18" i="10"/>
  <c r="N17" i="10"/>
  <c r="K17" i="10"/>
  <c r="H17" i="10"/>
  <c r="N16" i="10"/>
  <c r="K16" i="10"/>
  <c r="H16" i="10"/>
  <c r="N15" i="10"/>
  <c r="K15" i="10"/>
  <c r="H15" i="10"/>
  <c r="N14" i="10"/>
  <c r="K14" i="10"/>
  <c r="H14" i="10"/>
  <c r="N13" i="10"/>
  <c r="N25" i="10" s="1"/>
  <c r="K13" i="10"/>
  <c r="K25" i="10" s="1"/>
  <c r="H13" i="10"/>
  <c r="H25" i="10" s="1"/>
  <c r="N27" i="10" s="1"/>
  <c r="E73" i="10" s="1"/>
  <c r="E75" i="10" s="1"/>
  <c r="K68" i="9"/>
  <c r="K67" i="9"/>
  <c r="K66" i="9"/>
  <c r="K65" i="9"/>
  <c r="K64" i="9"/>
  <c r="K69" i="9" s="1"/>
  <c r="N70" i="9" s="1"/>
  <c r="N57" i="9"/>
  <c r="K57" i="9"/>
  <c r="N56" i="9"/>
  <c r="K56" i="9"/>
  <c r="N55" i="9"/>
  <c r="K55" i="9"/>
  <c r="N54" i="9"/>
  <c r="K54" i="9"/>
  <c r="N53" i="9"/>
  <c r="K53" i="9"/>
  <c r="N52" i="9"/>
  <c r="K52" i="9"/>
  <c r="N51" i="9"/>
  <c r="K51" i="9"/>
  <c r="N50" i="9"/>
  <c r="K50" i="9"/>
  <c r="N49" i="9"/>
  <c r="N58" i="9" s="1"/>
  <c r="K49" i="9"/>
  <c r="K58" i="9" s="1"/>
  <c r="N59" i="9" s="1"/>
  <c r="N41" i="9"/>
  <c r="K41" i="9"/>
  <c r="N40" i="9"/>
  <c r="K40" i="9"/>
  <c r="N39" i="9"/>
  <c r="K39" i="9"/>
  <c r="N38" i="9"/>
  <c r="K38" i="9"/>
  <c r="N37" i="9"/>
  <c r="K37" i="9"/>
  <c r="N36" i="9"/>
  <c r="K36" i="9"/>
  <c r="N35" i="9"/>
  <c r="K35" i="9"/>
  <c r="N34" i="9"/>
  <c r="K34" i="9"/>
  <c r="N33" i="9"/>
  <c r="N42" i="9" s="1"/>
  <c r="K33" i="9"/>
  <c r="K42" i="9" s="1"/>
  <c r="N44" i="9" s="1"/>
  <c r="N24" i="9"/>
  <c r="K24" i="9"/>
  <c r="H24" i="9"/>
  <c r="N23" i="9"/>
  <c r="K23" i="9"/>
  <c r="H23" i="9"/>
  <c r="N22" i="9"/>
  <c r="K22" i="9"/>
  <c r="H22" i="9"/>
  <c r="N21" i="9"/>
  <c r="K21" i="9"/>
  <c r="H21" i="9"/>
  <c r="N20" i="9"/>
  <c r="K20" i="9"/>
  <c r="H20" i="9"/>
  <c r="N19" i="9"/>
  <c r="K19" i="9"/>
  <c r="H19" i="9"/>
  <c r="N18" i="9"/>
  <c r="K18" i="9"/>
  <c r="H18" i="9"/>
  <c r="N17" i="9"/>
  <c r="K17" i="9"/>
  <c r="H17" i="9"/>
  <c r="N16" i="9"/>
  <c r="K16" i="9"/>
  <c r="H16" i="9"/>
  <c r="N15" i="9"/>
  <c r="K15" i="9"/>
  <c r="H15" i="9"/>
  <c r="N14" i="9"/>
  <c r="K14" i="9"/>
  <c r="H14" i="9"/>
  <c r="N13" i="9"/>
  <c r="N25" i="9" s="1"/>
  <c r="K13" i="9"/>
  <c r="K25" i="9" s="1"/>
  <c r="H13" i="9"/>
  <c r="H25" i="9" s="1"/>
  <c r="N27" i="9" s="1"/>
  <c r="E73" i="9" s="1"/>
  <c r="E75" i="9" s="1"/>
  <c r="K68" i="8"/>
  <c r="K67" i="8"/>
  <c r="K66" i="8"/>
  <c r="K65" i="8"/>
  <c r="K64" i="8"/>
  <c r="K69" i="8" s="1"/>
  <c r="N70" i="8" s="1"/>
  <c r="N57" i="8"/>
  <c r="K57" i="8"/>
  <c r="N56" i="8"/>
  <c r="K56" i="8"/>
  <c r="N55" i="8"/>
  <c r="K55" i="8"/>
  <c r="N54" i="8"/>
  <c r="K54" i="8"/>
  <c r="N53" i="8"/>
  <c r="K53" i="8"/>
  <c r="N52" i="8"/>
  <c r="K52" i="8"/>
  <c r="N51" i="8"/>
  <c r="K51" i="8"/>
  <c r="N50" i="8"/>
  <c r="K50" i="8"/>
  <c r="N49" i="8"/>
  <c r="N58" i="8" s="1"/>
  <c r="K49" i="8"/>
  <c r="K58" i="8" s="1"/>
  <c r="N59" i="8" s="1"/>
  <c r="N41" i="8"/>
  <c r="K41" i="8"/>
  <c r="N40" i="8"/>
  <c r="K40" i="8"/>
  <c r="N39" i="8"/>
  <c r="K39" i="8"/>
  <c r="N38" i="8"/>
  <c r="K38" i="8"/>
  <c r="N37" i="8"/>
  <c r="K37" i="8"/>
  <c r="N36" i="8"/>
  <c r="K36" i="8"/>
  <c r="N35" i="8"/>
  <c r="K35" i="8"/>
  <c r="N34" i="8"/>
  <c r="K34" i="8"/>
  <c r="N33" i="8"/>
  <c r="N42" i="8" s="1"/>
  <c r="K33" i="8"/>
  <c r="K42" i="8" s="1"/>
  <c r="N44" i="8" s="1"/>
  <c r="N24" i="8"/>
  <c r="K24" i="8"/>
  <c r="H24" i="8"/>
  <c r="N23" i="8"/>
  <c r="K23" i="8"/>
  <c r="H23" i="8"/>
  <c r="N22" i="8"/>
  <c r="K22" i="8"/>
  <c r="H22" i="8"/>
  <c r="N21" i="8"/>
  <c r="K21" i="8"/>
  <c r="H21" i="8"/>
  <c r="N20" i="8"/>
  <c r="K20" i="8"/>
  <c r="H20" i="8"/>
  <c r="N19" i="8"/>
  <c r="K19" i="8"/>
  <c r="H19" i="8"/>
  <c r="N18" i="8"/>
  <c r="K18" i="8"/>
  <c r="H18" i="8"/>
  <c r="N17" i="8"/>
  <c r="K17" i="8"/>
  <c r="H17" i="8"/>
  <c r="N16" i="8"/>
  <c r="K16" i="8"/>
  <c r="H16" i="8"/>
  <c r="N15" i="8"/>
  <c r="K15" i="8"/>
  <c r="H15" i="8"/>
  <c r="N14" i="8"/>
  <c r="K14" i="8"/>
  <c r="H14" i="8"/>
  <c r="N13" i="8"/>
  <c r="N25" i="8" s="1"/>
  <c r="K13" i="8"/>
  <c r="K25" i="8" s="1"/>
  <c r="H13" i="8"/>
  <c r="H25" i="8" s="1"/>
  <c r="N27" i="8" s="1"/>
  <c r="E73" i="8" s="1"/>
  <c r="E75" i="8" s="1"/>
  <c r="K68" i="7"/>
  <c r="K67" i="7"/>
  <c r="K66" i="7"/>
  <c r="K65" i="7"/>
  <c r="K64" i="7"/>
  <c r="K69" i="7" s="1"/>
  <c r="N70" i="7" s="1"/>
  <c r="K12" i="5" s="1"/>
  <c r="N57" i="7"/>
  <c r="K57" i="7"/>
  <c r="N56" i="7"/>
  <c r="K56" i="7"/>
  <c r="N55" i="7"/>
  <c r="K55" i="7"/>
  <c r="N54" i="7"/>
  <c r="K54" i="7"/>
  <c r="N53" i="7"/>
  <c r="K53" i="7"/>
  <c r="N52" i="7"/>
  <c r="K52" i="7"/>
  <c r="N51" i="7"/>
  <c r="K51" i="7"/>
  <c r="N50" i="7"/>
  <c r="K50" i="7"/>
  <c r="N49" i="7"/>
  <c r="N58" i="7" s="1"/>
  <c r="K49" i="7"/>
  <c r="K58" i="7" s="1"/>
  <c r="N59" i="7" s="1"/>
  <c r="I12" i="5" s="1"/>
  <c r="N41" i="7"/>
  <c r="K41" i="7"/>
  <c r="N40" i="7"/>
  <c r="K40" i="7"/>
  <c r="N39" i="7"/>
  <c r="K39" i="7"/>
  <c r="N38" i="7"/>
  <c r="K38" i="7"/>
  <c r="N37" i="7"/>
  <c r="K37" i="7"/>
  <c r="N36" i="7"/>
  <c r="K36" i="7"/>
  <c r="N35" i="7"/>
  <c r="K35" i="7"/>
  <c r="N34" i="7"/>
  <c r="K34" i="7"/>
  <c r="N33" i="7"/>
  <c r="N42" i="7" s="1"/>
  <c r="K33" i="7"/>
  <c r="K42" i="7" s="1"/>
  <c r="N44" i="7" s="1"/>
  <c r="G12" i="5" s="1"/>
  <c r="N24" i="7"/>
  <c r="K24" i="7"/>
  <c r="H24" i="7"/>
  <c r="N23" i="7"/>
  <c r="K23" i="7"/>
  <c r="H23" i="7"/>
  <c r="N22" i="7"/>
  <c r="K22" i="7"/>
  <c r="H22" i="7"/>
  <c r="N21" i="7"/>
  <c r="K21" i="7"/>
  <c r="H21" i="7"/>
  <c r="N20" i="7"/>
  <c r="K20" i="7"/>
  <c r="H20" i="7"/>
  <c r="N19" i="7"/>
  <c r="K19" i="7"/>
  <c r="H19" i="7"/>
  <c r="N18" i="7"/>
  <c r="K18" i="7"/>
  <c r="H18" i="7"/>
  <c r="N17" i="7"/>
  <c r="K17" i="7"/>
  <c r="H17" i="7"/>
  <c r="N16" i="7"/>
  <c r="K16" i="7"/>
  <c r="H16" i="7"/>
  <c r="N15" i="7"/>
  <c r="K15" i="7"/>
  <c r="H15" i="7"/>
  <c r="N14" i="7"/>
  <c r="K14" i="7"/>
  <c r="H14" i="7"/>
  <c r="N25" i="7"/>
  <c r="K25" i="7"/>
  <c r="H13" i="7"/>
  <c r="H25" i="7" s="1"/>
  <c r="N27" i="7" s="1"/>
  <c r="K68" i="4"/>
  <c r="K67" i="4"/>
  <c r="K66" i="4"/>
  <c r="K65" i="4"/>
  <c r="K64" i="4"/>
  <c r="K69" i="4" s="1"/>
  <c r="N70" i="4" s="1"/>
  <c r="K11" i="5" s="1"/>
  <c r="N57" i="4"/>
  <c r="K57" i="4"/>
  <c r="N56" i="4"/>
  <c r="K56" i="4"/>
  <c r="N55" i="4"/>
  <c r="K55" i="4"/>
  <c r="N54" i="4"/>
  <c r="K54" i="4"/>
  <c r="N53" i="4"/>
  <c r="K53" i="4"/>
  <c r="N52" i="4"/>
  <c r="K52" i="4"/>
  <c r="N51" i="4"/>
  <c r="K51" i="4"/>
  <c r="N50" i="4"/>
  <c r="K50" i="4"/>
  <c r="N49" i="4"/>
  <c r="N58" i="4" s="1"/>
  <c r="K49" i="4"/>
  <c r="K58" i="4" s="1"/>
  <c r="N59" i="4" s="1"/>
  <c r="I11" i="5" s="1"/>
  <c r="N41" i="4"/>
  <c r="K41" i="4"/>
  <c r="N40" i="4"/>
  <c r="K40" i="4"/>
  <c r="N39" i="4"/>
  <c r="K39" i="4"/>
  <c r="N38" i="4"/>
  <c r="K38" i="4"/>
  <c r="N37" i="4"/>
  <c r="K37" i="4"/>
  <c r="N36" i="4"/>
  <c r="K36" i="4"/>
  <c r="N35" i="4"/>
  <c r="K35" i="4"/>
  <c r="N34" i="4"/>
  <c r="K34" i="4"/>
  <c r="N33" i="4"/>
  <c r="N42" i="4" s="1"/>
  <c r="K33" i="4"/>
  <c r="K42" i="4" s="1"/>
  <c r="N44" i="4" s="1"/>
  <c r="G11" i="5" s="1"/>
  <c r="N24" i="4"/>
  <c r="K24" i="4"/>
  <c r="H24" i="4"/>
  <c r="N23" i="4"/>
  <c r="K23" i="4"/>
  <c r="H23" i="4"/>
  <c r="N22" i="4"/>
  <c r="K22" i="4"/>
  <c r="H22" i="4"/>
  <c r="N21" i="4"/>
  <c r="K21" i="4"/>
  <c r="H21" i="4"/>
  <c r="N20" i="4"/>
  <c r="K20" i="4"/>
  <c r="H20" i="4"/>
  <c r="N19" i="4"/>
  <c r="K19" i="4"/>
  <c r="H19" i="4"/>
  <c r="N18" i="4"/>
  <c r="K18" i="4"/>
  <c r="H18" i="4"/>
  <c r="N17" i="4"/>
  <c r="K17" i="4"/>
  <c r="H17" i="4"/>
  <c r="N16" i="4"/>
  <c r="K16" i="4"/>
  <c r="H16" i="4"/>
  <c r="N15" i="4"/>
  <c r="K15" i="4"/>
  <c r="H15" i="4"/>
  <c r="N14" i="4"/>
  <c r="K14" i="4"/>
  <c r="H14" i="4"/>
  <c r="N13" i="4"/>
  <c r="N25" i="4" s="1"/>
  <c r="K13" i="4"/>
  <c r="K25" i="4" s="1"/>
  <c r="H13" i="4"/>
  <c r="H25" i="4" s="1"/>
  <c r="N27" i="4" s="1"/>
  <c r="K68" i="6"/>
  <c r="K67" i="6"/>
  <c r="K66" i="6"/>
  <c r="E73" i="4" l="1"/>
  <c r="E11" i="5"/>
  <c r="E73" i="7"/>
  <c r="E12" i="5"/>
  <c r="E75" i="4" l="1"/>
  <c r="O11" i="5" s="1"/>
  <c r="M11" i="5"/>
  <c r="E75" i="7"/>
  <c r="O12" i="5" s="1"/>
  <c r="M12" i="5"/>
  <c r="K65" i="6" l="1"/>
  <c r="K64" i="6"/>
  <c r="K69" i="6" s="1"/>
  <c r="N70" i="6" s="1"/>
  <c r="N57" i="6"/>
  <c r="K57" i="6"/>
  <c r="N56" i="6"/>
  <c r="K56" i="6"/>
  <c r="N55" i="6"/>
  <c r="K55" i="6"/>
  <c r="N54" i="6"/>
  <c r="K54" i="6"/>
  <c r="N53" i="6"/>
  <c r="K53" i="6"/>
  <c r="N52" i="6"/>
  <c r="K52" i="6"/>
  <c r="N51" i="6"/>
  <c r="K51" i="6"/>
  <c r="N50" i="6"/>
  <c r="K50" i="6"/>
  <c r="N49" i="6"/>
  <c r="N58" i="6" s="1"/>
  <c r="K49" i="6"/>
  <c r="K58" i="6" s="1"/>
  <c r="N59" i="6" s="1"/>
  <c r="K33" i="6"/>
  <c r="K36" i="6"/>
  <c r="K37" i="6"/>
  <c r="K38" i="6"/>
  <c r="K39" i="6"/>
  <c r="K40" i="6"/>
  <c r="K41" i="6"/>
  <c r="K34" i="6"/>
  <c r="N34" i="6"/>
  <c r="N33" i="6"/>
  <c r="N35" i="6"/>
  <c r="N36" i="6"/>
  <c r="N37" i="6"/>
  <c r="N38" i="6"/>
  <c r="N39" i="6"/>
  <c r="N40" i="6"/>
  <c r="N41" i="6"/>
  <c r="N13" i="6"/>
  <c r="H13" i="6"/>
  <c r="K13" i="6"/>
  <c r="N14" i="6"/>
  <c r="N15" i="6"/>
  <c r="N16" i="6"/>
  <c r="N17" i="6"/>
  <c r="N18" i="6"/>
  <c r="N19" i="6"/>
  <c r="N20" i="6"/>
  <c r="N21" i="6"/>
  <c r="N22" i="6"/>
  <c r="N23" i="6"/>
  <c r="N24" i="6"/>
  <c r="N25" i="6"/>
  <c r="H14" i="6"/>
  <c r="H15" i="6"/>
  <c r="H16" i="6"/>
  <c r="H17" i="6"/>
  <c r="H18" i="6"/>
  <c r="H19" i="6"/>
  <c r="H20" i="6"/>
  <c r="H21" i="6"/>
  <c r="H22" i="6"/>
  <c r="H23" i="6"/>
  <c r="H24" i="6"/>
  <c r="H25" i="6"/>
  <c r="K14" i="6"/>
  <c r="K15" i="6"/>
  <c r="K16" i="6"/>
  <c r="K17" i="6"/>
  <c r="K18" i="6"/>
  <c r="K19" i="6"/>
  <c r="K20" i="6"/>
  <c r="K21" i="6"/>
  <c r="K22" i="6"/>
  <c r="K23" i="6"/>
  <c r="K24" i="6"/>
  <c r="K25" i="6"/>
  <c r="C12" i="5"/>
  <c r="C13" i="5"/>
  <c r="C14" i="5"/>
  <c r="C15" i="5"/>
  <c r="C16" i="5"/>
  <c r="C17" i="5"/>
  <c r="C18" i="5"/>
  <c r="C19" i="5"/>
  <c r="C11" i="5" l="1"/>
  <c r="B73" i="4"/>
  <c r="B73" i="6"/>
  <c r="C10" i="5"/>
  <c r="I10" i="5"/>
  <c r="I22" i="5" s="1"/>
  <c r="K10" i="5"/>
  <c r="K22" i="5" s="1"/>
  <c r="B75" i="14"/>
  <c r="B73" i="14"/>
  <c r="B75" i="13"/>
  <c r="B73" i="13"/>
  <c r="B75" i="12"/>
  <c r="B73" i="12"/>
  <c r="B75" i="11"/>
  <c r="B73" i="11"/>
  <c r="B75" i="10"/>
  <c r="B73" i="10"/>
  <c r="B75" i="9"/>
  <c r="B73" i="9"/>
  <c r="B75" i="8"/>
  <c r="B73" i="8"/>
  <c r="B75" i="7"/>
  <c r="B73" i="7"/>
  <c r="B75" i="4"/>
  <c r="N27" i="6"/>
  <c r="E10" i="5" s="1"/>
  <c r="B75" i="6"/>
  <c r="N42" i="6"/>
  <c r="E22" i="5" l="1"/>
  <c r="K42" i="6" l="1"/>
  <c r="N44" i="6" s="1"/>
  <c r="G10" i="5" s="1"/>
  <c r="E73" i="6" l="1"/>
  <c r="E75" i="6" l="1"/>
  <c r="O10" i="5" s="1"/>
  <c r="O22" i="5" s="1"/>
  <c r="M10" i="5"/>
  <c r="Q10" i="5" s="1"/>
  <c r="G22" i="5"/>
  <c r="M22" i="5" l="1"/>
  <c r="Q22" i="5" s="1"/>
</calcChain>
</file>

<file path=xl/sharedStrings.xml><?xml version="1.0" encoding="utf-8"?>
<sst xmlns="http://schemas.openxmlformats.org/spreadsheetml/2006/main" count="660" uniqueCount="88">
  <si>
    <t xml:space="preserve">Begroting </t>
  </si>
  <si>
    <t>Verplichte bijlage bij de subsidieaanvraag voor een Vabiola-project</t>
  </si>
  <si>
    <t>Openstelling</t>
  </si>
  <si>
    <t>Vergroten afzet van biologische landbouwproducten (Vabiola)</t>
  </si>
  <si>
    <t>Relatienummer penvoerder bij RVO</t>
  </si>
  <si>
    <t/>
  </si>
  <si>
    <t>Naam penvoerder</t>
  </si>
  <si>
    <t>Naam project</t>
  </si>
  <si>
    <t>Toelichting</t>
  </si>
  <si>
    <t xml:space="preserve">Begroting per deelnemer </t>
  </si>
  <si>
    <t>Vul de begroting per deelnemer van het biologisch samenwerkingsverband in. Op het tabblad Overzicht projectbegroting verschijnen automatisch de totaalbedragen.</t>
  </si>
  <si>
    <t xml:space="preserve">Belangrijk: vul per activiteit steeds het activiteitnummer in dat staat in het Overzicht projectactiviteiten van uw projectplan </t>
  </si>
  <si>
    <t>Type organisatie</t>
  </si>
  <si>
    <t>Wilt u weten of uw organisatie een middelgrote, kleine of micro-onderneming is? Dit ontdekt u op onze webpagina Mkb-verklaring.</t>
  </si>
  <si>
    <t>Btw</t>
  </si>
  <si>
    <t>Bent u btw-plichtig? Dan geeft u de kosten op excl. btw.</t>
  </si>
  <si>
    <t>Bent u niet btw-plichtig? Geef dan de kosten op incl. btw.</t>
  </si>
  <si>
    <t>Subsidiabele kosten</t>
  </si>
  <si>
    <t>U kunt subsidie krijgen voor deze soorten kosten:</t>
  </si>
  <si>
    <t>Uitvoeringskosten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</si>
  <si>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coördinatie van het samenwerkingsverband</t>
    </r>
  </si>
  <si>
    <t>Kosten voor de organisatie, afstemming en samenwerking tussen de deelnemers. Denk aan uren voor overleg, projectplanning, communicatie en interne coördinatie. Bijvoorbeeld: voorbereiding en uitvoering van acties, ontwikkeling van korte ketens, of marktgerichte initiatieven.</t>
  </si>
  <si>
    <t>Het vaste uurtarief is € 60.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</si>
  <si>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operationele kosten</t>
    </r>
  </si>
  <si>
    <t>Kosten voor de uitvoering van het project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</si>
  <si>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projectmanagement en administratie</t>
    </r>
  </si>
  <si>
    <t>Kosten voor projectleiding, voortgangsbewaking en administratie die direct samenhangen met de uitvoering van het project</t>
  </si>
  <si>
    <t>Promotie- en voorlichtingsacties (stuur voor elke actie offertes mee)</t>
  </si>
  <si>
    <t>Kosten voor de organisatie van promotie- en voorlichtingsacties binnen uw project die bijdragen aan een grotere bekendheid en afzet van biologische producten, bijvoorbeeld: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</si>
  <si>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workshops, conferenties, voorlichting</t>
    </r>
  </si>
  <si>
    <t>Kosten voor workshops, conferenties en voorlichting die de vaardigheden van deelnemers in uw biologisch samenwerkingsverband vergroten.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</si>
  <si>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beurzen, wedstrijden of tentoonstellingen</t>
    </r>
  </si>
  <si>
    <t>Kosten voor de organisatie van en deelname aan handelsbeurzen, wedstrijden, tentoonstellingen of proeverijen</t>
  </si>
  <si>
    <t>Kosten voor deelname aan beurzen en evenementen die gericht zijn op het vergroten van afzet van biologische producten (huur standruimte, transport, promotiemateriaal).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</si>
  <si>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publicaties en communicatiemiddelen</t>
    </r>
  </si>
  <si>
    <t>Kosten voor publicaties, websites, brochures of andere communicatiemiddelen die bijdragen aan algemene bekendheid van biologische producten, bijvoorbeeld: voorlichtingsmateriaal, campagnes of demonstraties. Belangrijk: promotie en voorlichting mogen geen specifiek merk of producent promoten.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</si>
  <si>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andere kosten</t>
    </r>
  </si>
  <si>
    <t>Kosten voor de uitvoering van het project die niet onder de categorieën hierboven vallen. Zorg voor een goede onderbouwing.</t>
  </si>
  <si>
    <t>Niet-subsidiabele kosten</t>
  </si>
  <si>
    <t>U kunt geen subsidie krijgen voor: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</si>
  <si>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aanschaf van of investering in apparatuur, machines of vaste activa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</si>
  <si>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voor certificering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</si>
  <si>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voor voorbereiding van de oprichting van het biologisch samenwerkingsverband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</si>
  <si>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kosten die niet direct met de uitvoering van het project te maken hebben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</si>
  <si>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Verdana"/>
        <family val="2"/>
      </rPr>
      <t>puur administratieve werkzaamheden of verantwoording los van de projectuitvoering</t>
    </r>
  </si>
  <si>
    <t>Vul de naam van uw project en de deelnemer in en het type organisatie (middelgrote, kleine of micro-onderneming)</t>
  </si>
  <si>
    <t>Penvoerder - deelnemer 1</t>
  </si>
  <si>
    <t>de vaste uurtarief-systematiek</t>
  </si>
  <si>
    <t>Uitvoeringskosten: directe en indirecte kosten op basis van vast tarief € 60</t>
  </si>
  <si>
    <t>Coördinatie</t>
  </si>
  <si>
    <t>Operationele activiteiten (uitvoering project)</t>
  </si>
  <si>
    <t>Projectmanagement en administratie</t>
  </si>
  <si>
    <t>Activiteitnr</t>
  </si>
  <si>
    <t>Omschrijving</t>
  </si>
  <si>
    <t>Medewerker</t>
  </si>
  <si>
    <t>Functie</t>
  </si>
  <si>
    <t>Uren</t>
  </si>
  <si>
    <t>Uren x tarief</t>
  </si>
  <si>
    <t>Subtotaal:</t>
  </si>
  <si>
    <t>Totaal:</t>
  </si>
  <si>
    <t xml:space="preserve">Kosten voor promotie- en voorlichtingsacties </t>
  </si>
  <si>
    <t>Prijs</t>
  </si>
  <si>
    <t>Aantal</t>
  </si>
  <si>
    <t>Aantal x prijs</t>
  </si>
  <si>
    <t>Kosten voor publicaties en communicatiemiddelen</t>
  </si>
  <si>
    <t>Kosten derden en overige subsidiabele kosten</t>
  </si>
  <si>
    <t>Subsidiepercentage</t>
  </si>
  <si>
    <t>[Ruimte voor toelichting]</t>
  </si>
  <si>
    <t>Deelnemer 2</t>
  </si>
  <si>
    <t>Uitvoeringskosten: Directe en indirecte kosten op basis van vast tarief € 60</t>
  </si>
  <si>
    <t>Deelnemer 3</t>
  </si>
  <si>
    <t>Deelnemer 4</t>
  </si>
  <si>
    <t>Deelnemer 5</t>
  </si>
  <si>
    <t>Deelnemer 6</t>
  </si>
  <si>
    <t>Deelnemer 7</t>
  </si>
  <si>
    <t>Deelnemer 8</t>
  </si>
  <si>
    <t>Deelnemer 9</t>
  </si>
  <si>
    <t>Deelnemer 10</t>
  </si>
  <si>
    <t>Overzicht projectbegroting</t>
  </si>
  <si>
    <t>Voor dit overzicht vult u eerst de begroting per deelnemer in. Als het subsidiebedrag niet klopt, ziet u een foutmelding.</t>
  </si>
  <si>
    <t>Naam organisatie</t>
  </si>
  <si>
    <t>Kosten promotie- en voorlichtingsacties</t>
  </si>
  <si>
    <t>Kosten publicaties en communicatiemiddelen</t>
  </si>
  <si>
    <t>Kosten derden</t>
  </si>
  <si>
    <t>Kosten totaal</t>
  </si>
  <si>
    <t>Gevraagde subsidie</t>
  </si>
  <si>
    <t>Melding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</si>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</sst>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&quot;€&quot;\ #,##0.00_-"/>
    <numFmt numFmtId="166" formatCode="_ &quot;€&quot;\ * #,##0_ ;_ &quot;€&quot;\ * \-#,##0_ ;_ &quot;€&quot;\ * &quot;-&quot;??_ ;_ @_ "/>
    <numFmt numFmtId="167" formatCode="_ [$€-413]\ * #,##0_ ;_ [$€-413]\ * \-#,##0_ ;_ [$€-413]\ * &quot;-&quot;??_ ;_ @_ "/>
  </numFmts>
  <fonts count="3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1"/>
      <name val="Verdana"/>
      <family val="2"/>
    </font>
    <font>
      <sz val="11"/>
      <color rgb="FFFF0000"/>
      <name val="Calibri"/>
      <family val="2"/>
    </font>
    <font>
      <b/>
      <sz val="9"/>
      <color rgb="FFFF0000"/>
      <name val="Arial"/>
      <family val="2"/>
    </font>
    <font>
      <sz val="9"/>
      <color theme="1"/>
      <name val="Verdana"/>
      <family val="2"/>
    </font>
    <font>
      <b/>
      <sz val="12"/>
      <color rgb="FF000000"/>
      <name val="Verdana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Verdana"/>
      <family val="2"/>
    </font>
    <font>
      <u/>
      <sz val="11"/>
      <color theme="10"/>
      <name val="Calibri"/>
      <family val="2"/>
    </font>
    <font>
      <b/>
      <sz val="20"/>
      <color rgb="FF007BC7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57">
    <xf numFmtId="0" fontId="0" fillId="0" borderId="0" xfId="0"/>
    <xf numFmtId="164" fontId="3" fillId="2" borderId="0" xfId="1" applyNumberFormat="1" applyFont="1" applyFill="1" applyBorder="1" applyAlignment="1" applyProtection="1">
      <alignment horizontal="left" vertical="center"/>
      <protection locked="0"/>
    </xf>
    <xf numFmtId="164" fontId="3" fillId="0" borderId="0" xfId="1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Fill="1" applyBorder="1" applyAlignment="1" applyProtection="1">
      <alignment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5" fillId="2" borderId="0" xfId="1" applyNumberFormat="1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165" fontId="6" fillId="2" borderId="0" xfId="1" applyNumberFormat="1" applyFont="1" applyFill="1" applyBorder="1" applyAlignment="1" applyProtection="1">
      <alignment horizontal="center"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  <protection locked="0"/>
    </xf>
    <xf numFmtId="164" fontId="6" fillId="0" borderId="0" xfId="1" applyNumberFormat="1" applyFont="1" applyFill="1" applyBorder="1" applyAlignment="1" applyProtection="1">
      <alignment horizontal="left" vertical="top"/>
    </xf>
    <xf numFmtId="164" fontId="6" fillId="0" borderId="0" xfId="1" applyNumberFormat="1" applyFont="1" applyFill="1" applyBorder="1" applyAlignment="1" applyProtection="1">
      <alignment vertical="center"/>
      <protection locked="0"/>
    </xf>
    <xf numFmtId="164" fontId="6" fillId="2" borderId="0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horizontal="left" vertical="top" wrapText="1"/>
      <protection locked="0"/>
    </xf>
    <xf numFmtId="166" fontId="6" fillId="0" borderId="0" xfId="2" applyNumberFormat="1" applyFont="1" applyFill="1" applyBorder="1" applyAlignment="1" applyProtection="1">
      <alignment vertical="center"/>
      <protection locked="0"/>
    </xf>
    <xf numFmtId="165" fontId="8" fillId="2" borderId="0" xfId="1" applyNumberFormat="1" applyFont="1" applyFill="1" applyBorder="1" applyAlignment="1" applyProtection="1">
      <alignment vertical="center"/>
      <protection locked="0"/>
    </xf>
    <xf numFmtId="165" fontId="6" fillId="2" borderId="0" xfId="1" applyNumberFormat="1" applyFont="1" applyFill="1" applyBorder="1" applyAlignment="1" applyProtection="1">
      <alignment vertical="center"/>
      <protection locked="0"/>
    </xf>
    <xf numFmtId="164" fontId="8" fillId="2" borderId="0" xfId="1" applyNumberFormat="1" applyFont="1" applyFill="1" applyBorder="1" applyAlignment="1" applyProtection="1">
      <alignment vertical="center"/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165" fontId="5" fillId="2" borderId="0" xfId="1" applyNumberFormat="1" applyFont="1" applyFill="1" applyBorder="1" applyAlignment="1" applyProtection="1">
      <alignment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6" fillId="2" borderId="4" xfId="1" applyNumberFormat="1" applyFont="1" applyFill="1" applyBorder="1" applyAlignment="1" applyProtection="1">
      <alignment vertical="center"/>
    </xf>
    <xf numFmtId="164" fontId="5" fillId="2" borderId="4" xfId="1" applyNumberFormat="1" applyFont="1" applyFill="1" applyBorder="1" applyAlignment="1" applyProtection="1">
      <alignment vertical="center"/>
    </xf>
    <xf numFmtId="164" fontId="6" fillId="2" borderId="0" xfId="1" applyNumberFormat="1" applyFont="1" applyFill="1" applyBorder="1" applyAlignment="1" applyProtection="1">
      <alignment horizontal="left" vertical="center" wrapText="1"/>
    </xf>
    <xf numFmtId="164" fontId="6" fillId="2" borderId="0" xfId="1" applyNumberFormat="1" applyFont="1" applyFill="1" applyBorder="1" applyAlignment="1" applyProtection="1">
      <alignment vertical="center" wrapText="1"/>
    </xf>
    <xf numFmtId="0" fontId="7" fillId="2" borderId="0" xfId="0" applyFont="1" applyFill="1" applyAlignment="1">
      <alignment vertical="center" wrapText="1"/>
    </xf>
    <xf numFmtId="165" fontId="6" fillId="2" borderId="6" xfId="1" applyNumberFormat="1" applyFont="1" applyFill="1" applyBorder="1" applyAlignment="1" applyProtection="1">
      <alignment horizontal="center" vertical="center" wrapText="1"/>
    </xf>
    <xf numFmtId="164" fontId="6" fillId="2" borderId="0" xfId="1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5" fontId="6" fillId="2" borderId="6" xfId="1" applyNumberFormat="1" applyFont="1" applyFill="1" applyBorder="1" applyAlignment="1" applyProtection="1">
      <alignment horizontal="center" vertical="center"/>
    </xf>
    <xf numFmtId="164" fontId="5" fillId="5" borderId="7" xfId="1" applyNumberFormat="1" applyFont="1" applyFill="1" applyBorder="1" applyAlignment="1" applyProtection="1">
      <alignment vertical="center"/>
      <protection locked="0"/>
    </xf>
    <xf numFmtId="164" fontId="5" fillId="5" borderId="8" xfId="1" applyNumberFormat="1" applyFont="1" applyFill="1" applyBorder="1" applyAlignment="1" applyProtection="1">
      <alignment vertical="center"/>
      <protection locked="0"/>
    </xf>
    <xf numFmtId="166" fontId="5" fillId="5" borderId="8" xfId="2" applyNumberFormat="1" applyFont="1" applyFill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3" fontId="5" fillId="5" borderId="8" xfId="1" applyNumberFormat="1" applyFont="1" applyFill="1" applyBorder="1" applyAlignment="1" applyProtection="1">
      <alignment horizontal="center" vertical="center"/>
      <protection locked="0"/>
    </xf>
    <xf numFmtId="166" fontId="5" fillId="2" borderId="0" xfId="2" applyNumberFormat="1" applyFont="1" applyFill="1" applyBorder="1" applyAlignment="1" applyProtection="1">
      <alignment vertical="center"/>
    </xf>
    <xf numFmtId="165" fontId="6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left" vertical="center"/>
    </xf>
    <xf numFmtId="164" fontId="5" fillId="2" borderId="0" xfId="1" applyNumberFormat="1" applyFont="1" applyFill="1" applyBorder="1" applyAlignment="1" applyProtection="1">
      <alignment vertical="center"/>
    </xf>
    <xf numFmtId="2" fontId="5" fillId="2" borderId="0" xfId="1" applyNumberFormat="1" applyFont="1" applyFill="1" applyBorder="1" applyAlignment="1" applyProtection="1">
      <alignment vertical="center"/>
    </xf>
    <xf numFmtId="3" fontId="5" fillId="2" borderId="0" xfId="1" applyNumberFormat="1" applyFont="1" applyFill="1" applyBorder="1" applyAlignment="1" applyProtection="1">
      <alignment horizontal="right" vertical="center"/>
    </xf>
    <xf numFmtId="164" fontId="6" fillId="2" borderId="0" xfId="1" applyNumberFormat="1" applyFont="1" applyFill="1" applyBorder="1" applyAlignment="1" applyProtection="1">
      <alignment vertical="center"/>
    </xf>
    <xf numFmtId="1" fontId="6" fillId="2" borderId="0" xfId="1" applyNumberFormat="1" applyFont="1" applyFill="1" applyBorder="1" applyAlignment="1" applyProtection="1">
      <alignment vertical="center"/>
    </xf>
    <xf numFmtId="3" fontId="6" fillId="2" borderId="0" xfId="1" applyNumberFormat="1" applyFont="1" applyFill="1" applyBorder="1" applyAlignment="1" applyProtection="1">
      <alignment vertical="center"/>
    </xf>
    <xf numFmtId="164" fontId="6" fillId="2" borderId="9" xfId="1" applyNumberFormat="1" applyFont="1" applyFill="1" applyBorder="1" applyAlignment="1" applyProtection="1">
      <alignment vertical="center"/>
    </xf>
    <xf numFmtId="165" fontId="6" fillId="2" borderId="9" xfId="1" applyNumberFormat="1" applyFont="1" applyFill="1" applyBorder="1" applyAlignment="1" applyProtection="1">
      <alignment vertical="center"/>
    </xf>
    <xf numFmtId="164" fontId="5" fillId="2" borderId="9" xfId="1" applyNumberFormat="1" applyFont="1" applyFill="1" applyBorder="1" applyAlignment="1" applyProtection="1">
      <alignment horizontal="right" vertical="center"/>
    </xf>
    <xf numFmtId="166" fontId="6" fillId="3" borderId="10" xfId="2" applyNumberFormat="1" applyFont="1" applyFill="1" applyBorder="1" applyAlignment="1" applyProtection="1">
      <alignment vertical="center"/>
    </xf>
    <xf numFmtId="3" fontId="6" fillId="0" borderId="11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165" fontId="6" fillId="2" borderId="4" xfId="1" applyNumberFormat="1" applyFont="1" applyFill="1" applyBorder="1" applyAlignment="1" applyProtection="1">
      <alignment vertical="center"/>
    </xf>
    <xf numFmtId="3" fontId="6" fillId="2" borderId="4" xfId="1" applyNumberFormat="1" applyFont="1" applyFill="1" applyBorder="1" applyAlignment="1" applyProtection="1">
      <alignment vertical="center"/>
    </xf>
    <xf numFmtId="165" fontId="6" fillId="2" borderId="0" xfId="1" applyNumberFormat="1" applyFont="1" applyFill="1" applyBorder="1" applyAlignment="1" applyProtection="1">
      <alignment vertical="center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3" fontId="5" fillId="5" borderId="8" xfId="1" applyNumberFormat="1" applyFont="1" applyFill="1" applyBorder="1" applyAlignment="1" applyProtection="1">
      <alignment vertical="center"/>
      <protection locked="0"/>
    </xf>
    <xf numFmtId="4" fontId="6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6" xfId="1" applyNumberFormat="1" applyFont="1" applyFill="1" applyBorder="1" applyAlignment="1" applyProtection="1">
      <alignment vertical="center"/>
      <protection locked="0"/>
    </xf>
    <xf numFmtId="4" fontId="5" fillId="2" borderId="0" xfId="1" applyNumberFormat="1" applyFont="1" applyFill="1" applyBorder="1" applyAlignment="1" applyProtection="1">
      <alignment vertical="center"/>
    </xf>
    <xf numFmtId="4" fontId="6" fillId="0" borderId="6" xfId="1" applyNumberFormat="1" applyFont="1" applyFill="1" applyBorder="1" applyAlignment="1" applyProtection="1">
      <alignment horizontal="center" vertical="center"/>
    </xf>
    <xf numFmtId="164" fontId="6" fillId="2" borderId="9" xfId="1" quotePrefix="1" applyNumberFormat="1" applyFont="1" applyFill="1" applyBorder="1" applyAlignment="1" applyProtection="1">
      <alignment vertical="center"/>
    </xf>
    <xf numFmtId="4" fontId="6" fillId="2" borderId="9" xfId="1" applyNumberFormat="1" applyFont="1" applyFill="1" applyBorder="1" applyAlignment="1" applyProtection="1">
      <alignment vertical="center"/>
    </xf>
    <xf numFmtId="3" fontId="6" fillId="2" borderId="11" xfId="1" applyNumberFormat="1" applyFont="1" applyFill="1" applyBorder="1" applyAlignment="1" applyProtection="1">
      <alignment horizontal="center" vertical="center"/>
    </xf>
    <xf numFmtId="3" fontId="6" fillId="2" borderId="0" xfId="1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2" borderId="0" xfId="1" applyNumberFormat="1" applyFont="1" applyFill="1" applyBorder="1" applyAlignment="1" applyProtection="1">
      <alignment horizontal="right" vertical="center"/>
    </xf>
    <xf numFmtId="166" fontId="6" fillId="3" borderId="0" xfId="2" applyNumberFormat="1" applyFont="1" applyFill="1" applyBorder="1" applyAlignment="1" applyProtection="1">
      <alignment vertical="center"/>
    </xf>
    <xf numFmtId="164" fontId="6" fillId="0" borderId="9" xfId="1" applyNumberFormat="1" applyFont="1" applyFill="1" applyBorder="1" applyAlignment="1" applyProtection="1">
      <alignment vertical="center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164" fontId="3" fillId="2" borderId="0" xfId="1" applyNumberFormat="1" applyFont="1" applyFill="1" applyBorder="1" applyAlignment="1" applyProtection="1">
      <alignment vertical="center"/>
      <protection locked="0"/>
    </xf>
    <xf numFmtId="165" fontId="3" fillId="2" borderId="0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3" borderId="0" xfId="2" applyFont="1" applyFill="1" applyBorder="1" applyAlignment="1">
      <alignment vertical="center"/>
    </xf>
    <xf numFmtId="9" fontId="7" fillId="2" borderId="0" xfId="0" applyNumberFormat="1" applyFont="1" applyFill="1" applyAlignment="1">
      <alignment vertical="center"/>
    </xf>
    <xf numFmtId="166" fontId="7" fillId="6" borderId="0" xfId="2" applyNumberFormat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 wrapText="1"/>
    </xf>
    <xf numFmtId="44" fontId="7" fillId="0" borderId="0" xfId="2" applyFont="1" applyFill="1" applyBorder="1" applyAlignment="1">
      <alignment vertical="center"/>
    </xf>
    <xf numFmtId="9" fontId="7" fillId="0" borderId="0" xfId="0" applyNumberFormat="1" applyFont="1" applyAlignment="1">
      <alignment vertical="center"/>
    </xf>
    <xf numFmtId="3" fontId="7" fillId="0" borderId="0" xfId="0" applyNumberFormat="1" applyFont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right"/>
    </xf>
    <xf numFmtId="166" fontId="8" fillId="3" borderId="9" xfId="2" applyNumberFormat="1" applyFont="1" applyFill="1" applyBorder="1"/>
    <xf numFmtId="165" fontId="8" fillId="2" borderId="9" xfId="0" applyNumberFormat="1" applyFont="1" applyFill="1" applyBorder="1"/>
    <xf numFmtId="166" fontId="8" fillId="6" borderId="9" xfId="2" applyNumberFormat="1" applyFont="1" applyFill="1" applyBorder="1"/>
    <xf numFmtId="0" fontId="11" fillId="2" borderId="1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64" fontId="15" fillId="2" borderId="0" xfId="1" applyNumberFormat="1" applyFont="1" applyFill="1" applyBorder="1" applyAlignment="1" applyProtection="1">
      <alignment horizontal="left" vertical="center"/>
    </xf>
    <xf numFmtId="164" fontId="11" fillId="2" borderId="0" xfId="1" applyNumberFormat="1" applyFont="1" applyFill="1" applyBorder="1" applyAlignment="1" applyProtection="1">
      <alignment vertical="center"/>
    </xf>
    <xf numFmtId="165" fontId="11" fillId="2" borderId="0" xfId="1" applyNumberFormat="1" applyFont="1" applyFill="1" applyBorder="1" applyAlignment="1" applyProtection="1">
      <alignment vertical="center"/>
    </xf>
    <xf numFmtId="165" fontId="15" fillId="2" borderId="0" xfId="1" applyNumberFormat="1" applyFont="1" applyFill="1" applyBorder="1" applyAlignment="1" applyProtection="1">
      <alignment horizontal="center" vertical="center"/>
    </xf>
    <xf numFmtId="164" fontId="11" fillId="2" borderId="4" xfId="1" applyNumberFormat="1" applyFont="1" applyFill="1" applyBorder="1" applyAlignment="1" applyProtection="1">
      <alignment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164" fontId="11" fillId="2" borderId="0" xfId="1" applyNumberFormat="1" applyFont="1" applyFill="1" applyBorder="1" applyAlignment="1" applyProtection="1">
      <alignment vertical="center"/>
      <protection locked="0"/>
    </xf>
    <xf numFmtId="3" fontId="15" fillId="2" borderId="6" xfId="1" applyNumberFormat="1" applyFont="1" applyFill="1" applyBorder="1" applyAlignment="1" applyProtection="1">
      <alignment horizontal="center" vertical="center"/>
      <protection locked="0"/>
    </xf>
    <xf numFmtId="164" fontId="11" fillId="2" borderId="6" xfId="1" applyNumberFormat="1" applyFont="1" applyFill="1" applyBorder="1" applyAlignment="1" applyProtection="1">
      <alignment vertical="center"/>
      <protection locked="0"/>
    </xf>
    <xf numFmtId="3" fontId="15" fillId="2" borderId="6" xfId="1" applyNumberFormat="1" applyFont="1" applyFill="1" applyBorder="1" applyAlignment="1" applyProtection="1">
      <alignment horizontal="center" vertical="center"/>
    </xf>
    <xf numFmtId="3" fontId="15" fillId="2" borderId="11" xfId="1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11" fillId="2" borderId="0" xfId="1" applyNumberFormat="1" applyFont="1" applyFill="1" applyBorder="1" applyAlignment="1" applyProtection="1">
      <alignment vertical="center"/>
      <protection locked="0"/>
    </xf>
    <xf numFmtId="164" fontId="3" fillId="2" borderId="14" xfId="1" applyNumberFormat="1" applyFont="1" applyFill="1" applyBorder="1" applyAlignment="1" applyProtection="1">
      <alignment horizontal="left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8" fillId="2" borderId="0" xfId="1" applyNumberFormat="1" applyFont="1" applyFill="1" applyBorder="1" applyAlignment="1" applyProtection="1">
      <alignment horizontal="center" vertical="center"/>
    </xf>
    <xf numFmtId="166" fontId="7" fillId="5" borderId="8" xfId="2" applyNumberFormat="1" applyFont="1" applyFill="1" applyBorder="1" applyAlignment="1" applyProtection="1">
      <alignment vertical="center"/>
      <protection locked="0"/>
    </xf>
    <xf numFmtId="164" fontId="8" fillId="2" borderId="9" xfId="1" applyNumberFormat="1" applyFont="1" applyFill="1" applyBorder="1" applyAlignment="1" applyProtection="1">
      <alignment vertical="center"/>
    </xf>
    <xf numFmtId="165" fontId="8" fillId="2" borderId="9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horizontal="right" vertical="center"/>
    </xf>
    <xf numFmtId="166" fontId="8" fillId="3" borderId="10" xfId="2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164" fontId="6" fillId="2" borderId="12" xfId="1" applyNumberFormat="1" applyFont="1" applyFill="1" applyBorder="1" applyAlignment="1" applyProtection="1">
      <alignment horizontal="left" vertical="center"/>
    </xf>
    <xf numFmtId="164" fontId="6" fillId="2" borderId="14" xfId="1" applyNumberFormat="1" applyFont="1" applyFill="1" applyBorder="1" applyAlignment="1" applyProtection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8" fillId="2" borderId="14" xfId="1" applyNumberFormat="1" applyFont="1" applyFill="1" applyBorder="1" applyAlignment="1" applyProtection="1">
      <alignment horizontal="left" vertical="center"/>
    </xf>
    <xf numFmtId="164" fontId="5" fillId="5" borderId="19" xfId="1" applyNumberFormat="1" applyFont="1" applyFill="1" applyBorder="1" applyAlignment="1" applyProtection="1">
      <alignment vertical="center"/>
      <protection locked="0"/>
    </xf>
    <xf numFmtId="164" fontId="5" fillId="2" borderId="14" xfId="1" applyNumberFormat="1" applyFont="1" applyFill="1" applyBorder="1" applyAlignment="1" applyProtection="1">
      <alignment horizontal="left" vertical="center"/>
    </xf>
    <xf numFmtId="164" fontId="6" fillId="2" borderId="14" xfId="1" applyNumberFormat="1" applyFont="1" applyFill="1" applyBorder="1" applyAlignment="1" applyProtection="1">
      <alignment horizontal="left" vertical="center"/>
    </xf>
    <xf numFmtId="164" fontId="6" fillId="2" borderId="15" xfId="1" applyNumberFormat="1" applyFont="1" applyFill="1" applyBorder="1" applyAlignment="1" applyProtection="1">
      <alignment horizontal="left" vertical="center"/>
    </xf>
    <xf numFmtId="3" fontId="6" fillId="0" borderId="0" xfId="1" applyNumberFormat="1" applyFont="1" applyFill="1" applyBorder="1" applyAlignment="1" applyProtection="1">
      <alignment vertical="center"/>
    </xf>
    <xf numFmtId="164" fontId="15" fillId="2" borderId="14" xfId="1" applyNumberFormat="1" applyFont="1" applyFill="1" applyBorder="1" applyAlignment="1" applyProtection="1">
      <alignment horizontal="left" vertical="center"/>
    </xf>
    <xf numFmtId="164" fontId="15" fillId="2" borderId="15" xfId="1" applyNumberFormat="1" applyFont="1" applyFill="1" applyBorder="1" applyAlignment="1" applyProtection="1">
      <alignment horizontal="left" vertical="center"/>
    </xf>
    <xf numFmtId="164" fontId="15" fillId="2" borderId="20" xfId="1" applyNumberFormat="1" applyFont="1" applyFill="1" applyBorder="1" applyAlignment="1" applyProtection="1">
      <alignment horizontal="left" vertical="center"/>
    </xf>
    <xf numFmtId="164" fontId="6" fillId="2" borderId="20" xfId="1" applyNumberFormat="1" applyFont="1" applyFill="1" applyBorder="1" applyAlignment="1" applyProtection="1">
      <alignment horizontal="left" vertical="center"/>
    </xf>
    <xf numFmtId="3" fontId="6" fillId="2" borderId="21" xfId="1" applyNumberFormat="1" applyFont="1" applyFill="1" applyBorder="1" applyAlignment="1" applyProtection="1">
      <alignment horizontal="center" vertical="center"/>
    </xf>
    <xf numFmtId="165" fontId="6" fillId="2" borderId="21" xfId="1" applyNumberFormat="1" applyFont="1" applyFill="1" applyBorder="1" applyAlignment="1" applyProtection="1">
      <alignment horizontal="center" vertical="center"/>
    </xf>
    <xf numFmtId="0" fontId="18" fillId="0" borderId="4" xfId="0" applyFont="1" applyBorder="1"/>
    <xf numFmtId="166" fontId="19" fillId="8" borderId="9" xfId="2" applyNumberFormat="1" applyFont="1" applyFill="1" applyBorder="1" applyAlignment="1" applyProtection="1">
      <alignment vertical="center"/>
    </xf>
    <xf numFmtId="164" fontId="6" fillId="2" borderId="9" xfId="1" applyNumberFormat="1" applyFont="1" applyFill="1" applyBorder="1" applyAlignment="1" applyProtection="1">
      <alignment horizontal="right" vertical="center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3" fontId="12" fillId="8" borderId="0" xfId="1" applyNumberFormat="1" applyFont="1" applyFill="1" applyBorder="1" applyAlignment="1" applyProtection="1">
      <alignment vertical="center"/>
      <protection locked="0"/>
    </xf>
    <xf numFmtId="164" fontId="7" fillId="8" borderId="9" xfId="1" applyNumberFormat="1" applyFont="1" applyFill="1" applyBorder="1" applyAlignment="1" applyProtection="1">
      <alignment horizontal="right" vertical="center"/>
    </xf>
    <xf numFmtId="166" fontId="8" fillId="8" borderId="9" xfId="2" applyNumberFormat="1" applyFont="1" applyFill="1" applyBorder="1" applyAlignment="1" applyProtection="1">
      <alignment vertical="center"/>
    </xf>
    <xf numFmtId="165" fontId="8" fillId="8" borderId="9" xfId="1" applyNumberFormat="1" applyFont="1" applyFill="1" applyBorder="1" applyAlignment="1" applyProtection="1">
      <alignment vertical="center"/>
    </xf>
    <xf numFmtId="164" fontId="11" fillId="2" borderId="21" xfId="1" applyNumberFormat="1" applyFont="1" applyFill="1" applyBorder="1" applyAlignment="1" applyProtection="1">
      <alignment vertical="center"/>
    </xf>
    <xf numFmtId="0" fontId="18" fillId="0" borderId="0" xfId="0" applyFont="1"/>
    <xf numFmtId="164" fontId="11" fillId="2" borderId="6" xfId="1" applyNumberFormat="1" applyFont="1" applyFill="1" applyBorder="1" applyAlignment="1" applyProtection="1">
      <alignment vertical="center"/>
    </xf>
    <xf numFmtId="0" fontId="20" fillId="0" borderId="4" xfId="0" applyFont="1" applyBorder="1"/>
    <xf numFmtId="0" fontId="20" fillId="0" borderId="0" xfId="0" applyFont="1"/>
    <xf numFmtId="3" fontId="6" fillId="2" borderId="6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vertical="center"/>
      <protection locked="0"/>
    </xf>
    <xf numFmtId="164" fontId="5" fillId="2" borderId="12" xfId="1" applyNumberFormat="1" applyFont="1" applyFill="1" applyBorder="1" applyAlignment="1" applyProtection="1">
      <alignment vertical="center"/>
      <protection locked="0"/>
    </xf>
    <xf numFmtId="164" fontId="5" fillId="2" borderId="5" xfId="1" applyNumberFormat="1" applyFont="1" applyFill="1" applyBorder="1" applyAlignment="1" applyProtection="1">
      <alignment vertical="center"/>
      <protection locked="0"/>
    </xf>
    <xf numFmtId="164" fontId="6" fillId="2" borderId="13" xfId="1" applyNumberFormat="1" applyFont="1" applyFill="1" applyBorder="1" applyAlignment="1" applyProtection="1">
      <alignment vertical="center"/>
    </xf>
    <xf numFmtId="165" fontId="6" fillId="2" borderId="13" xfId="1" applyNumberFormat="1" applyFont="1" applyFill="1" applyBorder="1" applyAlignment="1" applyProtection="1">
      <alignment vertical="center"/>
    </xf>
    <xf numFmtId="164" fontId="5" fillId="0" borderId="13" xfId="1" applyNumberFormat="1" applyFont="1" applyFill="1" applyBorder="1" applyAlignment="1" applyProtection="1">
      <alignment horizontal="right" vertical="center"/>
    </xf>
    <xf numFmtId="0" fontId="23" fillId="0" borderId="0" xfId="0" applyFont="1"/>
    <xf numFmtId="9" fontId="6" fillId="3" borderId="0" xfId="3" applyFont="1" applyFill="1" applyBorder="1" applyAlignment="1" applyProtection="1">
      <alignment vertical="center"/>
    </xf>
    <xf numFmtId="167" fontId="6" fillId="3" borderId="0" xfId="2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horizontal="right" vertical="center"/>
    </xf>
    <xf numFmtId="3" fontId="5" fillId="2" borderId="6" xfId="1" applyNumberFormat="1" applyFont="1" applyFill="1" applyBorder="1" applyAlignment="1" applyProtection="1">
      <alignment horizontal="right" vertical="center"/>
    </xf>
    <xf numFmtId="3" fontId="5" fillId="2" borderId="9" xfId="1" applyNumberFormat="1" applyFont="1" applyFill="1" applyBorder="1" applyAlignment="1" applyProtection="1">
      <alignment horizontal="right" vertical="center"/>
    </xf>
    <xf numFmtId="3" fontId="5" fillId="2" borderId="11" xfId="1" applyNumberFormat="1" applyFont="1" applyFill="1" applyBorder="1" applyAlignment="1" applyProtection="1">
      <alignment horizontal="right" vertical="center"/>
    </xf>
    <xf numFmtId="44" fontId="7" fillId="8" borderId="0" xfId="2" applyFont="1" applyFill="1" applyBorder="1" applyAlignment="1">
      <alignment vertical="center"/>
    </xf>
    <xf numFmtId="0" fontId="8" fillId="8" borderId="0" xfId="0" applyFont="1" applyFill="1" applyAlignment="1">
      <alignment horizontal="center" vertical="center"/>
    </xf>
    <xf numFmtId="166" fontId="8" fillId="8" borderId="9" xfId="2" applyNumberFormat="1" applyFont="1" applyFill="1" applyBorder="1"/>
    <xf numFmtId="0" fontId="24" fillId="0" borderId="16" xfId="0" applyFont="1" applyBorder="1"/>
    <xf numFmtId="0" fontId="24" fillId="0" borderId="17" xfId="0" applyFont="1" applyBorder="1"/>
    <xf numFmtId="43" fontId="6" fillId="3" borderId="0" xfId="1" applyFont="1" applyFill="1" applyBorder="1" applyAlignment="1" applyProtection="1">
      <alignment vertical="center"/>
    </xf>
    <xf numFmtId="43" fontId="6" fillId="8" borderId="0" xfId="1" applyFont="1" applyFill="1" applyBorder="1" applyAlignment="1" applyProtection="1">
      <alignment vertical="center"/>
    </xf>
    <xf numFmtId="0" fontId="9" fillId="8" borderId="23" xfId="5" applyNumberFormat="1" applyFont="1" applyFill="1" applyBorder="1" applyAlignment="1" applyProtection="1">
      <alignment horizontal="right" vertical="center"/>
      <protection hidden="1"/>
    </xf>
    <xf numFmtId="165" fontId="3" fillId="8" borderId="0" xfId="1" applyNumberFormat="1" applyFont="1" applyFill="1" applyBorder="1" applyAlignment="1" applyProtection="1">
      <alignment vertical="center"/>
      <protection locked="0"/>
    </xf>
    <xf numFmtId="164" fontId="3" fillId="8" borderId="0" xfId="1" applyNumberFormat="1" applyFont="1" applyFill="1" applyBorder="1" applyAlignment="1" applyProtection="1">
      <alignment vertical="center"/>
      <protection locked="0"/>
    </xf>
    <xf numFmtId="165" fontId="4" fillId="8" borderId="0" xfId="1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7" fillId="8" borderId="0" xfId="0" applyFont="1" applyFill="1" applyAlignment="1" applyProtection="1">
      <alignment vertical="center"/>
      <protection locked="0"/>
    </xf>
    <xf numFmtId="164" fontId="5" fillId="8" borderId="0" xfId="1" applyNumberFormat="1" applyFont="1" applyFill="1" applyBorder="1" applyAlignment="1" applyProtection="1">
      <alignment vertical="center"/>
      <protection locked="0"/>
    </xf>
    <xf numFmtId="165" fontId="6" fillId="8" borderId="0" xfId="1" applyNumberFormat="1" applyFont="1" applyFill="1" applyBorder="1" applyAlignment="1" applyProtection="1">
      <alignment horizontal="center" vertical="center"/>
      <protection locked="0"/>
    </xf>
    <xf numFmtId="164" fontId="6" fillId="8" borderId="0" xfId="1" applyNumberFormat="1" applyFont="1" applyFill="1" applyBorder="1" applyAlignment="1" applyProtection="1">
      <alignment vertical="center"/>
      <protection locked="0"/>
    </xf>
    <xf numFmtId="166" fontId="6" fillId="8" borderId="0" xfId="2" applyNumberFormat="1" applyFont="1" applyFill="1" applyBorder="1" applyAlignment="1" applyProtection="1">
      <alignment vertical="center"/>
      <protection locked="0"/>
    </xf>
    <xf numFmtId="165" fontId="6" fillId="8" borderId="0" xfId="1" applyNumberFormat="1" applyFont="1" applyFill="1" applyBorder="1" applyAlignment="1" applyProtection="1">
      <alignment vertical="center"/>
      <protection locked="0"/>
    </xf>
    <xf numFmtId="164" fontId="8" fillId="8" borderId="0" xfId="1" applyNumberFormat="1" applyFont="1" applyFill="1" applyBorder="1" applyAlignment="1" applyProtection="1">
      <alignment vertical="center"/>
      <protection locked="0"/>
    </xf>
    <xf numFmtId="165" fontId="8" fillId="8" borderId="0" xfId="1" applyNumberFormat="1" applyFont="1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vertical="center"/>
      <protection locked="0"/>
    </xf>
    <xf numFmtId="164" fontId="5" fillId="8" borderId="0" xfId="1" applyNumberFormat="1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Protection="1">
      <protection locked="0"/>
    </xf>
    <xf numFmtId="0" fontId="27" fillId="8" borderId="0" xfId="0" applyFont="1" applyFill="1" applyAlignment="1">
      <alignment vertical="center"/>
    </xf>
    <xf numFmtId="0" fontId="0" fillId="8" borderId="0" xfId="0" applyFill="1"/>
    <xf numFmtId="0" fontId="16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28" fillId="8" borderId="0" xfId="6" applyFill="1" applyAlignment="1">
      <alignment vertical="center"/>
    </xf>
    <xf numFmtId="0" fontId="25" fillId="8" borderId="0" xfId="0" applyFont="1" applyFill="1" applyAlignment="1">
      <alignment horizontal="left" vertical="center" indent="2"/>
    </xf>
    <xf numFmtId="0" fontId="16" fillId="8" borderId="0" xfId="0" applyFont="1" applyFill="1" applyAlignment="1">
      <alignment horizontal="left" vertical="center" indent="2"/>
    </xf>
    <xf numFmtId="0" fontId="2" fillId="8" borderId="0" xfId="0" applyFont="1" applyFill="1"/>
    <xf numFmtId="0" fontId="17" fillId="8" borderId="0" xfId="0" applyFont="1" applyFill="1"/>
    <xf numFmtId="0" fontId="29" fillId="8" borderId="0" xfId="0" applyFont="1" applyFill="1"/>
    <xf numFmtId="3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1" fillId="8" borderId="23" xfId="5" applyNumberFormat="1" applyFill="1" applyBorder="1" applyAlignment="1" applyProtection="1">
      <alignment horizontal="left" vertical="center" wrapText="1"/>
      <protection hidden="1"/>
    </xf>
    <xf numFmtId="0" fontId="1" fillId="8" borderId="23" xfId="5" applyNumberFormat="1" applyFill="1" applyBorder="1" applyAlignment="1" applyProtection="1">
      <alignment horizontal="left" vertical="center"/>
      <protection locked="0"/>
    </xf>
    <xf numFmtId="43" fontId="6" fillId="10" borderId="2" xfId="1" applyFont="1" applyFill="1" applyBorder="1" applyAlignment="1" applyProtection="1">
      <alignment vertical="center"/>
      <protection locked="0"/>
    </xf>
    <xf numFmtId="43" fontId="6" fillId="10" borderId="3" xfId="1" applyFont="1" applyFill="1" applyBorder="1" applyAlignment="1" applyProtection="1">
      <alignment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43" fontId="6" fillId="10" borderId="2" xfId="1" applyFont="1" applyFill="1" applyBorder="1" applyAlignment="1" applyProtection="1">
      <alignment horizontal="left" vertical="center"/>
      <protection locked="0"/>
    </xf>
    <xf numFmtId="43" fontId="6" fillId="10" borderId="3" xfId="1" applyFont="1" applyFill="1" applyBorder="1" applyAlignment="1" applyProtection="1">
      <alignment horizontal="left" vertical="center"/>
      <protection locked="0"/>
    </xf>
    <xf numFmtId="43" fontId="6" fillId="10" borderId="2" xfId="1" applyFont="1" applyFill="1" applyBorder="1" applyAlignment="1" applyProtection="1">
      <alignment horizontal="center" vertical="center"/>
      <protection locked="0"/>
    </xf>
    <xf numFmtId="43" fontId="6" fillId="10" borderId="3" xfId="1" applyFont="1" applyFill="1" applyBorder="1" applyAlignment="1" applyProtection="1">
      <alignment horizontal="center" vertical="center"/>
      <protection locked="0"/>
    </xf>
    <xf numFmtId="43" fontId="6" fillId="0" borderId="0" xfId="1" applyFont="1" applyFill="1" applyBorder="1" applyAlignment="1" applyProtection="1">
      <alignment horizontal="center" vertical="center"/>
    </xf>
    <xf numFmtId="164" fontId="6" fillId="4" borderId="0" xfId="1" applyNumberFormat="1" applyFont="1" applyFill="1" applyBorder="1" applyAlignment="1" applyProtection="1">
      <alignment horizontal="left" vertical="top" wrapText="1"/>
    </xf>
    <xf numFmtId="164" fontId="5" fillId="5" borderId="8" xfId="1" applyNumberFormat="1" applyFont="1" applyFill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164" fontId="1" fillId="7" borderId="0" xfId="4" applyNumberFormat="1" applyBorder="1" applyAlignment="1" applyProtection="1">
      <alignment vertical="top" wrapText="1"/>
    </xf>
    <xf numFmtId="44" fontId="1" fillId="7" borderId="0" xfId="4" applyNumberFormat="1" applyBorder="1" applyAlignment="1" applyProtection="1">
      <alignment vertical="top" wrapText="1"/>
    </xf>
    <xf numFmtId="164" fontId="21" fillId="2" borderId="4" xfId="1" applyNumberFormat="1" applyFont="1" applyFill="1" applyBorder="1" applyAlignment="1" applyProtection="1">
      <alignment vertical="center"/>
    </xf>
    <xf numFmtId="0" fontId="22" fillId="2" borderId="4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164" fontId="3" fillId="2" borderId="0" xfId="1" applyNumberFormat="1" applyFont="1" applyFill="1" applyBorder="1" applyAlignment="1" applyProtection="1">
      <alignment horizontal="left" vertical="center"/>
      <protection locked="0"/>
    </xf>
    <xf numFmtId="164" fontId="5" fillId="2" borderId="0" xfId="1" applyNumberFormat="1" applyFont="1" applyFill="1" applyBorder="1" applyAlignment="1" applyProtection="1">
      <alignment horizontal="left" vertical="center"/>
      <protection locked="0"/>
    </xf>
    <xf numFmtId="164" fontId="5" fillId="5" borderId="22" xfId="1" applyNumberFormat="1" applyFont="1" applyFill="1" applyBorder="1" applyAlignment="1" applyProtection="1">
      <alignment vertical="center"/>
      <protection locked="0"/>
    </xf>
    <xf numFmtId="164" fontId="5" fillId="5" borderId="7" xfId="1" applyNumberFormat="1" applyFont="1" applyFill="1" applyBorder="1" applyAlignment="1" applyProtection="1">
      <alignment vertical="center"/>
      <protection locked="0"/>
    </xf>
    <xf numFmtId="164" fontId="6" fillId="2" borderId="14" xfId="1" applyNumberFormat="1" applyFont="1" applyFill="1" applyBorder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left" vertical="center"/>
    </xf>
    <xf numFmtId="164" fontId="5" fillId="2" borderId="14" xfId="1" applyNumberFormat="1" applyFont="1" applyFill="1" applyBorder="1" applyAlignment="1" applyProtection="1">
      <alignment horizontal="center" vertical="center"/>
      <protection locked="0"/>
    </xf>
    <xf numFmtId="164" fontId="5" fillId="2" borderId="0" xfId="1" applyNumberFormat="1" applyFont="1" applyFill="1" applyBorder="1" applyAlignment="1" applyProtection="1">
      <alignment horizontal="center" vertical="center"/>
      <protection locked="0"/>
    </xf>
    <xf numFmtId="164" fontId="5" fillId="2" borderId="6" xfId="1" applyNumberFormat="1" applyFont="1" applyFill="1" applyBorder="1" applyAlignment="1" applyProtection="1">
      <alignment horizontal="center" vertical="center"/>
      <protection locked="0"/>
    </xf>
    <xf numFmtId="164" fontId="5" fillId="2" borderId="15" xfId="1" applyNumberFormat="1" applyFont="1" applyFill="1" applyBorder="1" applyAlignment="1" applyProtection="1">
      <alignment horizontal="center" vertical="center"/>
      <protection locked="0"/>
    </xf>
    <xf numFmtId="164" fontId="5" fillId="2" borderId="9" xfId="1" applyNumberFormat="1" applyFont="1" applyFill="1" applyBorder="1" applyAlignment="1" applyProtection="1">
      <alignment horizontal="center" vertical="center"/>
      <protection locked="0"/>
    </xf>
    <xf numFmtId="164" fontId="5" fillId="2" borderId="11" xfId="1" applyNumberFormat="1" applyFont="1" applyFill="1" applyBorder="1" applyAlignment="1" applyProtection="1">
      <alignment horizontal="center" vertical="center"/>
      <protection locked="0"/>
    </xf>
    <xf numFmtId="164" fontId="5" fillId="5" borderId="22" xfId="1" applyNumberFormat="1" applyFont="1" applyFill="1" applyBorder="1" applyAlignment="1" applyProtection="1">
      <alignment horizontal="center" vertical="center"/>
      <protection locked="0"/>
    </xf>
    <xf numFmtId="164" fontId="5" fillId="5" borderId="17" xfId="1" applyNumberFormat="1" applyFont="1" applyFill="1" applyBorder="1" applyAlignment="1" applyProtection="1">
      <alignment horizontal="center" vertical="center"/>
      <protection locked="0"/>
    </xf>
    <xf numFmtId="164" fontId="5" fillId="5" borderId="7" xfId="1" applyNumberFormat="1" applyFont="1" applyFill="1" applyBorder="1" applyAlignment="1" applyProtection="1">
      <alignment horizontal="center" vertical="center"/>
      <protection locked="0"/>
    </xf>
    <xf numFmtId="164" fontId="5" fillId="8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/>
    </xf>
  </cellXfs>
  <cellStyles count="7">
    <cellStyle name="20% - Accent3" xfId="4" builtinId="38"/>
    <cellStyle name="40% - Accent4" xfId="5" builtinId="43"/>
    <cellStyle name="Hyperlink" xfId="6" builtinId="8"/>
    <cellStyle name="Komma" xfId="1" builtinId="3"/>
    <cellStyle name="Procent" xfId="3" builtinId="5"/>
    <cellStyle name="Standaard" xfId="0" builtinId="0"/>
    <cellStyle name="Valuta" xfId="2" builtinId="4"/>
  </cellStyles>
  <dxfs count="19">
    <dxf>
      <font>
        <b/>
        <i val="0"/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9525</xdr:rowOff>
    </xdr:from>
    <xdr:to>
      <xdr:col>2</xdr:col>
      <xdr:colOff>876300</xdr:colOff>
      <xdr:row>0</xdr:row>
      <xdr:rowOff>1343025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B904F97-BFF4-7A73-7C15-E763B7C142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904875</xdr:colOff>
      <xdr:row>0</xdr:row>
      <xdr:rowOff>47625</xdr:rowOff>
    </xdr:from>
    <xdr:to>
      <xdr:col>2</xdr:col>
      <xdr:colOff>3248025</xdr:colOff>
      <xdr:row>0</xdr:row>
      <xdr:rowOff>1628775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3ACF2DA-8C62-F27E-EFF8-4257279D26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7625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vo.nl/onderwerpen/subsidiespelregels/ez/mkb-verkl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FB6-A70E-4140-9656-ED31E184D18A}">
  <dimension ref="A1:F58"/>
  <sheetViews>
    <sheetView tabSelected="1" workbookViewId="0">
      <selection activeCell="C7" sqref="C7:D7"/>
    </sheetView>
  </sheetViews>
  <sheetFormatPr defaultColWidth="0" defaultRowHeight="14.5" zeroHeight="1" x14ac:dyDescent="0.35"/>
  <cols>
    <col min="1" max="1" width="3.54296875" style="201" customWidth="1"/>
    <col min="2" max="2" width="63.7265625" style="201" customWidth="1"/>
    <col min="3" max="3" width="73.26953125" style="201" customWidth="1"/>
    <col min="4" max="6" width="9.1796875" style="201" customWidth="1"/>
    <col min="7" max="16384" width="9.1796875" style="201" hidden="1"/>
  </cols>
  <sheetData>
    <row r="1" spans="2:4" ht="160.5" customHeight="1" x14ac:dyDescent="0.35"/>
    <row r="2" spans="2:4" ht="24.5" x14ac:dyDescent="0.45">
      <c r="B2" s="209" t="s">
        <v>0</v>
      </c>
    </row>
    <row r="3" spans="2:4" ht="15.5" x14ac:dyDescent="0.35">
      <c r="B3" s="208"/>
    </row>
    <row r="4" spans="2:4" x14ac:dyDescent="0.35">
      <c r="B4" s="201" t="s">
        <v>1</v>
      </c>
    </row>
    <row r="5" spans="2:4" x14ac:dyDescent="0.35"/>
    <row r="6" spans="2:4" x14ac:dyDescent="0.35">
      <c r="B6" s="184" t="s">
        <v>2</v>
      </c>
      <c r="C6" s="211" t="s">
        <v>3</v>
      </c>
      <c r="D6" s="211"/>
    </row>
    <row r="7" spans="2:4" x14ac:dyDescent="0.35">
      <c r="B7" s="184" t="s">
        <v>4</v>
      </c>
      <c r="C7" s="212" t="s">
        <v>5</v>
      </c>
      <c r="D7" s="212"/>
    </row>
    <row r="8" spans="2:4" x14ac:dyDescent="0.35">
      <c r="B8" s="184" t="s">
        <v>6</v>
      </c>
      <c r="C8" s="212" t="s">
        <v>5</v>
      </c>
      <c r="D8" s="212"/>
    </row>
    <row r="9" spans="2:4" x14ac:dyDescent="0.35">
      <c r="B9" s="184" t="s">
        <v>7</v>
      </c>
      <c r="C9" s="212" t="s">
        <v>5</v>
      </c>
      <c r="D9" s="212"/>
    </row>
    <row r="10" spans="2:4" x14ac:dyDescent="0.35"/>
    <row r="11" spans="2:4" x14ac:dyDescent="0.35"/>
    <row r="12" spans="2:4" x14ac:dyDescent="0.35"/>
    <row r="13" spans="2:4" x14ac:dyDescent="0.35"/>
    <row r="14" spans="2:4" x14ac:dyDescent="0.35"/>
    <row r="15" spans="2:4" x14ac:dyDescent="0.35"/>
    <row r="16" spans="2:4" x14ac:dyDescent="0.35"/>
    <row r="17" s="201" customFormat="1" x14ac:dyDescent="0.35"/>
    <row r="18" s="201" customFormat="1" x14ac:dyDescent="0.35"/>
    <row r="19" s="201" customFormat="1" x14ac:dyDescent="0.35"/>
    <row r="20" s="201" customFormat="1" x14ac:dyDescent="0.35"/>
    <row r="21" s="201" customFormat="1" x14ac:dyDescent="0.35"/>
    <row r="22" s="201" customFormat="1" x14ac:dyDescent="0.35"/>
    <row r="23" s="201" customFormat="1" x14ac:dyDescent="0.35"/>
    <row r="24" s="201" customFormat="1" x14ac:dyDescent="0.35"/>
    <row r="25" s="201" customFormat="1" x14ac:dyDescent="0.35"/>
    <row r="26" s="201" customFormat="1" x14ac:dyDescent="0.35"/>
    <row r="27" s="201" customFormat="1" x14ac:dyDescent="0.35"/>
    <row r="28" s="201" customFormat="1" x14ac:dyDescent="0.35"/>
    <row r="29" s="201" customFormat="1" x14ac:dyDescent="0.35"/>
    <row r="30" s="201" customFormat="1" x14ac:dyDescent="0.35"/>
    <row r="31" s="201" customFormat="1" x14ac:dyDescent="0.35"/>
    <row r="32" s="201" customFormat="1" x14ac:dyDescent="0.35"/>
    <row r="33" s="201" customFormat="1" x14ac:dyDescent="0.35"/>
    <row r="34" s="201" customFormat="1" x14ac:dyDescent="0.35"/>
    <row r="35" s="201" customFormat="1" x14ac:dyDescent="0.35"/>
    <row r="36" s="201" customFormat="1" x14ac:dyDescent="0.35"/>
    <row r="37" s="201" customFormat="1" x14ac:dyDescent="0.35"/>
    <row r="38" s="201" customFormat="1" x14ac:dyDescent="0.35"/>
    <row r="39" s="201" customFormat="1" x14ac:dyDescent="0.35"/>
    <row r="40" s="201" customFormat="1" x14ac:dyDescent="0.35"/>
    <row r="41" s="201" customFormat="1" x14ac:dyDescent="0.35"/>
    <row r="42" s="201" customFormat="1" x14ac:dyDescent="0.35"/>
    <row r="43" s="201" customFormat="1" x14ac:dyDescent="0.35"/>
    <row r="44" s="201" customFormat="1" x14ac:dyDescent="0.35"/>
    <row r="45" s="201" customFormat="1" x14ac:dyDescent="0.35"/>
    <row r="46" s="201" customFormat="1" x14ac:dyDescent="0.35"/>
    <row r="47" s="201" customFormat="1" x14ac:dyDescent="0.35"/>
    <row r="48" s="201" customFormat="1" x14ac:dyDescent="0.35"/>
    <row r="49" s="201" customFormat="1" x14ac:dyDescent="0.35"/>
    <row r="50" s="201" customFormat="1" x14ac:dyDescent="0.35"/>
    <row r="51" s="201" customFormat="1" x14ac:dyDescent="0.35"/>
    <row r="52" s="201" customFormat="1" x14ac:dyDescent="0.35"/>
    <row r="53" s="201" customFormat="1" x14ac:dyDescent="0.35"/>
    <row r="54" s="201" customFormat="1" x14ac:dyDescent="0.35"/>
    <row r="55" s="201" customFormat="1" x14ac:dyDescent="0.35"/>
    <row r="56" s="201" customFormat="1" x14ac:dyDescent="0.35"/>
    <row r="57" s="201" customFormat="1" x14ac:dyDescent="0.35"/>
    <row r="58" s="201" customFormat="1" x14ac:dyDescent="0.35"/>
  </sheetData>
  <sheetProtection algorithmName="SHA-512" hashValue="dX1WxFTLxQsDaJfa+tbsYXjUVsFVkHprKD5U90juwEsy2imzJ4i3Y/quo0m1HQ0vJphHbwJ1FVQFbYSf5PXE6Q==" saltValue="9xOuvOmroErTQOmiW8r6BA==" spinCount="100000" sheet="1" objects="1" scenarios="1"/>
  <mergeCells count="4">
    <mergeCell ref="C6:D6"/>
    <mergeCell ref="C7:D7"/>
    <mergeCell ref="C8:D8"/>
    <mergeCell ref="C9:D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2691-31D3-1749-88E8-8BB9A89E7BDF}">
  <dimension ref="A1:T90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75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8"/>
      <c r="E4" s="219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</sheetData>
  <sheetProtection algorithmName="SHA-512" hashValue="bKWAe9qyiZ5BMRlHdPKjnEx7yIFe5PzGp8fv1piO0tEyDo+5Sjd5LCMfAP1uQvTGESYq5XIPiw0z4kj7+N83ew==" saltValue="eVR576AM3Un5oykV5QzepQ==" spinCount="100000" sheet="1" objects="1" scenarios="1"/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1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." sqref="E48" xr:uid="{9CADC543-9837-40FD-8AAE-73737BF8057B}"/>
    <dataValidation allowBlank="1" showInputMessage="1" showErrorMessage="1" promptTitle="Arbeid" prompt="Indien arbeidskosten door deelnemers neem." sqref="F48:F57 E49:E57" xr:uid="{FE90226A-838F-4534-A5FB-759ABAE57924}"/>
    <dataValidation allowBlank="1" showInputMessage="1" showErrorMessage="1" promptTitle="Activiteitnummer" prompt="Vul bij elke activiteit het activiteitnummer in uit het Overzicht projectactiviteiten in het projectplan" sqref="B12 B32 B48 B63" xr:uid="{B50494B0-2864-4323-8CD1-9F01D784A770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4B84-DD01-C744-A066-A3A36D3D50AE}">
  <dimension ref="A1:T92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76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8"/>
      <c r="E4" s="219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  <row r="91" spans="1:15" hidden="1" x14ac:dyDescent="0.35"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3"/>
      <c r="N91" s="74"/>
      <c r="O91" s="72"/>
    </row>
    <row r="92" spans="1:15" hidden="1" x14ac:dyDescent="0.35"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3"/>
      <c r="N92" s="74"/>
      <c r="O92" s="72"/>
    </row>
  </sheetData>
  <sheetProtection algorithmName="SHA-512" hashValue="33ZdsJFr/2SUWV3OevjmJavT65AWHTY5Cqz0leP5jYph9BErrtH6XGxDYRT0ajJeg2WKBldE+aHuDQ9Z+YZzXg==" saltValue="9sSqFXGanLFy/ysQkao5AA==" spinCount="100000" sheet="1" objects="1" scenarios="1"/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0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 neem." sqref="F48:F57 E49:E57" xr:uid="{F7859FDC-8B21-409B-96EF-35825786D024}"/>
    <dataValidation allowBlank="1" showInputMessage="1" showErrorMessage="1" promptTitle="Arbeid" prompt="Indien arbeidskosten door deelnemers." sqref="E48" xr:uid="{07D85E7D-01D9-4F98-90B1-2CA16EF96870}"/>
    <dataValidation allowBlank="1" showInputMessage="1" showErrorMessage="1" promptTitle="Activiteitnummer" prompt="Vul bij elke activiteit het activiteitnummer in uit het Overzicht projectactiviteiten in het projectplan" sqref="B12 B32 B48 B63" xr:uid="{C362C3DB-6D1B-4DD5-B9FB-7F8F8447C6E7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D78D-F3E9-1F48-88F9-3FF4FDE0FA5C}">
  <dimension ref="A1:T86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77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8"/>
      <c r="E4" s="219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C85" s="73"/>
      <c r="D85" s="73"/>
      <c r="E85" s="74"/>
      <c r="F85" s="74"/>
      <c r="G85" s="74"/>
      <c r="H85" s="74"/>
      <c r="I85" s="74"/>
      <c r="J85" s="74"/>
      <c r="K85" s="74"/>
      <c r="L85" s="74"/>
      <c r="M85" s="73"/>
      <c r="N85" s="74"/>
      <c r="O85" s="72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</sheetData>
  <sheetProtection algorithmName="SHA-512" hashValue="IbHq9hrarrh+4m75jzmShqGZooP044lGqjmjxlZmXOwr1tv22b6QkIFJDaoncjMgfBokYdaAlcVn2+VQvmrwgw==" saltValue="3EMI4roRcfE5Pe3KkFSL8A==" spinCount="100000" sheet="1" objects="1" scenarios="1"/>
  <mergeCells count="41">
    <mergeCell ref="C68:E68"/>
    <mergeCell ref="B73:C73"/>
    <mergeCell ref="B75:C75"/>
    <mergeCell ref="B80:O84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9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." sqref="E48" xr:uid="{1C52982F-31C9-4541-99F8-3A80E432157F}"/>
    <dataValidation allowBlank="1" showInputMessage="1" showErrorMessage="1" promptTitle="Arbeid" prompt="Indien arbeidskosten door deelnemers neem." sqref="F48:F57 E49:E57" xr:uid="{7E771264-C608-4014-A5FC-6383C1729FFE}"/>
    <dataValidation allowBlank="1" showInputMessage="1" showErrorMessage="1" promptTitle="Activiteitnummer" prompt="Vul bij elke activiteit het activiteitnummer in uit het Overzicht projectactiviteiten in het projectplan" sqref="B12 B32 B48 B63" xr:uid="{0170F167-1A88-436D-97F4-17473D404A5F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0A21-7526-4676-BB1A-D3CBF0E80E63}">
  <dimension ref="A1:X77"/>
  <sheetViews>
    <sheetView workbookViewId="0">
      <selection activeCell="M2" sqref="M2"/>
    </sheetView>
  </sheetViews>
  <sheetFormatPr defaultColWidth="0" defaultRowHeight="11.5" zeroHeight="1" x14ac:dyDescent="0.35"/>
  <cols>
    <col min="1" max="1" width="4.1796875" style="75" customWidth="1"/>
    <col min="2" max="2" width="22.453125" style="8" customWidth="1"/>
    <col min="3" max="3" width="27.81640625" style="8" customWidth="1"/>
    <col min="4" max="4" width="3.453125" style="8" customWidth="1"/>
    <col min="5" max="5" width="16.453125" style="8" customWidth="1"/>
    <col min="6" max="6" width="3.453125" style="8" customWidth="1"/>
    <col min="7" max="7" width="16.453125" style="8" customWidth="1"/>
    <col min="8" max="8" width="3.453125" style="8" customWidth="1"/>
    <col min="9" max="9" width="16.453125" style="8" customWidth="1"/>
    <col min="10" max="10" width="2.453125" style="8" customWidth="1"/>
    <col min="11" max="11" width="16.453125" style="8" customWidth="1"/>
    <col min="12" max="12" width="2.453125" style="8" customWidth="1"/>
    <col min="13" max="13" width="15.1796875" style="8" customWidth="1"/>
    <col min="14" max="14" width="2.453125" style="8" customWidth="1"/>
    <col min="15" max="15" width="16" style="8" customWidth="1"/>
    <col min="16" max="16" width="2.453125" style="75" customWidth="1"/>
    <col min="17" max="17" width="54" style="75" customWidth="1"/>
    <col min="18" max="18" width="43.7265625" style="75" customWidth="1"/>
    <col min="19" max="23" width="43.7265625" style="75" hidden="1" customWidth="1"/>
    <col min="24" max="24" width="0" style="8" hidden="1" customWidth="1"/>
    <col min="25" max="16384" width="10.26953125" style="8" hidden="1"/>
  </cols>
  <sheetData>
    <row r="1" spans="1:24" x14ac:dyDescent="0.35"/>
    <row r="2" spans="1:24" s="75" customFormat="1" ht="18.5" thickBot="1" x14ac:dyDescent="0.4">
      <c r="B2" s="76" t="s">
        <v>78</v>
      </c>
    </row>
    <row r="3" spans="1:24" s="75" customFormat="1" ht="12" customHeight="1" x14ac:dyDescent="0.35">
      <c r="B3" s="77"/>
      <c r="E3" s="248" t="s">
        <v>79</v>
      </c>
      <c r="F3" s="249"/>
      <c r="G3" s="249"/>
      <c r="H3" s="249"/>
      <c r="I3" s="250"/>
    </row>
    <row r="4" spans="1:24" s="75" customFormat="1" ht="15.75" customHeight="1" thickBot="1" x14ac:dyDescent="0.4">
      <c r="E4" s="251"/>
      <c r="F4" s="252"/>
      <c r="G4" s="252"/>
      <c r="H4" s="252"/>
      <c r="I4" s="253"/>
    </row>
    <row r="5" spans="1:24" ht="15.75" customHeight="1" thickBot="1" x14ac:dyDescent="0.4">
      <c r="B5" s="7" t="s">
        <v>7</v>
      </c>
      <c r="C5" s="78" t="str">
        <f>Start!C9</f>
        <v/>
      </c>
      <c r="D5" s="45"/>
      <c r="E5" s="254"/>
      <c r="F5" s="255"/>
      <c r="G5" s="255"/>
      <c r="H5" s="255"/>
      <c r="I5" s="256"/>
      <c r="X5" s="75"/>
    </row>
    <row r="6" spans="1:24" s="75" customFormat="1" x14ac:dyDescent="0.35"/>
    <row r="7" spans="1:24" ht="12" customHeight="1" thickBot="1" x14ac:dyDescent="0.4">
      <c r="B7" s="245"/>
      <c r="C7" s="246"/>
      <c r="D7" s="246"/>
      <c r="E7" s="80"/>
      <c r="F7" s="80"/>
      <c r="G7" s="80"/>
      <c r="H7" s="80"/>
      <c r="I7" s="81"/>
      <c r="J7" s="81"/>
      <c r="K7" s="81"/>
      <c r="L7" s="81"/>
      <c r="M7" s="81"/>
      <c r="N7" s="81"/>
      <c r="O7" s="81"/>
    </row>
    <row r="8" spans="1:24" ht="15" customHeight="1" x14ac:dyDescent="0.35">
      <c r="B8" s="82"/>
      <c r="C8" s="83"/>
      <c r="D8" s="84"/>
      <c r="E8" s="84"/>
      <c r="F8" s="84"/>
      <c r="G8" s="84"/>
      <c r="H8" s="84"/>
      <c r="I8" s="247"/>
      <c r="J8" s="247"/>
      <c r="K8" s="247"/>
      <c r="L8" s="247"/>
      <c r="M8" s="247"/>
      <c r="N8" s="247"/>
      <c r="O8" s="247"/>
      <c r="P8" s="85"/>
      <c r="Q8" s="86"/>
    </row>
    <row r="9" spans="1:24" s="90" customFormat="1" ht="46" x14ac:dyDescent="0.35">
      <c r="A9" s="29"/>
      <c r="B9" s="87"/>
      <c r="C9" s="87" t="s">
        <v>80</v>
      </c>
      <c r="D9" s="87"/>
      <c r="E9" s="88" t="s">
        <v>19</v>
      </c>
      <c r="F9" s="87"/>
      <c r="G9" s="88" t="s">
        <v>81</v>
      </c>
      <c r="H9" s="87"/>
      <c r="I9" s="88" t="s">
        <v>82</v>
      </c>
      <c r="J9" s="88"/>
      <c r="K9" s="88" t="s">
        <v>83</v>
      </c>
      <c r="L9" s="88"/>
      <c r="M9" s="134" t="s">
        <v>84</v>
      </c>
      <c r="N9" s="88"/>
      <c r="O9" s="88" t="s">
        <v>85</v>
      </c>
      <c r="P9" s="29"/>
      <c r="Q9" s="89" t="s">
        <v>86</v>
      </c>
      <c r="R9" s="29"/>
      <c r="S9" s="29"/>
      <c r="T9" s="29"/>
      <c r="U9" s="29"/>
      <c r="V9" s="29"/>
      <c r="W9" s="29"/>
    </row>
    <row r="10" spans="1:24" x14ac:dyDescent="0.25">
      <c r="A10" s="91"/>
      <c r="B10" s="180" t="s">
        <v>46</v>
      </c>
      <c r="C10" s="182">
        <f>'Penvoerder (deelnemer 1)'!D3</f>
        <v>0</v>
      </c>
      <c r="D10" s="183"/>
      <c r="E10" s="93">
        <f>'Penvoerder (deelnemer 1)'!N$27</f>
        <v>0</v>
      </c>
      <c r="F10" s="92"/>
      <c r="G10" s="93">
        <f>'Penvoerder (deelnemer 1)'!N$44</f>
        <v>0</v>
      </c>
      <c r="H10" s="92"/>
      <c r="I10" s="93">
        <f>'Penvoerder (deelnemer 1)'!N$59</f>
        <v>0</v>
      </c>
      <c r="J10" s="94"/>
      <c r="K10" s="93">
        <f>'Penvoerder (deelnemer 1)'!N$70</f>
        <v>0</v>
      </c>
      <c r="L10" s="177"/>
      <c r="M10" s="93">
        <f>'Penvoerder (deelnemer 1)'!E$73</f>
        <v>0</v>
      </c>
      <c r="N10" s="94"/>
      <c r="O10" s="95">
        <f>'Penvoerder (deelnemer 1)'!E$75</f>
        <v>0</v>
      </c>
      <c r="Q10" s="96" t="str">
        <f>IF(M10&gt;0, IF(O10&lt;25000,"Het subsidiebedrag per aanvrager moet minimaal 25.000 zijn",),"")</f>
        <v/>
      </c>
    </row>
    <row r="11" spans="1:24" x14ac:dyDescent="0.25">
      <c r="A11" s="91"/>
      <c r="B11" s="181" t="s">
        <v>68</v>
      </c>
      <c r="C11" s="182">
        <f>'Deelnemer 2'!D3</f>
        <v>0</v>
      </c>
      <c r="D11" s="92"/>
      <c r="E11" s="93">
        <f>'Deelnemer 2'!N$27</f>
        <v>0</v>
      </c>
      <c r="F11" s="92"/>
      <c r="G11" s="93">
        <f>'Deelnemer 2'!N$44</f>
        <v>0</v>
      </c>
      <c r="H11" s="92"/>
      <c r="I11" s="93">
        <f>'Deelnemer 2'!N$59</f>
        <v>0</v>
      </c>
      <c r="J11" s="94"/>
      <c r="K11" s="93">
        <f>'Deelnemer 2'!N$70</f>
        <v>0</v>
      </c>
      <c r="L11" s="177"/>
      <c r="M11" s="93">
        <f>'Deelnemer 2'!E$73</f>
        <v>0</v>
      </c>
      <c r="N11" s="94"/>
      <c r="O11" s="95">
        <f>'Deelnemer 2'!E$75</f>
        <v>0</v>
      </c>
      <c r="P11" s="97"/>
      <c r="Q11" s="96" t="str">
        <f>IF(M11&gt;0, IF(O11&lt;25000,"Het subsidiebedrag per aanvrager moet minimaal 25.000 zijn",),"")</f>
        <v/>
      </c>
    </row>
    <row r="12" spans="1:24" x14ac:dyDescent="0.25">
      <c r="A12" s="91"/>
      <c r="B12" s="181" t="s">
        <v>70</v>
      </c>
      <c r="C12" s="182">
        <f>'Deelnemer 3'!D3</f>
        <v>0</v>
      </c>
      <c r="D12" s="92"/>
      <c r="E12" s="93">
        <f>'Deelnemer 3'!N$27</f>
        <v>0</v>
      </c>
      <c r="F12" s="92"/>
      <c r="G12" s="93">
        <f>'Deelnemer 3'!N$44</f>
        <v>0</v>
      </c>
      <c r="H12" s="92"/>
      <c r="I12" s="93">
        <f>'Deelnemer 3'!N$59</f>
        <v>0</v>
      </c>
      <c r="J12" s="94"/>
      <c r="K12" s="93">
        <f>'Deelnemer 3'!N$70</f>
        <v>0</v>
      </c>
      <c r="L12" s="177"/>
      <c r="M12" s="93">
        <f>'Deelnemer 3'!E$73</f>
        <v>0</v>
      </c>
      <c r="N12" s="94"/>
      <c r="O12" s="95">
        <f>'Deelnemer 3'!E$75</f>
        <v>0</v>
      </c>
      <c r="P12" s="97"/>
      <c r="Q12" s="96" t="str">
        <f>IF(M12&gt;0, IF(O12&lt;25000,"Het subsidiebedrag per aanvrager moet minimaal 25.000 zijn",),"")</f>
        <v/>
      </c>
    </row>
    <row r="13" spans="1:24" x14ac:dyDescent="0.25">
      <c r="A13" s="91"/>
      <c r="B13" s="181" t="s">
        <v>71</v>
      </c>
      <c r="C13" s="182">
        <f>'Deelnemer 4'!D3</f>
        <v>0</v>
      </c>
      <c r="D13" s="92"/>
      <c r="E13" s="93">
        <f>'Deelnemer 4'!N$27</f>
        <v>0</v>
      </c>
      <c r="F13" s="92"/>
      <c r="G13" s="93">
        <f>'Deelnemer 4'!N$44</f>
        <v>0</v>
      </c>
      <c r="H13" s="92"/>
      <c r="I13" s="93">
        <f>'Deelnemer 4'!N$59</f>
        <v>0</v>
      </c>
      <c r="J13" s="94"/>
      <c r="K13" s="93">
        <f>'Deelnemer 4'!N$70</f>
        <v>0</v>
      </c>
      <c r="L13" s="177"/>
      <c r="M13" s="93">
        <f>'Deelnemer 4'!E$73</f>
        <v>0</v>
      </c>
      <c r="N13" s="94"/>
      <c r="O13" s="95">
        <f>'Deelnemer 4'!E$75</f>
        <v>0</v>
      </c>
      <c r="P13" s="97"/>
      <c r="Q13" s="96" t="str">
        <f>IF(M13&gt;0, IF(O13&lt;25000,"Het subsidiebedrag per aanvrager moet minimaal 25.000 zijn",),"")</f>
        <v/>
      </c>
      <c r="S13" s="97"/>
    </row>
    <row r="14" spans="1:24" x14ac:dyDescent="0.25">
      <c r="A14" s="91"/>
      <c r="B14" s="181" t="s">
        <v>72</v>
      </c>
      <c r="C14" s="182">
        <f>'Deelnemer 5'!D3</f>
        <v>0</v>
      </c>
      <c r="D14" s="92"/>
      <c r="E14" s="93">
        <f>'Deelnemer 5'!N$27</f>
        <v>0</v>
      </c>
      <c r="F14" s="92"/>
      <c r="G14" s="93">
        <f>'Deelnemer 5'!N$44</f>
        <v>0</v>
      </c>
      <c r="H14" s="92"/>
      <c r="I14" s="93">
        <f>'Deelnemer 5'!N$59</f>
        <v>0</v>
      </c>
      <c r="J14" s="94"/>
      <c r="K14" s="93">
        <f>'Deelnemer 5'!N$70</f>
        <v>0</v>
      </c>
      <c r="L14" s="177"/>
      <c r="M14" s="93">
        <f>'Deelnemer 5'!E$73</f>
        <v>0</v>
      </c>
      <c r="N14" s="94"/>
      <c r="O14" s="95">
        <f>'Deelnemer 5'!E$75</f>
        <v>0</v>
      </c>
      <c r="P14" s="97"/>
      <c r="Q14" s="96" t="str">
        <f t="shared" ref="Q14:Q18" si="0">IF(M14&gt;0, IF(O14&lt;25000,"Het subsidiebedrag per aanvrager moet minimaal 25.000 zijn",),"")</f>
        <v/>
      </c>
    </row>
    <row r="15" spans="1:24" x14ac:dyDescent="0.25">
      <c r="A15" s="91"/>
      <c r="B15" s="181" t="s">
        <v>73</v>
      </c>
      <c r="C15" s="182">
        <f>'Deelnemer 6'!D3</f>
        <v>0</v>
      </c>
      <c r="D15" s="92"/>
      <c r="E15" s="93">
        <f>'Deelnemer 6'!N$27</f>
        <v>0</v>
      </c>
      <c r="F15" s="92"/>
      <c r="G15" s="93">
        <f>'Deelnemer 6'!N$44</f>
        <v>0</v>
      </c>
      <c r="H15" s="92"/>
      <c r="I15" s="93">
        <f>'Deelnemer 6'!N$59</f>
        <v>0</v>
      </c>
      <c r="J15" s="94"/>
      <c r="K15" s="93">
        <f>'Deelnemer 6'!N$70</f>
        <v>0</v>
      </c>
      <c r="L15" s="177"/>
      <c r="M15" s="93">
        <f>'Deelnemer 6'!E$73</f>
        <v>0</v>
      </c>
      <c r="N15" s="94"/>
      <c r="O15" s="95">
        <f>'Deelnemer 6'!E$75</f>
        <v>0</v>
      </c>
      <c r="P15" s="97"/>
      <c r="Q15" s="96" t="str">
        <f>IF(M15&gt;0, IF(O15&lt;25000,"Het subsidiebedrag per aanvrager moet minimaal 25.000 zijn",),"")</f>
        <v/>
      </c>
    </row>
    <row r="16" spans="1:24" x14ac:dyDescent="0.25">
      <c r="A16" s="91"/>
      <c r="B16" s="181" t="s">
        <v>74</v>
      </c>
      <c r="C16" s="182">
        <f>'Deelnemer 7'!D3</f>
        <v>0</v>
      </c>
      <c r="D16" s="92"/>
      <c r="E16" s="93">
        <f>'Deelnemer 7'!N$27</f>
        <v>0</v>
      </c>
      <c r="F16" s="92"/>
      <c r="G16" s="93">
        <f>'Deelnemer 7'!N$44</f>
        <v>0</v>
      </c>
      <c r="H16" s="92"/>
      <c r="I16" s="93">
        <f>'Deelnemer 7'!N$59</f>
        <v>0</v>
      </c>
      <c r="J16" s="94"/>
      <c r="K16" s="93">
        <f>'Deelnemer 7'!N$70</f>
        <v>0</v>
      </c>
      <c r="L16" s="177"/>
      <c r="M16" s="93">
        <f>'Deelnemer 7'!E$73</f>
        <v>0</v>
      </c>
      <c r="N16" s="94"/>
      <c r="O16" s="95">
        <f>'Deelnemer 7'!E$75</f>
        <v>0</v>
      </c>
      <c r="P16" s="97"/>
      <c r="Q16" s="96" t="str">
        <f>IF(M16&gt;0, IF(O16&lt;25000,"Het subsidiebedrag per aanvrager moet minimaal 25.000 zijn",),"")</f>
        <v/>
      </c>
    </row>
    <row r="17" spans="1:17" x14ac:dyDescent="0.25">
      <c r="A17" s="91"/>
      <c r="B17" s="181" t="s">
        <v>75</v>
      </c>
      <c r="C17" s="182">
        <f>'Deelnemer 8'!D3</f>
        <v>0</v>
      </c>
      <c r="D17" s="92"/>
      <c r="E17" s="93">
        <f>'Deelnemer 8'!N$27</f>
        <v>0</v>
      </c>
      <c r="F17" s="92"/>
      <c r="G17" s="93">
        <f>'Deelnemer 8'!N$44</f>
        <v>0</v>
      </c>
      <c r="H17" s="92"/>
      <c r="I17" s="93">
        <f>'Deelnemer 8'!N$59</f>
        <v>0</v>
      </c>
      <c r="J17" s="94"/>
      <c r="K17" s="93">
        <f>'Deelnemer 8'!N$70</f>
        <v>0</v>
      </c>
      <c r="L17" s="177"/>
      <c r="M17" s="93">
        <f>'Deelnemer 8'!E$73</f>
        <v>0</v>
      </c>
      <c r="N17" s="94"/>
      <c r="O17" s="95">
        <f>'Deelnemer 8'!E$75</f>
        <v>0</v>
      </c>
      <c r="P17" s="97"/>
      <c r="Q17" s="96" t="str">
        <f>IF(M17&gt;0, IF(O17&lt;25000,"Het subsidiebedrag per aanvrager moet minimaal 25.000 zijn",),"")</f>
        <v/>
      </c>
    </row>
    <row r="18" spans="1:17" x14ac:dyDescent="0.25">
      <c r="A18" s="91"/>
      <c r="B18" s="181" t="s">
        <v>76</v>
      </c>
      <c r="C18" s="182">
        <f>'Deelnemer 9'!D3</f>
        <v>0</v>
      </c>
      <c r="D18" s="92"/>
      <c r="E18" s="93">
        <f>'Deelnemer 9'!N$27</f>
        <v>0</v>
      </c>
      <c r="F18" s="92"/>
      <c r="G18" s="93">
        <f>'Deelnemer 9'!N$44</f>
        <v>0</v>
      </c>
      <c r="H18" s="92"/>
      <c r="I18" s="93">
        <f>'Deelnemer 9'!N$59</f>
        <v>0</v>
      </c>
      <c r="J18" s="94"/>
      <c r="K18" s="93">
        <f>'Deelnemer 9'!N$70</f>
        <v>0</v>
      </c>
      <c r="L18" s="177"/>
      <c r="M18" s="93">
        <f>'Deelnemer 9'!E$73</f>
        <v>0</v>
      </c>
      <c r="N18" s="94"/>
      <c r="O18" s="95">
        <f>'Deelnemer 9'!E$75</f>
        <v>0</v>
      </c>
      <c r="P18" s="97"/>
      <c r="Q18" s="96" t="str">
        <f t="shared" si="0"/>
        <v/>
      </c>
    </row>
    <row r="19" spans="1:17" x14ac:dyDescent="0.25">
      <c r="A19" s="91"/>
      <c r="B19" s="181" t="s">
        <v>77</v>
      </c>
      <c r="C19" s="182">
        <f>'Deelnemer 10'!D3</f>
        <v>0</v>
      </c>
      <c r="D19" s="92"/>
      <c r="E19" s="93">
        <f>'Deelnemer 10'!N$27</f>
        <v>0</v>
      </c>
      <c r="F19" s="92"/>
      <c r="G19" s="93">
        <f>'Deelnemer 10'!N$44</f>
        <v>0</v>
      </c>
      <c r="H19" s="92"/>
      <c r="I19" s="93">
        <f>'Deelnemer 10'!N$59</f>
        <v>0</v>
      </c>
      <c r="J19" s="94"/>
      <c r="K19" s="93">
        <f>'Deelnemer 10'!N$70</f>
        <v>0</v>
      </c>
      <c r="L19" s="177"/>
      <c r="M19" s="93">
        <f>'Deelnemer 10'!E$73</f>
        <v>0</v>
      </c>
      <c r="N19" s="94"/>
      <c r="O19" s="95">
        <f>'Deelnemer 10'!E$75</f>
        <v>0</v>
      </c>
      <c r="P19" s="97"/>
      <c r="Q19" s="96" t="str">
        <f>IF(M19&gt;0, IF(O19&lt;25000,"Het subsidiebedrag per aanvrager moet minimaal 25.000 zijn",),"")</f>
        <v/>
      </c>
    </row>
    <row r="20" spans="1:17" x14ac:dyDescent="0.35">
      <c r="B20" s="75"/>
      <c r="C20" s="98"/>
      <c r="D20" s="92"/>
      <c r="E20" s="99"/>
      <c r="F20" s="92"/>
      <c r="G20" s="92"/>
      <c r="H20" s="92"/>
      <c r="I20" s="92"/>
      <c r="J20" s="100"/>
      <c r="K20" s="92"/>
      <c r="L20" s="92"/>
      <c r="M20" s="99"/>
      <c r="N20" s="92"/>
      <c r="O20" s="101"/>
      <c r="P20" s="97"/>
      <c r="Q20" s="102"/>
    </row>
    <row r="21" spans="1:17" ht="23" x14ac:dyDescent="0.35">
      <c r="B21" s="75"/>
      <c r="C21" s="75"/>
      <c r="D21" s="92"/>
      <c r="E21" s="79"/>
      <c r="F21" s="92"/>
      <c r="G21" s="92"/>
      <c r="H21" s="92"/>
      <c r="I21" s="79"/>
      <c r="J21" s="88"/>
      <c r="K21" s="79"/>
      <c r="L21" s="178"/>
      <c r="M21" s="92"/>
      <c r="N21" s="88"/>
      <c r="O21" s="88" t="s">
        <v>85</v>
      </c>
      <c r="Q21" s="102"/>
    </row>
    <row r="22" spans="1:17" ht="15.75" customHeight="1" thickBot="1" x14ac:dyDescent="0.3">
      <c r="B22" s="103"/>
      <c r="C22" s="104" t="s">
        <v>87</v>
      </c>
      <c r="D22" s="105"/>
      <c r="E22" s="106">
        <f>SUM(E10:E19)</f>
        <v>0</v>
      </c>
      <c r="F22" s="105"/>
      <c r="G22" s="106">
        <f>SUM(G10:G19)</f>
        <v>0</v>
      </c>
      <c r="H22" s="105"/>
      <c r="I22" s="106">
        <f>SUM(I10:I19)</f>
        <v>0</v>
      </c>
      <c r="J22" s="107"/>
      <c r="K22" s="106">
        <f>SUM(K10:K19)</f>
        <v>0</v>
      </c>
      <c r="L22" s="179"/>
      <c r="M22" s="106">
        <f>SUM(M10:M19)</f>
        <v>0</v>
      </c>
      <c r="N22" s="107"/>
      <c r="O22" s="108">
        <f>SUM(O10:O19)</f>
        <v>0</v>
      </c>
      <c r="P22" s="103"/>
      <c r="Q22" s="109" t="str">
        <f>IF(M22&gt;0,IF(O22&lt;100000, "De totale gevraagde subsidie moeten minimaal 100.000 zijn", IF(O22&gt;500000, "Het subsidiebedrag voor het project mag maximaal 500.000 zijn"," "))," ")</f>
        <v xml:space="preserve"> </v>
      </c>
    </row>
    <row r="23" spans="1:17" s="75" customFormat="1" ht="10.5" customHeight="1" x14ac:dyDescent="0.35">
      <c r="D23" s="110">
        <v>0</v>
      </c>
      <c r="E23" s="110"/>
      <c r="F23" s="110"/>
      <c r="G23" s="110"/>
      <c r="H23" s="110"/>
    </row>
    <row r="24" spans="1:17" s="75" customFormat="1" x14ac:dyDescent="0.35"/>
    <row r="25" spans="1:17" s="75" customFormat="1" x14ac:dyDescent="0.35"/>
    <row r="26" spans="1:17" s="75" customFormat="1" x14ac:dyDescent="0.35"/>
    <row r="27" spans="1:17" s="75" customFormat="1" x14ac:dyDescent="0.35"/>
    <row r="28" spans="1:17" s="75" customFormat="1" x14ac:dyDescent="0.35"/>
    <row r="29" spans="1:17" s="75" customFormat="1" x14ac:dyDescent="0.35"/>
    <row r="30" spans="1:17" s="75" customFormat="1" x14ac:dyDescent="0.35"/>
    <row r="31" spans="1:17" s="75" customFormat="1" x14ac:dyDescent="0.35"/>
    <row r="32" spans="1:17" s="75" customFormat="1" x14ac:dyDescent="0.35"/>
    <row r="33" s="75" customFormat="1" x14ac:dyDescent="0.35"/>
    <row r="34" s="75" customFormat="1" x14ac:dyDescent="0.35"/>
    <row r="35" s="75" customFormat="1" x14ac:dyDescent="0.35"/>
    <row r="36" s="75" customFormat="1" x14ac:dyDescent="0.35"/>
    <row r="37" s="75" customFormat="1" x14ac:dyDescent="0.35"/>
    <row r="38" s="75" customFormat="1" x14ac:dyDescent="0.35"/>
    <row r="39" s="75" customFormat="1" x14ac:dyDescent="0.35"/>
    <row r="40" s="75" customFormat="1" x14ac:dyDescent="0.35"/>
    <row r="41" s="75" customFormat="1" x14ac:dyDescent="0.35"/>
    <row r="42" s="75" customFormat="1" x14ac:dyDescent="0.35"/>
    <row r="43" s="75" customFormat="1" x14ac:dyDescent="0.35"/>
    <row r="44" s="75" customFormat="1" x14ac:dyDescent="0.35"/>
    <row r="45" s="75" customFormat="1" x14ac:dyDescent="0.35"/>
    <row r="46" s="75" customFormat="1" x14ac:dyDescent="0.35"/>
    <row r="47" s="75" customFormat="1" x14ac:dyDescent="0.35"/>
    <row r="48" s="75" customFormat="1" x14ac:dyDescent="0.35"/>
    <row r="49" s="75" customFormat="1" x14ac:dyDescent="0.35"/>
    <row r="50" s="75" customFormat="1" x14ac:dyDescent="0.35"/>
    <row r="51" s="75" customFormat="1" x14ac:dyDescent="0.35"/>
    <row r="52" s="75" customFormat="1" x14ac:dyDescent="0.35"/>
    <row r="53" s="75" customFormat="1" x14ac:dyDescent="0.35"/>
    <row r="54" s="75" customFormat="1" x14ac:dyDescent="0.35"/>
    <row r="55" s="75" customFormat="1" x14ac:dyDescent="0.35"/>
    <row r="56" s="75" customFormat="1" x14ac:dyDescent="0.35"/>
    <row r="57" s="75" customFormat="1" x14ac:dyDescent="0.35"/>
    <row r="58" s="75" customFormat="1" x14ac:dyDescent="0.35"/>
    <row r="59" s="75" customFormat="1" x14ac:dyDescent="0.35"/>
    <row r="60" s="75" customFormat="1" x14ac:dyDescent="0.35"/>
    <row r="61" s="75" customFormat="1" x14ac:dyDescent="0.35"/>
    <row r="62" s="75" customFormat="1" x14ac:dyDescent="0.35"/>
    <row r="63" s="75" customFormat="1" x14ac:dyDescent="0.35"/>
    <row r="64" s="75" customFormat="1" x14ac:dyDescent="0.35"/>
    <row r="65" s="75" customFormat="1" x14ac:dyDescent="0.35"/>
    <row r="66" s="75" customFormat="1" x14ac:dyDescent="0.35"/>
    <row r="67" s="75" customFormat="1" x14ac:dyDescent="0.35"/>
    <row r="68" s="75" customFormat="1" x14ac:dyDescent="0.35"/>
    <row r="69" s="75" customFormat="1" x14ac:dyDescent="0.35"/>
    <row r="70" s="75" customFormat="1" x14ac:dyDescent="0.35"/>
    <row r="71" s="75" customFormat="1" x14ac:dyDescent="0.35"/>
    <row r="72" s="75" customFormat="1" x14ac:dyDescent="0.35"/>
    <row r="73" s="75" customFormat="1" x14ac:dyDescent="0.35"/>
    <row r="74" s="75" customFormat="1" x14ac:dyDescent="0.35"/>
    <row r="75" s="75" customFormat="1" x14ac:dyDescent="0.35"/>
    <row r="76" s="75" customFormat="1" x14ac:dyDescent="0.35"/>
    <row r="77" s="75" customFormat="1" x14ac:dyDescent="0.35"/>
  </sheetData>
  <sheetProtection algorithmName="SHA-512" hashValue="maTgt4+250oTZuDlhiujW67UW1XDBXXTAHgxTd8ApyE3zcZn6zc24ulnsOCyjMj6c+4V+cO4Bh4Xpt1P9ts4PQ==" saltValue="UPWAoQ+JfkiwUHqGwNKdLw==" spinCount="100000" sheet="1" objects="1" scenarios="1"/>
  <mergeCells count="3">
    <mergeCell ref="B7:D7"/>
    <mergeCell ref="I8:O8"/>
    <mergeCell ref="E3:I5"/>
  </mergeCells>
  <conditionalFormatting sqref="C20">
    <cfRule type="cellIs" dxfId="8" priority="9" stopIfTrue="1" operator="equal">
      <formula>0</formula>
    </cfRule>
  </conditionalFormatting>
  <conditionalFormatting sqref="D11:D21">
    <cfRule type="cellIs" dxfId="7" priority="7" stopIfTrue="1" operator="equal">
      <formula>"[maak een keuze]"</formula>
    </cfRule>
  </conditionalFormatting>
  <conditionalFormatting sqref="F10:F19 H10:H19 F20:H21">
    <cfRule type="cellIs" dxfId="6" priority="8" stopIfTrue="1" operator="equal">
      <formula>"[maak een keuze]"</formula>
    </cfRule>
  </conditionalFormatting>
  <conditionalFormatting sqref="I20">
    <cfRule type="cellIs" dxfId="5" priority="2" stopIfTrue="1" operator="equal">
      <formula>"[maak een keuze]"</formula>
    </cfRule>
  </conditionalFormatting>
  <conditionalFormatting sqref="K20:L20">
    <cfRule type="cellIs" dxfId="4" priority="3" stopIfTrue="1" operator="equal">
      <formula>"[maak een keuze]"</formula>
    </cfRule>
  </conditionalFormatting>
  <conditionalFormatting sqref="M21">
    <cfRule type="cellIs" dxfId="3" priority="4" stopIfTrue="1" operator="equal">
      <formula>"[maak een keuze]"</formula>
    </cfRule>
  </conditionalFormatting>
  <conditionalFormatting sqref="N20">
    <cfRule type="cellIs" dxfId="2" priority="1" stopIfTrue="1" operator="equal">
      <formula>"[maak een keuze]"</formula>
    </cfRule>
  </conditionalFormatting>
  <conditionalFormatting sqref="O22">
    <cfRule type="cellIs" dxfId="1" priority="5" operator="lessThan">
      <formula>500000</formula>
    </cfRule>
    <cfRule type="cellIs" dxfId="0" priority="6" operator="greaterThan">
      <formula>4000000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F6F0-7B15-4677-B7BE-B638676C0095}">
  <dimension ref="A1:AF45"/>
  <sheetViews>
    <sheetView workbookViewId="0">
      <selection activeCell="A46" sqref="A46:XFD1048576"/>
    </sheetView>
  </sheetViews>
  <sheetFormatPr defaultColWidth="0" defaultRowHeight="14.5" zeroHeight="1" x14ac:dyDescent="0.35"/>
  <cols>
    <col min="1" max="32" width="9.1796875" style="201" customWidth="1"/>
    <col min="33" max="16384" width="9.1796875" style="201" hidden="1"/>
  </cols>
  <sheetData>
    <row r="1" spans="1:1" x14ac:dyDescent="0.35">
      <c r="A1" s="200" t="s">
        <v>8</v>
      </c>
    </row>
    <row r="2" spans="1:1" x14ac:dyDescent="0.35">
      <c r="A2" s="202"/>
    </row>
    <row r="3" spans="1:1" x14ac:dyDescent="0.35">
      <c r="A3" s="203" t="s">
        <v>9</v>
      </c>
    </row>
    <row r="4" spans="1:1" x14ac:dyDescent="0.35">
      <c r="A4" s="202" t="s">
        <v>10</v>
      </c>
    </row>
    <row r="5" spans="1:1" x14ac:dyDescent="0.35">
      <c r="A5" s="202" t="s">
        <v>11</v>
      </c>
    </row>
    <row r="6" spans="1:1" x14ac:dyDescent="0.35">
      <c r="A6" s="202"/>
    </row>
    <row r="7" spans="1:1" x14ac:dyDescent="0.35">
      <c r="A7" s="203" t="s">
        <v>12</v>
      </c>
    </row>
    <row r="8" spans="1:1" x14ac:dyDescent="0.35">
      <c r="A8" s="204" t="s">
        <v>13</v>
      </c>
    </row>
    <row r="9" spans="1:1" x14ac:dyDescent="0.35">
      <c r="A9" s="202"/>
    </row>
    <row r="10" spans="1:1" x14ac:dyDescent="0.35">
      <c r="A10" s="203" t="s">
        <v>14</v>
      </c>
    </row>
    <row r="11" spans="1:1" x14ac:dyDescent="0.35">
      <c r="A11" s="202" t="s">
        <v>15</v>
      </c>
    </row>
    <row r="12" spans="1:1" x14ac:dyDescent="0.35">
      <c r="A12" s="202" t="s">
        <v>16</v>
      </c>
    </row>
    <row r="13" spans="1:1" x14ac:dyDescent="0.35">
      <c r="A13" s="202"/>
    </row>
    <row r="14" spans="1:1" x14ac:dyDescent="0.35">
      <c r="A14" s="203" t="s">
        <v>17</v>
      </c>
    </row>
    <row r="15" spans="1:1" x14ac:dyDescent="0.35">
      <c r="A15" s="202" t="s">
        <v>18</v>
      </c>
    </row>
    <row r="16" spans="1:1" x14ac:dyDescent="0.35">
      <c r="A16" s="203" t="s">
        <v>19</v>
      </c>
    </row>
    <row r="17" spans="1:1" x14ac:dyDescent="0.35">
      <c r="A17" s="205" t="s">
        <v>20</v>
      </c>
    </row>
    <row r="18" spans="1:1" x14ac:dyDescent="0.35">
      <c r="A18" s="206" t="s">
        <v>21</v>
      </c>
    </row>
    <row r="19" spans="1:1" x14ac:dyDescent="0.35">
      <c r="A19" s="206" t="s">
        <v>22</v>
      </c>
    </row>
    <row r="20" spans="1:1" x14ac:dyDescent="0.35">
      <c r="A20" s="205" t="s">
        <v>23</v>
      </c>
    </row>
    <row r="21" spans="1:1" x14ac:dyDescent="0.35">
      <c r="A21" s="206" t="s">
        <v>24</v>
      </c>
    </row>
    <row r="22" spans="1:1" x14ac:dyDescent="0.35">
      <c r="A22" s="205" t="s">
        <v>25</v>
      </c>
    </row>
    <row r="23" spans="1:1" x14ac:dyDescent="0.35">
      <c r="A23" s="206" t="s">
        <v>26</v>
      </c>
    </row>
    <row r="24" spans="1:1" x14ac:dyDescent="0.35">
      <c r="A24" s="203" t="s">
        <v>27</v>
      </c>
    </row>
    <row r="25" spans="1:1" x14ac:dyDescent="0.35">
      <c r="A25" s="202" t="s">
        <v>28</v>
      </c>
    </row>
    <row r="26" spans="1:1" x14ac:dyDescent="0.35">
      <c r="A26" s="205" t="s">
        <v>29</v>
      </c>
    </row>
    <row r="27" spans="1:1" x14ac:dyDescent="0.35">
      <c r="A27" s="206" t="s">
        <v>30</v>
      </c>
    </row>
    <row r="28" spans="1:1" x14ac:dyDescent="0.35">
      <c r="A28" s="205" t="s">
        <v>31</v>
      </c>
    </row>
    <row r="29" spans="1:1" x14ac:dyDescent="0.35">
      <c r="A29" s="206" t="s">
        <v>32</v>
      </c>
    </row>
    <row r="30" spans="1:1" x14ac:dyDescent="0.35">
      <c r="A30" s="206" t="s">
        <v>33</v>
      </c>
    </row>
    <row r="31" spans="1:1" x14ac:dyDescent="0.35">
      <c r="A31" s="205" t="s">
        <v>34</v>
      </c>
    </row>
    <row r="32" spans="1:1" x14ac:dyDescent="0.35">
      <c r="A32" s="206" t="s">
        <v>35</v>
      </c>
    </row>
    <row r="33" spans="1:1" x14ac:dyDescent="0.35">
      <c r="A33" s="205" t="s">
        <v>36</v>
      </c>
    </row>
    <row r="34" spans="1:1" x14ac:dyDescent="0.35">
      <c r="A34" s="206" t="s">
        <v>37</v>
      </c>
    </row>
    <row r="35" spans="1:1" x14ac:dyDescent="0.35">
      <c r="A35" s="202"/>
    </row>
    <row r="36" spans="1:1" x14ac:dyDescent="0.35">
      <c r="A36" s="207" t="s">
        <v>38</v>
      </c>
    </row>
    <row r="37" spans="1:1" x14ac:dyDescent="0.35">
      <c r="A37" s="201" t="s">
        <v>39</v>
      </c>
    </row>
    <row r="38" spans="1:1" x14ac:dyDescent="0.35">
      <c r="A38" s="205" t="s">
        <v>40</v>
      </c>
    </row>
    <row r="39" spans="1:1" x14ac:dyDescent="0.35">
      <c r="A39" s="205" t="s">
        <v>41</v>
      </c>
    </row>
    <row r="40" spans="1:1" x14ac:dyDescent="0.35">
      <c r="A40" s="205" t="s">
        <v>42</v>
      </c>
    </row>
    <row r="41" spans="1:1" x14ac:dyDescent="0.35">
      <c r="A41" s="205" t="s">
        <v>43</v>
      </c>
    </row>
    <row r="42" spans="1:1" x14ac:dyDescent="0.35">
      <c r="A42" s="205" t="s">
        <v>44</v>
      </c>
    </row>
    <row r="43" spans="1:1" x14ac:dyDescent="0.35">
      <c r="A43" s="205"/>
    </row>
    <row r="44" spans="1:1" x14ac:dyDescent="0.35"/>
    <row r="45" spans="1:1" x14ac:dyDescent="0.35"/>
  </sheetData>
  <sheetProtection algorithmName="SHA-512" hashValue="Wt6Cptysbm1lIG+59ma6k0IumgqrQDNbpxEw/mHZcDqBVlR3Q1KuDYfUC0/YbZHz68BJQjjuujBahyIe+FZJGA==" saltValue="YljQo2MPdSGzjZmOqYYVsw==" spinCount="100000" sheet="1" objects="1" scenarios="1"/>
  <hyperlinks>
    <hyperlink ref="A8" r:id="rId1" xr:uid="{F3E5DF50-EE41-4FE3-8C83-6B8756E934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AD4A-81BF-4456-88EF-6D5B13312761}">
  <dimension ref="A1:T101"/>
  <sheetViews>
    <sheetView zoomScaleNormal="100" workbookViewId="0">
      <selection activeCell="D1" sqref="D1"/>
    </sheetView>
  </sheetViews>
  <sheetFormatPr defaultColWidth="0" defaultRowHeight="14.5" zeroHeight="1" x14ac:dyDescent="0.35"/>
  <cols>
    <col min="1" max="1" width="4.1796875" style="1" customWidth="1"/>
    <col min="2" max="2" width="10.2695312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x14ac:dyDescent="0.35">
      <c r="A3" s="6"/>
      <c r="B3" s="6"/>
      <c r="C3" s="7" t="s">
        <v>46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x14ac:dyDescent="0.35">
      <c r="A4" s="6"/>
      <c r="B4" s="6"/>
      <c r="C4" s="7" t="s">
        <v>12</v>
      </c>
      <c r="D4" s="218"/>
      <c r="E4" s="219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x14ac:dyDescent="0.35">
      <c r="A5" s="12"/>
      <c r="B5" s="12"/>
      <c r="C5" s="13"/>
      <c r="D5" s="220"/>
      <c r="E5" s="220"/>
      <c r="F5" s="8"/>
      <c r="G5" s="9"/>
      <c r="H5" s="9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5"/>
      <c r="E7" s="16"/>
      <c r="F7" s="16"/>
      <c r="G7" s="17"/>
      <c r="H7" s="17"/>
      <c r="I7" s="16"/>
      <c r="J7" s="18"/>
      <c r="K7" s="16"/>
      <c r="L7" s="16"/>
      <c r="M7" s="14"/>
      <c r="N7" s="127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48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210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/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A86" s="6"/>
      <c r="B86" s="6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11"/>
    </row>
    <row r="87" spans="1:15" hidden="1" x14ac:dyDescent="0.35">
      <c r="A87" s="6"/>
      <c r="B87" s="6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11"/>
    </row>
    <row r="88" spans="1:15" hidden="1" x14ac:dyDescent="0.35">
      <c r="A88" s="6"/>
      <c r="B88" s="6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11"/>
    </row>
    <row r="89" spans="1:15" hidden="1" x14ac:dyDescent="0.35"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72"/>
    </row>
    <row r="90" spans="1:15" hidden="1" x14ac:dyDescent="0.35"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72"/>
    </row>
    <row r="91" spans="1:15" hidden="1" x14ac:dyDescent="0.35"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3"/>
      <c r="N91" s="74"/>
      <c r="O91" s="72"/>
    </row>
    <row r="92" spans="1:15" hidden="1" x14ac:dyDescent="0.35"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3"/>
      <c r="N92" s="74"/>
      <c r="O92" s="72"/>
    </row>
    <row r="93" spans="1:15" hidden="1" x14ac:dyDescent="0.35">
      <c r="C93" s="73"/>
      <c r="D93" s="73"/>
      <c r="E93" s="74"/>
      <c r="F93" s="74"/>
      <c r="G93" s="74"/>
      <c r="H93" s="74"/>
      <c r="I93" s="74"/>
      <c r="J93" s="74"/>
      <c r="K93" s="74"/>
      <c r="L93" s="74"/>
      <c r="M93" s="73"/>
      <c r="N93" s="74"/>
      <c r="O93" s="72"/>
    </row>
    <row r="94" spans="1:15" hidden="1" x14ac:dyDescent="0.35">
      <c r="C94" s="73"/>
      <c r="D94" s="73"/>
      <c r="E94" s="74"/>
      <c r="F94" s="74"/>
      <c r="G94" s="74"/>
      <c r="H94" s="74"/>
      <c r="I94" s="74"/>
      <c r="J94" s="74"/>
      <c r="K94" s="74"/>
      <c r="L94" s="74"/>
      <c r="M94" s="73"/>
      <c r="N94" s="74"/>
      <c r="O94" s="72"/>
    </row>
    <row r="95" spans="1:15" hidden="1" x14ac:dyDescent="0.35">
      <c r="C95" s="73"/>
      <c r="D95" s="73"/>
      <c r="E95" s="74"/>
      <c r="F95" s="74"/>
      <c r="G95" s="74"/>
      <c r="H95" s="74"/>
      <c r="I95" s="74"/>
      <c r="J95" s="74"/>
      <c r="K95" s="74"/>
      <c r="L95" s="74"/>
      <c r="M95" s="73"/>
      <c r="N95" s="74"/>
      <c r="O95" s="72"/>
    </row>
    <row r="96" spans="1:15" hidden="1" x14ac:dyDescent="0.35">
      <c r="C96" s="73"/>
      <c r="D96" s="73"/>
      <c r="E96" s="74"/>
      <c r="F96" s="74"/>
      <c r="G96" s="74"/>
      <c r="H96" s="74"/>
      <c r="I96" s="74"/>
      <c r="J96" s="74"/>
      <c r="K96" s="74"/>
      <c r="L96" s="74"/>
      <c r="M96" s="73"/>
      <c r="N96" s="74"/>
      <c r="O96" s="72"/>
    </row>
    <row r="97" spans="3:15" hidden="1" x14ac:dyDescent="0.35">
      <c r="C97" s="73"/>
      <c r="D97" s="73"/>
      <c r="E97" s="74"/>
      <c r="F97" s="74"/>
      <c r="G97" s="74"/>
      <c r="H97" s="74"/>
      <c r="I97" s="74"/>
      <c r="J97" s="74"/>
      <c r="K97" s="74"/>
      <c r="L97" s="74"/>
      <c r="M97" s="73"/>
      <c r="N97" s="74"/>
      <c r="O97" s="72"/>
    </row>
    <row r="98" spans="3:15" hidden="1" x14ac:dyDescent="0.35">
      <c r="C98" s="73"/>
      <c r="D98" s="73"/>
      <c r="E98" s="74"/>
      <c r="F98" s="74"/>
      <c r="G98" s="74"/>
      <c r="H98" s="74"/>
      <c r="I98" s="74"/>
      <c r="J98" s="74"/>
      <c r="K98" s="74"/>
      <c r="L98" s="74"/>
      <c r="M98" s="73"/>
      <c r="N98" s="74"/>
      <c r="O98" s="72"/>
    </row>
    <row r="99" spans="3:15" hidden="1" x14ac:dyDescent="0.35">
      <c r="C99" s="73"/>
      <c r="D99" s="73"/>
      <c r="E99" s="74"/>
      <c r="F99" s="74"/>
      <c r="G99" s="74"/>
      <c r="H99" s="74"/>
      <c r="I99" s="74"/>
      <c r="J99" s="74"/>
      <c r="K99" s="74"/>
      <c r="L99" s="74"/>
      <c r="M99" s="73"/>
      <c r="N99" s="74"/>
      <c r="O99" s="72"/>
    </row>
    <row r="100" spans="3:15" hidden="1" x14ac:dyDescent="0.35">
      <c r="C100" s="73"/>
      <c r="D100" s="73"/>
      <c r="E100" s="74"/>
      <c r="F100" s="74"/>
      <c r="G100" s="74"/>
      <c r="H100" s="74"/>
      <c r="I100" s="74"/>
      <c r="J100" s="74"/>
      <c r="K100" s="74"/>
      <c r="L100" s="74"/>
      <c r="M100" s="73"/>
      <c r="N100" s="74"/>
      <c r="O100" s="72"/>
    </row>
    <row r="101" spans="3:15" hidden="1" x14ac:dyDescent="0.35">
      <c r="C101" s="73"/>
      <c r="D101" s="73"/>
      <c r="E101" s="74"/>
      <c r="F101" s="74"/>
      <c r="G101" s="74"/>
      <c r="H101" s="74"/>
      <c r="I101" s="74"/>
      <c r="J101" s="74"/>
      <c r="K101" s="74"/>
      <c r="L101" s="74"/>
      <c r="M101" s="73"/>
      <c r="N101" s="74"/>
      <c r="O101" s="72"/>
    </row>
  </sheetData>
  <sheetProtection algorithmName="SHA-512" hashValue="NLaoQzmeEcAw/iZkR8xPOpC0KmeJPN73duNlpSS+j1rs8MAw82KS7QXXXBW7He5SpnS0QL7kqjZCepf8kuy7sQ==" saltValue="Trly3APpOiDujRdMNsRGmQ==" spinCount="100000" sheet="1" objects="1" scenarios="1"/>
  <mergeCells count="47">
    <mergeCell ref="B73:C73"/>
    <mergeCell ref="B75:C75"/>
    <mergeCell ref="B80:O84"/>
    <mergeCell ref="C64:E64"/>
    <mergeCell ref="C66:E66"/>
    <mergeCell ref="C65:E65"/>
    <mergeCell ref="C67:E67"/>
    <mergeCell ref="C68:E68"/>
    <mergeCell ref="C57:D57"/>
    <mergeCell ref="C49:D49"/>
    <mergeCell ref="C36:D36"/>
    <mergeCell ref="C50:D50"/>
    <mergeCell ref="C51:D51"/>
    <mergeCell ref="C52:D52"/>
    <mergeCell ref="C53:D53"/>
    <mergeCell ref="C54:D54"/>
    <mergeCell ref="C55:D55"/>
    <mergeCell ref="C56:D56"/>
    <mergeCell ref="C37:D37"/>
    <mergeCell ref="C38:D38"/>
    <mergeCell ref="C39:D39"/>
    <mergeCell ref="C40:D40"/>
    <mergeCell ref="C41:D41"/>
    <mergeCell ref="C90:N90"/>
    <mergeCell ref="C85:N85"/>
    <mergeCell ref="C86:N86"/>
    <mergeCell ref="C87:N87"/>
    <mergeCell ref="C88:N88"/>
    <mergeCell ref="C89:N89"/>
    <mergeCell ref="C35:D35"/>
    <mergeCell ref="C8:D8"/>
    <mergeCell ref="E8:F8"/>
    <mergeCell ref="C10:M10"/>
    <mergeCell ref="G11:H11"/>
    <mergeCell ref="J11:K11"/>
    <mergeCell ref="M11:N11"/>
    <mergeCell ref="G31:H31"/>
    <mergeCell ref="J31:K31"/>
    <mergeCell ref="M31:N31"/>
    <mergeCell ref="C33:D33"/>
    <mergeCell ref="C34:D34"/>
    <mergeCell ref="D2:E2"/>
    <mergeCell ref="N2:N6"/>
    <mergeCell ref="D3:E3"/>
    <mergeCell ref="D4:E4"/>
    <mergeCell ref="D5:E5"/>
    <mergeCell ref="G2:H4"/>
  </mergeCells>
  <conditionalFormatting sqref="C10">
    <cfRule type="cellIs" dxfId="18" priority="3" stopIfTrue="1" operator="equal">
      <formula>"Kies eerst uw systematiek voor de berekening van de subsidiabele kosten"</formula>
    </cfRule>
  </conditionalFormatting>
  <dataValidations xWindow="371" yWindow="449" count="3">
    <dataValidation allowBlank="1" showInputMessage="1" showErrorMessage="1" promptTitle="Arbeid" prompt="Indien arbeidskosten door deelnemers neem." sqref="F48:F57 E49:E57" xr:uid="{C2FB554F-CCF4-4E00-B687-038C2806A009}"/>
    <dataValidation allowBlank="1" showInputMessage="1" showErrorMessage="1" promptTitle="Arbeid" prompt="Indien arbeidskosten door deelnemers." sqref="E48" xr:uid="{F69D4B6F-B9E9-405B-9B2A-E89BA5D63CD3}"/>
    <dataValidation allowBlank="1" showInputMessage="1" showErrorMessage="1" promptTitle="Activiteitnummer" prompt="Vul bij elke activiteit het activiteitnummer in uit het Overzicht projectactiviteiten in het projectplan" sqref="B12 B32 B48 B63" xr:uid="{D0DF6817-4756-4300-91B1-2A8D1073E4C8}"/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3D06-450C-4602-A0A7-05986069B2DB}">
  <dimension ref="A1:T86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25" customHeight="1" x14ac:dyDescent="0.35">
      <c r="A3" s="6"/>
      <c r="B3" s="6"/>
      <c r="C3" s="7" t="s">
        <v>68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x14ac:dyDescent="0.35">
      <c r="A4" s="6"/>
      <c r="B4" s="6"/>
      <c r="C4" s="7" t="s">
        <v>12</v>
      </c>
      <c r="D4" s="216"/>
      <c r="E4" s="217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</sheetData>
  <sheetProtection algorithmName="SHA-512" hashValue="/NCLpmNAxzi+cUqxe68salP++m42r0gUn2XFhJbanqhBxDAjHGrfqH0p4r3OYTOWsb6Hm4TfW/qBGShkGgb/ZA==" saltValue="jBM9wSQ8+/n3x3RKTykJuw==" spinCount="100000" sheet="1" objects="1" scenarios="1"/>
  <mergeCells count="42">
    <mergeCell ref="B80:O84"/>
    <mergeCell ref="C85:N85"/>
    <mergeCell ref="C66:E66"/>
    <mergeCell ref="C67:E67"/>
    <mergeCell ref="C68:E68"/>
    <mergeCell ref="B73:C73"/>
    <mergeCell ref="B75:C75"/>
    <mergeCell ref="C55:D55"/>
    <mergeCell ref="C56:D56"/>
    <mergeCell ref="C57:D57"/>
    <mergeCell ref="C64:E64"/>
    <mergeCell ref="C65:E65"/>
    <mergeCell ref="C50:D50"/>
    <mergeCell ref="C51:D51"/>
    <mergeCell ref="C52:D52"/>
    <mergeCell ref="C53:D53"/>
    <mergeCell ref="C54:D54"/>
    <mergeCell ref="C38:D38"/>
    <mergeCell ref="C39:D39"/>
    <mergeCell ref="C40:D40"/>
    <mergeCell ref="C41:D41"/>
    <mergeCell ref="C49:D49"/>
    <mergeCell ref="D2:E2"/>
    <mergeCell ref="G31:H31"/>
    <mergeCell ref="C33:D33"/>
    <mergeCell ref="C34:D34"/>
    <mergeCell ref="C8:D8"/>
    <mergeCell ref="E8:F8"/>
    <mergeCell ref="C10:M10"/>
    <mergeCell ref="G11:H11"/>
    <mergeCell ref="J11:K11"/>
    <mergeCell ref="M11:N11"/>
    <mergeCell ref="N2:N6"/>
    <mergeCell ref="D3:E3"/>
    <mergeCell ref="D4:E4"/>
    <mergeCell ref="G2:H4"/>
    <mergeCell ref="D5:E5"/>
    <mergeCell ref="C35:D35"/>
    <mergeCell ref="J31:K31"/>
    <mergeCell ref="M31:N31"/>
    <mergeCell ref="C36:D36"/>
    <mergeCell ref="C37:D37"/>
  </mergeCells>
  <conditionalFormatting sqref="C10">
    <cfRule type="cellIs" dxfId="17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." sqref="E48" xr:uid="{6B49AE93-A1EE-4C24-A74B-01AFD2DDDB34}"/>
    <dataValidation allowBlank="1" showInputMessage="1" showErrorMessage="1" promptTitle="Arbeid" prompt="Indien arbeidskosten door deelnemers neem." sqref="F48:F57 E49:E57" xr:uid="{A6D192F0-1C29-4E92-A16A-243B27B83233}"/>
    <dataValidation allowBlank="1" showInputMessage="1" showErrorMessage="1" promptTitle="Activiteitnummer" prompt="Vul bij elke activiteit het activiteitnummer in uit het Overzicht projectactiviteiten in het projectplan" sqref="B12 B32 B48 B63" xr:uid="{930C3ED8-F84B-4E90-B783-94EAF66C0C7A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B3A7-F3B0-48AD-9334-B02CC97AB8A3}">
  <dimension ref="A1:T92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188" customWidth="1"/>
    <col min="17" max="20" width="0" style="5" hidden="1" customWidth="1"/>
    <col min="21" max="16384" width="9.1796875" style="5" hidden="1"/>
  </cols>
  <sheetData>
    <row r="1" spans="1:17" x14ac:dyDescent="0.35">
      <c r="I1" s="185"/>
      <c r="J1" s="185"/>
      <c r="K1" s="185"/>
      <c r="L1" s="185"/>
      <c r="M1" s="186"/>
      <c r="N1" s="185"/>
      <c r="O1" s="187"/>
    </row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189"/>
      <c r="J2" s="189"/>
      <c r="K2" s="189"/>
      <c r="L2" s="189"/>
      <c r="M2" s="190"/>
      <c r="N2" s="244"/>
      <c r="O2" s="191"/>
    </row>
    <row r="3" spans="1:17" ht="14.65" customHeight="1" x14ac:dyDescent="0.35">
      <c r="A3" s="6"/>
      <c r="B3" s="6"/>
      <c r="C3" s="7" t="s">
        <v>70</v>
      </c>
      <c r="D3" s="216"/>
      <c r="E3" s="217"/>
      <c r="F3" s="8"/>
      <c r="G3" s="221"/>
      <c r="H3" s="221"/>
      <c r="I3" s="189"/>
      <c r="J3" s="189"/>
      <c r="K3" s="189"/>
      <c r="L3" s="189"/>
      <c r="M3" s="190"/>
      <c r="N3" s="244"/>
      <c r="O3" s="191"/>
    </row>
    <row r="4" spans="1:17" ht="14.65" customHeight="1" x14ac:dyDescent="0.35">
      <c r="A4" s="6"/>
      <c r="B4" s="6"/>
      <c r="C4" s="7" t="s">
        <v>12</v>
      </c>
      <c r="D4" s="216"/>
      <c r="E4" s="217"/>
      <c r="F4" s="8"/>
      <c r="G4" s="221"/>
      <c r="H4" s="221"/>
      <c r="I4" s="189"/>
      <c r="J4" s="189"/>
      <c r="K4" s="189"/>
      <c r="L4" s="189"/>
      <c r="M4" s="190"/>
      <c r="N4" s="244"/>
      <c r="O4" s="19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189"/>
      <c r="J5" s="189"/>
      <c r="K5" s="189"/>
      <c r="L5" s="189"/>
      <c r="M5" s="192"/>
      <c r="N5" s="244"/>
      <c r="O5" s="191"/>
    </row>
    <row r="6" spans="1:17" x14ac:dyDescent="0.35">
      <c r="A6" s="12"/>
      <c r="B6" s="12"/>
      <c r="C6" s="192"/>
      <c r="D6" s="192"/>
      <c r="E6" s="189"/>
      <c r="F6" s="189"/>
      <c r="G6" s="198"/>
      <c r="H6" s="198"/>
      <c r="I6" s="189"/>
      <c r="J6" s="193"/>
      <c r="K6" s="189"/>
      <c r="L6" s="189"/>
      <c r="M6" s="192"/>
      <c r="N6" s="244"/>
      <c r="O6" s="191"/>
    </row>
    <row r="7" spans="1:17" x14ac:dyDescent="0.35">
      <c r="A7" s="12"/>
      <c r="B7" s="12"/>
      <c r="C7" s="192"/>
      <c r="D7" s="196"/>
      <c r="E7" s="194"/>
      <c r="F7" s="194"/>
      <c r="G7" s="194"/>
      <c r="H7" s="194"/>
      <c r="I7" s="194"/>
      <c r="J7" s="194"/>
      <c r="K7" s="194"/>
      <c r="L7" s="194"/>
      <c r="M7" s="195"/>
      <c r="N7" s="196"/>
      <c r="O7" s="19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97"/>
      <c r="J8" s="197"/>
      <c r="K8" s="197"/>
      <c r="L8" s="197"/>
      <c r="M8" s="197"/>
      <c r="N8" s="192"/>
      <c r="O8" s="192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99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99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  <row r="91" spans="1:15" hidden="1" x14ac:dyDescent="0.35"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3"/>
      <c r="N91" s="74"/>
      <c r="O91" s="72"/>
    </row>
    <row r="92" spans="1:15" hidden="1" x14ac:dyDescent="0.35"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3"/>
      <c r="N92" s="74"/>
      <c r="O92" s="72"/>
    </row>
  </sheetData>
  <sheetProtection algorithmName="SHA-512" hashValue="tk1fJWWY24bDCkyqWbpN3x4+PLskPW1Yi9UCZNww13F6LBZDaugn/+VoZlzrsCVNi28SxvVXwwky6n8C5apUxQ==" saltValue="4eB+eF5qJVRl68bd6an0Pw==" spinCount="100000" sheet="1" objects="1" scenarios="1"/>
  <mergeCells count="42">
    <mergeCell ref="B75:C75"/>
    <mergeCell ref="B80:O84"/>
    <mergeCell ref="C85:N85"/>
    <mergeCell ref="C65:E65"/>
    <mergeCell ref="C66:E66"/>
    <mergeCell ref="C67:E67"/>
    <mergeCell ref="C68:E68"/>
    <mergeCell ref="B73:C73"/>
    <mergeCell ref="C54:D54"/>
    <mergeCell ref="C55:D55"/>
    <mergeCell ref="C56:D56"/>
    <mergeCell ref="C57:D57"/>
    <mergeCell ref="C64:E64"/>
    <mergeCell ref="C49:D49"/>
    <mergeCell ref="C50:D50"/>
    <mergeCell ref="C51:D51"/>
    <mergeCell ref="C52:D52"/>
    <mergeCell ref="C53:D53"/>
    <mergeCell ref="C37:D37"/>
    <mergeCell ref="C38:D38"/>
    <mergeCell ref="C39:D39"/>
    <mergeCell ref="C40:D40"/>
    <mergeCell ref="C41:D41"/>
    <mergeCell ref="M31:N31"/>
    <mergeCell ref="C33:D33"/>
    <mergeCell ref="C34:D34"/>
    <mergeCell ref="C35:D35"/>
    <mergeCell ref="C36:D36"/>
    <mergeCell ref="G31:H31"/>
    <mergeCell ref="J31:K31"/>
    <mergeCell ref="N2:N6"/>
    <mergeCell ref="D3:E3"/>
    <mergeCell ref="D4:E4"/>
    <mergeCell ref="D5:E5"/>
    <mergeCell ref="D2:E2"/>
    <mergeCell ref="G2:H4"/>
    <mergeCell ref="C8:D8"/>
    <mergeCell ref="E8:F8"/>
    <mergeCell ref="C10:M10"/>
    <mergeCell ref="G11:H11"/>
    <mergeCell ref="J11:K11"/>
    <mergeCell ref="M11:N11"/>
  </mergeCells>
  <conditionalFormatting sqref="C10">
    <cfRule type="cellIs" dxfId="16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 neem." sqref="F48:F57 E49:E57" xr:uid="{7A582414-EDB8-4E10-8084-F28B0678802A}"/>
    <dataValidation allowBlank="1" showInputMessage="1" showErrorMessage="1" promptTitle="Arbeid" prompt="Indien arbeidskosten door deelnemers." sqref="E48" xr:uid="{7085C5F4-1E5E-4886-A70B-580496CB3E96}"/>
    <dataValidation allowBlank="1" showInputMessage="1" showErrorMessage="1" promptTitle="Activiteitnummer" prompt="Vul bij elke activiteit het activiteitnummer in uit het Overzicht projectactiviteiten in het projectplan" sqref="B12 B32 B48 B63" xr:uid="{EBB6E783-97C8-4956-9EC4-3669E6E02938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1FD9-2BC6-3F4B-A8B5-C1DBAB5A04EA}">
  <dimension ref="A1:T91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71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6"/>
      <c r="E4" s="217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A87" s="12"/>
      <c r="B87" s="12"/>
      <c r="C87" s="15"/>
      <c r="D87" s="19"/>
      <c r="E87" s="20"/>
      <c r="F87" s="20"/>
      <c r="G87" s="20"/>
      <c r="H87" s="20"/>
      <c r="I87" s="20"/>
      <c r="J87" s="20"/>
      <c r="K87" s="20"/>
      <c r="L87" s="20"/>
      <c r="M87" s="21"/>
      <c r="N87" s="19"/>
      <c r="O87" s="11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  <row r="91" spans="1:15" hidden="1" x14ac:dyDescent="0.35"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3"/>
      <c r="N91" s="74"/>
      <c r="O91" s="72"/>
    </row>
  </sheetData>
  <sheetProtection algorithmName="SHA-512" hashValue="gS4YkBuk21PrQP2HJqZBVjA6tsI0GxIxAtooNgrduz5quV8rY56PKB0F/lCmck6g8bnEm0bYZZo0/aR046wmaA==" saltValue="YM6LDpa5UA/hRa/nUzpCiQ==" spinCount="100000" sheet="1" objects="1" scenarios="1"/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5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." sqref="E48" xr:uid="{96435D37-CFD9-47A6-BC2A-876EBA459D3E}"/>
    <dataValidation allowBlank="1" showInputMessage="1" showErrorMessage="1" promptTitle="Arbeid" prompt="Indien arbeidskosten door deelnemers neem." sqref="F48:F57 E49:E57" xr:uid="{ACF90B32-633D-44E7-916C-4F6276EA1164}"/>
    <dataValidation allowBlank="1" showInputMessage="1" showErrorMessage="1" promptTitle="Activiteitnummer" prompt="Vul bij elke activiteit het activiteitnummer in uit het Overzicht projectactiviteiten in het projectplan" sqref="B12 B32 B48 B63" xr:uid="{56415C57-4910-4475-B5A4-05855C85579F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212C-A0FB-DD4D-9AC1-99017599B9B6}">
  <dimension ref="A1:T90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72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6"/>
      <c r="E4" s="217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</sheetData>
  <sheetProtection algorithmName="SHA-512" hashValue="N8bM/COxoxeKzNGAxqsTmuD2iRnD4H4d57AHQ6BZp5KPXNlNPDyb6SmGfjPc3jL9E77Uo0x712yOqYeuyDfKEA==" saltValue="+JkB5+34iVghZ5NjHdaYlA==" spinCount="100000" sheet="1" objects="1" scenarios="1"/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4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 neem." sqref="F48:F57 E49:E57" xr:uid="{9F13BCE6-3FB9-4AE3-98FC-7265952EA91A}"/>
    <dataValidation allowBlank="1" showInputMessage="1" showErrorMessage="1" promptTitle="Arbeid" prompt="Indien arbeidskosten door deelnemers." sqref="E48" xr:uid="{60EE678F-824F-457D-B05B-7FE15DD9417B}"/>
    <dataValidation allowBlank="1" showInputMessage="1" showErrorMessage="1" promptTitle="Activiteitnummer" prompt="Vul bij elke activiteit het activiteitnummer in uit het Overzicht projectactiviteiten in het projectplan" sqref="B12 B32 B48 B63" xr:uid="{CE09D760-74D3-406D-8187-53918F32368B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950D-34B2-0340-BFA7-6EE296D398E8}">
  <dimension ref="A1:T92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73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6"/>
      <c r="E4" s="217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  <row r="91" spans="1:15" hidden="1" x14ac:dyDescent="0.35">
      <c r="C91" s="73"/>
      <c r="D91" s="73"/>
      <c r="E91" s="74"/>
      <c r="F91" s="74"/>
      <c r="G91" s="74"/>
      <c r="H91" s="74"/>
      <c r="I91" s="74"/>
      <c r="J91" s="74"/>
      <c r="K91" s="74"/>
      <c r="L91" s="74"/>
      <c r="M91" s="73"/>
      <c r="N91" s="74"/>
      <c r="O91" s="72"/>
    </row>
    <row r="92" spans="1:15" hidden="1" x14ac:dyDescent="0.35">
      <c r="C92" s="73"/>
      <c r="D92" s="73"/>
      <c r="E92" s="74"/>
      <c r="F92" s="74"/>
      <c r="G92" s="74"/>
      <c r="H92" s="74"/>
      <c r="I92" s="74"/>
      <c r="J92" s="74"/>
      <c r="K92" s="74"/>
      <c r="L92" s="74"/>
      <c r="M92" s="73"/>
      <c r="N92" s="74"/>
      <c r="O92" s="72"/>
    </row>
  </sheetData>
  <sheetProtection algorithmName="SHA-512" hashValue="BI239uCY4Ph/ZM2P0/tbLt46ToBhCziVRYjrre6XXd05WwxN7SdO5bUgsQ75EAXMEjh6it5sZgJMDLIjdAAE7A==" saltValue="MurMjprBts9BE3Cfmg3S0g==" spinCount="100000" sheet="1" objects="1" scenarios="1"/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3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." sqref="E48" xr:uid="{7BCEB3CA-BFD3-45A6-AA5C-12BF17972360}"/>
    <dataValidation allowBlank="1" showInputMessage="1" showErrorMessage="1" promptTitle="Arbeid" prompt="Indien arbeidskosten door deelnemers neem." sqref="F48:F57 E49:E57" xr:uid="{4E576DC9-FCEA-4D53-851C-6192DF1447A0}"/>
    <dataValidation allowBlank="1" showInputMessage="1" showErrorMessage="1" promptTitle="Activiteitnummer" prompt="Vul bij elke activiteit het activiteitnummer in uit het Overzicht projectactiviteiten in het projectplan" sqref="B12 B32 B48 B63" xr:uid="{96E0F3F8-702A-479A-AF84-2757287434F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C1DC-12A3-554B-AFA9-9A0F18AA8BC6}">
  <dimension ref="A1:T90"/>
  <sheetViews>
    <sheetView workbookViewId="0">
      <selection activeCell="D2" sqref="D2:E2"/>
    </sheetView>
  </sheetViews>
  <sheetFormatPr defaultColWidth="0" defaultRowHeight="14.5" zeroHeight="1" x14ac:dyDescent="0.35"/>
  <cols>
    <col min="1" max="1" width="4.1796875" style="1" customWidth="1"/>
    <col min="2" max="2" width="10.1796875" style="1" customWidth="1"/>
    <col min="3" max="3" width="27.453125" style="2" customWidth="1"/>
    <col min="4" max="4" width="19.453125" style="2" customWidth="1"/>
    <col min="5" max="5" width="14.81640625" style="3" customWidth="1"/>
    <col min="6" max="6" width="11.26953125" style="3" customWidth="1"/>
    <col min="7" max="7" width="15" style="3" customWidth="1"/>
    <col min="8" max="8" width="11.7265625" style="3" customWidth="1"/>
    <col min="9" max="9" width="11.26953125" style="3" customWidth="1"/>
    <col min="10" max="10" width="15" style="3" customWidth="1"/>
    <col min="11" max="11" width="11.7265625" style="3" customWidth="1"/>
    <col min="12" max="12" width="11.26953125" style="3" customWidth="1"/>
    <col min="13" max="13" width="15" style="2" customWidth="1"/>
    <col min="14" max="14" width="11.7265625" style="3" customWidth="1"/>
    <col min="15" max="15" width="4.1796875" style="4" customWidth="1"/>
    <col min="16" max="16" width="9.1796875" style="5" customWidth="1"/>
    <col min="17" max="20" width="0" style="5" hidden="1" customWidth="1"/>
    <col min="21" max="16384" width="9.1796875" style="5" hidden="1"/>
  </cols>
  <sheetData>
    <row r="1" spans="1:17" x14ac:dyDescent="0.35"/>
    <row r="2" spans="1:17" ht="14.65" customHeight="1" x14ac:dyDescent="0.35">
      <c r="A2" s="6"/>
      <c r="B2" s="6"/>
      <c r="C2" s="7" t="s">
        <v>7</v>
      </c>
      <c r="D2" s="213" t="str">
        <f>Start!C9</f>
        <v/>
      </c>
      <c r="E2" s="214"/>
      <c r="F2" s="8"/>
      <c r="G2" s="221" t="s">
        <v>45</v>
      </c>
      <c r="H2" s="221"/>
      <c r="I2" s="9"/>
      <c r="J2" s="9"/>
      <c r="K2" s="9"/>
      <c r="L2" s="9"/>
      <c r="M2" s="10"/>
      <c r="N2" s="215"/>
      <c r="O2" s="11"/>
    </row>
    <row r="3" spans="1:17" ht="14.65" customHeight="1" x14ac:dyDescent="0.35">
      <c r="A3" s="6"/>
      <c r="B3" s="6"/>
      <c r="C3" s="7" t="s">
        <v>74</v>
      </c>
      <c r="D3" s="216"/>
      <c r="E3" s="217"/>
      <c r="F3" s="8"/>
      <c r="G3" s="221"/>
      <c r="H3" s="221"/>
      <c r="I3" s="9"/>
      <c r="J3" s="9"/>
      <c r="K3" s="9"/>
      <c r="L3" s="9"/>
      <c r="M3" s="10"/>
      <c r="N3" s="215"/>
      <c r="O3" s="11"/>
    </row>
    <row r="4" spans="1:17" ht="14.65" customHeight="1" x14ac:dyDescent="0.35">
      <c r="A4" s="6"/>
      <c r="B4" s="6"/>
      <c r="C4" s="7" t="s">
        <v>12</v>
      </c>
      <c r="D4" s="216"/>
      <c r="E4" s="217"/>
      <c r="F4" s="8"/>
      <c r="G4" s="221"/>
      <c r="H4" s="221"/>
      <c r="I4" s="9"/>
      <c r="J4" s="9"/>
      <c r="K4" s="9"/>
      <c r="L4" s="9"/>
      <c r="M4" s="10"/>
      <c r="N4" s="215"/>
      <c r="O4" s="11"/>
    </row>
    <row r="5" spans="1:17" ht="14.25" customHeight="1" x14ac:dyDescent="0.35">
      <c r="A5" s="12"/>
      <c r="B5" s="12"/>
      <c r="C5" s="13"/>
      <c r="D5" s="220"/>
      <c r="E5" s="220"/>
      <c r="F5" s="8"/>
      <c r="G5" s="17"/>
      <c r="H5" s="17"/>
      <c r="I5" s="9"/>
      <c r="J5" s="9"/>
      <c r="K5" s="9"/>
      <c r="L5" s="9"/>
      <c r="M5" s="14"/>
      <c r="N5" s="215"/>
      <c r="O5" s="11"/>
    </row>
    <row r="6" spans="1:17" x14ac:dyDescent="0.35">
      <c r="A6" s="12"/>
      <c r="B6" s="12"/>
      <c r="C6" s="15"/>
      <c r="D6" s="15"/>
      <c r="E6" s="16"/>
      <c r="F6" s="16"/>
      <c r="G6" s="17"/>
      <c r="H6" s="17"/>
      <c r="I6" s="16"/>
      <c r="J6" s="18"/>
      <c r="K6" s="16"/>
      <c r="L6" s="16"/>
      <c r="M6" s="14"/>
      <c r="N6" s="215"/>
      <c r="O6" s="11"/>
    </row>
    <row r="7" spans="1:17" x14ac:dyDescent="0.35">
      <c r="A7" s="12"/>
      <c r="B7" s="12"/>
      <c r="C7" s="15"/>
      <c r="D7" s="19"/>
      <c r="E7" s="20"/>
      <c r="F7" s="20"/>
      <c r="G7" s="20"/>
      <c r="H7" s="20"/>
      <c r="I7" s="20"/>
      <c r="J7" s="20"/>
      <c r="K7" s="20"/>
      <c r="L7" s="20"/>
      <c r="M7" s="21"/>
      <c r="N7" s="19"/>
      <c r="O7" s="11"/>
    </row>
    <row r="8" spans="1:17" x14ac:dyDescent="0.35">
      <c r="A8" s="12"/>
      <c r="B8" s="12"/>
      <c r="C8" s="224" t="s">
        <v>47</v>
      </c>
      <c r="D8" s="224"/>
      <c r="E8" s="225">
        <v>60</v>
      </c>
      <c r="F8" s="225"/>
      <c r="G8" s="117"/>
      <c r="H8" s="117"/>
      <c r="I8" s="117"/>
      <c r="J8" s="117"/>
      <c r="K8" s="117"/>
      <c r="L8" s="117"/>
      <c r="M8" s="117"/>
      <c r="N8" s="14"/>
      <c r="O8" s="14"/>
    </row>
    <row r="9" spans="1:17" ht="15" thickBot="1" x14ac:dyDescent="0.4">
      <c r="A9" s="6"/>
      <c r="B9" s="6"/>
      <c r="C9" s="118"/>
      <c r="D9" s="118"/>
      <c r="E9" s="125"/>
      <c r="F9" s="125"/>
      <c r="G9" s="125"/>
      <c r="H9" s="125"/>
      <c r="I9" s="125"/>
      <c r="J9" s="125"/>
      <c r="K9" s="125"/>
      <c r="L9" s="125"/>
      <c r="M9" s="118"/>
      <c r="N9" s="23"/>
      <c r="O9" s="11"/>
    </row>
    <row r="10" spans="1:17" x14ac:dyDescent="0.35">
      <c r="A10" s="24"/>
      <c r="B10" s="147"/>
      <c r="C10" s="226" t="s">
        <v>69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6"/>
      <c r="O10" s="149"/>
    </row>
    <row r="11" spans="1:17" ht="33" customHeight="1" x14ac:dyDescent="0.35">
      <c r="A11" s="27"/>
      <c r="B11" s="136"/>
      <c r="C11" s="28"/>
      <c r="D11" s="29"/>
      <c r="E11" s="29"/>
      <c r="F11" s="29"/>
      <c r="G11" s="228" t="s">
        <v>49</v>
      </c>
      <c r="H11" s="228"/>
      <c r="I11" s="137"/>
      <c r="J11" s="228" t="s">
        <v>50</v>
      </c>
      <c r="K11" s="228"/>
      <c r="L11" s="137"/>
      <c r="M11" s="228" t="s">
        <v>51</v>
      </c>
      <c r="N11" s="228"/>
      <c r="O11" s="30"/>
    </row>
    <row r="12" spans="1:17" x14ac:dyDescent="0.35">
      <c r="A12" s="24"/>
      <c r="B12" s="138" t="s">
        <v>52</v>
      </c>
      <c r="C12" s="153" t="s">
        <v>53</v>
      </c>
      <c r="D12" s="31" t="s">
        <v>54</v>
      </c>
      <c r="E12" s="31" t="s">
        <v>55</v>
      </c>
      <c r="F12" s="32"/>
      <c r="G12" s="31" t="s">
        <v>56</v>
      </c>
      <c r="H12" s="32" t="s">
        <v>57</v>
      </c>
      <c r="I12" s="32"/>
      <c r="J12" s="31" t="s">
        <v>56</v>
      </c>
      <c r="K12" s="32" t="s">
        <v>57</v>
      </c>
      <c r="L12" s="32"/>
      <c r="M12" s="31" t="s">
        <v>56</v>
      </c>
      <c r="N12" s="32" t="s">
        <v>57</v>
      </c>
      <c r="O12" s="33"/>
    </row>
    <row r="13" spans="1:17" x14ac:dyDescent="0.35">
      <c r="A13" s="6"/>
      <c r="B13" s="139"/>
      <c r="C13" s="34"/>
      <c r="D13" s="35"/>
      <c r="E13" s="36"/>
      <c r="F13" s="44"/>
      <c r="G13" s="38"/>
      <c r="H13" s="39">
        <f t="shared" ref="H13:H24" si="0">$G13*$E$8</f>
        <v>0</v>
      </c>
      <c r="I13" s="44"/>
      <c r="J13" s="38"/>
      <c r="K13" s="39">
        <f t="shared" ref="K13:K24" si="1">$E$8*J13</f>
        <v>0</v>
      </c>
      <c r="L13" s="37"/>
      <c r="M13" s="38"/>
      <c r="N13" s="39">
        <f t="shared" ref="N13:N24" si="2">$E$8*M13</f>
        <v>0</v>
      </c>
      <c r="O13" s="40"/>
    </row>
    <row r="14" spans="1:17" x14ac:dyDescent="0.35">
      <c r="A14" s="6"/>
      <c r="B14" s="139"/>
      <c r="C14" s="34"/>
      <c r="D14" s="35"/>
      <c r="E14" s="36"/>
      <c r="F14" s="44"/>
      <c r="G14" s="38"/>
      <c r="H14" s="39">
        <f t="shared" si="0"/>
        <v>0</v>
      </c>
      <c r="I14" s="44"/>
      <c r="J14" s="38"/>
      <c r="K14" s="39">
        <f t="shared" si="1"/>
        <v>0</v>
      </c>
      <c r="L14" s="37"/>
      <c r="M14" s="38"/>
      <c r="N14" s="39">
        <f t="shared" si="2"/>
        <v>0</v>
      </c>
      <c r="O14" s="40"/>
    </row>
    <row r="15" spans="1:17" x14ac:dyDescent="0.35">
      <c r="A15" s="6"/>
      <c r="B15" s="139"/>
      <c r="C15" s="34"/>
      <c r="D15" s="35"/>
      <c r="E15" s="36"/>
      <c r="F15" s="44"/>
      <c r="G15" s="38"/>
      <c r="H15" s="39">
        <f t="shared" si="0"/>
        <v>0</v>
      </c>
      <c r="I15" s="44"/>
      <c r="J15" s="38"/>
      <c r="K15" s="39">
        <f t="shared" si="1"/>
        <v>0</v>
      </c>
      <c r="L15" s="37"/>
      <c r="M15" s="38"/>
      <c r="N15" s="39">
        <f t="shared" si="2"/>
        <v>0</v>
      </c>
      <c r="O15" s="40"/>
    </row>
    <row r="16" spans="1:17" x14ac:dyDescent="0.35">
      <c r="A16" s="6"/>
      <c r="B16" s="139"/>
      <c r="C16" s="34"/>
      <c r="D16" s="35"/>
      <c r="E16" s="36"/>
      <c r="F16" s="44"/>
      <c r="G16" s="38"/>
      <c r="H16" s="39">
        <f t="shared" si="0"/>
        <v>0</v>
      </c>
      <c r="I16" s="44"/>
      <c r="J16" s="38"/>
      <c r="K16" s="39">
        <f t="shared" si="1"/>
        <v>0</v>
      </c>
      <c r="L16" s="37"/>
      <c r="M16" s="38"/>
      <c r="N16" s="39">
        <f t="shared" si="2"/>
        <v>0</v>
      </c>
      <c r="O16" s="40"/>
      <c r="Q16" s="124"/>
    </row>
    <row r="17" spans="1:20" x14ac:dyDescent="0.35">
      <c r="A17" s="6"/>
      <c r="B17" s="139"/>
      <c r="C17" s="34"/>
      <c r="D17" s="35"/>
      <c r="E17" s="36"/>
      <c r="F17" s="44"/>
      <c r="G17" s="38"/>
      <c r="H17" s="39">
        <f t="shared" si="0"/>
        <v>0</v>
      </c>
      <c r="I17" s="44"/>
      <c r="J17" s="38"/>
      <c r="K17" s="39">
        <f t="shared" si="1"/>
        <v>0</v>
      </c>
      <c r="L17" s="37"/>
      <c r="M17" s="38"/>
      <c r="N17" s="39">
        <f t="shared" si="2"/>
        <v>0</v>
      </c>
      <c r="O17" s="40"/>
    </row>
    <row r="18" spans="1:20" x14ac:dyDescent="0.35">
      <c r="A18" s="6"/>
      <c r="B18" s="139"/>
      <c r="C18" s="34"/>
      <c r="D18" s="35"/>
      <c r="E18" s="36"/>
      <c r="F18" s="44"/>
      <c r="G18" s="38"/>
      <c r="H18" s="39">
        <f t="shared" si="0"/>
        <v>0</v>
      </c>
      <c r="I18" s="44"/>
      <c r="J18" s="38"/>
      <c r="K18" s="39">
        <f t="shared" si="1"/>
        <v>0</v>
      </c>
      <c r="L18" s="37"/>
      <c r="M18" s="38"/>
      <c r="N18" s="39">
        <f t="shared" si="2"/>
        <v>0</v>
      </c>
      <c r="O18" s="40"/>
      <c r="T18" s="170"/>
    </row>
    <row r="19" spans="1:20" x14ac:dyDescent="0.35">
      <c r="A19" s="6"/>
      <c r="B19" s="139"/>
      <c r="C19" s="34"/>
      <c r="D19" s="35"/>
      <c r="E19" s="36"/>
      <c r="F19" s="44"/>
      <c r="G19" s="38"/>
      <c r="H19" s="39">
        <f t="shared" si="0"/>
        <v>0</v>
      </c>
      <c r="I19" s="44"/>
      <c r="J19" s="38"/>
      <c r="K19" s="39">
        <f t="shared" si="1"/>
        <v>0</v>
      </c>
      <c r="L19" s="37"/>
      <c r="M19" s="38"/>
      <c r="N19" s="39">
        <f t="shared" si="2"/>
        <v>0</v>
      </c>
      <c r="O19" s="40"/>
      <c r="T19" s="159"/>
    </row>
    <row r="20" spans="1:20" x14ac:dyDescent="0.35">
      <c r="A20" s="6"/>
      <c r="B20" s="139"/>
      <c r="C20" s="34"/>
      <c r="D20" s="35"/>
      <c r="E20" s="36"/>
      <c r="F20" s="44"/>
      <c r="G20" s="38"/>
      <c r="H20" s="39">
        <f t="shared" si="0"/>
        <v>0</v>
      </c>
      <c r="I20" s="44"/>
      <c r="J20" s="38"/>
      <c r="K20" s="39">
        <f t="shared" si="1"/>
        <v>0</v>
      </c>
      <c r="L20" s="37"/>
      <c r="M20" s="38"/>
      <c r="N20" s="39">
        <f t="shared" si="2"/>
        <v>0</v>
      </c>
      <c r="O20" s="40"/>
    </row>
    <row r="21" spans="1:20" x14ac:dyDescent="0.35">
      <c r="A21" s="6"/>
      <c r="B21" s="139"/>
      <c r="C21" s="34"/>
      <c r="D21" s="35"/>
      <c r="E21" s="36"/>
      <c r="F21" s="44"/>
      <c r="G21" s="38"/>
      <c r="H21" s="39">
        <f t="shared" si="0"/>
        <v>0</v>
      </c>
      <c r="I21" s="44"/>
      <c r="J21" s="38"/>
      <c r="K21" s="39">
        <f t="shared" si="1"/>
        <v>0</v>
      </c>
      <c r="L21" s="37"/>
      <c r="M21" s="38"/>
      <c r="N21" s="39">
        <f t="shared" si="2"/>
        <v>0</v>
      </c>
      <c r="O21" s="40"/>
    </row>
    <row r="22" spans="1:20" x14ac:dyDescent="0.35">
      <c r="A22" s="6"/>
      <c r="B22" s="139"/>
      <c r="C22" s="34"/>
      <c r="D22" s="35"/>
      <c r="E22" s="36"/>
      <c r="F22" s="37"/>
      <c r="G22" s="38"/>
      <c r="H22" s="39">
        <f t="shared" si="0"/>
        <v>0</v>
      </c>
      <c r="I22" s="37"/>
      <c r="J22" s="38"/>
      <c r="K22" s="39">
        <f t="shared" si="1"/>
        <v>0</v>
      </c>
      <c r="L22" s="37"/>
      <c r="M22" s="38"/>
      <c r="N22" s="39">
        <f t="shared" si="2"/>
        <v>0</v>
      </c>
      <c r="O22" s="40"/>
    </row>
    <row r="23" spans="1:20" x14ac:dyDescent="0.35">
      <c r="A23" s="6"/>
      <c r="B23" s="139"/>
      <c r="C23" s="34"/>
      <c r="D23" s="35"/>
      <c r="E23" s="36"/>
      <c r="F23" s="44"/>
      <c r="G23" s="38"/>
      <c r="H23" s="39">
        <f t="shared" si="0"/>
        <v>0</v>
      </c>
      <c r="I23" s="44"/>
      <c r="J23" s="38"/>
      <c r="K23" s="39">
        <f t="shared" si="1"/>
        <v>0</v>
      </c>
      <c r="L23" s="37"/>
      <c r="M23" s="38"/>
      <c r="N23" s="39">
        <f t="shared" si="2"/>
        <v>0</v>
      </c>
      <c r="O23" s="40"/>
    </row>
    <row r="24" spans="1:20" x14ac:dyDescent="0.35">
      <c r="A24" s="6"/>
      <c r="B24" s="139"/>
      <c r="C24" s="34"/>
      <c r="D24" s="35"/>
      <c r="E24" s="36"/>
      <c r="F24" s="37"/>
      <c r="G24" s="38"/>
      <c r="H24" s="39">
        <f t="shared" si="0"/>
        <v>0</v>
      </c>
      <c r="I24" s="37"/>
      <c r="J24" s="38"/>
      <c r="K24" s="39">
        <f t="shared" si="1"/>
        <v>0</v>
      </c>
      <c r="L24" s="37"/>
      <c r="M24" s="38"/>
      <c r="N24" s="39">
        <f t="shared" si="2"/>
        <v>0</v>
      </c>
      <c r="O24" s="40"/>
    </row>
    <row r="25" spans="1:20" x14ac:dyDescent="0.35">
      <c r="A25" s="41"/>
      <c r="B25" s="140"/>
      <c r="C25" s="42"/>
      <c r="D25" s="42"/>
      <c r="E25" s="43"/>
      <c r="F25" s="43"/>
      <c r="G25" s="44" t="s">
        <v>58</v>
      </c>
      <c r="H25" s="39">
        <f>SUM(H13:H24)</f>
        <v>0</v>
      </c>
      <c r="I25" s="43"/>
      <c r="J25" s="44" t="s">
        <v>58</v>
      </c>
      <c r="K25" s="39">
        <f>SUM(K13:K24)</f>
        <v>0</v>
      </c>
      <c r="L25" s="43"/>
      <c r="M25" s="44" t="s">
        <v>58</v>
      </c>
      <c r="N25" s="39">
        <f>SUM(N13:N24)</f>
        <v>0</v>
      </c>
      <c r="O25" s="33"/>
    </row>
    <row r="26" spans="1:20" ht="15" thickBot="1" x14ac:dyDescent="0.4">
      <c r="A26" s="24"/>
      <c r="B26" s="141"/>
      <c r="C26" s="45"/>
      <c r="D26" s="45"/>
      <c r="E26" s="46"/>
      <c r="F26" s="46"/>
      <c r="G26" s="46"/>
      <c r="H26" s="47"/>
      <c r="I26" s="46"/>
      <c r="J26" s="46"/>
      <c r="K26" s="47"/>
      <c r="L26" s="46"/>
      <c r="M26" s="46"/>
      <c r="N26" s="47"/>
      <c r="O26" s="33"/>
    </row>
    <row r="27" spans="1:20" ht="15" thickBot="1" x14ac:dyDescent="0.4">
      <c r="A27" s="24"/>
      <c r="B27" s="142"/>
      <c r="C27" s="48"/>
      <c r="D27" s="48"/>
      <c r="E27" s="49"/>
      <c r="F27" s="49"/>
      <c r="G27" s="50"/>
      <c r="H27" s="151"/>
      <c r="I27" s="49"/>
      <c r="J27" s="50"/>
      <c r="K27" s="151"/>
      <c r="L27" s="49"/>
      <c r="M27" s="152" t="s">
        <v>59</v>
      </c>
      <c r="N27" s="51">
        <f>SUM(H25+K25+N25)</f>
        <v>0</v>
      </c>
      <c r="O27" s="52"/>
    </row>
    <row r="28" spans="1:20" ht="15" thickBot="1" x14ac:dyDescent="0.4">
      <c r="A28" s="24"/>
      <c r="B28" s="24"/>
      <c r="C28" s="45"/>
      <c r="D28" s="45"/>
      <c r="E28" s="45"/>
      <c r="F28" s="45"/>
      <c r="G28" s="68"/>
      <c r="H28" s="143"/>
      <c r="I28" s="53"/>
      <c r="J28" s="67"/>
      <c r="K28" s="143"/>
      <c r="L28" s="45"/>
      <c r="M28" s="45"/>
      <c r="N28" s="45"/>
      <c r="O28" s="45"/>
    </row>
    <row r="29" spans="1:20" x14ac:dyDescent="0.35">
      <c r="A29" s="24"/>
      <c r="B29" s="147"/>
      <c r="C29" s="161" t="s">
        <v>60</v>
      </c>
      <c r="D29" s="25"/>
      <c r="E29" s="54"/>
      <c r="F29" s="54"/>
      <c r="G29" s="54"/>
      <c r="H29" s="54"/>
      <c r="I29" s="54"/>
      <c r="J29" s="54"/>
      <c r="K29" s="54"/>
      <c r="L29" s="54"/>
      <c r="M29" s="25"/>
      <c r="N29" s="55"/>
      <c r="O29" s="148"/>
    </row>
    <row r="30" spans="1:20" x14ac:dyDescent="0.35">
      <c r="A30" s="24"/>
      <c r="B30" s="141"/>
      <c r="C30" s="162"/>
      <c r="D30" s="45"/>
      <c r="E30" s="56"/>
      <c r="F30" s="56"/>
      <c r="G30" s="56"/>
      <c r="H30" s="56"/>
      <c r="I30" s="56"/>
      <c r="J30" s="56"/>
      <c r="K30" s="56"/>
      <c r="L30" s="56"/>
      <c r="M30" s="45"/>
      <c r="N30" s="47"/>
      <c r="O30" s="163"/>
    </row>
    <row r="31" spans="1:20" x14ac:dyDescent="0.35">
      <c r="A31" s="24"/>
      <c r="B31" s="126"/>
      <c r="C31" s="42"/>
      <c r="D31" s="45"/>
      <c r="E31" s="56"/>
      <c r="F31" s="56"/>
      <c r="G31" s="228"/>
      <c r="H31" s="228"/>
      <c r="I31" s="137"/>
      <c r="J31" s="228"/>
      <c r="K31" s="228"/>
      <c r="L31" s="137"/>
      <c r="M31" s="228"/>
      <c r="N31" s="228"/>
      <c r="O31" s="33"/>
    </row>
    <row r="32" spans="1:20" x14ac:dyDescent="0.35">
      <c r="A32" s="24"/>
      <c r="B32" s="138" t="s">
        <v>52</v>
      </c>
      <c r="C32" s="31" t="s">
        <v>53</v>
      </c>
      <c r="D32" s="31"/>
      <c r="E32" s="31" t="s">
        <v>54</v>
      </c>
      <c r="F32" s="31" t="s">
        <v>55</v>
      </c>
      <c r="H32" s="44"/>
      <c r="I32" s="128" t="s">
        <v>61</v>
      </c>
      <c r="J32" s="31" t="s">
        <v>62</v>
      </c>
      <c r="K32" s="32" t="s">
        <v>63</v>
      </c>
      <c r="L32" s="32"/>
      <c r="M32" s="31" t="s">
        <v>56</v>
      </c>
      <c r="N32" s="32" t="s">
        <v>57</v>
      </c>
      <c r="O32" s="33"/>
      <c r="Q32" s="124"/>
    </row>
    <row r="33" spans="1:18" x14ac:dyDescent="0.35">
      <c r="A33" s="12"/>
      <c r="B33" s="139"/>
      <c r="C33" s="222"/>
      <c r="D33" s="223"/>
      <c r="E33" s="35"/>
      <c r="F33" s="36"/>
      <c r="G33" s="44"/>
      <c r="H33" s="39"/>
      <c r="I33" s="129"/>
      <c r="J33" s="58"/>
      <c r="K33" s="39">
        <f>I33*J33</f>
        <v>0</v>
      </c>
      <c r="L33" s="154"/>
      <c r="M33" s="58"/>
      <c r="N33" s="39">
        <f>$E$8*M33</f>
        <v>0</v>
      </c>
      <c r="O33" s="59"/>
    </row>
    <row r="34" spans="1:18" x14ac:dyDescent="0.35">
      <c r="A34" s="12"/>
      <c r="B34" s="139"/>
      <c r="C34" s="222"/>
      <c r="D34" s="223"/>
      <c r="E34" s="35"/>
      <c r="F34" s="36"/>
      <c r="G34" s="44"/>
      <c r="H34" s="39"/>
      <c r="I34" s="129"/>
      <c r="J34" s="58"/>
      <c r="K34" s="39">
        <f>I34*J34</f>
        <v>0</v>
      </c>
      <c r="L34" s="154"/>
      <c r="M34" s="58"/>
      <c r="N34" s="39">
        <f>$E$8*M34</f>
        <v>0</v>
      </c>
      <c r="O34" s="59"/>
    </row>
    <row r="35" spans="1:18" x14ac:dyDescent="0.35">
      <c r="A35" s="12"/>
      <c r="B35" s="139"/>
      <c r="C35" s="222"/>
      <c r="D35" s="223"/>
      <c r="E35" s="35"/>
      <c r="F35" s="36"/>
      <c r="G35" s="44"/>
      <c r="H35" s="39"/>
      <c r="I35" s="129"/>
      <c r="J35" s="58"/>
      <c r="K35" s="39">
        <f>I35*J35</f>
        <v>0</v>
      </c>
      <c r="L35" s="154"/>
      <c r="M35" s="58"/>
      <c r="N35" s="39">
        <f t="shared" ref="N35:N41" si="3">$E$8*M35</f>
        <v>0</v>
      </c>
      <c r="O35" s="59"/>
    </row>
    <row r="36" spans="1:18" x14ac:dyDescent="0.35">
      <c r="A36" s="12"/>
      <c r="B36" s="139"/>
      <c r="C36" s="231"/>
      <c r="D36" s="232"/>
      <c r="E36" s="35"/>
      <c r="F36" s="36"/>
      <c r="G36" s="44"/>
      <c r="H36" s="39"/>
      <c r="I36" s="129"/>
      <c r="J36" s="58"/>
      <c r="K36" s="39">
        <f t="shared" ref="K36:K41" si="4">I36*J36</f>
        <v>0</v>
      </c>
      <c r="L36" s="154"/>
      <c r="M36" s="58"/>
      <c r="N36" s="39">
        <f t="shared" si="3"/>
        <v>0</v>
      </c>
      <c r="O36" s="59"/>
    </row>
    <row r="37" spans="1:18" x14ac:dyDescent="0.35">
      <c r="A37" s="12"/>
      <c r="B37" s="139"/>
      <c r="C37" s="222"/>
      <c r="D37" s="223"/>
      <c r="E37" s="35"/>
      <c r="F37" s="36"/>
      <c r="G37" s="44"/>
      <c r="H37" s="39"/>
      <c r="I37" s="129"/>
      <c r="J37" s="58"/>
      <c r="K37" s="39">
        <f t="shared" si="4"/>
        <v>0</v>
      </c>
      <c r="L37" s="154"/>
      <c r="M37" s="58"/>
      <c r="N37" s="39">
        <f t="shared" si="3"/>
        <v>0</v>
      </c>
      <c r="O37" s="59"/>
    </row>
    <row r="38" spans="1:18" x14ac:dyDescent="0.35">
      <c r="A38" s="12"/>
      <c r="B38" s="139"/>
      <c r="C38" s="222"/>
      <c r="D38" s="223"/>
      <c r="E38" s="35"/>
      <c r="F38" s="36"/>
      <c r="G38" s="44"/>
      <c r="H38" s="39"/>
      <c r="I38" s="129"/>
      <c r="J38" s="58"/>
      <c r="K38" s="39">
        <f t="shared" si="4"/>
        <v>0</v>
      </c>
      <c r="L38" s="154"/>
      <c r="M38" s="58"/>
      <c r="N38" s="39">
        <f t="shared" si="3"/>
        <v>0</v>
      </c>
      <c r="O38" s="59"/>
    </row>
    <row r="39" spans="1:18" x14ac:dyDescent="0.35">
      <c r="A39" s="12"/>
      <c r="B39" s="139"/>
      <c r="C39" s="222"/>
      <c r="D39" s="223"/>
      <c r="E39" s="35"/>
      <c r="F39" s="36"/>
      <c r="G39" s="44"/>
      <c r="H39" s="39"/>
      <c r="I39" s="129"/>
      <c r="J39" s="58"/>
      <c r="K39" s="39">
        <f t="shared" si="4"/>
        <v>0</v>
      </c>
      <c r="L39" s="154"/>
      <c r="M39" s="58"/>
      <c r="N39" s="39">
        <f t="shared" si="3"/>
        <v>0</v>
      </c>
      <c r="O39" s="59"/>
    </row>
    <row r="40" spans="1:18" x14ac:dyDescent="0.35">
      <c r="A40" s="6"/>
      <c r="B40" s="139"/>
      <c r="C40" s="222"/>
      <c r="D40" s="223"/>
      <c r="E40" s="35"/>
      <c r="F40" s="36"/>
      <c r="G40" s="44"/>
      <c r="H40" s="39"/>
      <c r="I40" s="129"/>
      <c r="J40" s="58"/>
      <c r="K40" s="39">
        <f t="shared" si="4"/>
        <v>0</v>
      </c>
      <c r="L40" s="154"/>
      <c r="M40" s="58"/>
      <c r="N40" s="39">
        <f t="shared" si="3"/>
        <v>0</v>
      </c>
      <c r="O40" s="59"/>
    </row>
    <row r="41" spans="1:18" x14ac:dyDescent="0.35">
      <c r="A41" s="6"/>
      <c r="B41" s="139"/>
      <c r="C41" s="222"/>
      <c r="D41" s="223"/>
      <c r="E41" s="35"/>
      <c r="F41" s="36"/>
      <c r="G41" s="44"/>
      <c r="H41" s="39"/>
      <c r="I41" s="129"/>
      <c r="J41" s="58"/>
      <c r="K41" s="39">
        <f t="shared" si="4"/>
        <v>0</v>
      </c>
      <c r="L41" s="57"/>
      <c r="M41" s="58"/>
      <c r="N41" s="39">
        <f t="shared" si="3"/>
        <v>0</v>
      </c>
      <c r="O41" s="60"/>
    </row>
    <row r="42" spans="1:18" x14ac:dyDescent="0.35">
      <c r="A42" s="41"/>
      <c r="B42" s="140"/>
      <c r="C42" s="42"/>
      <c r="D42" s="42"/>
      <c r="E42" s="61"/>
      <c r="F42" s="61"/>
      <c r="G42" s="44"/>
      <c r="H42" s="39"/>
      <c r="I42" s="61"/>
      <c r="J42" s="44" t="s">
        <v>58</v>
      </c>
      <c r="K42" s="39">
        <f>SUM(K33:K41)</f>
        <v>0</v>
      </c>
      <c r="L42" s="43"/>
      <c r="M42" s="44" t="s">
        <v>58</v>
      </c>
      <c r="N42" s="39">
        <f>SUM(N33:N41)</f>
        <v>0</v>
      </c>
      <c r="O42" s="62"/>
    </row>
    <row r="43" spans="1:18" ht="15" thickBot="1" x14ac:dyDescent="0.4">
      <c r="A43" s="41"/>
      <c r="B43" s="140"/>
      <c r="C43" s="42"/>
      <c r="D43" s="42"/>
      <c r="E43" s="61"/>
      <c r="F43" s="61"/>
      <c r="G43" s="44"/>
      <c r="H43" s="39"/>
      <c r="I43" s="43"/>
      <c r="J43" s="44"/>
      <c r="K43" s="39"/>
      <c r="L43" s="43"/>
      <c r="M43" s="44"/>
      <c r="N43" s="39"/>
      <c r="O43" s="62"/>
    </row>
    <row r="44" spans="1:18" ht="15" thickBot="1" x14ac:dyDescent="0.4">
      <c r="A44" s="24"/>
      <c r="B44" s="142"/>
      <c r="C44" s="63"/>
      <c r="D44" s="63"/>
      <c r="E44" s="64"/>
      <c r="F44" s="64"/>
      <c r="G44" s="50"/>
      <c r="H44" s="151"/>
      <c r="I44" s="49"/>
      <c r="J44" s="50"/>
      <c r="K44" s="151"/>
      <c r="L44" s="64"/>
      <c r="M44" s="152" t="s">
        <v>59</v>
      </c>
      <c r="N44" s="51">
        <f>SUM(K42+N42)</f>
        <v>0</v>
      </c>
      <c r="O44" s="65"/>
      <c r="Q44" s="124"/>
    </row>
    <row r="45" spans="1:18" ht="15" thickBot="1" x14ac:dyDescent="0.4">
      <c r="A45" s="24"/>
      <c r="B45" s="111"/>
      <c r="C45" s="112"/>
      <c r="D45" s="112"/>
      <c r="E45" s="113"/>
      <c r="F45" s="113"/>
      <c r="G45" s="113"/>
      <c r="H45" s="113"/>
      <c r="I45" s="113"/>
      <c r="J45" s="113"/>
      <c r="K45" s="113"/>
      <c r="L45" s="113"/>
      <c r="M45" s="112"/>
      <c r="N45" s="113"/>
      <c r="O45" s="114"/>
    </row>
    <row r="46" spans="1:18" x14ac:dyDescent="0.35">
      <c r="A46" s="24"/>
      <c r="B46" s="146"/>
      <c r="C46" s="161" t="s">
        <v>64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58"/>
      <c r="P46" s="123"/>
      <c r="Q46" s="123"/>
      <c r="R46" s="123"/>
    </row>
    <row r="47" spans="1:18" x14ac:dyDescent="0.35">
      <c r="A47" s="24"/>
      <c r="B47" s="144"/>
      <c r="C47" s="159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60"/>
      <c r="P47" s="123"/>
      <c r="Q47" s="123"/>
      <c r="R47" s="123"/>
    </row>
    <row r="48" spans="1:18" x14ac:dyDescent="0.35">
      <c r="A48" s="24"/>
      <c r="B48" s="138" t="s">
        <v>52</v>
      </c>
      <c r="C48" s="31" t="s">
        <v>53</v>
      </c>
      <c r="D48" s="31"/>
      <c r="E48" s="31" t="s">
        <v>54</v>
      </c>
      <c r="F48" s="31" t="s">
        <v>55</v>
      </c>
      <c r="H48" s="44"/>
      <c r="I48" s="128" t="s">
        <v>61</v>
      </c>
      <c r="J48" s="31" t="s">
        <v>62</v>
      </c>
      <c r="K48" s="32" t="s">
        <v>63</v>
      </c>
      <c r="L48" s="32"/>
      <c r="M48" s="31" t="s">
        <v>56</v>
      </c>
      <c r="N48" s="32" t="s">
        <v>57</v>
      </c>
      <c r="O48" s="116"/>
    </row>
    <row r="49" spans="1:17" x14ac:dyDescent="0.35">
      <c r="A49" s="24"/>
      <c r="B49" s="139"/>
      <c r="C49" s="222"/>
      <c r="D49" s="223"/>
      <c r="E49" s="35"/>
      <c r="F49" s="36"/>
      <c r="G49" s="44"/>
      <c r="H49" s="39"/>
      <c r="I49" s="129"/>
      <c r="J49" s="58"/>
      <c r="K49" s="39">
        <f>I49*J49</f>
        <v>0</v>
      </c>
      <c r="L49" s="154"/>
      <c r="M49" s="58"/>
      <c r="N49" s="39">
        <f>$E$8*M49</f>
        <v>0</v>
      </c>
      <c r="O49" s="116"/>
    </row>
    <row r="50" spans="1:17" x14ac:dyDescent="0.35">
      <c r="A50" s="6"/>
      <c r="B50" s="139"/>
      <c r="C50" s="222"/>
      <c r="D50" s="223"/>
      <c r="E50" s="35"/>
      <c r="F50" s="36"/>
      <c r="G50" s="44"/>
      <c r="H50" s="39"/>
      <c r="I50" s="129"/>
      <c r="J50" s="58"/>
      <c r="K50" s="39">
        <f>I50*J50</f>
        <v>0</v>
      </c>
      <c r="L50" s="154"/>
      <c r="M50" s="58"/>
      <c r="N50" s="39">
        <f>$E$8*M50</f>
        <v>0</v>
      </c>
      <c r="O50" s="119"/>
    </row>
    <row r="51" spans="1:17" x14ac:dyDescent="0.35">
      <c r="A51" s="6"/>
      <c r="B51" s="139"/>
      <c r="C51" s="222"/>
      <c r="D51" s="223"/>
      <c r="E51" s="35"/>
      <c r="F51" s="36"/>
      <c r="G51" s="44"/>
      <c r="H51" s="39"/>
      <c r="I51" s="129"/>
      <c r="J51" s="58"/>
      <c r="K51" s="39">
        <f>I51*J51</f>
        <v>0</v>
      </c>
      <c r="L51" s="154"/>
      <c r="M51" s="58"/>
      <c r="N51" s="39">
        <f t="shared" ref="N51:N57" si="5">$E$8*M51</f>
        <v>0</v>
      </c>
      <c r="O51" s="119"/>
    </row>
    <row r="52" spans="1:17" x14ac:dyDescent="0.35">
      <c r="A52" s="6"/>
      <c r="B52" s="139"/>
      <c r="C52" s="231"/>
      <c r="D52" s="232"/>
      <c r="E52" s="35"/>
      <c r="F52" s="36"/>
      <c r="G52" s="44"/>
      <c r="H52" s="39"/>
      <c r="I52" s="129"/>
      <c r="J52" s="58"/>
      <c r="K52" s="39">
        <f t="shared" ref="K52:K57" si="6">I52*J52</f>
        <v>0</v>
      </c>
      <c r="L52" s="154"/>
      <c r="M52" s="58"/>
      <c r="N52" s="39">
        <f t="shared" si="5"/>
        <v>0</v>
      </c>
      <c r="O52" s="119"/>
    </row>
    <row r="53" spans="1:17" x14ac:dyDescent="0.35">
      <c r="A53" s="6"/>
      <c r="B53" s="139"/>
      <c r="C53" s="222"/>
      <c r="D53" s="223"/>
      <c r="E53" s="35"/>
      <c r="F53" s="36"/>
      <c r="G53" s="44"/>
      <c r="H53" s="39"/>
      <c r="I53" s="129"/>
      <c r="J53" s="58"/>
      <c r="K53" s="39">
        <f t="shared" si="6"/>
        <v>0</v>
      </c>
      <c r="L53" s="154"/>
      <c r="M53" s="58"/>
      <c r="N53" s="39">
        <f t="shared" si="5"/>
        <v>0</v>
      </c>
      <c r="O53" s="119"/>
    </row>
    <row r="54" spans="1:17" x14ac:dyDescent="0.35">
      <c r="A54" s="6"/>
      <c r="B54" s="139"/>
      <c r="C54" s="222"/>
      <c r="D54" s="223"/>
      <c r="E54" s="35"/>
      <c r="F54" s="36"/>
      <c r="G54" s="44"/>
      <c r="H54" s="39"/>
      <c r="I54" s="129"/>
      <c r="J54" s="58"/>
      <c r="K54" s="39">
        <f t="shared" si="6"/>
        <v>0</v>
      </c>
      <c r="L54" s="154"/>
      <c r="M54" s="58"/>
      <c r="N54" s="39">
        <f t="shared" si="5"/>
        <v>0</v>
      </c>
      <c r="O54" s="119"/>
    </row>
    <row r="55" spans="1:17" x14ac:dyDescent="0.35">
      <c r="A55" s="6"/>
      <c r="B55" s="139"/>
      <c r="C55" s="222"/>
      <c r="D55" s="223"/>
      <c r="E55" s="35"/>
      <c r="F55" s="36"/>
      <c r="G55" s="44"/>
      <c r="H55" s="39"/>
      <c r="I55" s="129"/>
      <c r="J55" s="58"/>
      <c r="K55" s="39">
        <f t="shared" si="6"/>
        <v>0</v>
      </c>
      <c r="L55" s="154"/>
      <c r="M55" s="58"/>
      <c r="N55" s="39">
        <f t="shared" si="5"/>
        <v>0</v>
      </c>
      <c r="O55" s="119"/>
    </row>
    <row r="56" spans="1:17" x14ac:dyDescent="0.35">
      <c r="A56" s="6"/>
      <c r="B56" s="139"/>
      <c r="C56" s="222"/>
      <c r="D56" s="223"/>
      <c r="E56" s="35"/>
      <c r="F56" s="36"/>
      <c r="G56" s="44"/>
      <c r="H56" s="39"/>
      <c r="I56" s="129"/>
      <c r="J56" s="58"/>
      <c r="K56" s="39">
        <f t="shared" si="6"/>
        <v>0</v>
      </c>
      <c r="L56" s="154"/>
      <c r="M56" s="58"/>
      <c r="N56" s="39">
        <f t="shared" si="5"/>
        <v>0</v>
      </c>
      <c r="O56" s="119"/>
    </row>
    <row r="57" spans="1:17" x14ac:dyDescent="0.35">
      <c r="A57" s="6"/>
      <c r="B57" s="139"/>
      <c r="C57" s="222"/>
      <c r="D57" s="223"/>
      <c r="E57" s="35"/>
      <c r="F57" s="36"/>
      <c r="G57" s="44"/>
      <c r="H57" s="39"/>
      <c r="I57" s="129"/>
      <c r="J57" s="58"/>
      <c r="K57" s="39">
        <f t="shared" si="6"/>
        <v>0</v>
      </c>
      <c r="L57" s="57"/>
      <c r="M57" s="58"/>
      <c r="N57" s="39">
        <f t="shared" si="5"/>
        <v>0</v>
      </c>
      <c r="O57" s="120"/>
    </row>
    <row r="58" spans="1:17" ht="15" thickBot="1" x14ac:dyDescent="0.4">
      <c r="A58" s="41"/>
      <c r="B58" s="140"/>
      <c r="C58" s="42"/>
      <c r="D58" s="42"/>
      <c r="E58" s="61"/>
      <c r="F58" s="61"/>
      <c r="G58" s="44"/>
      <c r="H58" s="39"/>
      <c r="I58" s="61"/>
      <c r="J58" s="44" t="s">
        <v>58</v>
      </c>
      <c r="K58" s="39">
        <f>SUM(K49:K57)</f>
        <v>0</v>
      </c>
      <c r="L58" s="43"/>
      <c r="M58" s="44" t="s">
        <v>58</v>
      </c>
      <c r="N58" s="39">
        <f>SUM(N49:N57)</f>
        <v>0</v>
      </c>
      <c r="O58" s="121"/>
    </row>
    <row r="59" spans="1:17" ht="15" thickBot="1" x14ac:dyDescent="0.4">
      <c r="A59" s="24"/>
      <c r="B59" s="145"/>
      <c r="C59" s="130"/>
      <c r="D59" s="130"/>
      <c r="E59" s="131"/>
      <c r="F59" s="131"/>
      <c r="G59" s="155"/>
      <c r="H59" s="156"/>
      <c r="I59" s="157"/>
      <c r="J59" s="155"/>
      <c r="K59" s="156"/>
      <c r="L59" s="131"/>
      <c r="M59" s="132" t="s">
        <v>59</v>
      </c>
      <c r="N59" s="133">
        <f>SUM(K58+N58)</f>
        <v>0</v>
      </c>
      <c r="O59" s="122"/>
    </row>
    <row r="60" spans="1:17" ht="15" thickBot="1" x14ac:dyDescent="0.4">
      <c r="A60" s="24"/>
      <c r="B60" s="24"/>
      <c r="C60" s="45"/>
      <c r="D60" s="45"/>
      <c r="E60" s="56"/>
      <c r="F60" s="56"/>
      <c r="G60" s="56"/>
      <c r="H60" s="56"/>
      <c r="I60" s="56"/>
      <c r="J60" s="56"/>
      <c r="K60" s="56"/>
      <c r="L60" s="56"/>
      <c r="M60" s="45"/>
      <c r="N60" s="56"/>
      <c r="O60" s="32"/>
    </row>
    <row r="61" spans="1:17" x14ac:dyDescent="0.35">
      <c r="A61" s="24"/>
      <c r="B61" s="146"/>
      <c r="C61" s="150" t="s">
        <v>65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58"/>
    </row>
    <row r="62" spans="1:17" x14ac:dyDescent="0.35">
      <c r="A62" s="24"/>
      <c r="B62" s="144"/>
      <c r="C62" s="159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60"/>
      <c r="Q62" s="123"/>
    </row>
    <row r="63" spans="1:17" x14ac:dyDescent="0.35">
      <c r="A63" s="24"/>
      <c r="B63" s="138" t="s">
        <v>52</v>
      </c>
      <c r="C63" s="31" t="s">
        <v>53</v>
      </c>
      <c r="D63" s="31"/>
      <c r="E63" s="31"/>
      <c r="F63" s="31"/>
      <c r="H63" s="44"/>
      <c r="I63" s="128" t="s">
        <v>61</v>
      </c>
      <c r="J63" s="31" t="s">
        <v>62</v>
      </c>
      <c r="K63" s="32" t="s">
        <v>63</v>
      </c>
      <c r="L63" s="32"/>
      <c r="M63" s="31"/>
      <c r="N63" s="32"/>
      <c r="O63" s="116"/>
    </row>
    <row r="64" spans="1:17" x14ac:dyDescent="0.35">
      <c r="A64" s="24"/>
      <c r="B64" s="139"/>
      <c r="C64" s="241"/>
      <c r="D64" s="242"/>
      <c r="E64" s="243"/>
      <c r="F64" s="44"/>
      <c r="G64" s="44"/>
      <c r="H64" s="39"/>
      <c r="I64" s="129"/>
      <c r="J64" s="58"/>
      <c r="K64" s="39">
        <f>I64*J64</f>
        <v>0</v>
      </c>
      <c r="L64" s="44"/>
      <c r="M64" s="39"/>
      <c r="N64" s="39"/>
      <c r="O64" s="116"/>
    </row>
    <row r="65" spans="1:15" x14ac:dyDescent="0.35">
      <c r="A65" s="24"/>
      <c r="B65" s="139"/>
      <c r="C65" s="241"/>
      <c r="D65" s="242"/>
      <c r="E65" s="243"/>
      <c r="F65" s="44"/>
      <c r="G65" s="44"/>
      <c r="H65" s="39"/>
      <c r="I65" s="129"/>
      <c r="J65" s="58"/>
      <c r="K65" s="39">
        <f>I65*J65</f>
        <v>0</v>
      </c>
      <c r="L65" s="44"/>
      <c r="M65" s="39"/>
      <c r="N65" s="39"/>
      <c r="O65" s="119"/>
    </row>
    <row r="66" spans="1:15" x14ac:dyDescent="0.35">
      <c r="A66" s="24"/>
      <c r="B66" s="139"/>
      <c r="C66" s="241"/>
      <c r="D66" s="242"/>
      <c r="E66" s="243"/>
      <c r="F66" s="44"/>
      <c r="G66" s="44"/>
      <c r="H66" s="39"/>
      <c r="I66" s="129"/>
      <c r="J66" s="58"/>
      <c r="K66" s="39">
        <f>I66*J66</f>
        <v>0</v>
      </c>
      <c r="L66" s="44"/>
      <c r="M66" s="39"/>
      <c r="N66" s="39"/>
      <c r="O66" s="119"/>
    </row>
    <row r="67" spans="1:15" x14ac:dyDescent="0.35">
      <c r="A67" s="24"/>
      <c r="B67" s="139"/>
      <c r="C67" s="241"/>
      <c r="D67" s="242"/>
      <c r="E67" s="243"/>
      <c r="F67" s="44"/>
      <c r="G67" s="44"/>
      <c r="H67" s="39"/>
      <c r="I67" s="129"/>
      <c r="J67" s="58"/>
      <c r="K67" s="39">
        <f>I67*J67</f>
        <v>0</v>
      </c>
      <c r="L67" s="44"/>
      <c r="M67" s="39"/>
      <c r="N67" s="39"/>
      <c r="O67" s="119"/>
    </row>
    <row r="68" spans="1:15" x14ac:dyDescent="0.35">
      <c r="A68" s="24"/>
      <c r="B68" s="139"/>
      <c r="C68" s="241"/>
      <c r="D68" s="242"/>
      <c r="E68" s="243"/>
      <c r="F68" s="44"/>
      <c r="G68" s="44"/>
      <c r="H68" s="39"/>
      <c r="I68" s="129"/>
      <c r="J68" s="58"/>
      <c r="K68" s="39">
        <f>I68*J68</f>
        <v>0</v>
      </c>
      <c r="L68" s="44"/>
      <c r="M68" s="39"/>
      <c r="N68" s="39"/>
      <c r="O68" s="120"/>
    </row>
    <row r="69" spans="1:15" ht="15" thickBot="1" x14ac:dyDescent="0.4">
      <c r="A69" s="24"/>
      <c r="B69" s="140"/>
      <c r="C69" s="42"/>
      <c r="D69" s="42"/>
      <c r="E69" s="61"/>
      <c r="F69" s="61"/>
      <c r="G69" s="44"/>
      <c r="H69" s="39"/>
      <c r="I69" s="61"/>
      <c r="J69" s="44" t="s">
        <v>58</v>
      </c>
      <c r="K69" s="39">
        <f>SUM(K64:K68)</f>
        <v>0</v>
      </c>
      <c r="L69" s="43"/>
      <c r="M69" s="44"/>
      <c r="N69" s="39"/>
      <c r="O69" s="121"/>
    </row>
    <row r="70" spans="1:15" ht="15" thickBot="1" x14ac:dyDescent="0.4">
      <c r="A70" s="24"/>
      <c r="B70" s="145"/>
      <c r="C70" s="130"/>
      <c r="D70" s="130"/>
      <c r="E70" s="131"/>
      <c r="F70" s="131"/>
      <c r="G70" s="155"/>
      <c r="H70" s="156"/>
      <c r="I70" s="157"/>
      <c r="J70" s="155"/>
      <c r="K70" s="156"/>
      <c r="L70" s="131"/>
      <c r="M70" s="132" t="s">
        <v>59</v>
      </c>
      <c r="N70" s="133">
        <f>SUM(K69)</f>
        <v>0</v>
      </c>
      <c r="O70" s="122"/>
    </row>
    <row r="71" spans="1:15" ht="15" thickBot="1" x14ac:dyDescent="0.4">
      <c r="A71" s="24"/>
      <c r="B71" s="24"/>
      <c r="C71" s="45"/>
      <c r="D71" s="45"/>
      <c r="E71" s="56"/>
      <c r="F71" s="56"/>
      <c r="G71" s="56"/>
      <c r="H71" s="56"/>
      <c r="I71" s="56"/>
      <c r="J71" s="56"/>
      <c r="K71" s="56"/>
      <c r="L71" s="56"/>
      <c r="M71" s="45"/>
      <c r="N71" s="47"/>
      <c r="O71" s="66"/>
    </row>
    <row r="72" spans="1:15" x14ac:dyDescent="0.35">
      <c r="A72" s="24"/>
      <c r="B72" s="135"/>
      <c r="C72" s="167"/>
      <c r="D72" s="167"/>
      <c r="E72" s="168"/>
      <c r="F72" s="168"/>
      <c r="G72" s="169"/>
      <c r="H72" s="168"/>
      <c r="I72" s="169"/>
      <c r="J72" s="168"/>
      <c r="K72" s="169"/>
      <c r="L72" s="168"/>
      <c r="M72" s="169"/>
      <c r="N72" s="168"/>
      <c r="O72" s="173"/>
    </row>
    <row r="73" spans="1:15" x14ac:dyDescent="0.35">
      <c r="A73" s="24"/>
      <c r="B73" s="233" t="str">
        <f>_xlfn.CONCAT("Totale kosten  ",D3,": ")</f>
        <v xml:space="preserve">Totale kosten  : </v>
      </c>
      <c r="C73" s="234"/>
      <c r="D73" s="44"/>
      <c r="E73" s="69">
        <f>N27+N44+N59+N70</f>
        <v>0</v>
      </c>
      <c r="F73" s="56"/>
      <c r="G73" s="44"/>
      <c r="H73" s="56"/>
      <c r="I73" s="44"/>
      <c r="J73" s="56"/>
      <c r="K73" s="44"/>
      <c r="L73" s="56"/>
      <c r="M73" s="44"/>
      <c r="N73" s="56"/>
      <c r="O73" s="174"/>
    </row>
    <row r="74" spans="1:15" x14ac:dyDescent="0.35">
      <c r="A74" s="24"/>
      <c r="B74" s="141" t="s">
        <v>66</v>
      </c>
      <c r="C74" s="24"/>
      <c r="D74" s="44"/>
      <c r="E74" s="171">
        <v>0.8</v>
      </c>
      <c r="F74" s="56"/>
      <c r="G74" s="44"/>
      <c r="H74" s="56"/>
      <c r="I74" s="44"/>
      <c r="J74" s="56"/>
      <c r="K74" s="44"/>
      <c r="L74" s="56"/>
      <c r="M74" s="44"/>
      <c r="N74" s="56"/>
      <c r="O74" s="174"/>
    </row>
    <row r="75" spans="1:15" x14ac:dyDescent="0.35">
      <c r="A75" s="24"/>
      <c r="B75" s="233" t="str">
        <f>_xlfn.CONCAT("Totale gevraagde subsidie  ",D3,": ")</f>
        <v xml:space="preserve">Totale gevraagde subsidie  : </v>
      </c>
      <c r="C75" s="234"/>
      <c r="D75" s="44"/>
      <c r="E75" s="172">
        <f>E73*E74</f>
        <v>0</v>
      </c>
      <c r="F75" s="56"/>
      <c r="G75" s="44"/>
      <c r="H75" s="56"/>
      <c r="I75" s="44"/>
      <c r="J75" s="56"/>
      <c r="K75" s="44"/>
      <c r="L75" s="56"/>
      <c r="M75" s="44"/>
      <c r="N75" s="56"/>
      <c r="O75" s="174"/>
    </row>
    <row r="76" spans="1:15" ht="15" thickBot="1" x14ac:dyDescent="0.4">
      <c r="A76" s="24"/>
      <c r="B76" s="142"/>
      <c r="C76" s="70"/>
      <c r="D76" s="175"/>
      <c r="E76" s="70"/>
      <c r="F76" s="49"/>
      <c r="G76" s="175"/>
      <c r="H76" s="49"/>
      <c r="I76" s="175"/>
      <c r="J76" s="49"/>
      <c r="K76" s="175"/>
      <c r="L76" s="49"/>
      <c r="M76" s="175"/>
      <c r="N76" s="49"/>
      <c r="O76" s="176"/>
    </row>
    <row r="77" spans="1:15" x14ac:dyDescent="0.35">
      <c r="A77" s="12"/>
      <c r="B77" s="12"/>
      <c r="C77" s="15"/>
      <c r="D77" s="15"/>
      <c r="E77" s="20"/>
      <c r="F77" s="20"/>
      <c r="G77" s="44"/>
      <c r="H77" s="56"/>
      <c r="I77" s="44"/>
      <c r="J77" s="56"/>
      <c r="K77" s="44"/>
      <c r="L77" s="56"/>
      <c r="M77" s="44"/>
      <c r="N77" s="56"/>
      <c r="O77" s="15"/>
    </row>
    <row r="78" spans="1:15" ht="15" thickBot="1" x14ac:dyDescent="0.4">
      <c r="A78" s="6"/>
      <c r="B78" s="6"/>
      <c r="C78" s="22"/>
      <c r="D78" s="22"/>
      <c r="E78" s="23"/>
      <c r="F78" s="23"/>
      <c r="G78" s="23"/>
      <c r="H78" s="23"/>
      <c r="I78" s="23"/>
      <c r="J78" s="23"/>
      <c r="K78" s="23"/>
      <c r="L78" s="23"/>
      <c r="M78" s="22"/>
      <c r="N78" s="71"/>
      <c r="O78" s="11"/>
    </row>
    <row r="79" spans="1:15" x14ac:dyDescent="0.35">
      <c r="A79" s="6"/>
      <c r="B79" s="165" t="s">
        <v>67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6"/>
    </row>
    <row r="80" spans="1:15" x14ac:dyDescent="0.35">
      <c r="A80" s="6"/>
      <c r="B80" s="235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7"/>
    </row>
    <row r="81" spans="1:15" x14ac:dyDescent="0.35">
      <c r="A81" s="6"/>
      <c r="B81" s="235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7"/>
    </row>
    <row r="82" spans="1:15" x14ac:dyDescent="0.35">
      <c r="A82" s="6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7"/>
    </row>
    <row r="83" spans="1:15" x14ac:dyDescent="0.35">
      <c r="A83" s="6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7"/>
    </row>
    <row r="84" spans="1:15" ht="15" thickBot="1" x14ac:dyDescent="0.4">
      <c r="A84" s="6"/>
      <c r="B84" s="238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40"/>
    </row>
    <row r="85" spans="1:15" x14ac:dyDescent="0.35">
      <c r="A85" s="6"/>
      <c r="B85" s="6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11"/>
    </row>
    <row r="86" spans="1:15" x14ac:dyDescent="0.35">
      <c r="C86" s="73"/>
      <c r="D86" s="73"/>
      <c r="E86" s="74"/>
      <c r="F86" s="74"/>
      <c r="G86" s="74"/>
      <c r="H86" s="74"/>
      <c r="I86" s="74"/>
      <c r="J86" s="74"/>
      <c r="K86" s="74"/>
      <c r="L86" s="74"/>
      <c r="M86" s="73"/>
      <c r="N86" s="74"/>
      <c r="O86" s="72"/>
    </row>
    <row r="87" spans="1:15" hidden="1" x14ac:dyDescent="0.35">
      <c r="C87" s="73"/>
      <c r="D87" s="73"/>
      <c r="E87" s="74"/>
      <c r="F87" s="74"/>
      <c r="G87" s="74"/>
      <c r="H87" s="74"/>
      <c r="I87" s="74"/>
      <c r="J87" s="74"/>
      <c r="K87" s="74"/>
      <c r="L87" s="74"/>
      <c r="M87" s="73"/>
      <c r="N87" s="74"/>
      <c r="O87" s="72"/>
    </row>
    <row r="88" spans="1:15" hidden="1" x14ac:dyDescent="0.35">
      <c r="C88" s="73"/>
      <c r="D88" s="73"/>
      <c r="E88" s="74"/>
      <c r="F88" s="74"/>
      <c r="G88" s="74"/>
      <c r="H88" s="74"/>
      <c r="I88" s="74"/>
      <c r="J88" s="74"/>
      <c r="K88" s="74"/>
      <c r="L88" s="74"/>
      <c r="M88" s="73"/>
      <c r="N88" s="74"/>
      <c r="O88" s="72"/>
    </row>
    <row r="89" spans="1:15" hidden="1" x14ac:dyDescent="0.35">
      <c r="C89" s="73"/>
      <c r="D89" s="73"/>
      <c r="E89" s="74"/>
      <c r="F89" s="74"/>
      <c r="G89" s="74"/>
      <c r="H89" s="74"/>
      <c r="I89" s="74"/>
      <c r="J89" s="74"/>
      <c r="K89" s="74"/>
      <c r="L89" s="74"/>
      <c r="M89" s="73"/>
      <c r="N89" s="74"/>
      <c r="O89" s="72"/>
    </row>
    <row r="90" spans="1:15" hidden="1" x14ac:dyDescent="0.35">
      <c r="C90" s="73"/>
      <c r="D90" s="73"/>
      <c r="E90" s="74"/>
      <c r="F90" s="74"/>
      <c r="G90" s="74"/>
      <c r="H90" s="74"/>
      <c r="I90" s="74"/>
      <c r="J90" s="74"/>
      <c r="K90" s="74"/>
      <c r="L90" s="74"/>
      <c r="M90" s="73"/>
      <c r="N90" s="74"/>
      <c r="O90" s="72"/>
    </row>
  </sheetData>
  <mergeCells count="42">
    <mergeCell ref="C68:E68"/>
    <mergeCell ref="B73:C73"/>
    <mergeCell ref="B75:C75"/>
    <mergeCell ref="B80:O84"/>
    <mergeCell ref="C85:N85"/>
    <mergeCell ref="C57:D57"/>
    <mergeCell ref="C64:E64"/>
    <mergeCell ref="C65:E65"/>
    <mergeCell ref="C66:E66"/>
    <mergeCell ref="C67:E67"/>
    <mergeCell ref="C52:D52"/>
    <mergeCell ref="C53:D53"/>
    <mergeCell ref="C54:D54"/>
    <mergeCell ref="C55:D55"/>
    <mergeCell ref="C56:D56"/>
    <mergeCell ref="C40:D40"/>
    <mergeCell ref="C41:D41"/>
    <mergeCell ref="C49:D49"/>
    <mergeCell ref="C50:D50"/>
    <mergeCell ref="C51:D51"/>
    <mergeCell ref="C35:D35"/>
    <mergeCell ref="C36:D36"/>
    <mergeCell ref="C37:D37"/>
    <mergeCell ref="C38:D38"/>
    <mergeCell ref="C39:D39"/>
    <mergeCell ref="G31:H31"/>
    <mergeCell ref="J31:K31"/>
    <mergeCell ref="M31:N31"/>
    <mergeCell ref="C33:D33"/>
    <mergeCell ref="C34:D34"/>
    <mergeCell ref="C8:D8"/>
    <mergeCell ref="E8:F8"/>
    <mergeCell ref="C10:M10"/>
    <mergeCell ref="G11:H11"/>
    <mergeCell ref="J11:K11"/>
    <mergeCell ref="M11:N11"/>
    <mergeCell ref="D2:E2"/>
    <mergeCell ref="N2:N6"/>
    <mergeCell ref="D3:E3"/>
    <mergeCell ref="D4:E4"/>
    <mergeCell ref="D5:E5"/>
    <mergeCell ref="G2:H4"/>
  </mergeCells>
  <conditionalFormatting sqref="C10">
    <cfRule type="cellIs" dxfId="12" priority="1" stopIfTrue="1" operator="equal">
      <formula>"Kies eerst uw systematiek voor de berekening van de subsidiabele kosten"</formula>
    </cfRule>
  </conditionalFormatting>
  <dataValidations count="3">
    <dataValidation allowBlank="1" showInputMessage="1" showErrorMessage="1" promptTitle="Arbeid" prompt="Indien arbeidskosten door deelnemers neem." sqref="F48:F57 E49:E57" xr:uid="{C209C904-46AA-4053-8913-11049686F908}"/>
    <dataValidation allowBlank="1" showInputMessage="1" showErrorMessage="1" promptTitle="Arbeid" prompt="Indien arbeidskosten door deelnemers." sqref="E48" xr:uid="{C48A085E-47D4-46CC-932C-FD3B5937D738}"/>
    <dataValidation allowBlank="1" showInputMessage="1" showErrorMessage="1" promptTitle="Activiteitnummer" prompt="Vul bij elke activiteit het activiteitnummer in uit het Overzicht projectactiviteiten in het projectplan" sqref="B12 B32 B48 B63" xr:uid="{4B7DF864-673B-419A-9912-58B76787A12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E68ADD95BFC458AEBD9B1DC18D637" ma:contentTypeVersion="15" ma:contentTypeDescription="Een nieuw document maken." ma:contentTypeScope="" ma:versionID="4745d9b21e427dd44c1e10242c4a301a">
  <xsd:schema xmlns:xsd="http://www.w3.org/2001/XMLSchema" xmlns:xs="http://www.w3.org/2001/XMLSchema" xmlns:p="http://schemas.microsoft.com/office/2006/metadata/properties" xmlns:ns2="4bf6b02e-eb71-4a21-a180-4eaa35de414a" xmlns:ns3="14b35694-1cc2-4eed-97b7-ba0402976e79" targetNamespace="http://schemas.microsoft.com/office/2006/metadata/properties" ma:root="true" ma:fieldsID="4948f02c1acd0169d74543e8032b16d7" ns2:_="" ns3:_="">
    <xsd:import namespace="4bf6b02e-eb71-4a21-a180-4eaa35de414a"/>
    <xsd:import namespace="14b35694-1cc2-4eed-97b7-ba0402976e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6b02e-eb71-4a21-a180-4eaa35de4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35694-1cc2-4eed-97b7-ba0402976e7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17ea1ba-9348-4269-9476-47cbf2d07b3b}" ma:internalName="TaxCatchAll" ma:showField="CatchAllData" ma:web="14b35694-1cc2-4eed-97b7-ba0402976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6b02e-eb71-4a21-a180-4eaa35de414a">
      <Terms xmlns="http://schemas.microsoft.com/office/infopath/2007/PartnerControls"/>
    </lcf76f155ced4ddcb4097134ff3c332f>
    <TaxCatchAll xmlns="14b35694-1cc2-4eed-97b7-ba0402976e79" xsi:nil="true"/>
  </documentManagement>
</p:properties>
</file>

<file path=customXml/itemProps1.xml><?xml version="1.0" encoding="utf-8"?>
<ds:datastoreItem xmlns:ds="http://schemas.openxmlformats.org/officeDocument/2006/customXml" ds:itemID="{312B402E-B917-478A-BFB3-A2987507C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6b02e-eb71-4a21-a180-4eaa35de414a"/>
    <ds:schemaRef ds:uri="14b35694-1cc2-4eed-97b7-ba0402976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84C2D-78BC-4BAB-B3E7-26A97A7C3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182E4F-EA0E-40E8-A310-B5C1D6EC063D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4bf6b02e-eb71-4a21-a180-4eaa35de414a"/>
    <ds:schemaRef ds:uri="http://purl.org/dc/elements/1.1/"/>
    <ds:schemaRef ds:uri="http://schemas.microsoft.com/office/infopath/2007/PartnerControls"/>
    <ds:schemaRef ds:uri="14b35694-1cc2-4eed-97b7-ba0402976e79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Start</vt:lpstr>
      <vt:lpstr>Toelichting</vt:lpstr>
      <vt:lpstr>Penvoerder (deelnemer 1)</vt:lpstr>
      <vt:lpstr>Deelnemer 2</vt:lpstr>
      <vt:lpstr>Deelnemer 3</vt:lpstr>
      <vt:lpstr>Deelnemer 4</vt:lpstr>
      <vt:lpstr>Deelnemer 5</vt:lpstr>
      <vt:lpstr>Deelnemer 6</vt:lpstr>
      <vt:lpstr>Deelnemer 7</vt:lpstr>
      <vt:lpstr>Deelnemer 8</vt:lpstr>
      <vt:lpstr>Deelnemer 9</vt:lpstr>
      <vt:lpstr>Deelnemer 10</vt:lpstr>
      <vt:lpstr>Overzicht projectbegroting</vt:lpstr>
    </vt:vector>
  </TitlesOfParts>
  <Manager/>
  <Company>Ministerie van Economische Zaken en Klimaat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begroting Vabiola</dc:title>
  <dc:subject/>
  <dc:creator>Rijksdienst voor Ondernemend Nederland</dc:creator>
  <cp:keywords/>
  <dc:description/>
  <cp:lastModifiedBy>Rijksdienst voor Ondernemend Nederland</cp:lastModifiedBy>
  <cp:revision/>
  <dcterms:created xsi:type="dcterms:W3CDTF">2025-12-10T18:08:12Z</dcterms:created>
  <dcterms:modified xsi:type="dcterms:W3CDTF">2025-12-23T11:39:28Z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0x010100ED3E68ADD95BFC458AEBD9B1DC18D637</vt:lpwstr>
  </property>
  <property fmtid="{D5CDD505-2E9C-101B-9397-08002B2CF9AE}" pid="3" name="MediaServiceImageTags">
    <vt:lpwstr/>
  </property>
</Properties>
</file>