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O en POP\Agrarische subs\Marktinformatie\Marktinformatie\2025\Week 47 tm week 46\"/>
    </mc:Choice>
  </mc:AlternateContent>
  <xr:revisionPtr revIDLastSave="0" documentId="13_ncr:1_{2E69AED0-CA71-47B5-97EC-E14603AAEFE2}" xr6:coauthVersionLast="47" xr6:coauthVersionMax="47" xr10:uidLastSave="{00000000-0000-0000-0000-000000000000}"/>
  <bookViews>
    <workbookView xWindow="26580" yWindow="780" windowWidth="19350" windowHeight="15435" xr2:uid="{00000000-000D-0000-FFFF-FFFF00000000}"/>
  </bookViews>
  <sheets>
    <sheet name="melkontvangst 2025" sheetId="10" r:id="rId1"/>
    <sheet name="melkontvangst 2024" sheetId="11" r:id="rId2"/>
    <sheet name="melkontvangst 2023" sheetId="9" r:id="rId3"/>
    <sheet name="melkontvangst 2022" sheetId="7" r:id="rId4"/>
    <sheet name="melkontvangst 2021" sheetId="6" r:id="rId5"/>
    <sheet name="melkontvangst 2020" sheetId="5" r:id="rId6"/>
    <sheet name="melkontvangst 2019" sheetId="4" r:id="rId7"/>
    <sheet name="melkontvangst 2018" sheetId="3" r:id="rId8"/>
    <sheet name="melkontvangst 2017" sheetId="2" r:id="rId9"/>
    <sheet name="melkontvangst 2016" sheetId="1" r:id="rId10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0" l="1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<sst xmlns="http://schemas.openxmlformats.org/spreadsheetml/2006/main" count="210" uniqueCount="32">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</sst>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abSelected="1" workbookViewId="0">
      <selection activeCell="C14" sqref="C14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1097270</v>
      </c>
      <c r="D14" s="48">
        <v>1181894</v>
      </c>
      <c r="E14" s="59">
        <f>D14/C14*100</f>
        <v>107.71223126486645</v>
      </c>
      <c r="G14" s="47"/>
      <c r="H14" s="47"/>
    </row>
    <row r="15" spans="2:8" x14ac:dyDescent="0.2">
      <c r="B15" s="61" t="s">
        <v>5</v>
      </c>
      <c r="C15" s="48">
        <v>49831</v>
      </c>
      <c r="D15" s="48">
        <v>53445</v>
      </c>
      <c r="E15" s="59">
        <f>D15/C15*100</f>
        <v>107.25251349561518</v>
      </c>
      <c r="G15" s="47"/>
      <c r="H15" s="47"/>
    </row>
    <row r="16" spans="2:8" x14ac:dyDescent="0.2">
      <c r="B16" s="61" t="s">
        <v>6</v>
      </c>
      <c r="C16" s="60">
        <f>C15/C14*100</f>
        <v>4.541361743235484</v>
      </c>
      <c r="D16" s="60">
        <f>D15/D14*100</f>
        <v>4.5219791284159161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>
        <v>1181894</v>
      </c>
      <c r="G30" s="48">
        <v>53445</v>
      </c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/>
      <c r="G31" s="48"/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11564766</v>
      </c>
      <c r="G33" s="45">
        <f>SUM(G21:G32)</f>
        <v>518382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2025-12-01T10:09:31Z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