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SRGO\"/>
    </mc:Choice>
  </mc:AlternateContent>
  <xr:revisionPtr revIDLastSave="0" documentId="14_{1C577B45-5FD6-4C82-B0DF-29ADF83E1E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gemene toelichting" sheetId="1" r:id="rId1"/>
    <sheet name="Toelichting kostenposten" sheetId="9" r:id="rId2"/>
    <sheet name="Begroting penvoerder" sheetId="4" r:id="rId3"/>
    <sheet name="Begroting kennisinstelling" sheetId="6" r:id="rId4"/>
    <sheet name="Projectbegroting TOTAAL" sheetId="8" r:id="rId5"/>
    <sheet name="Toelichting Machines &amp; App" sheetId="12" r:id="rId6"/>
  </sheets>
  <externalReferences>
    <externalReference r:id="rId7"/>
  </externalReferences>
  <definedNames>
    <definedName name="_xlnm.Print_Area" localSheetId="0">'Algemene toelichting'!$A$1:$I$45</definedName>
    <definedName name="_xlnm.Print_Area" localSheetId="2">'Begroting penvoerder'!$A$1:$O$47</definedName>
    <definedName name="Code">"II201023"</definedName>
    <definedName name="Projecttitel">'[1]Begroting penvoerder'!$C$2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" i="6" l="1"/>
  <c r="K61" i="6"/>
  <c r="K18" i="6"/>
  <c r="J18" i="4"/>
  <c r="D18" i="4"/>
  <c r="G18" i="4"/>
  <c r="H28" i="12"/>
  <c r="G28" i="12"/>
  <c r="H15" i="12"/>
  <c r="G15" i="12"/>
  <c r="N123" i="6"/>
  <c r="K123" i="6"/>
  <c r="H123" i="6"/>
  <c r="E123" i="6"/>
  <c r="O121" i="6"/>
  <c r="O120" i="6"/>
  <c r="O119" i="6"/>
  <c r="O117" i="6"/>
  <c r="O115" i="6"/>
  <c r="O113" i="6"/>
  <c r="N101" i="6"/>
  <c r="K101" i="6"/>
  <c r="H101" i="6"/>
  <c r="E101" i="6"/>
  <c r="N100" i="6"/>
  <c r="K100" i="6"/>
  <c r="H100" i="6"/>
  <c r="E100" i="6"/>
  <c r="N99" i="6"/>
  <c r="K99" i="6"/>
  <c r="H99" i="6"/>
  <c r="E99" i="6"/>
  <c r="N98" i="6"/>
  <c r="K98" i="6"/>
  <c r="H98" i="6"/>
  <c r="E98" i="6"/>
  <c r="N97" i="6"/>
  <c r="K97" i="6"/>
  <c r="H97" i="6"/>
  <c r="E97" i="6"/>
  <c r="N96" i="6"/>
  <c r="K96" i="6"/>
  <c r="H96" i="6"/>
  <c r="E96" i="6"/>
  <c r="N95" i="6"/>
  <c r="K95" i="6"/>
  <c r="H95" i="6"/>
  <c r="E95" i="6"/>
  <c r="N79" i="6"/>
  <c r="K79" i="6"/>
  <c r="H79" i="6"/>
  <c r="E79" i="6"/>
  <c r="O77" i="6"/>
  <c r="O76" i="6"/>
  <c r="O75" i="6"/>
  <c r="O73" i="6"/>
  <c r="O71" i="6"/>
  <c r="O69" i="6"/>
  <c r="N57" i="6"/>
  <c r="K57" i="6"/>
  <c r="H57" i="6"/>
  <c r="E57" i="6"/>
  <c r="N56" i="6"/>
  <c r="K56" i="6"/>
  <c r="H56" i="6"/>
  <c r="E56" i="6"/>
  <c r="N55" i="6"/>
  <c r="K55" i="6"/>
  <c r="H55" i="6"/>
  <c r="E55" i="6"/>
  <c r="N54" i="6"/>
  <c r="K54" i="6"/>
  <c r="H54" i="6"/>
  <c r="E54" i="6"/>
  <c r="N53" i="6"/>
  <c r="K53" i="6"/>
  <c r="H53" i="6"/>
  <c r="E53" i="6"/>
  <c r="N52" i="6"/>
  <c r="K52" i="6"/>
  <c r="H52" i="6"/>
  <c r="E52" i="6"/>
  <c r="N51" i="6"/>
  <c r="K51" i="6"/>
  <c r="H51" i="6"/>
  <c r="E51" i="6"/>
  <c r="N36" i="6"/>
  <c r="K36" i="6"/>
  <c r="H36" i="6"/>
  <c r="E36" i="6"/>
  <c r="O34" i="6"/>
  <c r="O33" i="6"/>
  <c r="O32" i="6"/>
  <c r="O30" i="6"/>
  <c r="O28" i="6"/>
  <c r="O26" i="6"/>
  <c r="N14" i="6"/>
  <c r="K14" i="6"/>
  <c r="H14" i="6"/>
  <c r="E14" i="6"/>
  <c r="N13" i="6"/>
  <c r="K13" i="6"/>
  <c r="H13" i="6"/>
  <c r="E13" i="6"/>
  <c r="N12" i="6"/>
  <c r="K12" i="6"/>
  <c r="H12" i="6"/>
  <c r="E12" i="6"/>
  <c r="N11" i="6"/>
  <c r="K11" i="6"/>
  <c r="H11" i="6"/>
  <c r="E11" i="6"/>
  <c r="N10" i="6"/>
  <c r="K10" i="6"/>
  <c r="H10" i="6"/>
  <c r="E10" i="6"/>
  <c r="N9" i="6"/>
  <c r="K9" i="6"/>
  <c r="H9" i="6"/>
  <c r="E9" i="6"/>
  <c r="N8" i="6"/>
  <c r="K8" i="6"/>
  <c r="H8" i="6"/>
  <c r="E8" i="6"/>
  <c r="K103" i="6" l="1"/>
  <c r="K127" i="6" s="1"/>
  <c r="N103" i="6"/>
  <c r="N105" i="6" s="1"/>
  <c r="N127" i="6" s="1"/>
  <c r="K59" i="6"/>
  <c r="K83" i="6" s="1"/>
  <c r="O79" i="6"/>
  <c r="E103" i="6"/>
  <c r="E105" i="6" s="1"/>
  <c r="O123" i="6"/>
  <c r="H16" i="6"/>
  <c r="H103" i="6"/>
  <c r="H105" i="6" s="1"/>
  <c r="H127" i="6" s="1"/>
  <c r="O36" i="6"/>
  <c r="N59" i="6"/>
  <c r="N61" i="6" s="1"/>
  <c r="N83" i="6" s="1"/>
  <c r="K16" i="6"/>
  <c r="K40" i="6" s="1"/>
  <c r="E59" i="6"/>
  <c r="N16" i="6"/>
  <c r="H59" i="6"/>
  <c r="E16" i="6"/>
  <c r="E18" i="6" s="1"/>
  <c r="H18" i="6"/>
  <c r="H40" i="6" s="1"/>
  <c r="D9" i="4"/>
  <c r="N130" i="6" l="1"/>
  <c r="N27" i="8" s="1"/>
  <c r="N24" i="8"/>
  <c r="K130" i="6"/>
  <c r="K27" i="8" s="1"/>
  <c r="K24" i="8"/>
  <c r="H130" i="6"/>
  <c r="H27" i="8" s="1"/>
  <c r="H24" i="8"/>
  <c r="N86" i="6"/>
  <c r="N22" i="8" s="1"/>
  <c r="N19" i="8"/>
  <c r="K86" i="6"/>
  <c r="K22" i="8" s="1"/>
  <c r="K19" i="8"/>
  <c r="K43" i="6"/>
  <c r="K14" i="8"/>
  <c r="K29" i="8" s="1"/>
  <c r="K132" i="6"/>
  <c r="H43" i="6"/>
  <c r="H14" i="8"/>
  <c r="O103" i="6"/>
  <c r="O59" i="6"/>
  <c r="H61" i="6"/>
  <c r="H83" i="6" s="1"/>
  <c r="N18" i="6"/>
  <c r="N40" i="6" s="1"/>
  <c r="E61" i="6"/>
  <c r="O61" i="6" s="1"/>
  <c r="O105" i="6"/>
  <c r="E127" i="6"/>
  <c r="E24" i="8" s="1"/>
  <c r="O18" i="6"/>
  <c r="O16" i="6"/>
  <c r="E40" i="6"/>
  <c r="D8" i="4"/>
  <c r="O24" i="8" l="1"/>
  <c r="E14" i="8"/>
  <c r="H86" i="6"/>
  <c r="H22" i="8" s="1"/>
  <c r="H19" i="8"/>
  <c r="H132" i="6"/>
  <c r="N43" i="6"/>
  <c r="N14" i="8"/>
  <c r="N29" i="8" s="1"/>
  <c r="N132" i="6"/>
  <c r="K17" i="8"/>
  <c r="K30" i="8" s="1"/>
  <c r="K133" i="6"/>
  <c r="H29" i="8"/>
  <c r="O14" i="8"/>
  <c r="H17" i="8"/>
  <c r="H133" i="6"/>
  <c r="E83" i="6"/>
  <c r="E130" i="6"/>
  <c r="O127" i="6"/>
  <c r="E43" i="6"/>
  <c r="O40" i="6"/>
  <c r="M36" i="4"/>
  <c r="O130" i="6" l="1"/>
  <c r="E27" i="8"/>
  <c r="O27" i="8" s="1"/>
  <c r="E19" i="8"/>
  <c r="E132" i="6"/>
  <c r="O132" i="6" s="1"/>
  <c r="O19" i="8"/>
  <c r="E29" i="8"/>
  <c r="O29" i="8" s="1"/>
  <c r="O43" i="6"/>
  <c r="E17" i="8"/>
  <c r="N17" i="8"/>
  <c r="N30" i="8" s="1"/>
  <c r="N133" i="6"/>
  <c r="H30" i="8"/>
  <c r="O17" i="8"/>
  <c r="E86" i="6"/>
  <c r="O83" i="6"/>
  <c r="J36" i="4"/>
  <c r="N32" i="4"/>
  <c r="N33" i="4"/>
  <c r="N34" i="4"/>
  <c r="O86" i="6" l="1"/>
  <c r="E22" i="8"/>
  <c r="O22" i="8" s="1"/>
  <c r="E133" i="6"/>
  <c r="O133" i="6"/>
  <c r="E30" i="8"/>
  <c r="O30" i="8" s="1"/>
  <c r="N28" i="4"/>
  <c r="N30" i="4"/>
  <c r="N26" i="4"/>
  <c r="M14" i="4"/>
  <c r="M13" i="4"/>
  <c r="M12" i="4"/>
  <c r="M11" i="4"/>
  <c r="M10" i="4"/>
  <c r="M9" i="4"/>
  <c r="M8" i="4"/>
  <c r="J14" i="4"/>
  <c r="J13" i="4"/>
  <c r="J12" i="4"/>
  <c r="J11" i="4"/>
  <c r="J10" i="4"/>
  <c r="J9" i="4"/>
  <c r="J8" i="4"/>
  <c r="G14" i="4"/>
  <c r="G13" i="4"/>
  <c r="G12" i="4"/>
  <c r="G11" i="4"/>
  <c r="G10" i="4"/>
  <c r="G9" i="4"/>
  <c r="G8" i="4"/>
  <c r="D10" i="4"/>
  <c r="D11" i="4"/>
  <c r="D12" i="4"/>
  <c r="D13" i="4"/>
  <c r="D14" i="4"/>
  <c r="G36" i="4"/>
  <c r="D36" i="4"/>
  <c r="D16" i="4" l="1"/>
  <c r="N36" i="4"/>
  <c r="J16" i="4"/>
  <c r="G16" i="4"/>
  <c r="M16" i="4"/>
  <c r="M18" i="4" l="1"/>
  <c r="M40" i="4"/>
  <c r="N8" i="8" s="1"/>
  <c r="N32" i="8" s="1"/>
  <c r="J40" i="4"/>
  <c r="K8" i="8" s="1"/>
  <c r="K32" i="8" s="1"/>
  <c r="G40" i="4"/>
  <c r="H8" i="8" s="1"/>
  <c r="H32" i="8" s="1"/>
  <c r="N16" i="4"/>
  <c r="G43" i="4"/>
  <c r="H11" i="8" s="1"/>
  <c r="H34" i="8" s="1"/>
  <c r="J43" i="4"/>
  <c r="K11" i="8" s="1"/>
  <c r="K34" i="8" s="1"/>
  <c r="M43" i="4"/>
  <c r="N11" i="8" s="1"/>
  <c r="N34" i="8" s="1"/>
  <c r="D40" i="4" l="1"/>
  <c r="N18" i="4"/>
  <c r="N40" i="4"/>
  <c r="D43" i="4" l="1"/>
  <c r="E8" i="8"/>
  <c r="E32" i="8" l="1"/>
  <c r="O32" i="8" s="1"/>
  <c r="O8" i="8"/>
  <c r="E11" i="8"/>
  <c r="N43" i="4"/>
  <c r="O11" i="8" l="1"/>
  <c r="E34" i="8"/>
  <c r="O34" i="8" s="1"/>
  <c r="O38" i="8" s="1"/>
  <c r="O36" i="8" l="1"/>
</calcChain>
</file>

<file path=xl/sharedStrings.xml><?xml version="1.0" encoding="utf-8"?>
<sst xmlns="http://schemas.openxmlformats.org/spreadsheetml/2006/main" count="345" uniqueCount="116">
  <si>
    <t>Projectfase</t>
  </si>
  <si>
    <t>PENVOERDER</t>
  </si>
  <si>
    <r>
      <t xml:space="preserve">Datum versie: </t>
    </r>
    <r>
      <rPr>
        <sz val="11"/>
        <color theme="8"/>
        <rFont val="Calibri"/>
        <family val="2"/>
        <scheme val="minor"/>
      </rPr>
      <t>dd/mm/jjjj</t>
    </r>
  </si>
  <si>
    <t>Periode 1</t>
  </si>
  <si>
    <t>Periode 2</t>
  </si>
  <si>
    <t>Periode 3</t>
  </si>
  <si>
    <t>Periode 4</t>
  </si>
  <si>
    <t>TOTAAL</t>
  </si>
  <si>
    <t>Einddatum</t>
  </si>
  <si>
    <t>Loonkosten eigen personeel</t>
  </si>
  <si>
    <t>Uurtarief (€)</t>
  </si>
  <si>
    <t>Aantal uren</t>
  </si>
  <si>
    <t>Totaal (€)</t>
  </si>
  <si>
    <t>Functietype</t>
  </si>
  <si>
    <t>Subtotaal loonkosten</t>
  </si>
  <si>
    <t>Keuze loonkosten plus opslag 50% = 1</t>
  </si>
  <si>
    <t>Keuze integrale kostensystematiek = 0</t>
  </si>
  <si>
    <t>Keuze vast uurtarief van € 60 = 0</t>
  </si>
  <si>
    <t>Kosten buiten het uurtarief</t>
  </si>
  <si>
    <t>Materialen of hulpmiddelen</t>
  </si>
  <si>
    <t>Omschrijving</t>
  </si>
  <si>
    <t>Machines projectspecifiek</t>
  </si>
  <si>
    <t>Machines niet-projectspecifiek</t>
  </si>
  <si>
    <t>Kosten derden (naam derde, omschrijving buitenlandse reis- en verblijfkosten</t>
  </si>
  <si>
    <t>Subtotaal kosten buiten uurtarief</t>
  </si>
  <si>
    <t>Bijdrage SRGO</t>
  </si>
  <si>
    <t>Periode 5</t>
  </si>
  <si>
    <t>Totaal</t>
  </si>
  <si>
    <t>Totale projectkosten</t>
  </si>
  <si>
    <t>Kredietpercentage: 50%</t>
  </si>
  <si>
    <t>Aanvraag SRGO lening</t>
  </si>
  <si>
    <t>AANDEEL FUNDAMENTEEL ONDERZOEK</t>
  </si>
  <si>
    <t>Keuze loonkosten plus vaste opslag 50% = 1</t>
  </si>
  <si>
    <t>Projectkosten fundamenteel</t>
  </si>
  <si>
    <t>Subsidie: 100%</t>
  </si>
  <si>
    <t>Aanvraag SRGO fundamenteel</t>
  </si>
  <si>
    <t>AANDEEL INDUSTRIEEL ONDERZOEK</t>
  </si>
  <si>
    <t>Keuze opslagsystematiek 50% = 1</t>
  </si>
  <si>
    <t>Vast uurtarief van € 60 = 0</t>
  </si>
  <si>
    <t>Projectkosten industrieel</t>
  </si>
  <si>
    <t>Subsidie: 50%</t>
  </si>
  <si>
    <t>Aanvraag SRGO industrieel</t>
  </si>
  <si>
    <t>AANDEEL EXPERIMENTEEL ONDERZOEK</t>
  </si>
  <si>
    <t>Projectkosten experimenteel</t>
  </si>
  <si>
    <t>Subsidie: 25%</t>
  </si>
  <si>
    <t>Aanvraag SRGO</t>
  </si>
  <si>
    <t>TOTAAL PROJECTKOSTEN</t>
  </si>
  <si>
    <t>TOTAAL PROJECTSUBSIDIE</t>
  </si>
  <si>
    <t>Projectbegroting TOTAAL</t>
  </si>
  <si>
    <t xml:space="preserve">Totale projectkosten </t>
  </si>
  <si>
    <t>WETENSCHAPPELIJKE INSTELLING</t>
  </si>
  <si>
    <t>Totale projectsubsidie</t>
  </si>
  <si>
    <t>GRAND TOTAL PROJECTKOSTEN</t>
  </si>
  <si>
    <t>GRAND TOTAL PROJECTBIJDRAGE</t>
  </si>
  <si>
    <r>
      <t xml:space="preserve">Lening als percentage van de totale projectbijdrage </t>
    </r>
    <r>
      <rPr>
        <sz val="11"/>
        <color theme="1"/>
        <rFont val="Calibri"/>
        <family val="2"/>
      </rPr>
      <t>≥ 50%</t>
    </r>
  </si>
  <si>
    <r>
      <t xml:space="preserve">Subsidie als percentage van de projectbijdrage </t>
    </r>
    <r>
      <rPr>
        <sz val="11"/>
        <color theme="1"/>
        <rFont val="Calibri"/>
        <family val="2"/>
      </rPr>
      <t>≤ 50%</t>
    </r>
  </si>
  <si>
    <t xml:space="preserve">Toelichting kosten van machines en apparatuur </t>
  </si>
  <si>
    <t>Kosten van gebruik van bestaande machines en apparatuur (toerekening naar evenredigheid van de tijd welke deze machines en apparatuur worden gebruikt voor het project)</t>
  </si>
  <si>
    <t>Naam penvoerder / deelnemer</t>
  </si>
  <si>
    <t>Machine/apparaat</t>
  </si>
  <si>
    <t>Aanschafdatum</t>
  </si>
  <si>
    <t>Aanschafwaarde</t>
  </si>
  <si>
    <t>Jaarlijkse fiscale afschrijving</t>
  </si>
  <si>
    <t>% van de tijd in gebruik voor het project</t>
  </si>
  <si>
    <t>Kosten Industrieel onderzoek</t>
  </si>
  <si>
    <t>Kosten Pre-concurrentiële ontwikkeling</t>
  </si>
  <si>
    <t>Kosten van speciaal aan te schaffen machines en apparatuur</t>
  </si>
  <si>
    <t>Aanschafdatum
(indicatie)</t>
  </si>
  <si>
    <t>Let op; de lening is minimaal 50% van de totale subsidie; als voorbeeld is de lening minimaal 1,5 mln bij een maximale subsidie van het totale project van € 3mln</t>
  </si>
  <si>
    <t>Let op; de subsidie voor wetenschappelijke instelling(en) is maximaal 50% van de totale subsidie; als voorbeeld is dit maximaal 1,5 mln bij een maximale subsidie van € 3 mln</t>
  </si>
  <si>
    <t>Het format voor de projectbegroting is een verplicht format. Indien er meer projectdeelnemers zijn, kunt u het betreffende tabblad kopiëren en invullen.</t>
  </si>
  <si>
    <t>Toelichting kostenposten</t>
  </si>
  <si>
    <t>1. Kostensystematiek</t>
  </si>
  <si>
    <t>Elke deelnemer moet aangeven welke methode van berekening hij zal hanteren:</t>
  </si>
  <si>
    <t>a. de integrale kostensystematiek,</t>
  </si>
  <si>
    <t>b. de loonkosten plus vaste-opslag-systematiek,</t>
  </si>
  <si>
    <t>c. de vaste-uurtarief-systematiek.</t>
  </si>
  <si>
    <t>Zie voor meer informatie §2, Artikels 11 t/m 14 van het Kaderbesluit nationale EZK- en LNV-subsidies.</t>
  </si>
  <si>
    <t>a Integrale kostensystematiek</t>
  </si>
  <si>
    <t xml:space="preserve">Voor de integrale kostensystematiek, berekent de aanvrager de directe en indirecte kosten per kostendrager in een tarief per eenheid van deze kostendrager. </t>
  </si>
  <si>
    <t xml:space="preserve">De subsidie-ontvanger levert uiterlijk bij de aanvraag om subsidievaststelling een afschrift in van een rapport van feitelijke bevindingen over de uitkomst </t>
  </si>
  <si>
    <t>van het onderzoek van een accountant betreffende de door de subsidieontvanger gehanteerde integrale kostensystematiek.</t>
  </si>
  <si>
    <t>b. Loonkosten plus vaste-opslag-systematiek</t>
  </si>
  <si>
    <t xml:space="preserve">Dit zijn de loonkosten van direct personeel, dat rechtstreeks productieve arbeid ten behoeve van het project verricht. Het uurtarief wordt berekend op basis </t>
  </si>
  <si>
    <t>van het brutojaarloon, verhoogd met sociale lasten. Dit bedrag deelt u door 1.650 uur (bij een fulltime dienstverband) om het uurtarief te bepalen.</t>
  </si>
  <si>
    <t xml:space="preserve">Indien er geen loonkosten worden gemaakt, maar wel arbeid voor het project wordt verricht (bijvoorbeeld wanneer u een zelfstandig ondernemer bent), </t>
  </si>
  <si>
    <t>kunt u deze kosten opvoeren volgens een bij ministeriële regeling bepaald uurtarief van EUR 60.</t>
  </si>
  <si>
    <t>Voor algemene kosten mag een opslag van 50 procent van de totale loonkosten worden opgevoerd (dit wordt automatisch berekend).</t>
  </si>
  <si>
    <t>c. Vaste-uurtarief-systematiek</t>
  </si>
  <si>
    <t>Bij ministeriële regeling is het uurtarief bepaald op EUR 60.</t>
  </si>
  <si>
    <t>2. Kosten van machines en apparatuur</t>
  </si>
  <si>
    <t xml:space="preserve">Dit betreft de afschrijvingskosten van aangeschafte machines en apparatuur op basis van de historische aanschafwaarde. Daarbij moet u uitgaan van de door de </t>
  </si>
  <si>
    <t xml:space="preserve">Belastingdienst geaccepteerde afschrijvingstermijnen, uitgezonderd de mogelijkheid tot vervroegd afschrijven. Als u de machines en apparatuur least, mag u de </t>
  </si>
  <si>
    <t>leasetermijnen (met uitzondering van de financieringskosten) opvoeren.</t>
  </si>
  <si>
    <t xml:space="preserve">sluitende tijdregistratie wordt bijgehouden. De kosten worden dan meegenomen naar evenredigheid van tijd gedurende welke de machine of het apparaat wordt </t>
  </si>
  <si>
    <t xml:space="preserve">gebruikt voor het project, gerelateerd aan de normale bezetting. </t>
  </si>
  <si>
    <t xml:space="preserve">Indien de machine of het apparaat uitsluitend voor het project wordt aangeschaft, kunt u de afschrijvingskosten of leasetermijnen in de declaratie voor de </t>
  </si>
  <si>
    <t>rapportageperiode meenemen.</t>
  </si>
  <si>
    <t>3. Kosten van materialen en hulpmiddelen</t>
  </si>
  <si>
    <t>Dit zijn de kosten van te verbruiken materialen en hulpmiddelen, gebaseerd op historische aanschafprijzen.</t>
  </si>
  <si>
    <t>4. Aan derden verschuldigde kosten</t>
  </si>
  <si>
    <t>Dit zijn kosten van de activiteiten die u uitbesteedt, zoals kosten voor studies. Binnenlandse reis- en verblijfkosten zijn niet subsidiabel.</t>
  </si>
  <si>
    <t>5. Totaal gevraagde subsidie en financiering</t>
  </si>
  <si>
    <t xml:space="preserve">Hier vult u het totaalbedrag van eventuele andere subsidies in. Op het aanvraagformulier dient u aan te geven om welke subsidies het gaat. </t>
  </si>
  <si>
    <t xml:space="preserve">Alle andere posten uit deze rubriek worden automatisch berekend. Verder dient u een toelichting en duidelijke onderbouwing </t>
  </si>
  <si>
    <t xml:space="preserve">(aan de hand van financiële stukken) te geven van de financiering van het eigen aandeel.  </t>
  </si>
  <si>
    <r>
      <t xml:space="preserve">Als u de machine of het apparaat </t>
    </r>
    <r>
      <rPr>
        <sz val="10"/>
        <color rgb="FF007BC7"/>
        <rFont val="Verdana"/>
        <family val="2"/>
      </rPr>
      <t>niet uitsluitend voor het project</t>
    </r>
    <r>
      <rPr>
        <sz val="10"/>
        <color theme="1"/>
        <rFont val="Verdana"/>
        <family val="2"/>
      </rPr>
      <t xml:space="preserve"> aanschaft, mag u de afschrijvingskosten of leasetermijnen alleen meenemen indien er een </t>
    </r>
  </si>
  <si>
    <r>
      <t>Zowel voor machines/apparaten uitsluitend als niet-uitsluitend voor het project</t>
    </r>
    <r>
      <rPr>
        <sz val="10"/>
        <color rgb="FF007BC7"/>
        <rFont val="Verdana"/>
        <family val="2"/>
      </rPr>
      <t xml:space="preserve"> dient u een uitgebreidere specificatie van de betreffende machine(s) te geven </t>
    </r>
  </si>
  <si>
    <r>
      <rPr>
        <sz val="10"/>
        <color rgb="FF007BC7"/>
        <rFont val="Verdana"/>
        <family val="2"/>
      </rPr>
      <t>in het werkblad Mach, app.</t>
    </r>
    <r>
      <rPr>
        <sz val="10"/>
        <color theme="1"/>
        <rFont val="Verdana"/>
        <family val="2"/>
      </rPr>
      <t xml:space="preserve"> Indien </t>
    </r>
    <r>
      <rPr>
        <sz val="10"/>
        <color rgb="FF007BC7"/>
        <rFont val="Verdana"/>
        <family val="2"/>
      </rPr>
      <t>deze niet-uitsluitend voor het project</t>
    </r>
    <r>
      <rPr>
        <sz val="10"/>
        <color theme="1"/>
        <rFont val="Verdana"/>
        <family val="2"/>
      </rPr>
      <t xml:space="preserve"> worden ingezet, moeten </t>
    </r>
    <r>
      <rPr>
        <sz val="10"/>
        <color rgb="FF007BC7"/>
        <rFont val="Verdana"/>
        <family val="2"/>
      </rPr>
      <t>alle kolommen</t>
    </r>
    <r>
      <rPr>
        <sz val="10"/>
        <color theme="1"/>
        <rFont val="Verdana"/>
        <family val="2"/>
      </rPr>
      <t xml:space="preserve"> worden ingevuld. Voor machines/apparaten </t>
    </r>
  </si>
  <si>
    <r>
      <rPr>
        <sz val="10"/>
        <color rgb="FF007BC7"/>
        <rFont val="Verdana"/>
        <family val="2"/>
      </rPr>
      <t>uitsluitend voor het project</t>
    </r>
    <r>
      <rPr>
        <sz val="10"/>
        <color theme="1"/>
        <rFont val="Verdana"/>
        <family val="2"/>
      </rPr>
      <t xml:space="preserve"> hoeft u de </t>
    </r>
    <r>
      <rPr>
        <sz val="10"/>
        <color rgb="FF007BC7"/>
        <rFont val="Verdana"/>
        <family val="2"/>
      </rPr>
      <t>volgende kolommen</t>
    </r>
    <r>
      <rPr>
        <sz val="10"/>
        <color theme="1"/>
        <rFont val="Verdana"/>
        <family val="2"/>
      </rPr>
      <t xml:space="preserve"> </t>
    </r>
    <r>
      <rPr>
        <sz val="10"/>
        <color rgb="FF007BC7"/>
        <rFont val="Verdana"/>
        <family val="2"/>
      </rPr>
      <t>niet in te vullen:</t>
    </r>
    <r>
      <rPr>
        <sz val="10"/>
        <color theme="1"/>
        <rFont val="Verdana"/>
        <family val="2"/>
      </rPr>
      <t xml:space="preserve"> Totaal uren bij normale bezetting, Afschrijving per uur en Aantal uren.  </t>
    </r>
  </si>
  <si>
    <t>Versie 2.3 februari 2026</t>
  </si>
  <si>
    <r>
      <t xml:space="preserve">Projectbegroting </t>
    </r>
    <r>
      <rPr>
        <b/>
        <sz val="12"/>
        <color rgb="FF01689B"/>
        <rFont val="Calibri"/>
        <family val="2"/>
        <scheme val="minor"/>
      </rPr>
      <t>bedrijfsnaam</t>
    </r>
  </si>
  <si>
    <r>
      <t xml:space="preserve">Datum versie: </t>
    </r>
    <r>
      <rPr>
        <sz val="11"/>
        <color rgb="FF01689B"/>
        <rFont val="Calibri"/>
        <family val="2"/>
        <scheme val="minor"/>
      </rPr>
      <t>dd/mm/jjjj</t>
    </r>
  </si>
  <si>
    <r>
      <rPr>
        <sz val="11"/>
        <rFont val="Calibri"/>
        <family val="2"/>
        <scheme val="minor"/>
      </rPr>
      <t xml:space="preserve">Startdatum project: </t>
    </r>
    <r>
      <rPr>
        <sz val="11"/>
        <color rgb="FF01689B"/>
        <rFont val="Calibri"/>
        <family val="2"/>
        <scheme val="minor"/>
      </rPr>
      <t>dd/mm/jjjj</t>
    </r>
  </si>
  <si>
    <r>
      <t xml:space="preserve">Projectbegroting </t>
    </r>
    <r>
      <rPr>
        <b/>
        <sz val="12"/>
        <color rgb="FF01689B"/>
        <rFont val="Calibri"/>
        <family val="2"/>
        <scheme val="minor"/>
      </rPr>
      <t>wetenschappelijke instelling</t>
    </r>
  </si>
  <si>
    <r>
      <t>Startdatum project:</t>
    </r>
    <r>
      <rPr>
        <sz val="12"/>
        <color theme="8" tint="0.39997558519241921"/>
        <rFont val="Calibri"/>
        <family val="2"/>
        <scheme val="minor"/>
      </rPr>
      <t xml:space="preserve"> </t>
    </r>
    <r>
      <rPr>
        <sz val="12"/>
        <color rgb="FF01689B"/>
        <rFont val="Calibri"/>
        <family val="2"/>
        <scheme val="minor"/>
      </rPr>
      <t>dd/mm/jjjj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</si>
</sst>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&quot;€&quot;\ #,##0"/>
    <numFmt numFmtId="165" formatCode="_ [$€-2]\ * #,##0.00_ ;_ [$€-2]\ * \-#,##0.00_ ;_ [$€-2]\ * &quot;-&quot;??_ ;_ @_ "/>
    <numFmt numFmtId="166" formatCode="_ [$€-413]\ * #,##0.00_ ;_ [$€-413]\ * \-#,##0.00_ ;_ [$€-413]\ * &quot;-&quot;??_ ;_ @_ "/>
    <numFmt numFmtId="167" formatCode="_-* #,##0_-;_-* #,##0\-;_-* &quot;-&quot;??_-;_-@_-"/>
    <numFmt numFmtId="168" formatCode="&quot;€&quot;\ #,##0.00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8" tint="0.3999755851924192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 val="singleAccounting"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Verdana"/>
      <family val="2"/>
    </font>
    <font>
      <b/>
      <sz val="14"/>
      <color rgb="FF007BC7"/>
      <name val="Verdana"/>
      <family val="2"/>
    </font>
    <font>
      <b/>
      <sz val="10"/>
      <color rgb="FF007BC7"/>
      <name val="Verdana"/>
      <family val="2"/>
    </font>
    <font>
      <sz val="10"/>
      <color rgb="FF007BC7"/>
      <name val="Verdana"/>
      <family val="2"/>
    </font>
    <font>
      <sz val="11"/>
      <color rgb="FF01689B"/>
      <name val="Calibri"/>
      <family val="2"/>
      <scheme val="minor"/>
    </font>
    <font>
      <b/>
      <sz val="11"/>
      <color rgb="FF01689B"/>
      <name val="Calibri"/>
      <family val="2"/>
      <scheme val="minor"/>
    </font>
    <font>
      <b/>
      <sz val="12"/>
      <color rgb="FF01689B"/>
      <name val="Calibri"/>
      <family val="2"/>
      <scheme val="minor"/>
    </font>
    <font>
      <sz val="12"/>
      <color rgb="FF01689B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/>
      <top style="thin">
        <color rgb="FFF8F8F8"/>
      </top>
      <bottom style="thin">
        <color rgb="FFF8F8F8"/>
      </bottom>
      <diagonal/>
    </border>
    <border>
      <left/>
      <right/>
      <top style="thin">
        <color rgb="FFF8F8F8"/>
      </top>
      <bottom style="thin">
        <color rgb="FFF8F8F8"/>
      </bottom>
      <diagonal/>
    </border>
    <border>
      <left/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/>
      <diagonal/>
    </border>
    <border>
      <left style="thin">
        <color rgb="FFF8F8F8"/>
      </left>
      <right style="thin">
        <color rgb="FFF8F8F8"/>
      </right>
      <top/>
      <bottom style="thin">
        <color rgb="FFF8F8F8"/>
      </bottom>
      <diagonal/>
    </border>
    <border>
      <left style="thin">
        <color rgb="FFF8F8F8"/>
      </left>
      <right style="thin">
        <color rgb="FFF8F8F8"/>
      </right>
      <top/>
      <bottom/>
      <diagonal/>
    </border>
    <border>
      <left style="thin">
        <color rgb="FFF8F8F8"/>
      </left>
      <right style="thin">
        <color indexed="64"/>
      </right>
      <top style="thin">
        <color rgb="FFF8F8F8"/>
      </top>
      <bottom style="thin">
        <color rgb="FFF8F8F8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F8F8F8"/>
      </right>
      <top/>
      <bottom style="thin">
        <color rgb="FFF8F8F8"/>
      </bottom>
      <diagonal/>
    </border>
    <border>
      <left style="thin">
        <color rgb="FFF8F8F8"/>
      </left>
      <right/>
      <top style="thin">
        <color rgb="FFF8F8F8"/>
      </top>
      <bottom/>
      <diagonal/>
    </border>
    <border>
      <left/>
      <right style="thin">
        <color rgb="FFF8F8F8"/>
      </right>
      <top style="thin">
        <color rgb="FFF8F8F8"/>
      </top>
      <bottom/>
      <diagonal/>
    </border>
    <border>
      <left style="thin">
        <color rgb="FFF8F8F8"/>
      </left>
      <right/>
      <top/>
      <bottom style="thin">
        <color rgb="FFF8F8F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8F8F8"/>
      </left>
      <right/>
      <top/>
      <bottom/>
      <diagonal/>
    </border>
    <border>
      <left/>
      <right style="thin">
        <color rgb="FFF8F8F8"/>
      </right>
      <top/>
      <bottom/>
      <diagonal/>
    </border>
    <border>
      <left/>
      <right/>
      <top/>
      <bottom style="thin">
        <color rgb="FFF8F8F8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3" borderId="0" applyNumberFormat="0" applyBorder="0" applyAlignment="0" applyProtection="0"/>
    <xf numFmtId="43" fontId="2" fillId="0" borderId="0" applyFon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top"/>
    </xf>
    <xf numFmtId="0" fontId="2" fillId="0" borderId="0" xfId="1" applyNumberFormat="1" applyFont="1" applyBorder="1" applyAlignment="1">
      <alignment horizontal="left" vertical="top"/>
    </xf>
    <xf numFmtId="0" fontId="0" fillId="0" borderId="0" xfId="0" quotePrefix="1" applyAlignment="1">
      <alignment horizontal="left" vertical="top"/>
    </xf>
    <xf numFmtId="0" fontId="3" fillId="0" borderId="0" xfId="1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vertical="center"/>
    </xf>
    <xf numFmtId="164" fontId="3" fillId="0" borderId="1" xfId="0" quotePrefix="1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top"/>
    </xf>
    <xf numFmtId="11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164" fontId="3" fillId="5" borderId="1" xfId="0" applyNumberFormat="1" applyFont="1" applyFill="1" applyBorder="1"/>
    <xf numFmtId="164" fontId="0" fillId="5" borderId="1" xfId="0" applyNumberFormat="1" applyFill="1" applyBorder="1"/>
    <xf numFmtId="164" fontId="0" fillId="5" borderId="8" xfId="0" applyNumberFormat="1" applyFill="1" applyBorder="1" applyAlignment="1">
      <alignment horizontal="right"/>
    </xf>
    <xf numFmtId="164" fontId="0" fillId="5" borderId="4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2" fontId="7" fillId="5" borderId="1" xfId="0" applyNumberFormat="1" applyFont="1" applyFill="1" applyBorder="1" applyAlignment="1">
      <alignment horizontal="right"/>
    </xf>
    <xf numFmtId="1" fontId="7" fillId="5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2" fontId="7" fillId="5" borderId="5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18" fillId="5" borderId="9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vertical="center"/>
    </xf>
    <xf numFmtId="166" fontId="7" fillId="5" borderId="1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vertical="center"/>
    </xf>
    <xf numFmtId="164" fontId="0" fillId="6" borderId="1" xfId="0" applyNumberFormat="1" applyFill="1" applyBorder="1"/>
    <xf numFmtId="164" fontId="0" fillId="6" borderId="1" xfId="0" applyNumberFormat="1" applyFill="1" applyBorder="1" applyAlignment="1">
      <alignment horizontal="right"/>
    </xf>
    <xf numFmtId="1" fontId="0" fillId="6" borderId="1" xfId="0" applyNumberFormat="1" applyFill="1" applyBorder="1" applyAlignment="1">
      <alignment horizontal="right"/>
    </xf>
    <xf numFmtId="1" fontId="3" fillId="6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164" fontId="7" fillId="6" borderId="1" xfId="0" applyNumberFormat="1" applyFont="1" applyFill="1" applyBorder="1" applyAlignment="1">
      <alignment horizontal="right"/>
    </xf>
    <xf numFmtId="1" fontId="8" fillId="6" borderId="1" xfId="0" applyNumberFormat="1" applyFont="1" applyFill="1" applyBorder="1" applyAlignment="1">
      <alignment horizontal="right"/>
    </xf>
    <xf numFmtId="1" fontId="7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/>
    <xf numFmtId="164" fontId="7" fillId="6" borderId="1" xfId="0" applyNumberFormat="1" applyFont="1" applyFill="1" applyBorder="1" applyAlignment="1">
      <alignment vertical="center"/>
    </xf>
    <xf numFmtId="2" fontId="3" fillId="6" borderId="1" xfId="0" applyNumberFormat="1" applyFont="1" applyFill="1" applyBorder="1" applyAlignment="1">
      <alignment horizontal="right"/>
    </xf>
    <xf numFmtId="2" fontId="7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vertical="center"/>
    </xf>
    <xf numFmtId="164" fontId="0" fillId="5" borderId="0" xfId="0" applyNumberFormat="1" applyFill="1" applyAlignment="1">
      <alignment horizontal="left" vertical="top"/>
    </xf>
    <xf numFmtId="164" fontId="3" fillId="6" borderId="1" xfId="0" applyNumberFormat="1" applyFont="1" applyFill="1" applyBorder="1"/>
    <xf numFmtId="0" fontId="7" fillId="6" borderId="1" xfId="0" applyFont="1" applyFill="1" applyBorder="1" applyAlignment="1">
      <alignment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top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7" fillId="8" borderId="1" xfId="0" applyNumberFormat="1" applyFont="1" applyFill="1" applyBorder="1" applyAlignment="1">
      <alignment vertical="center"/>
    </xf>
    <xf numFmtId="164" fontId="0" fillId="9" borderId="1" xfId="0" applyNumberFormat="1" applyFill="1" applyBorder="1" applyAlignment="1">
      <alignment vertical="center"/>
    </xf>
    <xf numFmtId="164" fontId="9" fillId="9" borderId="1" xfId="0" applyNumberFormat="1" applyFont="1" applyFill="1" applyBorder="1" applyAlignment="1">
      <alignment vertical="center"/>
    </xf>
    <xf numFmtId="164" fontId="8" fillId="9" borderId="1" xfId="0" applyNumberFormat="1" applyFont="1" applyFill="1" applyBorder="1" applyAlignment="1">
      <alignment vertical="center"/>
    </xf>
    <xf numFmtId="164" fontId="0" fillId="9" borderId="5" xfId="0" applyNumberFormat="1" applyFill="1" applyBorder="1" applyAlignment="1">
      <alignment vertical="center"/>
    </xf>
    <xf numFmtId="164" fontId="0" fillId="9" borderId="2" xfId="0" applyNumberFormat="1" applyFill="1" applyBorder="1" applyAlignment="1">
      <alignment vertical="center"/>
    </xf>
    <xf numFmtId="164" fontId="0" fillId="9" borderId="0" xfId="0" applyNumberFormat="1" applyFill="1" applyAlignment="1">
      <alignment horizontal="left" vertical="top"/>
    </xf>
    <xf numFmtId="164" fontId="0" fillId="9" borderId="6" xfId="0" applyNumberFormat="1" applyFill="1" applyBorder="1" applyAlignment="1">
      <alignment vertical="center"/>
    </xf>
    <xf numFmtId="164" fontId="0" fillId="9" borderId="1" xfId="0" applyNumberFormat="1" applyFill="1" applyBorder="1" applyAlignment="1">
      <alignment horizontal="left" vertical="center"/>
    </xf>
    <xf numFmtId="164" fontId="0" fillId="9" borderId="1" xfId="0" applyNumberFormat="1" applyFill="1" applyBorder="1" applyAlignment="1">
      <alignment horizontal="left" vertical="center" wrapText="1"/>
    </xf>
    <xf numFmtId="164" fontId="8" fillId="9" borderId="1" xfId="0" applyNumberFormat="1" applyFont="1" applyFill="1" applyBorder="1" applyAlignment="1">
      <alignment horizontal="left" vertical="center"/>
    </xf>
    <xf numFmtId="0" fontId="8" fillId="0" borderId="0" xfId="0" applyFont="1"/>
    <xf numFmtId="164" fontId="8" fillId="9" borderId="5" xfId="0" applyNumberFormat="1" applyFont="1" applyFill="1" applyBorder="1" applyAlignment="1">
      <alignment vertical="center"/>
    </xf>
    <xf numFmtId="0" fontId="0" fillId="4" borderId="0" xfId="0" applyFill="1"/>
    <xf numFmtId="167" fontId="22" fillId="4" borderId="0" xfId="3" applyNumberFormat="1" applyFont="1" applyFill="1" applyBorder="1" applyAlignment="1" applyProtection="1">
      <alignment horizontal="left"/>
      <protection hidden="1"/>
    </xf>
    <xf numFmtId="0" fontId="23" fillId="4" borderId="0" xfId="0" applyFont="1" applyFill="1" applyProtection="1">
      <protection hidden="1"/>
    </xf>
    <xf numFmtId="168" fontId="24" fillId="4" borderId="0" xfId="3" applyNumberFormat="1" applyFont="1" applyFill="1" applyBorder="1" applyAlignment="1" applyProtection="1">
      <alignment horizontal="right"/>
      <protection hidden="1"/>
    </xf>
    <xf numFmtId="0" fontId="24" fillId="4" borderId="0" xfId="3" applyNumberFormat="1" applyFont="1" applyFill="1" applyBorder="1" applyAlignment="1" applyProtection="1">
      <protection hidden="1"/>
    </xf>
    <xf numFmtId="167" fontId="25" fillId="4" borderId="0" xfId="3" applyNumberFormat="1" applyFont="1" applyFill="1" applyBorder="1" applyAlignment="1" applyProtection="1">
      <alignment horizontal="left"/>
      <protection hidden="1"/>
    </xf>
    <xf numFmtId="0" fontId="26" fillId="4" borderId="0" xfId="0" applyFont="1" applyFill="1" applyProtection="1">
      <protection hidden="1"/>
    </xf>
    <xf numFmtId="167" fontId="25" fillId="4" borderId="0" xfId="3" applyNumberFormat="1" applyFont="1" applyFill="1" applyBorder="1" applyAlignment="1" applyProtection="1">
      <protection hidden="1"/>
    </xf>
    <xf numFmtId="0" fontId="27" fillId="4" borderId="11" xfId="0" applyFont="1" applyFill="1" applyBorder="1" applyProtection="1">
      <protection hidden="1"/>
    </xf>
    <xf numFmtId="0" fontId="23" fillId="4" borderId="12" xfId="0" applyFont="1" applyFill="1" applyBorder="1" applyProtection="1">
      <protection hidden="1"/>
    </xf>
    <xf numFmtId="0" fontId="21" fillId="4" borderId="12" xfId="0" applyFont="1" applyFill="1" applyBorder="1" applyProtection="1">
      <protection hidden="1"/>
    </xf>
    <xf numFmtId="0" fontId="21" fillId="4" borderId="13" xfId="0" applyFont="1" applyFill="1" applyBorder="1" applyProtection="1">
      <protection hidden="1"/>
    </xf>
    <xf numFmtId="167" fontId="28" fillId="4" borderId="14" xfId="3" applyNumberFormat="1" applyFont="1" applyFill="1" applyBorder="1" applyAlignment="1" applyProtection="1">
      <alignment wrapText="1"/>
      <protection hidden="1"/>
    </xf>
    <xf numFmtId="167" fontId="28" fillId="4" borderId="0" xfId="3" applyNumberFormat="1" applyFont="1" applyFill="1" applyBorder="1" applyAlignment="1" applyProtection="1">
      <alignment wrapText="1"/>
      <protection hidden="1"/>
    </xf>
    <xf numFmtId="167" fontId="28" fillId="4" borderId="0" xfId="3" applyNumberFormat="1" applyFont="1" applyFill="1" applyBorder="1" applyAlignment="1" applyProtection="1">
      <alignment horizontal="left" wrapText="1"/>
      <protection hidden="1"/>
    </xf>
    <xf numFmtId="167" fontId="28" fillId="4" borderId="15" xfId="3" applyNumberFormat="1" applyFont="1" applyFill="1" applyBorder="1" applyAlignment="1" applyProtection="1">
      <alignment horizontal="left" wrapText="1"/>
      <protection hidden="1"/>
    </xf>
    <xf numFmtId="0" fontId="23" fillId="4" borderId="0" xfId="0" applyFont="1" applyFill="1" applyAlignment="1" applyProtection="1">
      <alignment wrapText="1"/>
      <protection hidden="1"/>
    </xf>
    <xf numFmtId="0" fontId="23" fillId="4" borderId="20" xfId="0" applyFont="1" applyFill="1" applyBorder="1" applyProtection="1">
      <protection hidden="1"/>
    </xf>
    <xf numFmtId="0" fontId="21" fillId="4" borderId="21" xfId="0" applyFont="1" applyFill="1" applyBorder="1" applyProtection="1">
      <protection hidden="1"/>
    </xf>
    <xf numFmtId="167" fontId="24" fillId="4" borderId="21" xfId="3" applyNumberFormat="1" applyFont="1" applyFill="1" applyBorder="1" applyAlignment="1" applyProtection="1">
      <protection hidden="1"/>
    </xf>
    <xf numFmtId="167" fontId="24" fillId="10" borderId="22" xfId="3" applyNumberFormat="1" applyFont="1" applyFill="1" applyBorder="1" applyAlignment="1" applyProtection="1">
      <protection hidden="1"/>
    </xf>
    <xf numFmtId="167" fontId="24" fillId="10" borderId="23" xfId="3" applyNumberFormat="1" applyFont="1" applyFill="1" applyBorder="1" applyAlignment="1" applyProtection="1">
      <protection hidden="1"/>
    </xf>
    <xf numFmtId="0" fontId="21" fillId="4" borderId="0" xfId="0" applyFont="1" applyFill="1" applyProtection="1">
      <protection hidden="1"/>
    </xf>
    <xf numFmtId="167" fontId="24" fillId="4" borderId="0" xfId="3" applyNumberFormat="1" applyFont="1" applyFill="1" applyBorder="1" applyAlignment="1" applyProtection="1">
      <protection hidden="1"/>
    </xf>
    <xf numFmtId="167" fontId="24" fillId="4" borderId="12" xfId="3" applyNumberFormat="1" applyFont="1" applyFill="1" applyBorder="1" applyAlignment="1" applyProtection="1">
      <protection hidden="1"/>
    </xf>
    <xf numFmtId="167" fontId="24" fillId="4" borderId="13" xfId="3" applyNumberFormat="1" applyFont="1" applyFill="1" applyBorder="1" applyAlignment="1" applyProtection="1">
      <protection hidden="1"/>
    </xf>
    <xf numFmtId="0" fontId="13" fillId="0" borderId="0" xfId="0" applyFont="1" applyAlignment="1">
      <alignment vertical="center"/>
    </xf>
    <xf numFmtId="0" fontId="0" fillId="5" borderId="0" xfId="0" applyFill="1"/>
    <xf numFmtId="9" fontId="0" fillId="5" borderId="0" xfId="0" applyNumberFormat="1" applyFill="1"/>
    <xf numFmtId="0" fontId="0" fillId="7" borderId="0" xfId="0" applyFill="1"/>
    <xf numFmtId="0" fontId="0" fillId="6" borderId="0" xfId="0" applyFill="1"/>
    <xf numFmtId="9" fontId="0" fillId="6" borderId="0" xfId="0" applyNumberFormat="1" applyFill="1"/>
    <xf numFmtId="1" fontId="0" fillId="5" borderId="0" xfId="0" applyNumberFormat="1" applyFill="1"/>
    <xf numFmtId="1" fontId="0" fillId="6" borderId="0" xfId="0" applyNumberFormat="1" applyFill="1"/>
    <xf numFmtId="164" fontId="0" fillId="6" borderId="8" xfId="0" applyNumberFormat="1" applyFill="1" applyBorder="1" applyAlignment="1">
      <alignment horizontal="right"/>
    </xf>
    <xf numFmtId="0" fontId="8" fillId="7" borderId="0" xfId="0" applyFont="1" applyFill="1"/>
    <xf numFmtId="0" fontId="29" fillId="0" borderId="0" xfId="0" applyFont="1"/>
    <xf numFmtId="0" fontId="29" fillId="5" borderId="0" xfId="0" applyFont="1" applyFill="1"/>
    <xf numFmtId="0" fontId="29" fillId="6" borderId="0" xfId="0" applyFont="1" applyFill="1"/>
    <xf numFmtId="1" fontId="29" fillId="5" borderId="0" xfId="0" applyNumberFormat="1" applyFont="1" applyFill="1"/>
    <xf numFmtId="1" fontId="29" fillId="6" borderId="0" xfId="0" applyNumberFormat="1" applyFont="1" applyFill="1"/>
    <xf numFmtId="0" fontId="30" fillId="7" borderId="0" xfId="0" applyFont="1" applyFill="1"/>
    <xf numFmtId="0" fontId="11" fillId="7" borderId="0" xfId="0" applyFont="1" applyFill="1"/>
    <xf numFmtId="0" fontId="11" fillId="0" borderId="0" xfId="0" applyFont="1"/>
    <xf numFmtId="1" fontId="8" fillId="7" borderId="0" xfId="0" applyNumberFormat="1" applyFont="1" applyFill="1"/>
    <xf numFmtId="0" fontId="0" fillId="12" borderId="0" xfId="0" applyFill="1" applyAlignment="1">
      <alignment wrapText="1"/>
    </xf>
    <xf numFmtId="0" fontId="0" fillId="12" borderId="0" xfId="0" applyFill="1"/>
    <xf numFmtId="9" fontId="11" fillId="12" borderId="0" xfId="0" applyNumberFormat="1" applyFont="1" applyFill="1"/>
    <xf numFmtId="9" fontId="13" fillId="0" borderId="0" xfId="0" applyNumberFormat="1" applyFont="1"/>
    <xf numFmtId="0" fontId="31" fillId="0" borderId="0" xfId="1" applyNumberFormat="1" applyFont="1" applyBorder="1" applyAlignment="1">
      <alignment horizontal="left" vertical="center"/>
    </xf>
    <xf numFmtId="0" fontId="0" fillId="4" borderId="0" xfId="0" applyFill="1" applyAlignment="1">
      <alignment horizontal="left" indent="2"/>
    </xf>
    <xf numFmtId="0" fontId="32" fillId="4" borderId="0" xfId="0" applyFont="1" applyFill="1" applyAlignment="1">
      <alignment horizontal="left" indent="2"/>
    </xf>
    <xf numFmtId="0" fontId="33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4" fontId="3" fillId="0" borderId="2" xfId="0" applyNumberFormat="1" applyFont="1" applyBorder="1" applyAlignment="1">
      <alignment vertical="center"/>
    </xf>
    <xf numFmtId="164" fontId="3" fillId="7" borderId="2" xfId="0" applyNumberFormat="1" applyFont="1" applyFill="1" applyBorder="1" applyAlignment="1">
      <alignment horizontal="right"/>
    </xf>
    <xf numFmtId="164" fontId="4" fillId="7" borderId="2" xfId="0" applyNumberFormat="1" applyFont="1" applyFill="1" applyBorder="1"/>
    <xf numFmtId="164" fontId="0" fillId="7" borderId="2" xfId="0" applyNumberFormat="1" applyFill="1" applyBorder="1" applyAlignment="1">
      <alignment horizontal="right"/>
    </xf>
    <xf numFmtId="1" fontId="4" fillId="7" borderId="2" xfId="0" applyNumberFormat="1" applyFont="1" applyFill="1" applyBorder="1" applyAlignment="1">
      <alignment horizontal="right"/>
    </xf>
    <xf numFmtId="1" fontId="3" fillId="7" borderId="2" xfId="0" applyNumberFormat="1" applyFont="1" applyFill="1" applyBorder="1" applyAlignment="1">
      <alignment horizontal="right"/>
    </xf>
    <xf numFmtId="1" fontId="7" fillId="7" borderId="2" xfId="0" applyNumberFormat="1" applyFont="1" applyFill="1" applyBorder="1" applyAlignment="1">
      <alignment horizontal="right"/>
    </xf>
    <xf numFmtId="164" fontId="7" fillId="7" borderId="2" xfId="0" applyNumberFormat="1" applyFont="1" applyFill="1" applyBorder="1" applyAlignment="1">
      <alignment vertical="center"/>
    </xf>
    <xf numFmtId="164" fontId="3" fillId="7" borderId="2" xfId="0" applyNumberFormat="1" applyFont="1" applyFill="1" applyBorder="1" applyAlignment="1">
      <alignment vertical="center"/>
    </xf>
    <xf numFmtId="164" fontId="0" fillId="7" borderId="2" xfId="0" applyNumberFormat="1" applyFill="1" applyBorder="1"/>
    <xf numFmtId="164" fontId="3" fillId="7" borderId="2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right"/>
    </xf>
    <xf numFmtId="164" fontId="4" fillId="7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164" fontId="15" fillId="0" borderId="2" xfId="0" applyNumberFormat="1" applyFont="1" applyBorder="1" applyAlignment="1">
      <alignment vertical="center"/>
    </xf>
    <xf numFmtId="164" fontId="0" fillId="0" borderId="4" xfId="0" applyNumberFormat="1" applyBorder="1"/>
    <xf numFmtId="164" fontId="4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4" borderId="0" xfId="0" applyNumberFormat="1" applyFill="1"/>
    <xf numFmtId="1" fontId="0" fillId="4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vertical="center"/>
    </xf>
    <xf numFmtId="164" fontId="4" fillId="4" borderId="0" xfId="0" applyNumberFormat="1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4" fontId="3" fillId="4" borderId="0" xfId="1" applyNumberFormat="1" applyFont="1" applyFill="1" applyBorder="1" applyAlignment="1">
      <alignment vertical="center"/>
    </xf>
    <xf numFmtId="164" fontId="0" fillId="0" borderId="24" xfId="0" applyNumberFormat="1" applyBorder="1"/>
    <xf numFmtId="164" fontId="0" fillId="0" borderId="6" xfId="0" applyNumberFormat="1" applyBorder="1"/>
    <xf numFmtId="164" fontId="13" fillId="0" borderId="6" xfId="0" applyNumberFormat="1" applyFont="1" applyBorder="1" applyAlignment="1">
      <alignment vertical="center"/>
    </xf>
    <xf numFmtId="164" fontId="5" fillId="4" borderId="0" xfId="0" quotePrefix="1" applyNumberFormat="1" applyFont="1" applyFill="1" applyAlignment="1">
      <alignment vertical="center"/>
    </xf>
    <xf numFmtId="164" fontId="0" fillId="4" borderId="0" xfId="0" applyNumberFormat="1" applyFill="1" applyAlignment="1">
      <alignment horizontal="center" vertical="center"/>
    </xf>
    <xf numFmtId="164" fontId="3" fillId="5" borderId="5" xfId="0" applyNumberFormat="1" applyFont="1" applyFill="1" applyBorder="1" applyAlignment="1">
      <alignment vertical="center"/>
    </xf>
    <xf numFmtId="164" fontId="3" fillId="6" borderId="5" xfId="0" applyNumberFormat="1" applyFont="1" applyFill="1" applyBorder="1" applyAlignment="1">
      <alignment vertical="center"/>
    </xf>
    <xf numFmtId="164" fontId="3" fillId="7" borderId="25" xfId="0" applyNumberFormat="1" applyFont="1" applyFill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4" borderId="0" xfId="0" applyNumberFormat="1" applyFill="1" applyAlignment="1">
      <alignment horizontal="left" vertical="center" indent="2"/>
    </xf>
    <xf numFmtId="164" fontId="0" fillId="0" borderId="1" xfId="0" applyNumberFormat="1" applyBorder="1" applyAlignment="1">
      <alignment horizontal="left" vertical="center" indent="2"/>
    </xf>
    <xf numFmtId="164" fontId="9" fillId="0" borderId="1" xfId="0" applyNumberFormat="1" applyFont="1" applyBorder="1" applyAlignment="1">
      <alignment horizontal="left" vertical="center" indent="2"/>
    </xf>
    <xf numFmtId="164" fontId="8" fillId="0" borderId="1" xfId="0" applyNumberFormat="1" applyFont="1" applyBorder="1" applyAlignment="1">
      <alignment horizontal="left" vertical="center" indent="2"/>
    </xf>
    <xf numFmtId="164" fontId="0" fillId="0" borderId="5" xfId="0" applyNumberFormat="1" applyBorder="1" applyAlignment="1">
      <alignment horizontal="left" vertical="center" indent="2"/>
    </xf>
    <xf numFmtId="164" fontId="0" fillId="0" borderId="2" xfId="0" applyNumberFormat="1" applyBorder="1" applyAlignment="1">
      <alignment horizontal="left" vertical="center" indent="2"/>
    </xf>
    <xf numFmtId="164" fontId="0" fillId="0" borderId="0" xfId="0" applyNumberFormat="1" applyAlignment="1">
      <alignment horizontal="left" vertical="top" indent="2"/>
    </xf>
    <xf numFmtId="164" fontId="0" fillId="0" borderId="6" xfId="0" applyNumberFormat="1" applyBorder="1" applyAlignment="1">
      <alignment horizontal="left" vertical="center" indent="2"/>
    </xf>
    <xf numFmtId="164" fontId="0" fillId="0" borderId="1" xfId="0" applyNumberFormat="1" applyBorder="1" applyAlignment="1">
      <alignment horizontal="left" vertical="center" wrapText="1" indent="2"/>
    </xf>
    <xf numFmtId="164" fontId="12" fillId="0" borderId="1" xfId="0" applyNumberFormat="1" applyFont="1" applyBorder="1" applyAlignment="1">
      <alignment horizontal="left" vertical="center" indent="2"/>
    </xf>
    <xf numFmtId="164" fontId="6" fillId="0" borderId="1" xfId="0" applyNumberFormat="1" applyFont="1" applyBorder="1" applyAlignment="1">
      <alignment horizontal="left" vertical="center" indent="2"/>
    </xf>
    <xf numFmtId="164" fontId="10" fillId="0" borderId="1" xfId="0" applyNumberFormat="1" applyFont="1" applyBorder="1" applyAlignment="1">
      <alignment horizontal="left" vertical="center" indent="2"/>
    </xf>
    <xf numFmtId="164" fontId="3" fillId="0" borderId="1" xfId="0" applyNumberFormat="1" applyFont="1" applyBorder="1" applyAlignment="1">
      <alignment horizontal="left" vertical="center" indent="2"/>
    </xf>
    <xf numFmtId="164" fontId="3" fillId="0" borderId="1" xfId="0" applyNumberFormat="1" applyFont="1" applyBorder="1" applyAlignment="1">
      <alignment horizontal="left" vertical="center" wrapText="1" indent="2"/>
    </xf>
    <xf numFmtId="164" fontId="10" fillId="0" borderId="1" xfId="0" applyNumberFormat="1" applyFont="1" applyBorder="1" applyAlignment="1">
      <alignment horizontal="left" vertical="center" wrapText="1" indent="2"/>
    </xf>
    <xf numFmtId="164" fontId="11" fillId="3" borderId="6" xfId="2" applyNumberFormat="1" applyFont="1" applyBorder="1" applyAlignment="1">
      <alignment horizontal="center" vertical="center"/>
    </xf>
    <xf numFmtId="164" fontId="11" fillId="3" borderId="27" xfId="2" applyNumberFormat="1" applyFont="1" applyBorder="1" applyAlignment="1">
      <alignment horizontal="center" vertical="center"/>
    </xf>
    <xf numFmtId="164" fontId="13" fillId="7" borderId="28" xfId="0" applyNumberFormat="1" applyFont="1" applyFill="1" applyBorder="1" applyAlignment="1">
      <alignment vertical="center"/>
    </xf>
    <xf numFmtId="164" fontId="11" fillId="7" borderId="29" xfId="2" applyNumberFormat="1" applyFont="1" applyFill="1" applyBorder="1" applyAlignment="1">
      <alignment horizontal="center" vertical="center"/>
    </xf>
    <xf numFmtId="164" fontId="11" fillId="7" borderId="30" xfId="2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/>
    </xf>
    <xf numFmtId="164" fontId="3" fillId="0" borderId="6" xfId="0" quotePrefix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4" borderId="0" xfId="0" quotePrefix="1" applyNumberFormat="1" applyFont="1" applyFill="1" applyAlignment="1">
      <alignment vertical="center"/>
    </xf>
    <xf numFmtId="164" fontId="2" fillId="4" borderId="0" xfId="1" applyNumberFormat="1" applyFont="1" applyFill="1" applyBorder="1" applyAlignment="1">
      <alignment horizontal="left" vertical="center"/>
    </xf>
    <xf numFmtId="164" fontId="3" fillId="4" borderId="0" xfId="1" applyNumberFormat="1" applyFont="1" applyFill="1" applyBorder="1" applyAlignment="1">
      <alignment horizontal="left" vertical="center"/>
    </xf>
    <xf numFmtId="164" fontId="7" fillId="8" borderId="6" xfId="0" applyNumberFormat="1" applyFont="1" applyFill="1" applyBorder="1" applyAlignment="1">
      <alignment vertical="center"/>
    </xf>
    <xf numFmtId="164" fontId="3" fillId="5" borderId="6" xfId="0" applyNumberFormat="1" applyFont="1" applyFill="1" applyBorder="1"/>
    <xf numFmtId="164" fontId="0" fillId="6" borderId="6" xfId="0" applyNumberFormat="1" applyFill="1" applyBorder="1"/>
    <xf numFmtId="164" fontId="3" fillId="6" borderId="6" xfId="0" applyNumberFormat="1" applyFont="1" applyFill="1" applyBorder="1"/>
    <xf numFmtId="164" fontId="3" fillId="7" borderId="27" xfId="0" applyNumberFormat="1" applyFont="1" applyFill="1" applyBorder="1" applyAlignment="1">
      <alignment horizontal="right"/>
    </xf>
    <xf numFmtId="164" fontId="4" fillId="5" borderId="4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64" fontId="3" fillId="5" borderId="26" xfId="0" applyNumberFormat="1" applyFont="1" applyFill="1" applyBorder="1" applyAlignment="1">
      <alignment vertical="center"/>
    </xf>
    <xf numFmtId="164" fontId="3" fillId="8" borderId="6" xfId="0" applyNumberFormat="1" applyFont="1" applyFill="1" applyBorder="1" applyAlignment="1">
      <alignment vertical="center"/>
    </xf>
    <xf numFmtId="164" fontId="11" fillId="3" borderId="7" xfId="2" applyNumberFormat="1" applyFont="1" applyBorder="1" applyAlignment="1">
      <alignment horizontal="center" vertical="center"/>
    </xf>
    <xf numFmtId="164" fontId="11" fillId="3" borderId="31" xfId="2" applyNumberFormat="1" applyFont="1" applyBorder="1" applyAlignment="1">
      <alignment horizontal="center" vertical="center"/>
    </xf>
    <xf numFmtId="164" fontId="13" fillId="7" borderId="29" xfId="0" applyNumberFormat="1" applyFont="1" applyFill="1" applyBorder="1" applyAlignment="1">
      <alignment vertical="center"/>
    </xf>
    <xf numFmtId="164" fontId="11" fillId="3" borderId="29" xfId="2" applyNumberFormat="1" applyFont="1" applyBorder="1" applyAlignment="1">
      <alignment horizontal="center" vertical="center"/>
    </xf>
    <xf numFmtId="164" fontId="11" fillId="3" borderId="30" xfId="2" applyNumberFormat="1" applyFont="1" applyBorder="1" applyAlignment="1">
      <alignment horizontal="center" vertical="center"/>
    </xf>
    <xf numFmtId="164" fontId="11" fillId="4" borderId="32" xfId="2" applyNumberFormat="1" applyFont="1" applyFill="1" applyBorder="1" applyAlignment="1">
      <alignment horizontal="center" vertical="center"/>
    </xf>
    <xf numFmtId="164" fontId="11" fillId="4" borderId="0" xfId="2" applyNumberFormat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right"/>
    </xf>
    <xf numFmtId="164" fontId="4" fillId="4" borderId="0" xfId="0" applyNumberFormat="1" applyFont="1" applyFill="1"/>
    <xf numFmtId="0" fontId="30" fillId="4" borderId="0" xfId="0" applyFont="1" applyFill="1"/>
    <xf numFmtId="0" fontId="11" fillId="4" borderId="0" xfId="0" applyFont="1" applyFill="1"/>
    <xf numFmtId="164" fontId="11" fillId="0" borderId="4" xfId="0" applyNumberFormat="1" applyFont="1" applyBorder="1" applyAlignment="1">
      <alignment vertical="center"/>
    </xf>
    <xf numFmtId="164" fontId="13" fillId="4" borderId="0" xfId="0" applyNumberFormat="1" applyFont="1" applyFill="1" applyAlignment="1">
      <alignment vertical="center"/>
    </xf>
    <xf numFmtId="0" fontId="29" fillId="4" borderId="0" xfId="0" applyFont="1" applyFill="1"/>
    <xf numFmtId="0" fontId="8" fillId="4" borderId="0" xfId="0" applyFont="1" applyFill="1"/>
    <xf numFmtId="164" fontId="11" fillId="0" borderId="33" xfId="0" applyNumberFormat="1" applyFont="1" applyBorder="1" applyAlignment="1">
      <alignment vertical="center"/>
    </xf>
    <xf numFmtId="164" fontId="11" fillId="3" borderId="28" xfId="2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 applyProtection="1">
      <alignment horizontal="left" vertical="center" indent="2"/>
      <protection locked="0"/>
    </xf>
    <xf numFmtId="164" fontId="0" fillId="0" borderId="1" xfId="0" applyNumberFormat="1" applyBorder="1" applyAlignment="1" applyProtection="1">
      <alignment horizontal="left" vertical="center" indent="2"/>
      <protection locked="0"/>
    </xf>
    <xf numFmtId="164" fontId="4" fillId="0" borderId="1" xfId="0" applyNumberFormat="1" applyFont="1" applyBorder="1" applyAlignment="1" applyProtection="1">
      <alignment horizontal="left" vertical="center" indent="2"/>
      <protection locked="0"/>
    </xf>
    <xf numFmtId="164" fontId="0" fillId="6" borderId="1" xfId="0" applyNumberForma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164" fontId="4" fillId="6" borderId="1" xfId="0" applyNumberFormat="1" applyFont="1" applyFill="1" applyBorder="1" applyProtection="1">
      <protection locked="0"/>
    </xf>
    <xf numFmtId="164" fontId="0" fillId="6" borderId="1" xfId="0" applyNumberFormat="1" applyFill="1" applyBorder="1" applyAlignment="1" applyProtection="1">
      <alignment vertical="center"/>
      <protection locked="0"/>
    </xf>
    <xf numFmtId="164" fontId="0" fillId="5" borderId="1" xfId="0" applyNumberForma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>
      <alignment horizontal="left" vertical="center" indent="2"/>
    </xf>
    <xf numFmtId="164" fontId="11" fillId="0" borderId="27" xfId="0" applyNumberFormat="1" applyFont="1" applyBorder="1" applyAlignment="1" applyProtection="1">
      <alignment vertical="center" wrapText="1"/>
      <protection locked="0"/>
    </xf>
    <xf numFmtId="164" fontId="13" fillId="0" borderId="1" xfId="0" applyNumberFormat="1" applyFont="1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164" fontId="4" fillId="0" borderId="4" xfId="0" applyNumberFormat="1" applyFont="1" applyBorder="1" applyAlignment="1" applyProtection="1">
      <alignment vertical="center"/>
      <protection locked="0"/>
    </xf>
    <xf numFmtId="0" fontId="23" fillId="11" borderId="16" xfId="0" applyFont="1" applyFill="1" applyBorder="1" applyProtection="1">
      <protection locked="0"/>
    </xf>
    <xf numFmtId="0" fontId="21" fillId="11" borderId="10" xfId="0" applyFont="1" applyFill="1" applyBorder="1" applyProtection="1">
      <protection locked="0"/>
    </xf>
    <xf numFmtId="14" fontId="21" fillId="11" borderId="10" xfId="0" applyNumberFormat="1" applyFont="1" applyFill="1" applyBorder="1" applyProtection="1">
      <protection locked="0"/>
    </xf>
    <xf numFmtId="167" fontId="24" fillId="11" borderId="10" xfId="3" applyNumberFormat="1" applyFont="1" applyFill="1" applyBorder="1" applyAlignment="1" applyProtection="1">
      <protection locked="0"/>
    </xf>
    <xf numFmtId="9" fontId="24" fillId="11" borderId="10" xfId="1" applyFont="1" applyFill="1" applyBorder="1" applyAlignment="1" applyProtection="1">
      <protection locked="0"/>
    </xf>
    <xf numFmtId="167" fontId="24" fillId="11" borderId="17" xfId="3" applyNumberFormat="1" applyFont="1" applyFill="1" applyBorder="1" applyAlignment="1" applyProtection="1">
      <protection locked="0"/>
    </xf>
    <xf numFmtId="167" fontId="24" fillId="11" borderId="18" xfId="3" applyNumberFormat="1" applyFont="1" applyFill="1" applyBorder="1" applyAlignment="1" applyProtection="1">
      <protection locked="0"/>
    </xf>
    <xf numFmtId="167" fontId="24" fillId="11" borderId="19" xfId="3" applyNumberFormat="1" applyFont="1" applyFill="1" applyBorder="1" applyAlignment="1" applyProtection="1">
      <protection locked="0"/>
    </xf>
    <xf numFmtId="0" fontId="3" fillId="0" borderId="0" xfId="0" applyFont="1" applyAlignment="1">
      <alignment horizontal="justify" vertical="top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/>
      <protection locked="0"/>
    </xf>
    <xf numFmtId="164" fontId="0" fillId="0" borderId="6" xfId="0" applyNumberFormat="1" applyBorder="1"/>
    <xf numFmtId="164" fontId="3" fillId="6" borderId="1" xfId="0" applyNumberFormat="1" applyFont="1" applyFill="1" applyBorder="1" applyAlignment="1">
      <alignment horizontal="center"/>
    </xf>
    <xf numFmtId="164" fontId="4" fillId="6" borderId="1" xfId="0" applyNumberFormat="1" applyFont="1" applyFill="1" applyBorder="1" applyAlignment="1" applyProtection="1">
      <alignment horizontal="center"/>
      <protection locked="0"/>
    </xf>
    <xf numFmtId="164" fontId="17" fillId="0" borderId="5" xfId="0" applyNumberFormat="1" applyFont="1" applyBorder="1" applyAlignment="1">
      <alignment horizontal="left" vertical="center" wrapText="1" indent="2"/>
    </xf>
    <xf numFmtId="164" fontId="17" fillId="0" borderId="7" xfId="0" applyNumberFormat="1" applyFont="1" applyBorder="1" applyAlignment="1">
      <alignment horizontal="left" vertical="center" wrapText="1" indent="2"/>
    </xf>
    <xf numFmtId="164" fontId="17" fillId="0" borderId="6" xfId="0" applyNumberFormat="1" applyFont="1" applyBorder="1" applyAlignment="1">
      <alignment horizontal="left" vertical="center" wrapText="1" indent="2"/>
    </xf>
    <xf numFmtId="164" fontId="17" fillId="9" borderId="0" xfId="0" applyNumberFormat="1" applyFont="1" applyFill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/>
    </xf>
    <xf numFmtId="164" fontId="3" fillId="6" borderId="6" xfId="0" applyNumberFormat="1" applyFont="1" applyFill="1" applyBorder="1" applyAlignment="1">
      <alignment horizontal="center"/>
    </xf>
    <xf numFmtId="164" fontId="17" fillId="9" borderId="5" xfId="0" applyNumberFormat="1" applyFont="1" applyFill="1" applyBorder="1" applyAlignment="1">
      <alignment horizontal="left" vertical="center" wrapText="1"/>
    </xf>
    <xf numFmtId="164" fontId="17" fillId="9" borderId="7" xfId="0" applyNumberFormat="1" applyFont="1" applyFill="1" applyBorder="1" applyAlignment="1">
      <alignment horizontal="left" vertical="center" wrapText="1"/>
    </xf>
    <xf numFmtId="164" fontId="3" fillId="4" borderId="0" xfId="0" applyNumberFormat="1" applyFont="1" applyFill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0" fillId="0" borderId="1" xfId="0" applyNumberFormat="1" applyBorder="1"/>
    <xf numFmtId="1" fontId="36" fillId="6" borderId="8" xfId="0" applyNumberFormat="1" applyFont="1" applyFill="1" applyBorder="1" applyAlignment="1" applyProtection="1">
      <alignment horizontal="right"/>
      <protection locked="0"/>
    </xf>
    <xf numFmtId="1" fontId="36" fillId="6" borderId="1" xfId="0" applyNumberFormat="1" applyFont="1" applyFill="1" applyBorder="1" applyAlignment="1" applyProtection="1">
      <alignment horizontal="right"/>
      <protection locked="0"/>
    </xf>
    <xf numFmtId="1" fontId="36" fillId="5" borderId="8" xfId="0" applyNumberFormat="1" applyFont="1" applyFill="1" applyBorder="1" applyAlignment="1" applyProtection="1">
      <alignment horizontal="right"/>
      <protection locked="0"/>
    </xf>
    <xf numFmtId="1" fontId="36" fillId="5" borderId="4" xfId="0" applyNumberFormat="1" applyFont="1" applyFill="1" applyBorder="1" applyAlignment="1" applyProtection="1">
      <alignment horizontal="right"/>
      <protection locked="0"/>
    </xf>
    <xf numFmtId="1" fontId="36" fillId="5" borderId="1" xfId="0" applyNumberFormat="1" applyFont="1" applyFill="1" applyBorder="1" applyAlignment="1" applyProtection="1">
      <alignment horizontal="right"/>
      <protection locked="0"/>
    </xf>
    <xf numFmtId="164" fontId="36" fillId="5" borderId="1" xfId="0" applyNumberFormat="1" applyFont="1" applyFill="1" applyBorder="1" applyAlignment="1" applyProtection="1">
      <alignment horizontal="center"/>
      <protection locked="0"/>
    </xf>
    <xf numFmtId="164" fontId="36" fillId="6" borderId="1" xfId="0" applyNumberFormat="1" applyFont="1" applyFill="1" applyBorder="1" applyProtection="1">
      <protection locked="0"/>
    </xf>
    <xf numFmtId="164" fontId="36" fillId="6" borderId="1" xfId="0" applyNumberFormat="1" applyFont="1" applyFill="1" applyBorder="1" applyAlignment="1" applyProtection="1">
      <alignment horizontal="center"/>
      <protection locked="0"/>
    </xf>
    <xf numFmtId="164" fontId="36" fillId="5" borderId="1" xfId="0" applyNumberFormat="1" applyFont="1" applyFill="1" applyBorder="1" applyProtection="1">
      <protection locked="0"/>
    </xf>
    <xf numFmtId="164" fontId="36" fillId="6" borderId="1" xfId="0" applyNumberFormat="1" applyFont="1" applyFill="1" applyBorder="1" applyAlignment="1" applyProtection="1">
      <alignment vertical="center"/>
      <protection locked="0"/>
    </xf>
    <xf numFmtId="164" fontId="36" fillId="5" borderId="1" xfId="0" applyNumberFormat="1" applyFont="1" applyFill="1" applyBorder="1" applyAlignment="1" applyProtection="1">
      <alignment vertical="center"/>
      <protection locked="0"/>
    </xf>
    <xf numFmtId="164" fontId="36" fillId="5" borderId="1" xfId="0" applyNumberFormat="1" applyFont="1" applyFill="1" applyBorder="1" applyAlignment="1" applyProtection="1">
      <alignment horizontal="center" vertical="center"/>
      <protection locked="0"/>
    </xf>
    <xf numFmtId="164" fontId="36" fillId="6" borderId="1" xfId="0" applyNumberFormat="1" applyFont="1" applyFill="1" applyBorder="1" applyAlignment="1" applyProtection="1">
      <alignment horizontal="center" vertical="center"/>
      <protection locked="0"/>
    </xf>
    <xf numFmtId="9" fontId="36" fillId="5" borderId="1" xfId="1" applyFont="1" applyFill="1" applyBorder="1" applyAlignment="1" applyProtection="1">
      <alignment horizontal="right"/>
      <protection locked="0"/>
    </xf>
    <xf numFmtId="9" fontId="36" fillId="6" borderId="1" xfId="1" applyFont="1" applyFill="1" applyBorder="1" applyAlignment="1" applyProtection="1">
      <alignment horizontal="right"/>
      <protection locked="0"/>
    </xf>
    <xf numFmtId="0" fontId="37" fillId="5" borderId="9" xfId="0" applyFont="1" applyFill="1" applyBorder="1" applyAlignment="1" applyProtection="1">
      <alignment horizontal="center" vertical="center" wrapText="1"/>
      <protection locked="0"/>
    </xf>
    <xf numFmtId="164" fontId="36" fillId="9" borderId="1" xfId="0" applyNumberFormat="1" applyFont="1" applyFill="1" applyBorder="1" applyAlignment="1">
      <alignment vertical="center"/>
    </xf>
    <xf numFmtId="164" fontId="36" fillId="9" borderId="1" xfId="0" applyNumberFormat="1" applyFont="1" applyFill="1" applyBorder="1" applyAlignment="1" applyProtection="1">
      <alignment horizontal="left" vertical="center"/>
      <protection locked="0"/>
    </xf>
    <xf numFmtId="164" fontId="36" fillId="9" borderId="1" xfId="0" applyNumberFormat="1" applyFont="1" applyFill="1" applyBorder="1" applyAlignment="1" applyProtection="1">
      <alignment vertical="center"/>
      <protection locked="0"/>
    </xf>
    <xf numFmtId="164" fontId="36" fillId="0" borderId="1" xfId="0" applyNumberFormat="1" applyFont="1" applyBorder="1" applyAlignment="1" applyProtection="1">
      <alignment horizontal="left" vertical="center" indent="2"/>
      <protection locked="0"/>
    </xf>
  </cellXfs>
  <cellStyles count="4">
    <cellStyle name="60% - Accent1" xfId="2" builtinId="32"/>
    <cellStyle name="Komma" xfId="3" builtinId="3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01689B"/>
      <color rgb="FF007BC7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1048576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C6A08B89-3E50-2D7B-3C19-C84F06991EC4}"/>
            </a:ext>
          </a:extLst>
        </xdr:cNvPr>
        <xdr:cNvSpPr>
          <a:spLocks noChangeAspect="1" noChangeArrowheads="1"/>
        </xdr:cNvSpPr>
      </xdr:nvSpPr>
      <xdr:spPr bwMode="auto">
        <a:xfrm>
          <a:off x="3143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846666</xdr:colOff>
      <xdr:row>0</xdr:row>
      <xdr:rowOff>10583</xdr:rowOff>
    </xdr:from>
    <xdr:to>
      <xdr:col>7</xdr:col>
      <xdr:colOff>349250</xdr:colOff>
      <xdr:row>0</xdr:row>
      <xdr:rowOff>1850323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2181DC31-B4D3-4763-88CB-B5A65BB4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2583" y="10583"/>
          <a:ext cx="5291667" cy="1839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0</xdr:rowOff>
    </xdr:from>
    <xdr:to>
      <xdr:col>11</xdr:col>
      <xdr:colOff>644525</xdr:colOff>
      <xdr:row>2</xdr:row>
      <xdr:rowOff>115715</xdr:rowOff>
    </xdr:to>
    <xdr:pic>
      <xdr:nvPicPr>
        <xdr:cNvPr id="9" name="Afbeelding 8" descr="Logo Rijksdienst voor Ondernemend Nederland">
          <a:extLst>
            <a:ext uri="{FF2B5EF4-FFF2-40B4-BE49-F238E27FC236}">
              <a16:creationId xmlns:a16="http://schemas.microsoft.com/office/drawing/2014/main" id="{D9F49ABB-8540-4E1B-B2B4-E1825C559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0"/>
          <a:ext cx="5302250" cy="1839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rvo\SRGO\15.%20Formats%20SRGO%20aanvraag\Modelbegroting-Internationaal-Innoveren%20ter%20aanpassing.xlsx" TargetMode="External"/><Relationship Id="rId1" Type="http://schemas.openxmlformats.org/officeDocument/2006/relationships/externalLinkPath" Target="https://dictu.sharepoint.com/sites/RVO-PROJ-SRGO/Gedeelde%20documenten/General/Formats%20tender%202/Modelbegroting-Internationaal-Innoveren%20ter%20aanpass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elichting"/>
      <sheetName val="Toelichting kostenposten"/>
      <sheetName val="Begroting penvoerder"/>
      <sheetName val="deelnemer 1"/>
      <sheetName val="deelnemer 2"/>
      <sheetName val="deelnemer 3"/>
      <sheetName val="Totaal begroting"/>
      <sheetName val="Mach, a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showGridLines="0" tabSelected="1" zoomScale="90" zoomScaleNormal="90" workbookViewId="0">
      <selection activeCell="N20" sqref="N20"/>
    </sheetView>
  </sheetViews>
  <sheetFormatPr defaultColWidth="0" defaultRowHeight="15.2" customHeight="1" zeroHeight="1" x14ac:dyDescent="0.25"/>
  <cols>
    <col min="1" max="1" width="4.7109375" style="1" customWidth="1"/>
    <col min="2" max="2" width="31" style="1" customWidth="1"/>
    <col min="3" max="3" width="20.28515625" style="1" customWidth="1"/>
    <col min="4" max="4" width="19.28515625" style="1" customWidth="1"/>
    <col min="5" max="5" width="20.42578125" style="1" customWidth="1"/>
    <col min="6" max="6" width="20.28515625" style="1" customWidth="1"/>
    <col min="7" max="7" width="26.7109375" style="1" customWidth="1"/>
    <col min="8" max="8" width="10.7109375" style="1" bestFit="1" customWidth="1"/>
    <col min="9" max="14" width="9.140625" style="1" customWidth="1"/>
    <col min="15" max="16384" width="9.140625" style="1" hidden="1"/>
  </cols>
  <sheetData>
    <row r="1" spans="1:13" ht="152.25" customHeight="1" x14ac:dyDescent="0.25">
      <c r="B1" s="136"/>
    </row>
    <row r="2" spans="1:13" ht="22.5" customHeight="1" x14ac:dyDescent="0.25">
      <c r="A2" s="5"/>
      <c r="B2" s="42" t="s">
        <v>70</v>
      </c>
      <c r="C2" s="6"/>
      <c r="D2" s="6"/>
      <c r="E2" s="5"/>
      <c r="F2" s="5"/>
      <c r="G2" s="5"/>
      <c r="H2" s="5"/>
      <c r="I2" s="5"/>
      <c r="J2" s="5"/>
      <c r="K2" s="5"/>
      <c r="L2" s="5"/>
      <c r="M2" s="5"/>
    </row>
    <row r="3" spans="1:13" ht="15.2" customHeight="1" x14ac:dyDescent="0.25">
      <c r="A3" s="7"/>
      <c r="C3" s="8"/>
      <c r="D3" s="8"/>
      <c r="E3" s="9"/>
      <c r="F3" s="9"/>
      <c r="G3" s="9"/>
      <c r="H3" s="9"/>
      <c r="I3" s="5"/>
      <c r="J3" s="5"/>
      <c r="K3" s="5"/>
      <c r="L3" s="5"/>
      <c r="M3" s="5"/>
    </row>
    <row r="4" spans="1:13" ht="15.2" customHeight="1" x14ac:dyDescent="0.25">
      <c r="A4" s="7"/>
      <c r="B4" s="159" t="s">
        <v>110</v>
      </c>
      <c r="C4" s="8"/>
      <c r="D4" s="8"/>
      <c r="E4" s="9"/>
      <c r="F4" s="9"/>
      <c r="G4" s="9"/>
      <c r="H4" s="9"/>
      <c r="I4" s="5"/>
      <c r="J4" s="5"/>
      <c r="K4" s="5"/>
      <c r="L4" s="5"/>
      <c r="M4" s="5"/>
    </row>
    <row r="5" spans="1:13" ht="15.2" customHeight="1" x14ac:dyDescent="0.25">
      <c r="A5" s="7"/>
      <c r="B5" s="42"/>
      <c r="C5" s="8"/>
      <c r="D5" s="8"/>
      <c r="E5" s="9"/>
      <c r="F5" s="9"/>
      <c r="G5" s="9"/>
      <c r="H5" s="9"/>
      <c r="I5" s="5"/>
      <c r="J5" s="5"/>
      <c r="K5" s="5"/>
      <c r="L5" s="5"/>
      <c r="M5" s="5"/>
    </row>
    <row r="6" spans="1:13" ht="15.2" customHeight="1" x14ac:dyDescent="0.25">
      <c r="A6" s="7"/>
      <c r="B6" s="8"/>
      <c r="C6" s="8"/>
      <c r="E6" s="9"/>
      <c r="F6" s="9"/>
      <c r="G6" s="9"/>
      <c r="H6" s="9"/>
      <c r="I6" s="5"/>
      <c r="J6" s="5"/>
      <c r="K6" s="5"/>
      <c r="L6" s="5"/>
      <c r="M6" s="5"/>
    </row>
    <row r="7" spans="1:13" ht="15.2" customHeight="1" x14ac:dyDescent="0.25">
      <c r="A7" s="7"/>
      <c r="B7" s="8"/>
      <c r="C7" s="4"/>
      <c r="D7" s="4"/>
      <c r="E7" s="4"/>
      <c r="F7" s="4"/>
      <c r="G7" s="4"/>
      <c r="H7" s="9"/>
      <c r="I7" s="5"/>
      <c r="J7" s="5"/>
      <c r="K7" s="5"/>
      <c r="L7" s="5"/>
      <c r="M7" s="5"/>
    </row>
    <row r="8" spans="1:13" ht="15.2" customHeight="1" x14ac:dyDescent="0.25">
      <c r="A8" s="7"/>
      <c r="B8" s="8"/>
      <c r="C8" s="8"/>
      <c r="D8" s="8"/>
      <c r="E8" s="9"/>
      <c r="F8" s="9"/>
      <c r="G8" s="9"/>
      <c r="H8" s="9"/>
      <c r="I8" s="5"/>
      <c r="J8" s="5"/>
      <c r="K8" s="5"/>
      <c r="L8" s="5"/>
      <c r="M8" s="5"/>
    </row>
    <row r="9" spans="1:13" ht="15.2" customHeight="1" x14ac:dyDescent="0.25">
      <c r="A9" s="7"/>
      <c r="B9" s="8"/>
      <c r="C9" s="8"/>
      <c r="D9" s="8"/>
      <c r="E9" s="9"/>
      <c r="F9" s="9"/>
      <c r="G9" s="9"/>
      <c r="H9" s="9"/>
      <c r="I9" s="5"/>
      <c r="J9" s="5"/>
      <c r="K9" s="5"/>
      <c r="L9" s="5"/>
      <c r="M9" s="5"/>
    </row>
    <row r="10" spans="1:13" ht="15.2" customHeight="1" x14ac:dyDescent="0.25">
      <c r="A10" s="7"/>
      <c r="B10" s="8"/>
      <c r="C10" s="9"/>
      <c r="D10" s="9"/>
      <c r="E10" s="9"/>
      <c r="F10" s="9"/>
      <c r="G10" s="9"/>
      <c r="H10" s="9"/>
      <c r="I10" s="5"/>
      <c r="J10" s="5"/>
      <c r="K10" s="5"/>
      <c r="L10" s="5"/>
      <c r="M10" s="5"/>
    </row>
    <row r="11" spans="1:13" ht="15.2" customHeight="1" x14ac:dyDescent="0.25">
      <c r="A11" s="7"/>
      <c r="B11" s="8"/>
      <c r="C11" s="41"/>
      <c r="D11" s="41"/>
      <c r="E11" s="41"/>
      <c r="F11" s="41"/>
      <c r="G11" s="41"/>
      <c r="H11" s="9"/>
      <c r="I11" s="5"/>
      <c r="J11" s="5"/>
      <c r="K11" s="5"/>
      <c r="L11" s="5"/>
      <c r="M11" s="5"/>
    </row>
    <row r="12" spans="1:13" ht="15.2" customHeight="1" x14ac:dyDescent="0.25">
      <c r="A12" s="7"/>
      <c r="B12" s="8"/>
      <c r="C12" s="41"/>
      <c r="D12" s="41"/>
      <c r="E12" s="41"/>
      <c r="F12" s="41"/>
      <c r="G12" s="41"/>
      <c r="H12" s="9"/>
      <c r="I12" s="5"/>
      <c r="J12" s="5"/>
      <c r="K12" s="5"/>
      <c r="L12" s="5"/>
      <c r="M12" s="5"/>
    </row>
    <row r="13" spans="1:13" ht="15.2" customHeight="1" x14ac:dyDescent="0.25">
      <c r="A13" s="7"/>
      <c r="B13" s="8"/>
      <c r="C13" s="41"/>
      <c r="D13" s="41"/>
      <c r="E13" s="41"/>
      <c r="F13" s="41"/>
      <c r="G13" s="41"/>
      <c r="H13" s="9"/>
      <c r="I13" s="5"/>
      <c r="J13" s="5"/>
      <c r="K13" s="5"/>
      <c r="L13" s="5"/>
      <c r="M13" s="5"/>
    </row>
    <row r="14" spans="1:13" ht="15.2" customHeight="1" x14ac:dyDescent="0.25">
      <c r="A14" s="7"/>
      <c r="B14" s="8"/>
      <c r="C14" s="41"/>
      <c r="D14" s="41"/>
      <c r="E14" s="41"/>
      <c r="F14" s="41"/>
      <c r="G14" s="41"/>
      <c r="H14" s="9"/>
      <c r="I14" s="5"/>
      <c r="J14" s="5"/>
      <c r="K14" s="5"/>
      <c r="L14" s="5"/>
      <c r="M14" s="5"/>
    </row>
    <row r="15" spans="1:13" ht="15.2" customHeight="1" x14ac:dyDescent="0.25">
      <c r="A15" s="7"/>
      <c r="B15" s="8"/>
      <c r="C15" s="40"/>
      <c r="D15" s="40"/>
      <c r="E15" s="40"/>
      <c r="F15" s="40"/>
      <c r="G15" s="40"/>
      <c r="H15" s="9"/>
      <c r="I15" s="5"/>
      <c r="J15" s="5"/>
      <c r="K15" s="5"/>
      <c r="L15" s="5"/>
      <c r="M15" s="5"/>
    </row>
    <row r="16" spans="1:13" ht="15.2" customHeight="1" x14ac:dyDescent="0.25">
      <c r="A16" s="7"/>
      <c r="B16" s="8"/>
      <c r="C16" s="38"/>
      <c r="D16" s="38"/>
      <c r="E16" s="38"/>
      <c r="F16" s="38"/>
      <c r="G16" s="38"/>
      <c r="H16" s="9"/>
      <c r="I16" s="5"/>
      <c r="J16" s="5"/>
      <c r="K16" s="5"/>
      <c r="L16" s="5"/>
      <c r="M16" s="5"/>
    </row>
    <row r="17" spans="1:13" ht="15.2" customHeight="1" x14ac:dyDescent="0.25">
      <c r="A17" s="7"/>
      <c r="B17" s="8"/>
      <c r="C17" s="8"/>
      <c r="D17" s="8"/>
      <c r="E17" s="9"/>
      <c r="F17" s="9"/>
      <c r="G17" s="9"/>
      <c r="H17" s="9"/>
      <c r="I17" s="5"/>
      <c r="J17" s="5"/>
      <c r="K17" s="5"/>
      <c r="L17" s="5"/>
      <c r="M17" s="5"/>
    </row>
    <row r="18" spans="1:13" ht="15.2" customHeight="1" x14ac:dyDescent="0.25">
      <c r="A18" s="5"/>
      <c r="B18" s="8"/>
      <c r="C18" s="9"/>
      <c r="D18" s="9"/>
      <c r="E18" s="9"/>
      <c r="F18" s="9"/>
      <c r="G18" s="9"/>
      <c r="H18" s="9"/>
      <c r="I18" s="5"/>
      <c r="J18" s="5"/>
      <c r="K18" s="5"/>
      <c r="L18" s="5"/>
      <c r="M18" s="5"/>
    </row>
    <row r="19" spans="1:13" ht="15.2" customHeight="1" x14ac:dyDescent="0.25">
      <c r="A19" s="5"/>
      <c r="B19" s="8"/>
      <c r="C19" s="40"/>
      <c r="D19" s="40"/>
      <c r="E19" s="40"/>
      <c r="F19" s="40"/>
      <c r="G19" s="40"/>
      <c r="H19" s="9"/>
      <c r="I19" s="5"/>
      <c r="J19" s="5"/>
      <c r="K19" s="5"/>
      <c r="L19" s="5"/>
      <c r="M19" s="5"/>
    </row>
    <row r="20" spans="1:13" ht="15.2" customHeight="1" x14ac:dyDescent="0.25">
      <c r="A20" s="5"/>
      <c r="B20" s="8"/>
      <c r="C20" s="40"/>
      <c r="D20" s="40"/>
      <c r="E20" s="40"/>
      <c r="F20" s="40"/>
      <c r="G20" s="40"/>
      <c r="H20" s="9"/>
      <c r="I20" s="5"/>
      <c r="J20" s="5"/>
      <c r="K20" s="5"/>
      <c r="L20" s="5"/>
      <c r="M20" s="5"/>
    </row>
    <row r="21" spans="1:13" ht="2.25" customHeight="1" x14ac:dyDescent="0.25">
      <c r="A21" s="5"/>
      <c r="B21" s="8"/>
      <c r="C21" s="40"/>
      <c r="D21" s="40"/>
      <c r="E21" s="40"/>
      <c r="F21" s="40"/>
      <c r="G21" s="40"/>
      <c r="H21" s="9"/>
      <c r="I21" s="5"/>
      <c r="J21" s="5"/>
      <c r="K21" s="5"/>
      <c r="L21" s="5"/>
      <c r="M21" s="5"/>
    </row>
    <row r="22" spans="1:13" ht="15" hidden="1" customHeight="1" x14ac:dyDescent="0.25">
      <c r="A22" s="39"/>
      <c r="B22" s="8"/>
      <c r="C22" s="44"/>
      <c r="D22" s="44"/>
      <c r="E22" s="43"/>
      <c r="F22" s="43"/>
      <c r="G22" s="43"/>
      <c r="H22" s="43"/>
      <c r="I22" s="39"/>
      <c r="J22" s="39"/>
      <c r="K22" s="39"/>
      <c r="L22" s="39"/>
      <c r="M22" s="39"/>
    </row>
    <row r="23" spans="1:13" ht="15" hidden="1" customHeight="1" x14ac:dyDescent="0.25">
      <c r="A23" s="45"/>
      <c r="B23" s="8"/>
      <c r="C23" s="43"/>
      <c r="D23" s="43"/>
      <c r="E23" s="43"/>
      <c r="F23" s="43"/>
      <c r="G23" s="43"/>
      <c r="H23" s="43"/>
      <c r="I23" s="39"/>
      <c r="J23" s="39"/>
      <c r="K23" s="39"/>
      <c r="L23" s="39"/>
      <c r="M23" s="39"/>
    </row>
    <row r="24" spans="1:13" ht="15" hidden="1" customHeight="1" x14ac:dyDescent="0.25">
      <c r="A24" s="39"/>
      <c r="B24" s="8"/>
      <c r="C24" s="44"/>
      <c r="D24" s="44"/>
      <c r="E24" s="43"/>
      <c r="F24" s="43"/>
      <c r="G24" s="43"/>
      <c r="H24" s="43"/>
      <c r="I24" s="39"/>
      <c r="J24" s="39"/>
      <c r="K24" s="39"/>
      <c r="L24" s="39"/>
      <c r="M24" s="39"/>
    </row>
    <row r="25" spans="1:13" ht="3" hidden="1" customHeight="1" x14ac:dyDescent="0.25">
      <c r="A25" s="5"/>
      <c r="B25" s="8"/>
      <c r="C25" s="10"/>
      <c r="D25" s="10"/>
      <c r="E25" s="9"/>
      <c r="F25" s="9"/>
      <c r="G25" s="9"/>
      <c r="H25" s="9"/>
      <c r="I25" s="5"/>
      <c r="J25" s="5"/>
      <c r="K25" s="5"/>
      <c r="L25" s="5"/>
      <c r="M25" s="5"/>
    </row>
    <row r="26" spans="1:13" ht="15.2" hidden="1" customHeight="1" x14ac:dyDescent="0.25">
      <c r="A26" s="5"/>
      <c r="B26" s="8"/>
      <c r="C26" s="10"/>
      <c r="D26" s="10"/>
      <c r="E26" s="9"/>
      <c r="F26" s="9"/>
      <c r="G26" s="9"/>
      <c r="H26" s="9"/>
      <c r="I26" s="5"/>
      <c r="J26" s="5"/>
      <c r="K26" s="5"/>
      <c r="L26" s="5"/>
      <c r="M26" s="5"/>
    </row>
    <row r="27" spans="1:13" ht="15.2" hidden="1" customHeight="1" x14ac:dyDescent="0.25">
      <c r="A27" s="5"/>
      <c r="B27" s="8"/>
      <c r="C27" s="10"/>
      <c r="D27" s="10"/>
      <c r="E27" s="9"/>
      <c r="F27" s="9"/>
      <c r="G27" s="9"/>
      <c r="H27" s="9"/>
      <c r="I27" s="5"/>
      <c r="J27" s="5"/>
      <c r="K27" s="5"/>
      <c r="L27" s="5"/>
      <c r="M27" s="5"/>
    </row>
    <row r="28" spans="1:13" ht="15.2" hidden="1" customHeight="1" x14ac:dyDescent="0.25">
      <c r="A28" s="5"/>
      <c r="B28" s="8"/>
      <c r="C28" s="9"/>
      <c r="D28" s="9"/>
      <c r="E28" s="9"/>
      <c r="F28" s="9"/>
      <c r="G28" s="9"/>
      <c r="H28" s="9"/>
      <c r="I28" s="5"/>
      <c r="J28" s="5"/>
      <c r="K28" s="5"/>
      <c r="L28" s="5"/>
      <c r="M28" s="5"/>
    </row>
    <row r="29" spans="1:13" ht="15.2" hidden="1" customHeight="1" x14ac:dyDescent="0.25">
      <c r="A29" s="5"/>
      <c r="B29" s="8"/>
      <c r="C29" s="9"/>
      <c r="D29" s="9"/>
      <c r="E29" s="9"/>
      <c r="F29" s="9"/>
      <c r="G29" s="9"/>
      <c r="H29" s="9"/>
      <c r="I29" s="5"/>
      <c r="J29" s="5"/>
      <c r="K29" s="5"/>
      <c r="L29" s="5"/>
      <c r="M29" s="5"/>
    </row>
    <row r="30" spans="1:13" ht="9.9499999999999993" hidden="1" customHeight="1" x14ac:dyDescent="0.25">
      <c r="A30" s="5"/>
      <c r="B30" s="8"/>
      <c r="C30" s="9"/>
      <c r="D30" s="9"/>
      <c r="E30" s="9"/>
      <c r="F30" s="9"/>
      <c r="G30" s="9"/>
      <c r="H30" s="9"/>
      <c r="I30" s="5"/>
      <c r="J30" s="5"/>
      <c r="K30" s="5"/>
      <c r="L30" s="5"/>
      <c r="M30" s="5"/>
    </row>
    <row r="31" spans="1:13" ht="15.2" hidden="1" customHeight="1" x14ac:dyDescent="0.25">
      <c r="A31" s="5"/>
      <c r="B31" s="8"/>
      <c r="C31" s="9"/>
      <c r="D31" s="9"/>
      <c r="E31" s="9"/>
      <c r="F31" s="9"/>
      <c r="G31" s="9"/>
      <c r="H31" s="9"/>
      <c r="I31" s="5"/>
      <c r="J31" s="5"/>
      <c r="K31" s="5"/>
      <c r="L31" s="5"/>
      <c r="M31" s="5"/>
    </row>
    <row r="32" spans="1:13" ht="15.2" hidden="1" customHeight="1" x14ac:dyDescent="0.25">
      <c r="A32" s="5"/>
      <c r="B32" s="8"/>
      <c r="C32" s="2"/>
      <c r="D32" s="2"/>
      <c r="E32" s="2"/>
      <c r="F32" s="2"/>
      <c r="G32" s="2"/>
      <c r="H32" s="9"/>
      <c r="I32" s="5"/>
      <c r="J32" s="5"/>
      <c r="K32" s="5"/>
      <c r="L32" s="5"/>
      <c r="M32" s="5"/>
    </row>
    <row r="33" spans="1:13" ht="15.2" hidden="1" customHeight="1" x14ac:dyDescent="0.25">
      <c r="A33" s="5"/>
      <c r="B33" s="2"/>
      <c r="C33" s="37"/>
      <c r="D33" s="37"/>
      <c r="E33" s="37"/>
      <c r="F33" s="37"/>
      <c r="G33" s="37"/>
      <c r="H33" s="9"/>
      <c r="I33" s="5"/>
      <c r="J33" s="5"/>
      <c r="K33" s="5"/>
      <c r="L33" s="5"/>
      <c r="M33" s="5"/>
    </row>
    <row r="34" spans="1:13" ht="9.9499999999999993" hidden="1" customHeight="1" x14ac:dyDescent="0.25">
      <c r="A34" s="5"/>
      <c r="B34" s="2"/>
      <c r="C34" s="37"/>
      <c r="D34" s="37"/>
      <c r="E34" s="37"/>
      <c r="F34" s="37"/>
      <c r="G34" s="37"/>
      <c r="H34" s="9"/>
      <c r="I34" s="5"/>
      <c r="J34" s="5"/>
      <c r="K34" s="5"/>
      <c r="L34" s="5"/>
      <c r="M34" s="5"/>
    </row>
    <row r="35" spans="1:13" ht="15.2" hidden="1" customHeight="1" x14ac:dyDescent="0.25">
      <c r="A35" s="5"/>
      <c r="B35" s="295"/>
      <c r="C35" s="295"/>
      <c r="D35" s="295"/>
      <c r="E35" s="295"/>
      <c r="F35" s="295"/>
      <c r="G35" s="295"/>
      <c r="H35" s="9"/>
      <c r="I35" s="5"/>
      <c r="J35" s="5"/>
      <c r="K35" s="5"/>
      <c r="L35" s="5"/>
      <c r="M35" s="5"/>
    </row>
    <row r="36" spans="1:13" ht="15.2" hidden="1" customHeight="1" x14ac:dyDescent="0.25">
      <c r="A36" s="5"/>
      <c r="B36" s="9"/>
      <c r="C36" s="37"/>
      <c r="D36" s="37"/>
      <c r="E36" s="37"/>
      <c r="F36" s="37"/>
      <c r="G36" s="37"/>
      <c r="H36" s="9"/>
      <c r="I36" s="5"/>
      <c r="J36" s="5"/>
      <c r="K36" s="5"/>
      <c r="L36" s="5"/>
      <c r="M36" s="5"/>
    </row>
    <row r="37" spans="1:13" ht="15.2" hidden="1" customHeight="1" x14ac:dyDescent="0.25">
      <c r="A37" s="5"/>
      <c r="B37" s="9"/>
      <c r="C37" s="37"/>
      <c r="D37" s="37"/>
      <c r="E37" s="37"/>
      <c r="F37" s="37"/>
      <c r="G37" s="37"/>
      <c r="H37" s="9"/>
      <c r="I37" s="5"/>
      <c r="J37" s="5"/>
      <c r="K37" s="5"/>
      <c r="L37" s="5"/>
      <c r="M37" s="5"/>
    </row>
    <row r="38" spans="1:13" ht="15.2" hidden="1" customHeight="1" x14ac:dyDescent="0.25">
      <c r="A38" s="5"/>
      <c r="B38" s="40"/>
      <c r="C38" s="40"/>
      <c r="D38" s="40"/>
      <c r="E38" s="40"/>
      <c r="F38" s="40"/>
      <c r="G38" s="40"/>
      <c r="H38" s="9"/>
      <c r="I38" s="5"/>
      <c r="J38" s="5"/>
      <c r="K38" s="5"/>
      <c r="L38" s="5"/>
      <c r="M38" s="5"/>
    </row>
    <row r="39" spans="1:13" ht="15.2" hidden="1" customHeight="1" x14ac:dyDescent="0.25">
      <c r="A39" s="5"/>
      <c r="B39" s="9"/>
      <c r="C39" s="9"/>
      <c r="D39" s="9"/>
      <c r="E39" s="9"/>
      <c r="F39" s="9"/>
      <c r="G39" s="9"/>
      <c r="H39" s="9"/>
      <c r="I39" s="5"/>
      <c r="J39" s="5"/>
      <c r="K39" s="5"/>
      <c r="L39" s="5"/>
      <c r="M39" s="5"/>
    </row>
    <row r="40" spans="1:13" ht="9.9499999999999993" hidden="1" customHeight="1" x14ac:dyDescent="0.25">
      <c r="A40" s="5"/>
      <c r="B40" s="9"/>
      <c r="C40" s="9"/>
      <c r="D40" s="9"/>
      <c r="E40" s="9"/>
      <c r="F40" s="9"/>
      <c r="G40" s="9"/>
      <c r="H40" s="9"/>
      <c r="I40" s="5"/>
      <c r="J40" s="5"/>
      <c r="K40" s="5"/>
      <c r="L40" s="5"/>
      <c r="M40" s="5"/>
    </row>
    <row r="41" spans="1:13" ht="15.2" hidden="1" customHeight="1" x14ac:dyDescent="0.25">
      <c r="A41" s="5"/>
      <c r="B41" s="9"/>
      <c r="C41" s="9"/>
      <c r="D41" s="9"/>
      <c r="E41" s="9"/>
      <c r="F41" s="9"/>
      <c r="G41" s="9"/>
      <c r="H41" s="9"/>
      <c r="I41" s="5"/>
      <c r="J41" s="5"/>
      <c r="K41" s="5"/>
      <c r="L41" s="5"/>
      <c r="M41" s="5"/>
    </row>
    <row r="42" spans="1:13" ht="15.2" hidden="1" customHeight="1" x14ac:dyDescent="0.25">
      <c r="A42" s="5"/>
      <c r="B42" s="9"/>
      <c r="C42" s="9"/>
      <c r="D42" s="9"/>
      <c r="E42" s="9"/>
      <c r="F42" s="9"/>
      <c r="G42" s="9"/>
      <c r="H42" s="9"/>
      <c r="I42" s="5"/>
      <c r="J42" s="5"/>
      <c r="K42" s="5"/>
      <c r="L42" s="5"/>
      <c r="M42" s="5"/>
    </row>
    <row r="43" spans="1:13" ht="15.2" hidden="1" customHeight="1" x14ac:dyDescent="0.25">
      <c r="A43" s="5"/>
      <c r="B43" s="9"/>
      <c r="C43" s="37"/>
      <c r="D43" s="37"/>
      <c r="E43" s="37"/>
      <c r="F43" s="37"/>
      <c r="G43" s="37"/>
      <c r="H43" s="9"/>
      <c r="I43" s="5"/>
      <c r="J43" s="5"/>
      <c r="K43" s="5"/>
      <c r="L43" s="5"/>
      <c r="M43" s="5"/>
    </row>
    <row r="44" spans="1:13" ht="15.2" hidden="1" customHeight="1" x14ac:dyDescent="0.25">
      <c r="A44" s="5"/>
      <c r="B44" s="9"/>
      <c r="C44" s="9"/>
      <c r="D44" s="9"/>
      <c r="E44" s="9"/>
      <c r="F44" s="9"/>
      <c r="G44" s="9"/>
      <c r="H44" s="9"/>
      <c r="I44" s="5"/>
      <c r="J44" s="5"/>
      <c r="K44" s="5"/>
      <c r="L44" s="5"/>
      <c r="M44" s="5"/>
    </row>
    <row r="45" spans="1:13" ht="15.2" hidden="1" customHeight="1" x14ac:dyDescent="0.25">
      <c r="A45" s="5"/>
      <c r="B45"/>
      <c r="H45" s="9"/>
      <c r="I45" s="5"/>
      <c r="J45" s="5"/>
      <c r="K45" s="5"/>
      <c r="L45" s="5"/>
      <c r="M45" s="5"/>
    </row>
    <row r="46" spans="1:13" ht="15.2" hidden="1" customHeight="1" x14ac:dyDescent="0.25">
      <c r="A46" s="5"/>
      <c r="H46" s="9"/>
      <c r="I46" s="5"/>
      <c r="J46" s="5"/>
      <c r="K46" s="5"/>
      <c r="L46" s="5"/>
      <c r="M46" s="5"/>
    </row>
    <row r="47" spans="1:13" ht="15.2" hidden="1" customHeight="1" x14ac:dyDescent="0.25">
      <c r="A47" s="5"/>
      <c r="H47" s="9"/>
      <c r="I47" s="5"/>
      <c r="J47" s="5"/>
      <c r="K47" s="5"/>
      <c r="L47" s="5"/>
      <c r="M47" s="5"/>
    </row>
    <row r="48" spans="1:13" ht="15.2" hidden="1" customHeight="1" x14ac:dyDescent="0.25">
      <c r="A48" s="5"/>
      <c r="C48" s="9"/>
      <c r="D48" s="9"/>
      <c r="E48" s="9"/>
      <c r="F48" s="9"/>
      <c r="G48" s="9"/>
      <c r="H48" s="9"/>
      <c r="I48" s="5"/>
      <c r="J48" s="5"/>
      <c r="K48" s="5"/>
      <c r="L48" s="5"/>
      <c r="M48" s="5"/>
    </row>
    <row r="49" spans="1:13" ht="15.2" hidden="1" customHeight="1" x14ac:dyDescent="0.25">
      <c r="A49" s="5"/>
      <c r="C49" s="9"/>
      <c r="D49" s="9"/>
      <c r="E49" s="9"/>
      <c r="F49" s="9"/>
      <c r="G49" s="9"/>
      <c r="H49" s="9"/>
      <c r="I49" s="5"/>
      <c r="J49" s="5"/>
      <c r="K49" s="5"/>
      <c r="L49" s="5"/>
      <c r="M49" s="5"/>
    </row>
    <row r="50" spans="1:13" ht="15.2" hidden="1" customHeight="1" x14ac:dyDescent="0.25">
      <c r="A50" s="5"/>
      <c r="C50" s="9"/>
      <c r="D50" s="9"/>
      <c r="E50" s="9"/>
      <c r="F50" s="9"/>
      <c r="G50" s="9"/>
      <c r="H50" s="9"/>
      <c r="I50" s="5"/>
      <c r="J50" s="5"/>
      <c r="K50" s="5"/>
      <c r="L50" s="5"/>
      <c r="M50" s="5"/>
    </row>
    <row r="51" spans="1:13" ht="15.2" hidden="1" customHeight="1" x14ac:dyDescent="0.25">
      <c r="A51" s="5"/>
      <c r="C51" s="9"/>
      <c r="D51" s="9"/>
      <c r="E51" s="9"/>
      <c r="F51" s="9"/>
      <c r="G51" s="9"/>
      <c r="H51" s="9"/>
      <c r="I51" s="5"/>
      <c r="J51" s="5"/>
      <c r="K51" s="5"/>
      <c r="L51" s="5"/>
      <c r="M51" s="5"/>
    </row>
    <row r="52" spans="1:13" ht="15.2" hidden="1" customHeight="1" x14ac:dyDescent="0.25">
      <c r="A52" s="5"/>
      <c r="C52" s="9"/>
      <c r="D52" s="9"/>
      <c r="E52" s="9"/>
      <c r="F52" s="9"/>
      <c r="G52" s="9"/>
      <c r="H52" s="9"/>
      <c r="I52" s="5"/>
      <c r="J52" s="5"/>
      <c r="K52" s="5"/>
      <c r="L52" s="5"/>
      <c r="M52" s="5"/>
    </row>
    <row r="53" spans="1:13" ht="15.2" hidden="1" customHeight="1" x14ac:dyDescent="0.25">
      <c r="A53" s="5"/>
      <c r="C53" s="9"/>
      <c r="D53" s="9"/>
      <c r="E53" s="9"/>
      <c r="F53" s="9"/>
      <c r="G53" s="9"/>
      <c r="H53" s="9"/>
      <c r="I53" s="5"/>
      <c r="J53" s="5"/>
      <c r="K53" s="5"/>
      <c r="L53" s="5"/>
      <c r="M53" s="5"/>
    </row>
    <row r="54" spans="1:13" ht="15.2" hidden="1" customHeight="1" x14ac:dyDescent="0.25">
      <c r="A54" s="5"/>
      <c r="C54" s="9"/>
      <c r="D54" s="9"/>
      <c r="E54" s="9"/>
      <c r="F54" s="9"/>
      <c r="G54" s="9"/>
      <c r="H54" s="9"/>
      <c r="I54" s="5"/>
      <c r="J54" s="5"/>
      <c r="K54" s="5"/>
      <c r="L54" s="5"/>
      <c r="M54" s="5"/>
    </row>
    <row r="55" spans="1:13" ht="15.2" hidden="1" customHeight="1" x14ac:dyDescent="0.25">
      <c r="A55" s="5"/>
      <c r="C55" s="9"/>
      <c r="D55" s="9"/>
      <c r="E55" s="9"/>
      <c r="F55" s="9"/>
      <c r="G55" s="9"/>
      <c r="H55" s="9"/>
      <c r="I55" s="5"/>
      <c r="J55" s="5"/>
      <c r="K55" s="5"/>
      <c r="L55" s="5"/>
      <c r="M55" s="5"/>
    </row>
    <row r="56" spans="1:13" ht="15.2" hidden="1" customHeight="1" x14ac:dyDescent="0.25">
      <c r="C56" s="2"/>
      <c r="D56" s="2"/>
      <c r="E56" s="2"/>
      <c r="F56" s="2"/>
      <c r="G56" s="2"/>
      <c r="H56" s="2"/>
    </row>
    <row r="57" spans="1:13" ht="15.2" hidden="1" customHeight="1" x14ac:dyDescent="0.25">
      <c r="C57" s="2"/>
      <c r="D57" s="2"/>
      <c r="E57" s="2"/>
      <c r="F57" s="2"/>
      <c r="G57" s="2"/>
      <c r="H57" s="2"/>
    </row>
    <row r="58" spans="1:13" ht="15.2" hidden="1" customHeight="1" x14ac:dyDescent="0.25">
      <c r="C58" s="2"/>
      <c r="D58" s="2"/>
      <c r="E58" s="2"/>
      <c r="F58" s="2"/>
      <c r="G58" s="2"/>
      <c r="H58" s="2"/>
    </row>
    <row r="59" spans="1:13" ht="15.2" hidden="1" customHeight="1" x14ac:dyDescent="0.25">
      <c r="G59" s="2"/>
      <c r="H59" s="2"/>
    </row>
    <row r="60" spans="1:13" ht="15.2" hidden="1" customHeight="1" x14ac:dyDescent="0.25">
      <c r="G60" s="2"/>
      <c r="H60" s="2"/>
    </row>
    <row r="61" spans="1:13" ht="15.2" hidden="1" customHeight="1" x14ac:dyDescent="0.25">
      <c r="G61" s="2"/>
      <c r="H61" s="2"/>
    </row>
    <row r="62" spans="1:13" ht="15.2" hidden="1" customHeight="1" x14ac:dyDescent="0.25">
      <c r="G62" s="2"/>
      <c r="H62" s="2"/>
    </row>
    <row r="63" spans="1:13" ht="15.2" hidden="1" customHeight="1" x14ac:dyDescent="0.25">
      <c r="G63" s="2"/>
      <c r="H63" s="2"/>
    </row>
    <row r="64" spans="1:13" ht="15.2" hidden="1" customHeight="1" x14ac:dyDescent="0.25">
      <c r="G64" s="2"/>
      <c r="H64" s="2"/>
    </row>
    <row r="65" spans="1:8" ht="15.2" hidden="1" customHeight="1" x14ac:dyDescent="0.25">
      <c r="G65" s="2"/>
      <c r="H65" s="2"/>
    </row>
    <row r="66" spans="1:8" ht="15.2" hidden="1" customHeight="1" x14ac:dyDescent="0.25">
      <c r="G66" s="2"/>
      <c r="H66" s="2"/>
    </row>
    <row r="67" spans="1:8" ht="15.2" hidden="1" customHeight="1" x14ac:dyDescent="0.25">
      <c r="G67" s="2"/>
      <c r="H67" s="2"/>
    </row>
    <row r="68" spans="1:8" ht="15.2" hidden="1" customHeight="1" x14ac:dyDescent="0.25">
      <c r="G68" s="2"/>
      <c r="H68" s="2"/>
    </row>
    <row r="69" spans="1:8" ht="15.2" hidden="1" customHeight="1" x14ac:dyDescent="0.25">
      <c r="G69" s="2"/>
      <c r="H69" s="2"/>
    </row>
    <row r="70" spans="1:8" ht="15.2" hidden="1" customHeight="1" x14ac:dyDescent="0.25">
      <c r="G70" s="2"/>
      <c r="H70" s="2"/>
    </row>
    <row r="71" spans="1:8" ht="15.2" hidden="1" customHeight="1" x14ac:dyDescent="0.25">
      <c r="G71" s="2"/>
      <c r="H71" s="2"/>
    </row>
    <row r="72" spans="1:8" ht="15.2" hidden="1" customHeight="1" x14ac:dyDescent="0.25">
      <c r="G72" s="2"/>
      <c r="H72" s="2"/>
    </row>
    <row r="73" spans="1:8" ht="15.2" hidden="1" customHeight="1" x14ac:dyDescent="0.25">
      <c r="G73" s="2"/>
      <c r="H73" s="2"/>
    </row>
    <row r="74" spans="1:8" ht="15.2" hidden="1" customHeight="1" x14ac:dyDescent="0.25">
      <c r="G74" s="2"/>
      <c r="H74" s="2"/>
    </row>
    <row r="76" spans="1:8" ht="15.2" hidden="1" customHeight="1" x14ac:dyDescent="0.25">
      <c r="A76" s="3"/>
    </row>
    <row r="77" spans="1:8" ht="15.2" hidden="1" customHeight="1" x14ac:dyDescent="0.25">
      <c r="A77" s="3"/>
    </row>
    <row r="79" spans="1:8" ht="15.2" hidden="1" customHeight="1" x14ac:dyDescent="0.25">
      <c r="A79" s="3"/>
    </row>
    <row r="80" spans="1:8" ht="15.2" hidden="1" customHeight="1" x14ac:dyDescent="0.25">
      <c r="A80" s="3"/>
    </row>
    <row r="81" spans="1:1" ht="15.2" hidden="1" customHeight="1" x14ac:dyDescent="0.25">
      <c r="A81" s="3"/>
    </row>
    <row r="82" spans="1:1" ht="15.2" hidden="1" customHeight="1" x14ac:dyDescent="0.25">
      <c r="A82" s="3"/>
    </row>
    <row r="83" spans="1:1" ht="15.2" hidden="1" customHeight="1" x14ac:dyDescent="0.25">
      <c r="A83" s="3"/>
    </row>
    <row r="84" spans="1:1" ht="15.2" hidden="1" customHeight="1" x14ac:dyDescent="0.25">
      <c r="A84" s="3"/>
    </row>
    <row r="85" spans="1:1" ht="15.2" hidden="1" customHeight="1" x14ac:dyDescent="0.25">
      <c r="A85" s="3"/>
    </row>
    <row r="86" spans="1:1" ht="15.2" hidden="1" customHeight="1" x14ac:dyDescent="0.25">
      <c r="A86" s="3"/>
    </row>
    <row r="87" spans="1:1" ht="15.2" hidden="1" customHeight="1" x14ac:dyDescent="0.25">
      <c r="A87" s="3"/>
    </row>
    <row r="88" spans="1:1" ht="15.2" hidden="1" customHeight="1" x14ac:dyDescent="0.25">
      <c r="A88" s="3"/>
    </row>
    <row r="89" spans="1:1" ht="15.2" hidden="1" customHeight="1" x14ac:dyDescent="0.25">
      <c r="A89" s="4"/>
    </row>
    <row r="90" spans="1:1" ht="15.2" hidden="1" customHeight="1" x14ac:dyDescent="0.25">
      <c r="A90" s="4"/>
    </row>
  </sheetData>
  <sheetProtection algorithmName="SHA-512" hashValue="+cT0vR8WbR7KC+2h/FdL9CtJCUiuMve53i96JzHx7h/SxskN3YqXRfzpo0nNuw4eLFtixy2kCLc0M5NP5DApmA==" saltValue="+WX8B5DPzvNkeF1Xaz/1dA==" spinCount="100000" sheet="1" objects="1" scenarios="1"/>
  <mergeCells count="1">
    <mergeCell ref="B35:G35"/>
  </mergeCells>
  <pageMargins left="0.23622047244094491" right="0.23622047244094491" top="0" bottom="0.74803149606299213" header="0" footer="0.31496062992125984"/>
  <pageSetup paperSize="9" scale="69" fitToWidth="0" orientation="landscape" r:id="rId1"/>
  <headerFooter>
    <oddFooter>&amp;LToelichting Financieel model innovatiekrediet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6570-B89E-49C6-8B57-802656C33D8A}">
  <dimension ref="A1:O59"/>
  <sheetViews>
    <sheetView workbookViewId="0">
      <selection activeCell="O59" sqref="O59"/>
    </sheetView>
  </sheetViews>
  <sheetFormatPr defaultColWidth="0" defaultRowHeight="15" zeroHeight="1" x14ac:dyDescent="0.25"/>
  <cols>
    <col min="1" max="1" width="10.28515625" style="161" customWidth="1"/>
    <col min="2" max="14" width="10.28515625" style="110" customWidth="1"/>
    <col min="15" max="15" width="18.140625" style="110" customWidth="1"/>
    <col min="16" max="16384" width="9.140625" style="110" hidden="1"/>
  </cols>
  <sheetData>
    <row r="1" spans="1:1" ht="117.75" customHeight="1" x14ac:dyDescent="0.25">
      <c r="A1" s="160"/>
    </row>
    <row r="2" spans="1:1" ht="18" x14ac:dyDescent="0.25">
      <c r="A2" s="162" t="s">
        <v>71</v>
      </c>
    </row>
    <row r="3" spans="1:1" x14ac:dyDescent="0.25">
      <c r="A3" s="160"/>
    </row>
    <row r="4" spans="1:1" x14ac:dyDescent="0.25">
      <c r="A4" s="163" t="s">
        <v>72</v>
      </c>
    </row>
    <row r="5" spans="1:1" x14ac:dyDescent="0.25">
      <c r="A5" s="161" t="s">
        <v>73</v>
      </c>
    </row>
    <row r="6" spans="1:1" x14ac:dyDescent="0.25"/>
    <row r="7" spans="1:1" x14ac:dyDescent="0.25">
      <c r="A7" s="161" t="s">
        <v>74</v>
      </c>
    </row>
    <row r="8" spans="1:1" x14ac:dyDescent="0.25">
      <c r="A8" s="161" t="s">
        <v>75</v>
      </c>
    </row>
    <row r="9" spans="1:1" x14ac:dyDescent="0.25">
      <c r="A9" s="161" t="s">
        <v>76</v>
      </c>
    </row>
    <row r="10" spans="1:1" x14ac:dyDescent="0.25"/>
    <row r="11" spans="1:1" x14ac:dyDescent="0.25">
      <c r="A11" s="161" t="s">
        <v>77</v>
      </c>
    </row>
    <row r="12" spans="1:1" x14ac:dyDescent="0.25"/>
    <row r="13" spans="1:1" x14ac:dyDescent="0.25">
      <c r="A13" s="161" t="s">
        <v>78</v>
      </c>
    </row>
    <row r="14" spans="1:1" x14ac:dyDescent="0.25">
      <c r="A14" s="161" t="s">
        <v>79</v>
      </c>
    </row>
    <row r="15" spans="1:1" x14ac:dyDescent="0.25">
      <c r="A15" s="161" t="s">
        <v>80</v>
      </c>
    </row>
    <row r="16" spans="1:1" x14ac:dyDescent="0.25">
      <c r="A16" s="161" t="s">
        <v>81</v>
      </c>
    </row>
    <row r="17" spans="1:1" x14ac:dyDescent="0.25"/>
    <row r="18" spans="1:1" x14ac:dyDescent="0.25">
      <c r="A18" s="161" t="s">
        <v>82</v>
      </c>
    </row>
    <row r="19" spans="1:1" x14ac:dyDescent="0.25">
      <c r="A19" s="161" t="s">
        <v>83</v>
      </c>
    </row>
    <row r="20" spans="1:1" x14ac:dyDescent="0.25">
      <c r="A20" s="161" t="s">
        <v>84</v>
      </c>
    </row>
    <row r="21" spans="1:1" x14ac:dyDescent="0.25"/>
    <row r="22" spans="1:1" x14ac:dyDescent="0.25">
      <c r="A22" s="161" t="s">
        <v>85</v>
      </c>
    </row>
    <row r="23" spans="1:1" x14ac:dyDescent="0.25">
      <c r="A23" s="161" t="s">
        <v>86</v>
      </c>
    </row>
    <row r="24" spans="1:1" x14ac:dyDescent="0.25"/>
    <row r="25" spans="1:1" x14ac:dyDescent="0.25">
      <c r="A25" s="161" t="s">
        <v>87</v>
      </c>
    </row>
    <row r="26" spans="1:1" x14ac:dyDescent="0.25"/>
    <row r="27" spans="1:1" x14ac:dyDescent="0.25">
      <c r="A27" s="161" t="s">
        <v>88</v>
      </c>
    </row>
    <row r="28" spans="1:1" x14ac:dyDescent="0.25">
      <c r="A28" s="161" t="s">
        <v>89</v>
      </c>
    </row>
    <row r="29" spans="1:1" x14ac:dyDescent="0.25"/>
    <row r="30" spans="1:1" x14ac:dyDescent="0.25">
      <c r="A30" s="163" t="s">
        <v>90</v>
      </c>
    </row>
    <row r="31" spans="1:1" x14ac:dyDescent="0.25">
      <c r="A31" s="161" t="s">
        <v>91</v>
      </c>
    </row>
    <row r="32" spans="1:1" x14ac:dyDescent="0.25">
      <c r="A32" s="161" t="s">
        <v>92</v>
      </c>
    </row>
    <row r="33" spans="1:1" x14ac:dyDescent="0.25">
      <c r="A33" s="161" t="s">
        <v>93</v>
      </c>
    </row>
    <row r="34" spans="1:1" x14ac:dyDescent="0.25"/>
    <row r="35" spans="1:1" x14ac:dyDescent="0.25">
      <c r="A35" s="161" t="s">
        <v>106</v>
      </c>
    </row>
    <row r="36" spans="1:1" x14ac:dyDescent="0.25">
      <c r="A36" s="161" t="s">
        <v>94</v>
      </c>
    </row>
    <row r="37" spans="1:1" x14ac:dyDescent="0.25">
      <c r="A37" s="161" t="s">
        <v>95</v>
      </c>
    </row>
    <row r="38" spans="1:1" x14ac:dyDescent="0.25"/>
    <row r="39" spans="1:1" x14ac:dyDescent="0.25">
      <c r="A39" s="161" t="s">
        <v>96</v>
      </c>
    </row>
    <row r="40" spans="1:1" x14ac:dyDescent="0.25">
      <c r="A40" s="161" t="s">
        <v>97</v>
      </c>
    </row>
    <row r="41" spans="1:1" x14ac:dyDescent="0.25"/>
    <row r="42" spans="1:1" x14ac:dyDescent="0.25">
      <c r="A42" s="161" t="s">
        <v>107</v>
      </c>
    </row>
    <row r="43" spans="1:1" x14ac:dyDescent="0.25">
      <c r="A43" s="161" t="s">
        <v>108</v>
      </c>
    </row>
    <row r="44" spans="1:1" x14ac:dyDescent="0.25">
      <c r="A44" s="161" t="s">
        <v>109</v>
      </c>
    </row>
    <row r="45" spans="1:1" x14ac:dyDescent="0.25"/>
    <row r="46" spans="1:1" x14ac:dyDescent="0.25">
      <c r="A46" s="163" t="s">
        <v>98</v>
      </c>
    </row>
    <row r="47" spans="1:1" x14ac:dyDescent="0.25">
      <c r="A47" s="161" t="s">
        <v>99</v>
      </c>
    </row>
    <row r="48" spans="1:1" x14ac:dyDescent="0.25"/>
    <row r="49" spans="1:1" x14ac:dyDescent="0.25">
      <c r="A49" s="163" t="s">
        <v>100</v>
      </c>
    </row>
    <row r="50" spans="1:1" x14ac:dyDescent="0.25">
      <c r="A50" s="161" t="s">
        <v>101</v>
      </c>
    </row>
    <row r="51" spans="1:1" x14ac:dyDescent="0.25"/>
    <row r="52" spans="1:1" x14ac:dyDescent="0.25">
      <c r="A52" s="163" t="s">
        <v>102</v>
      </c>
    </row>
    <row r="53" spans="1:1" x14ac:dyDescent="0.25">
      <c r="A53" s="161" t="s">
        <v>103</v>
      </c>
    </row>
    <row r="54" spans="1:1" x14ac:dyDescent="0.25">
      <c r="A54" s="161" t="s">
        <v>104</v>
      </c>
    </row>
    <row r="55" spans="1:1" x14ac:dyDescent="0.25">
      <c r="A55" s="161" t="s">
        <v>105</v>
      </c>
    </row>
    <row r="56" spans="1:1" x14ac:dyDescent="0.25"/>
    <row r="57" spans="1:1" x14ac:dyDescent="0.25"/>
    <row r="58" spans="1:1" x14ac:dyDescent="0.25"/>
    <row r="59" spans="1:1" x14ac:dyDescent="0.25"/>
  </sheetData>
  <sheetProtection algorithmName="SHA-512" hashValue="WAp/siB+1/jgbVvrVHi0yaNZOK17CsuLoT8EkGHU4hOvM9Xa0Qlw6C4ctmq7zdO0yyko0pymoJmVQqBCgarUzg==" saltValue="z1YxCxnTIAZGuYkeCgyXVg==" spinCount="100000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E60A-2F79-4420-ABFC-006C1E555EF7}">
  <sheetPr>
    <pageSetUpPr fitToPage="1"/>
  </sheetPr>
  <dimension ref="A1:AG78"/>
  <sheetViews>
    <sheetView showGridLines="0" zoomScale="90" zoomScaleNormal="90" workbookViewId="0">
      <pane xSplit="1" topLeftCell="B1" activePane="topRight" state="frozen"/>
      <selection activeCell="A24" sqref="A24"/>
      <selection pane="topRight" activeCell="O49" sqref="O49"/>
    </sheetView>
  </sheetViews>
  <sheetFormatPr defaultColWidth="0" defaultRowHeight="15" zeroHeight="1" x14ac:dyDescent="0.25"/>
  <cols>
    <col min="1" max="1" width="42.42578125" style="219" customWidth="1"/>
    <col min="2" max="2" width="15.7109375" style="11" customWidth="1"/>
    <col min="3" max="13" width="12.7109375" style="11" customWidth="1"/>
    <col min="14" max="14" width="12.7109375" style="34" customWidth="1"/>
    <col min="15" max="15" width="12.7109375" style="192" customWidth="1"/>
    <col min="16" max="16" width="12.7109375" style="189" hidden="1" customWidth="1"/>
    <col min="17" max="18" width="12.7109375" style="11" hidden="1" customWidth="1"/>
    <col min="19" max="23" width="10.7109375" style="11" hidden="1" customWidth="1"/>
    <col min="24" max="28" width="8.7109375" style="11" hidden="1" customWidth="1"/>
    <col min="29" max="30" width="12.7109375" style="11" hidden="1" customWidth="1"/>
    <col min="31" max="31" width="4.7109375" style="11" hidden="1" customWidth="1"/>
    <col min="32" max="32" width="0" style="12" hidden="1" customWidth="1"/>
    <col min="33" max="33" width="0" style="11" hidden="1" customWidth="1"/>
    <col min="34" max="16384" width="9.140625" style="11" hidden="1"/>
  </cols>
  <sheetData>
    <row r="1" spans="1:32" s="192" customFormat="1" x14ac:dyDescent="0.25">
      <c r="A1" s="218"/>
      <c r="C1" s="204"/>
      <c r="D1" s="204"/>
      <c r="E1" s="204"/>
      <c r="AF1" s="205"/>
    </row>
    <row r="2" spans="1:32" s="203" customFormat="1" ht="15.75" x14ac:dyDescent="0.25">
      <c r="A2" s="270" t="s">
        <v>111</v>
      </c>
      <c r="B2" s="235"/>
      <c r="C2" s="236"/>
      <c r="D2" s="236"/>
      <c r="E2" s="236"/>
      <c r="F2" s="236"/>
      <c r="G2" s="236"/>
      <c r="H2" s="236" t="s">
        <v>0</v>
      </c>
      <c r="I2" s="236"/>
      <c r="J2" s="236"/>
      <c r="K2" s="236"/>
      <c r="L2" s="236"/>
      <c r="M2" s="236"/>
      <c r="N2" s="237"/>
      <c r="O2" s="193"/>
      <c r="P2" s="201"/>
      <c r="Q2" s="202"/>
      <c r="R2" s="202"/>
      <c r="S2" s="202"/>
      <c r="T2" s="202"/>
      <c r="U2" s="202"/>
      <c r="V2" s="202"/>
      <c r="W2" s="202"/>
      <c r="Y2" s="299"/>
      <c r="Z2" s="299"/>
      <c r="AA2" s="299"/>
      <c r="AB2" s="299"/>
      <c r="AC2" s="299"/>
      <c r="AD2" s="299"/>
      <c r="AE2" s="299"/>
      <c r="AF2" s="299"/>
    </row>
    <row r="3" spans="1:32" s="13" customFormat="1" ht="15.75" x14ac:dyDescent="0.25">
      <c r="A3" s="281" t="s">
        <v>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  <c r="O3" s="193"/>
      <c r="P3" s="182"/>
      <c r="Q3" s="22"/>
      <c r="R3" s="22"/>
      <c r="S3" s="22"/>
      <c r="T3" s="22"/>
      <c r="U3" s="22"/>
      <c r="V3" s="22"/>
      <c r="W3" s="22"/>
      <c r="Y3" s="22"/>
      <c r="Z3" s="22"/>
      <c r="AA3" s="22"/>
      <c r="AB3" s="22"/>
      <c r="AC3" s="22"/>
      <c r="AD3" s="22"/>
      <c r="AE3" s="22"/>
      <c r="AF3" s="22"/>
    </row>
    <row r="4" spans="1:32" x14ac:dyDescent="0.25">
      <c r="A4" s="271" t="s">
        <v>112</v>
      </c>
      <c r="B4" s="19"/>
      <c r="C4" s="19"/>
      <c r="D4" s="19"/>
      <c r="E4" s="22"/>
      <c r="F4" s="19"/>
      <c r="G4" s="19"/>
      <c r="H4" s="19"/>
      <c r="I4" s="22"/>
      <c r="J4" s="19"/>
      <c r="K4" s="19"/>
      <c r="L4" s="19"/>
      <c r="M4" s="22"/>
      <c r="N4" s="164"/>
      <c r="O4" s="193"/>
      <c r="P4" s="182"/>
      <c r="Q4" s="22"/>
      <c r="R4" s="22"/>
      <c r="S4" s="22"/>
      <c r="T4" s="22"/>
      <c r="U4" s="22"/>
      <c r="V4" s="22"/>
      <c r="W4" s="22"/>
      <c r="X4" s="22"/>
      <c r="Y4" s="12"/>
      <c r="Z4" s="12"/>
      <c r="AA4" s="12"/>
      <c r="AB4" s="12"/>
    </row>
    <row r="5" spans="1:32" x14ac:dyDescent="0.25">
      <c r="A5" s="272" t="s">
        <v>113</v>
      </c>
      <c r="B5" s="46"/>
      <c r="C5" s="297" t="s">
        <v>3</v>
      </c>
      <c r="D5" s="297"/>
      <c r="E5" s="70"/>
      <c r="F5" s="300" t="s">
        <v>4</v>
      </c>
      <c r="G5" s="300"/>
      <c r="H5" s="46"/>
      <c r="I5" s="297" t="s">
        <v>5</v>
      </c>
      <c r="J5" s="297"/>
      <c r="K5" s="92"/>
      <c r="L5" s="300" t="s">
        <v>6</v>
      </c>
      <c r="M5" s="300"/>
      <c r="N5" s="165" t="s">
        <v>7</v>
      </c>
      <c r="O5" s="193"/>
      <c r="P5" s="182"/>
      <c r="Q5" s="22"/>
      <c r="R5" s="22"/>
      <c r="S5" s="22"/>
      <c r="T5" s="22"/>
      <c r="U5" s="22"/>
      <c r="V5" s="22"/>
      <c r="W5" s="22"/>
      <c r="X5" s="22"/>
      <c r="Y5" s="12"/>
      <c r="Z5" s="12"/>
      <c r="AA5" s="12"/>
      <c r="AB5" s="12"/>
    </row>
    <row r="6" spans="1:32" x14ac:dyDescent="0.25">
      <c r="B6" s="47"/>
      <c r="C6" s="320" t="s">
        <v>8</v>
      </c>
      <c r="D6" s="320"/>
      <c r="E6" s="321"/>
      <c r="F6" s="322" t="s">
        <v>8</v>
      </c>
      <c r="G6" s="322"/>
      <c r="H6" s="323"/>
      <c r="I6" s="320" t="s">
        <v>8</v>
      </c>
      <c r="J6" s="320"/>
      <c r="K6" s="321"/>
      <c r="L6" s="322" t="s">
        <v>8</v>
      </c>
      <c r="M6" s="322"/>
      <c r="N6" s="166"/>
      <c r="O6" s="193"/>
      <c r="P6" s="183"/>
      <c r="Q6" s="27"/>
      <c r="R6" s="27"/>
      <c r="S6" s="22"/>
      <c r="T6" s="22"/>
      <c r="U6" s="22"/>
      <c r="V6" s="22"/>
      <c r="W6" s="22"/>
      <c r="X6" s="22"/>
      <c r="Y6" s="12"/>
      <c r="Z6" s="12"/>
      <c r="AA6" s="12"/>
      <c r="AB6" s="12"/>
    </row>
    <row r="7" spans="1:32" x14ac:dyDescent="0.25">
      <c r="A7" s="220" t="s">
        <v>9</v>
      </c>
      <c r="B7" s="48" t="s">
        <v>10</v>
      </c>
      <c r="C7" s="49" t="s">
        <v>11</v>
      </c>
      <c r="D7" s="50" t="s">
        <v>12</v>
      </c>
      <c r="E7" s="144" t="s">
        <v>10</v>
      </c>
      <c r="F7" s="71" t="s">
        <v>11</v>
      </c>
      <c r="G7" s="71" t="s">
        <v>12</v>
      </c>
      <c r="H7" s="48" t="s">
        <v>10</v>
      </c>
      <c r="I7" s="50" t="s">
        <v>11</v>
      </c>
      <c r="J7" s="50" t="s">
        <v>12</v>
      </c>
      <c r="K7" s="144" t="s">
        <v>10</v>
      </c>
      <c r="L7" s="71" t="s">
        <v>11</v>
      </c>
      <c r="M7" s="71" t="s">
        <v>12</v>
      </c>
      <c r="N7" s="167"/>
      <c r="O7" s="193"/>
      <c r="P7" s="184"/>
      <c r="Q7" s="12"/>
      <c r="R7" s="12"/>
      <c r="S7" s="22"/>
      <c r="T7" s="22"/>
      <c r="U7" s="22"/>
      <c r="V7" s="22"/>
      <c r="W7" s="22"/>
      <c r="X7" s="22"/>
      <c r="Y7" s="16"/>
      <c r="Z7" s="16"/>
      <c r="AA7" s="16"/>
      <c r="AB7" s="16"/>
      <c r="AC7" s="16"/>
      <c r="AD7" s="16"/>
    </row>
    <row r="8" spans="1:32" x14ac:dyDescent="0.25">
      <c r="A8" s="334" t="s">
        <v>13</v>
      </c>
      <c r="B8" s="317">
        <v>0</v>
      </c>
      <c r="C8" s="318">
        <v>0</v>
      </c>
      <c r="D8" s="51">
        <f>B8*C8</f>
        <v>0</v>
      </c>
      <c r="E8" s="315">
        <v>0</v>
      </c>
      <c r="F8" s="316">
        <v>0</v>
      </c>
      <c r="G8" s="73">
        <f>E8*F8</f>
        <v>0</v>
      </c>
      <c r="H8" s="317">
        <v>0</v>
      </c>
      <c r="I8" s="319">
        <v>0</v>
      </c>
      <c r="J8" s="51">
        <f>H8*I8</f>
        <v>0</v>
      </c>
      <c r="K8" s="315">
        <v>0</v>
      </c>
      <c r="L8" s="316">
        <v>0</v>
      </c>
      <c r="M8" s="73">
        <f>K8*L8</f>
        <v>0</v>
      </c>
      <c r="N8" s="168"/>
      <c r="O8" s="194"/>
      <c r="P8" s="185"/>
      <c r="Q8" s="16"/>
      <c r="R8" s="14"/>
      <c r="S8" s="22"/>
      <c r="T8" s="22"/>
      <c r="U8" s="22"/>
      <c r="V8" s="22"/>
      <c r="W8" s="22"/>
      <c r="X8" s="22"/>
      <c r="Y8" s="16"/>
      <c r="Z8" s="16"/>
      <c r="AA8" s="16"/>
      <c r="AB8" s="16"/>
      <c r="AC8" s="16"/>
      <c r="AD8" s="16"/>
    </row>
    <row r="9" spans="1:32" x14ac:dyDescent="0.25">
      <c r="A9" s="334" t="s">
        <v>13</v>
      </c>
      <c r="B9" s="317">
        <v>0</v>
      </c>
      <c r="C9" s="318">
        <v>0</v>
      </c>
      <c r="D9" s="51">
        <f t="shared" ref="D9:D14" si="0">B9*C9</f>
        <v>0</v>
      </c>
      <c r="E9" s="315">
        <v>0</v>
      </c>
      <c r="F9" s="316">
        <v>0</v>
      </c>
      <c r="G9" s="73">
        <f t="shared" ref="G9:G14" si="1">E9*F9</f>
        <v>0</v>
      </c>
      <c r="H9" s="317">
        <v>0</v>
      </c>
      <c r="I9" s="319">
        <v>0</v>
      </c>
      <c r="J9" s="51">
        <f t="shared" ref="J9:J14" si="2">H9*I9</f>
        <v>0</v>
      </c>
      <c r="K9" s="315">
        <v>0</v>
      </c>
      <c r="L9" s="316">
        <v>0</v>
      </c>
      <c r="M9" s="73">
        <f t="shared" ref="M9:M14" si="3">K9*L9</f>
        <v>0</v>
      </c>
      <c r="N9" s="168"/>
      <c r="O9" s="194"/>
      <c r="P9" s="185"/>
      <c r="Q9" s="16"/>
      <c r="R9" s="14"/>
      <c r="S9" s="22"/>
      <c r="T9" s="22"/>
      <c r="U9" s="22"/>
      <c r="V9" s="22"/>
      <c r="W9" s="22"/>
      <c r="X9" s="22"/>
      <c r="Y9" s="16"/>
      <c r="Z9" s="16"/>
      <c r="AA9" s="16"/>
      <c r="AB9" s="16"/>
      <c r="AC9" s="16"/>
      <c r="AD9" s="16"/>
    </row>
    <row r="10" spans="1:32" x14ac:dyDescent="0.25">
      <c r="A10" s="334" t="s">
        <v>13</v>
      </c>
      <c r="B10" s="317">
        <v>0</v>
      </c>
      <c r="C10" s="318">
        <v>0</v>
      </c>
      <c r="D10" s="51">
        <f t="shared" si="0"/>
        <v>0</v>
      </c>
      <c r="E10" s="315">
        <v>0</v>
      </c>
      <c r="F10" s="316">
        <v>0</v>
      </c>
      <c r="G10" s="73">
        <f t="shared" si="1"/>
        <v>0</v>
      </c>
      <c r="H10" s="317">
        <v>0</v>
      </c>
      <c r="I10" s="319">
        <v>0</v>
      </c>
      <c r="J10" s="51">
        <f t="shared" si="2"/>
        <v>0</v>
      </c>
      <c r="K10" s="315">
        <v>0</v>
      </c>
      <c r="L10" s="316">
        <v>0</v>
      </c>
      <c r="M10" s="73">
        <f t="shared" si="3"/>
        <v>0</v>
      </c>
      <c r="N10" s="168"/>
      <c r="O10" s="194"/>
      <c r="P10" s="185"/>
      <c r="Q10" s="16"/>
      <c r="R10" s="14"/>
      <c r="S10" s="22"/>
      <c r="T10" s="22"/>
      <c r="U10" s="22"/>
      <c r="V10" s="22"/>
      <c r="W10" s="22"/>
      <c r="X10" s="22"/>
      <c r="Y10" s="14"/>
      <c r="Z10" s="14"/>
      <c r="AA10" s="14"/>
      <c r="AB10" s="14"/>
      <c r="AC10" s="14"/>
      <c r="AD10" s="14"/>
    </row>
    <row r="11" spans="1:32" x14ac:dyDescent="0.25">
      <c r="A11" s="334" t="s">
        <v>13</v>
      </c>
      <c r="B11" s="317">
        <v>0</v>
      </c>
      <c r="C11" s="318">
        <v>0</v>
      </c>
      <c r="D11" s="51">
        <f t="shared" si="0"/>
        <v>0</v>
      </c>
      <c r="E11" s="315">
        <v>0</v>
      </c>
      <c r="F11" s="316">
        <v>0</v>
      </c>
      <c r="G11" s="73">
        <f t="shared" si="1"/>
        <v>0</v>
      </c>
      <c r="H11" s="317">
        <v>0</v>
      </c>
      <c r="I11" s="319">
        <v>0</v>
      </c>
      <c r="J11" s="51">
        <f t="shared" si="2"/>
        <v>0</v>
      </c>
      <c r="K11" s="315">
        <v>0</v>
      </c>
      <c r="L11" s="316">
        <v>0</v>
      </c>
      <c r="M11" s="73">
        <f t="shared" si="3"/>
        <v>0</v>
      </c>
      <c r="N11" s="168"/>
      <c r="O11" s="194"/>
      <c r="P11" s="185"/>
      <c r="Q11" s="16"/>
      <c r="R11" s="14"/>
      <c r="S11" s="22"/>
      <c r="T11" s="22"/>
      <c r="U11" s="22"/>
      <c r="V11" s="22"/>
      <c r="W11" s="22"/>
      <c r="X11" s="22"/>
      <c r="Y11" s="19"/>
      <c r="Z11" s="19"/>
      <c r="AA11" s="19"/>
      <c r="AB11" s="19"/>
      <c r="AC11" s="19"/>
      <c r="AD11" s="19"/>
      <c r="AE11" s="19"/>
    </row>
    <row r="12" spans="1:32" x14ac:dyDescent="0.25">
      <c r="A12" s="334" t="s">
        <v>13</v>
      </c>
      <c r="B12" s="317">
        <v>0</v>
      </c>
      <c r="C12" s="318">
        <v>0</v>
      </c>
      <c r="D12" s="51">
        <f t="shared" si="0"/>
        <v>0</v>
      </c>
      <c r="E12" s="315">
        <v>0</v>
      </c>
      <c r="F12" s="316">
        <v>0</v>
      </c>
      <c r="G12" s="73">
        <f t="shared" si="1"/>
        <v>0</v>
      </c>
      <c r="H12" s="317">
        <v>0</v>
      </c>
      <c r="I12" s="319">
        <v>0</v>
      </c>
      <c r="J12" s="51">
        <f t="shared" si="2"/>
        <v>0</v>
      </c>
      <c r="K12" s="315">
        <v>0</v>
      </c>
      <c r="L12" s="316">
        <v>0</v>
      </c>
      <c r="M12" s="73">
        <f t="shared" si="3"/>
        <v>0</v>
      </c>
      <c r="N12" s="168"/>
      <c r="O12" s="194"/>
      <c r="P12" s="185"/>
      <c r="Q12" s="16"/>
      <c r="R12" s="14"/>
      <c r="S12" s="22"/>
      <c r="T12" s="22"/>
      <c r="U12" s="22"/>
      <c r="V12" s="22"/>
      <c r="W12" s="22"/>
      <c r="X12" s="22"/>
      <c r="Y12" s="16"/>
      <c r="Z12" s="16"/>
      <c r="AA12" s="16"/>
      <c r="AB12" s="16"/>
      <c r="AC12" s="16"/>
      <c r="AD12" s="16"/>
      <c r="AE12" s="19"/>
    </row>
    <row r="13" spans="1:32" x14ac:dyDescent="0.25">
      <c r="A13" s="334" t="s">
        <v>13</v>
      </c>
      <c r="B13" s="317">
        <v>0</v>
      </c>
      <c r="C13" s="318">
        <v>0</v>
      </c>
      <c r="D13" s="51">
        <f t="shared" si="0"/>
        <v>0</v>
      </c>
      <c r="E13" s="315">
        <v>0</v>
      </c>
      <c r="F13" s="316">
        <v>0</v>
      </c>
      <c r="G13" s="73">
        <f t="shared" si="1"/>
        <v>0</v>
      </c>
      <c r="H13" s="317">
        <v>0</v>
      </c>
      <c r="I13" s="319">
        <v>0</v>
      </c>
      <c r="J13" s="51">
        <f t="shared" si="2"/>
        <v>0</v>
      </c>
      <c r="K13" s="315">
        <v>0</v>
      </c>
      <c r="L13" s="316">
        <v>0</v>
      </c>
      <c r="M13" s="73">
        <f t="shared" si="3"/>
        <v>0</v>
      </c>
      <c r="N13" s="168"/>
      <c r="O13" s="194"/>
      <c r="P13" s="185"/>
      <c r="Q13" s="16"/>
      <c r="R13" s="14"/>
      <c r="S13" s="22"/>
      <c r="T13" s="22"/>
      <c r="U13" s="22"/>
      <c r="V13" s="22"/>
      <c r="W13" s="22"/>
      <c r="X13" s="22"/>
      <c r="Y13" s="16"/>
      <c r="Z13" s="16"/>
      <c r="AA13" s="16"/>
      <c r="AB13" s="16"/>
      <c r="AC13" s="16"/>
      <c r="AD13" s="16"/>
      <c r="AE13" s="19"/>
    </row>
    <row r="14" spans="1:32" x14ac:dyDescent="0.25">
      <c r="A14" s="334" t="s">
        <v>13</v>
      </c>
      <c r="B14" s="317">
        <v>0</v>
      </c>
      <c r="C14" s="318">
        <v>0</v>
      </c>
      <c r="D14" s="51">
        <f t="shared" si="0"/>
        <v>0</v>
      </c>
      <c r="E14" s="315">
        <v>0</v>
      </c>
      <c r="F14" s="316">
        <v>0</v>
      </c>
      <c r="G14" s="73">
        <f t="shared" si="1"/>
        <v>0</v>
      </c>
      <c r="H14" s="317">
        <v>0</v>
      </c>
      <c r="I14" s="319">
        <v>0</v>
      </c>
      <c r="J14" s="51">
        <f t="shared" si="2"/>
        <v>0</v>
      </c>
      <c r="K14" s="315">
        <v>0</v>
      </c>
      <c r="L14" s="316">
        <v>0</v>
      </c>
      <c r="M14" s="73">
        <f t="shared" si="3"/>
        <v>0</v>
      </c>
      <c r="N14" s="168"/>
      <c r="O14" s="194"/>
      <c r="P14" s="185"/>
      <c r="Q14" s="16"/>
      <c r="R14" s="14"/>
      <c r="S14" s="22"/>
      <c r="T14" s="22"/>
      <c r="U14" s="22"/>
      <c r="V14" s="22"/>
      <c r="W14" s="22"/>
      <c r="X14" s="22"/>
      <c r="Y14" s="16"/>
      <c r="Z14" s="16"/>
      <c r="AA14" s="16"/>
      <c r="AB14" s="16"/>
      <c r="AC14" s="16"/>
      <c r="AD14" s="16"/>
    </row>
    <row r="15" spans="1:32" x14ac:dyDescent="0.25">
      <c r="A15" s="221"/>
      <c r="B15" s="52"/>
      <c r="C15" s="51"/>
      <c r="D15" s="51"/>
      <c r="E15" s="72"/>
      <c r="F15" s="73"/>
      <c r="G15" s="73"/>
      <c r="H15" s="51"/>
      <c r="I15" s="51"/>
      <c r="J15" s="51"/>
      <c r="K15" s="73"/>
      <c r="L15" s="73"/>
      <c r="M15" s="73"/>
      <c r="N15" s="169"/>
      <c r="O15" s="194"/>
      <c r="P15" s="186"/>
      <c r="Q15" s="17"/>
      <c r="R15" s="17"/>
      <c r="S15" s="22"/>
      <c r="T15" s="22"/>
      <c r="U15" s="22"/>
      <c r="V15" s="22"/>
      <c r="W15" s="22"/>
      <c r="X15" s="22"/>
      <c r="Y15" s="17"/>
      <c r="Z15" s="17"/>
      <c r="AA15" s="17"/>
      <c r="AB15" s="17"/>
      <c r="AC15" s="17"/>
      <c r="AD15" s="17"/>
    </row>
    <row r="16" spans="1:32" x14ac:dyDescent="0.25">
      <c r="A16" s="221" t="s">
        <v>14</v>
      </c>
      <c r="B16" s="53"/>
      <c r="C16" s="54"/>
      <c r="D16" s="55">
        <f>SUM(D8:D14)</f>
        <v>0</v>
      </c>
      <c r="E16" s="74"/>
      <c r="F16" s="75"/>
      <c r="G16" s="75">
        <f>SUM(G8:G14)</f>
        <v>0</v>
      </c>
      <c r="H16" s="55"/>
      <c r="I16" s="55"/>
      <c r="J16" s="55">
        <f>SUM(J8:J14)</f>
        <v>0</v>
      </c>
      <c r="K16" s="75"/>
      <c r="L16" s="75"/>
      <c r="M16" s="75">
        <f>SUM(M8:M14)</f>
        <v>0</v>
      </c>
      <c r="N16" s="169">
        <f>SUM(C16:M16)</f>
        <v>0</v>
      </c>
      <c r="O16" s="195"/>
      <c r="P16" s="187"/>
      <c r="Q16" s="19"/>
      <c r="R16" s="23"/>
      <c r="S16" s="22"/>
      <c r="T16" s="22"/>
      <c r="U16" s="22"/>
      <c r="V16" s="22"/>
      <c r="W16" s="22"/>
      <c r="X16" s="22"/>
      <c r="Y16" s="21"/>
      <c r="Z16" s="21"/>
      <c r="AA16" s="21"/>
      <c r="AB16" s="21"/>
      <c r="AC16" s="21"/>
      <c r="AD16" s="21"/>
    </row>
    <row r="17" spans="1:31" x14ac:dyDescent="0.25">
      <c r="A17" s="221"/>
      <c r="B17" s="53"/>
      <c r="C17" s="54"/>
      <c r="D17" s="54"/>
      <c r="E17" s="76"/>
      <c r="F17" s="77"/>
      <c r="G17" s="77"/>
      <c r="H17" s="54"/>
      <c r="I17" s="54"/>
      <c r="J17" s="54"/>
      <c r="K17" s="77"/>
      <c r="L17" s="77"/>
      <c r="M17" s="77"/>
      <c r="N17" s="170"/>
      <c r="O17" s="194"/>
      <c r="P17" s="187"/>
      <c r="Q17" s="19"/>
      <c r="R17" s="23"/>
      <c r="S17" s="22"/>
      <c r="T17" s="22"/>
      <c r="U17" s="22"/>
      <c r="V17" s="22"/>
      <c r="W17" s="22"/>
      <c r="X17" s="22"/>
      <c r="Y17" s="21"/>
      <c r="Z17" s="21"/>
      <c r="AA17" s="21"/>
      <c r="AB17" s="21"/>
      <c r="AC17" s="21"/>
      <c r="AD17" s="21"/>
    </row>
    <row r="18" spans="1:31" x14ac:dyDescent="0.25">
      <c r="A18" s="222"/>
      <c r="B18" s="56"/>
      <c r="C18" s="54"/>
      <c r="D18" s="57">
        <f>$B$20*D16/2</f>
        <v>0</v>
      </c>
      <c r="E18" s="74"/>
      <c r="F18" s="75"/>
      <c r="G18" s="78">
        <f>$B$20*G16/2</f>
        <v>0</v>
      </c>
      <c r="H18" s="55"/>
      <c r="I18" s="55"/>
      <c r="J18" s="57">
        <f>$B$20*J16/2</f>
        <v>0</v>
      </c>
      <c r="K18" s="75"/>
      <c r="L18" s="75"/>
      <c r="M18" s="78">
        <f>$B$20*M16/2</f>
        <v>0</v>
      </c>
      <c r="N18" s="169">
        <f>SUM(C18:M18)</f>
        <v>0</v>
      </c>
      <c r="O18" s="194"/>
      <c r="P18" s="187"/>
      <c r="Q18" s="19"/>
      <c r="R18" s="23"/>
      <c r="S18" s="22"/>
      <c r="T18" s="22"/>
      <c r="U18" s="22"/>
      <c r="V18" s="22"/>
      <c r="W18" s="22"/>
      <c r="X18" s="22"/>
      <c r="Y18" s="21"/>
      <c r="Z18" s="21"/>
      <c r="AA18" s="21"/>
      <c r="AB18" s="21"/>
      <c r="AC18" s="21"/>
      <c r="AD18" s="21"/>
    </row>
    <row r="19" spans="1:31" x14ac:dyDescent="0.25">
      <c r="A19" s="223" t="s">
        <v>15</v>
      </c>
      <c r="B19" s="58"/>
      <c r="C19" s="59"/>
      <c r="D19" s="52"/>
      <c r="E19" s="79"/>
      <c r="F19" s="80"/>
      <c r="G19" s="81"/>
      <c r="H19" s="64"/>
      <c r="I19" s="88"/>
      <c r="J19" s="89"/>
      <c r="K19" s="80"/>
      <c r="L19" s="93"/>
      <c r="M19" s="81"/>
      <c r="N19" s="171"/>
      <c r="O19" s="193"/>
      <c r="P19" s="187"/>
      <c r="Q19" s="19"/>
      <c r="R19" s="23"/>
      <c r="S19" s="22"/>
      <c r="T19" s="22"/>
      <c r="U19" s="22"/>
      <c r="V19" s="22"/>
      <c r="W19" s="22"/>
      <c r="X19" s="22"/>
      <c r="Y19" s="21"/>
      <c r="Z19" s="21"/>
      <c r="AA19" s="21"/>
      <c r="AB19" s="21"/>
      <c r="AC19" s="21"/>
      <c r="AD19" s="21"/>
    </row>
    <row r="20" spans="1:31" x14ac:dyDescent="0.25">
      <c r="A20" s="224" t="s">
        <v>16</v>
      </c>
      <c r="B20" s="330">
        <v>0</v>
      </c>
      <c r="C20" s="59"/>
      <c r="D20" s="52"/>
      <c r="E20" s="79"/>
      <c r="F20" s="80"/>
      <c r="G20" s="81"/>
      <c r="H20" s="64"/>
      <c r="I20" s="90"/>
      <c r="J20" s="63"/>
      <c r="K20" s="80"/>
      <c r="L20" s="80"/>
      <c r="M20" s="84"/>
      <c r="N20" s="171"/>
      <c r="O20" s="193"/>
      <c r="P20" s="187"/>
      <c r="Q20" s="19"/>
      <c r="R20" s="23"/>
      <c r="S20" s="22"/>
      <c r="T20" s="22"/>
      <c r="U20" s="22"/>
      <c r="V20" s="22"/>
      <c r="W20" s="22"/>
      <c r="X20" s="22"/>
      <c r="Y20" s="21"/>
      <c r="Z20" s="21"/>
      <c r="AA20" s="21"/>
      <c r="AB20" s="21"/>
      <c r="AC20" s="21"/>
      <c r="AD20" s="21"/>
    </row>
    <row r="21" spans="1:31" x14ac:dyDescent="0.25">
      <c r="A21" s="223" t="s">
        <v>17</v>
      </c>
      <c r="B21" s="58"/>
      <c r="C21" s="59"/>
      <c r="D21" s="60"/>
      <c r="E21" s="79"/>
      <c r="F21" s="80"/>
      <c r="G21" s="82"/>
      <c r="H21" s="64"/>
      <c r="I21" s="90"/>
      <c r="J21" s="64"/>
      <c r="K21" s="80"/>
      <c r="L21" s="80"/>
      <c r="M21" s="94"/>
      <c r="N21" s="171"/>
      <c r="O21" s="193"/>
      <c r="P21" s="187"/>
      <c r="Q21" s="19"/>
      <c r="R21" s="23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1"/>
      <c r="AD21" s="21"/>
    </row>
    <row r="22" spans="1:31" x14ac:dyDescent="0.25">
      <c r="A22" s="225"/>
      <c r="B22" s="61"/>
      <c r="C22" s="62"/>
      <c r="D22" s="63"/>
      <c r="E22" s="70"/>
      <c r="F22" s="83"/>
      <c r="G22" s="84"/>
      <c r="H22" s="63"/>
      <c r="I22" s="62"/>
      <c r="J22" s="63"/>
      <c r="K22" s="83"/>
      <c r="L22" s="83"/>
      <c r="M22" s="84"/>
      <c r="N22" s="172"/>
      <c r="O22" s="193"/>
      <c r="P22" s="187"/>
      <c r="Q22" s="19"/>
      <c r="R22" s="23"/>
      <c r="S22" s="22"/>
      <c r="T22" s="22"/>
      <c r="U22" s="22"/>
      <c r="V22" s="22"/>
      <c r="W22" s="22"/>
      <c r="X22" s="22"/>
      <c r="Y22" s="21"/>
      <c r="Z22" s="21"/>
      <c r="AA22" s="21"/>
      <c r="AB22" s="21"/>
      <c r="AC22" s="21"/>
      <c r="AD22" s="21"/>
    </row>
    <row r="23" spans="1:31" x14ac:dyDescent="0.25">
      <c r="A23" s="221"/>
      <c r="B23" s="62"/>
      <c r="C23" s="62"/>
      <c r="D23" s="64"/>
      <c r="E23" s="70"/>
      <c r="F23" s="70"/>
      <c r="G23" s="70"/>
      <c r="H23" s="47"/>
      <c r="I23" s="91"/>
      <c r="J23" s="47"/>
      <c r="K23" s="70"/>
      <c r="L23" s="70"/>
      <c r="M23" s="70"/>
      <c r="N23" s="173"/>
      <c r="O23" s="193"/>
      <c r="P23" s="182"/>
      <c r="Q23" s="22"/>
      <c r="R23" s="22"/>
      <c r="S23" s="22"/>
      <c r="T23" s="22"/>
      <c r="U23" s="22"/>
      <c r="V23" s="22"/>
      <c r="W23" s="22"/>
      <c r="X23" s="22"/>
      <c r="Y23" s="21"/>
      <c r="Z23" s="21"/>
      <c r="AA23" s="21"/>
      <c r="AB23" s="21"/>
      <c r="AC23" s="21"/>
      <c r="AD23" s="21"/>
    </row>
    <row r="24" spans="1:31" x14ac:dyDescent="0.25">
      <c r="A24" s="220" t="s">
        <v>18</v>
      </c>
      <c r="B24" s="69"/>
      <c r="C24" s="69"/>
      <c r="D24" s="57" t="s">
        <v>3</v>
      </c>
      <c r="E24" s="87"/>
      <c r="F24" s="87"/>
      <c r="G24" s="78" t="s">
        <v>4</v>
      </c>
      <c r="H24" s="69"/>
      <c r="I24" s="69"/>
      <c r="J24" s="57" t="s">
        <v>5</v>
      </c>
      <c r="K24" s="70"/>
      <c r="L24" s="70"/>
      <c r="M24" s="78" t="s">
        <v>6</v>
      </c>
      <c r="N24" s="165" t="s">
        <v>7</v>
      </c>
      <c r="O24" s="193"/>
      <c r="P24" s="182"/>
      <c r="Q24" s="22"/>
      <c r="R24" s="22"/>
      <c r="S24" s="22"/>
      <c r="T24" s="22"/>
      <c r="U24" s="22"/>
      <c r="V24" s="22"/>
      <c r="W24" s="22"/>
      <c r="X24" s="22"/>
      <c r="Y24" s="14"/>
      <c r="Z24" s="14"/>
      <c r="AA24" s="14"/>
      <c r="AB24" s="14"/>
      <c r="AC24" s="14"/>
      <c r="AD24" s="14"/>
    </row>
    <row r="25" spans="1:31" x14ac:dyDescent="0.25">
      <c r="A25" s="219" t="s">
        <v>19</v>
      </c>
      <c r="B25" s="69"/>
      <c r="C25" s="69"/>
      <c r="D25" s="63"/>
      <c r="E25" s="87"/>
      <c r="F25" s="87"/>
      <c r="G25" s="84"/>
      <c r="H25" s="69"/>
      <c r="I25" s="95"/>
      <c r="J25" s="63"/>
      <c r="K25" s="84"/>
      <c r="L25" s="84"/>
      <c r="M25" s="84"/>
      <c r="N25" s="174"/>
      <c r="O25" s="196"/>
      <c r="P25" s="182"/>
      <c r="Q25" s="22"/>
      <c r="R25" s="22"/>
      <c r="S25" s="22"/>
      <c r="T25" s="22"/>
      <c r="U25" s="22"/>
      <c r="V25" s="22"/>
      <c r="W25" s="22"/>
      <c r="Y25" s="16"/>
      <c r="Z25" s="16"/>
      <c r="AA25" s="16"/>
      <c r="AB25" s="16"/>
      <c r="AC25" s="16"/>
      <c r="AD25" s="16"/>
    </row>
    <row r="26" spans="1:31" x14ac:dyDescent="0.25">
      <c r="A26" s="334" t="s">
        <v>20</v>
      </c>
      <c r="B26" s="69"/>
      <c r="C26" s="69"/>
      <c r="D26" s="319">
        <v>0</v>
      </c>
      <c r="E26" s="324"/>
      <c r="F26" s="324"/>
      <c r="G26" s="316">
        <v>0</v>
      </c>
      <c r="H26" s="325"/>
      <c r="I26" s="326"/>
      <c r="J26" s="319">
        <v>0</v>
      </c>
      <c r="K26" s="327"/>
      <c r="L26" s="327"/>
      <c r="M26" s="316">
        <v>0</v>
      </c>
      <c r="N26" s="169">
        <f>SUM(C26:M26)</f>
        <v>0</v>
      </c>
      <c r="O26" s="196"/>
      <c r="P26" s="182"/>
      <c r="Q26" s="22"/>
      <c r="R26" s="22"/>
      <c r="S26" s="22"/>
      <c r="T26" s="22"/>
      <c r="U26" s="22"/>
      <c r="V26" s="22"/>
      <c r="W26" s="22"/>
      <c r="Y26" s="14"/>
      <c r="Z26" s="14"/>
      <c r="AA26" s="14"/>
      <c r="AB26" s="14"/>
      <c r="AC26" s="14"/>
      <c r="AD26" s="14"/>
    </row>
    <row r="27" spans="1:31" x14ac:dyDescent="0.25">
      <c r="A27" s="219" t="s">
        <v>21</v>
      </c>
      <c r="B27" s="69"/>
      <c r="C27" s="69"/>
      <c r="D27" s="319"/>
      <c r="E27" s="324"/>
      <c r="F27" s="324"/>
      <c r="G27" s="316"/>
      <c r="H27" s="325"/>
      <c r="I27" s="325"/>
      <c r="J27" s="319"/>
      <c r="K27" s="324"/>
      <c r="L27" s="324"/>
      <c r="M27" s="316"/>
      <c r="N27" s="169"/>
      <c r="O27" s="197"/>
      <c r="P27" s="182"/>
      <c r="Q27" s="22"/>
      <c r="R27" s="22"/>
      <c r="S27" s="22"/>
      <c r="T27" s="22"/>
      <c r="U27" s="22"/>
      <c r="V27" s="22"/>
      <c r="W27" s="22"/>
    </row>
    <row r="28" spans="1:31" x14ac:dyDescent="0.25">
      <c r="A28" s="334" t="s">
        <v>20</v>
      </c>
      <c r="B28" s="69"/>
      <c r="C28" s="69"/>
      <c r="D28" s="319">
        <v>0</v>
      </c>
      <c r="E28" s="324"/>
      <c r="F28" s="324"/>
      <c r="G28" s="316">
        <v>0</v>
      </c>
      <c r="H28" s="325"/>
      <c r="I28" s="325"/>
      <c r="J28" s="319">
        <v>0</v>
      </c>
      <c r="K28" s="324"/>
      <c r="L28" s="324"/>
      <c r="M28" s="316">
        <v>0</v>
      </c>
      <c r="N28" s="169">
        <f>SUM(C28:M28)</f>
        <v>0</v>
      </c>
      <c r="P28" s="182"/>
      <c r="Q28" s="22"/>
      <c r="R28" s="22"/>
      <c r="S28" s="22"/>
      <c r="T28" s="22"/>
      <c r="U28" s="22"/>
      <c r="V28" s="22"/>
      <c r="W28" s="22"/>
    </row>
    <row r="29" spans="1:31" x14ac:dyDescent="0.25">
      <c r="A29" s="219" t="s">
        <v>22</v>
      </c>
      <c r="B29" s="69"/>
      <c r="C29" s="69"/>
      <c r="D29" s="319"/>
      <c r="E29" s="324"/>
      <c r="F29" s="324"/>
      <c r="G29" s="316"/>
      <c r="H29" s="325"/>
      <c r="I29" s="326"/>
      <c r="J29" s="319"/>
      <c r="K29" s="327"/>
      <c r="L29" s="327"/>
      <c r="M29" s="316"/>
      <c r="N29" s="169"/>
      <c r="O29" s="198"/>
      <c r="P29" s="182"/>
      <c r="Q29" s="22"/>
      <c r="R29" s="22"/>
      <c r="S29" s="22"/>
      <c r="T29" s="22"/>
      <c r="U29" s="22"/>
      <c r="V29" s="22"/>
      <c r="W29" s="22"/>
      <c r="Y29" s="16"/>
      <c r="Z29" s="16"/>
      <c r="AA29" s="16"/>
      <c r="AB29" s="16"/>
      <c r="AC29" s="16"/>
      <c r="AD29" s="16"/>
      <c r="AE29" s="19"/>
    </row>
    <row r="30" spans="1:31" x14ac:dyDescent="0.25">
      <c r="A30" s="334" t="s">
        <v>20</v>
      </c>
      <c r="B30" s="69"/>
      <c r="C30" s="69"/>
      <c r="D30" s="319">
        <v>0</v>
      </c>
      <c r="E30" s="324"/>
      <c r="F30" s="324"/>
      <c r="G30" s="316">
        <v>0</v>
      </c>
      <c r="H30" s="325"/>
      <c r="I30" s="326"/>
      <c r="J30" s="319">
        <v>0</v>
      </c>
      <c r="K30" s="327"/>
      <c r="L30" s="327"/>
      <c r="M30" s="316">
        <v>0</v>
      </c>
      <c r="N30" s="169">
        <f>SUM(C30:M30)</f>
        <v>0</v>
      </c>
      <c r="O30" s="198"/>
      <c r="P30" s="182"/>
      <c r="Q30" s="22"/>
      <c r="R30" s="22"/>
      <c r="S30" s="22"/>
      <c r="T30" s="22"/>
      <c r="U30" s="22"/>
      <c r="V30" s="22"/>
      <c r="W30" s="22"/>
      <c r="Y30" s="16"/>
      <c r="Z30" s="16"/>
      <c r="AA30" s="16"/>
      <c r="AB30" s="16"/>
      <c r="AC30" s="16"/>
      <c r="AD30" s="16"/>
      <c r="AE30" s="19"/>
    </row>
    <row r="31" spans="1:31" ht="30" x14ac:dyDescent="0.25">
      <c r="A31" s="226" t="s">
        <v>23</v>
      </c>
      <c r="B31" s="69"/>
      <c r="C31" s="69"/>
      <c r="D31" s="319"/>
      <c r="E31" s="324"/>
      <c r="F31" s="324"/>
      <c r="G31" s="316"/>
      <c r="H31" s="325"/>
      <c r="I31" s="326"/>
      <c r="J31" s="319"/>
      <c r="K31" s="327"/>
      <c r="L31" s="327"/>
      <c r="M31" s="316"/>
      <c r="N31" s="169"/>
      <c r="O31" s="198"/>
      <c r="P31" s="182"/>
      <c r="Q31" s="22"/>
      <c r="R31" s="22"/>
      <c r="S31" s="22"/>
      <c r="T31" s="22"/>
      <c r="U31" s="22"/>
      <c r="V31" s="22"/>
      <c r="W31" s="22"/>
      <c r="Y31" s="16"/>
      <c r="Z31" s="16"/>
      <c r="AA31" s="16"/>
      <c r="AB31" s="16"/>
      <c r="AC31" s="16"/>
      <c r="AD31" s="16"/>
      <c r="AE31" s="19"/>
    </row>
    <row r="32" spans="1:31" x14ac:dyDescent="0.25">
      <c r="A32" s="334" t="s">
        <v>20</v>
      </c>
      <c r="B32" s="69"/>
      <c r="C32" s="69"/>
      <c r="D32" s="319">
        <v>0</v>
      </c>
      <c r="E32" s="324"/>
      <c r="F32" s="324"/>
      <c r="G32" s="316">
        <v>0</v>
      </c>
      <c r="H32" s="325"/>
      <c r="I32" s="326"/>
      <c r="J32" s="319">
        <v>0</v>
      </c>
      <c r="K32" s="327"/>
      <c r="L32" s="327"/>
      <c r="M32" s="316">
        <v>0</v>
      </c>
      <c r="N32" s="169">
        <f>SUM(C32:M32)</f>
        <v>0</v>
      </c>
      <c r="O32" s="198"/>
      <c r="P32" s="182"/>
      <c r="Q32" s="22"/>
      <c r="R32" s="22"/>
      <c r="S32" s="22"/>
      <c r="T32" s="22"/>
      <c r="U32" s="22"/>
      <c r="V32" s="22"/>
      <c r="W32" s="22"/>
      <c r="Y32" s="16"/>
      <c r="Z32" s="16"/>
      <c r="AA32" s="16"/>
      <c r="AB32" s="16"/>
      <c r="AC32" s="16"/>
      <c r="AD32" s="16"/>
      <c r="AE32" s="19"/>
    </row>
    <row r="33" spans="1:32" x14ac:dyDescent="0.25">
      <c r="A33" s="334" t="s">
        <v>20</v>
      </c>
      <c r="B33" s="69"/>
      <c r="C33" s="69"/>
      <c r="D33" s="319">
        <v>0</v>
      </c>
      <c r="E33" s="324"/>
      <c r="F33" s="324"/>
      <c r="G33" s="316">
        <v>0</v>
      </c>
      <c r="H33" s="325"/>
      <c r="I33" s="326"/>
      <c r="J33" s="319">
        <v>0</v>
      </c>
      <c r="K33" s="327"/>
      <c r="L33" s="327"/>
      <c r="M33" s="316">
        <v>0</v>
      </c>
      <c r="N33" s="169">
        <f>SUM(C33:M33)</f>
        <v>0</v>
      </c>
      <c r="O33" s="198"/>
      <c r="P33" s="182"/>
      <c r="Q33" s="22"/>
      <c r="R33" s="22"/>
      <c r="S33" s="22"/>
      <c r="T33" s="22"/>
      <c r="U33" s="22"/>
      <c r="V33" s="22"/>
      <c r="W33" s="22"/>
      <c r="Y33" s="16"/>
      <c r="Z33" s="16"/>
      <c r="AA33" s="16"/>
      <c r="AB33" s="16"/>
      <c r="AC33" s="16"/>
      <c r="AD33" s="16"/>
      <c r="AE33" s="19"/>
    </row>
    <row r="34" spans="1:32" x14ac:dyDescent="0.25">
      <c r="A34" s="334" t="s">
        <v>20</v>
      </c>
      <c r="B34" s="69"/>
      <c r="C34" s="69"/>
      <c r="D34" s="319">
        <v>0</v>
      </c>
      <c r="E34" s="324"/>
      <c r="F34" s="324"/>
      <c r="G34" s="316">
        <v>0</v>
      </c>
      <c r="H34" s="325"/>
      <c r="I34" s="326"/>
      <c r="J34" s="319">
        <v>0</v>
      </c>
      <c r="K34" s="327"/>
      <c r="L34" s="327"/>
      <c r="M34" s="316">
        <v>0</v>
      </c>
      <c r="N34" s="169">
        <f>SUM(C34:M34)</f>
        <v>0</v>
      </c>
      <c r="O34" s="198"/>
      <c r="P34" s="182"/>
      <c r="Q34" s="22"/>
      <c r="R34" s="22"/>
      <c r="S34" s="22"/>
      <c r="T34" s="22"/>
      <c r="U34" s="22"/>
      <c r="V34" s="22"/>
      <c r="W34" s="22"/>
      <c r="Y34" s="16"/>
      <c r="Z34" s="16"/>
      <c r="AA34" s="16"/>
      <c r="AB34" s="16"/>
      <c r="AC34" s="16"/>
      <c r="AD34" s="16"/>
      <c r="AE34" s="19"/>
    </row>
    <row r="35" spans="1:32" x14ac:dyDescent="0.25">
      <c r="B35" s="69"/>
      <c r="C35" s="69"/>
      <c r="D35" s="50"/>
      <c r="E35" s="87"/>
      <c r="F35" s="87"/>
      <c r="G35" s="71"/>
      <c r="H35" s="69"/>
      <c r="I35" s="63"/>
      <c r="J35" s="50"/>
      <c r="K35" s="86"/>
      <c r="L35" s="86"/>
      <c r="M35" s="71"/>
      <c r="N35" s="165"/>
      <c r="O35" s="198"/>
      <c r="P35" s="182"/>
      <c r="Q35" s="22"/>
      <c r="R35" s="22"/>
      <c r="S35" s="22"/>
      <c r="T35" s="22"/>
      <c r="U35" s="22"/>
      <c r="V35" s="22"/>
      <c r="W35" s="22"/>
      <c r="Y35" s="16"/>
      <c r="Z35" s="16"/>
      <c r="AA35" s="16"/>
      <c r="AB35" s="16"/>
      <c r="AC35" s="16"/>
      <c r="AD35" s="16"/>
      <c r="AE35" s="19"/>
    </row>
    <row r="36" spans="1:32" x14ac:dyDescent="0.25">
      <c r="A36" s="221" t="s">
        <v>24</v>
      </c>
      <c r="B36" s="69"/>
      <c r="C36" s="69"/>
      <c r="D36" s="66">
        <f>SUM(D26:D34)</f>
        <v>0</v>
      </c>
      <c r="E36" s="87"/>
      <c r="F36" s="87"/>
      <c r="G36" s="74">
        <f>SUM(G26:G34)</f>
        <v>0</v>
      </c>
      <c r="H36" s="69"/>
      <c r="I36" s="63"/>
      <c r="J36" s="66">
        <f>SUM(J26:J34)</f>
        <v>0</v>
      </c>
      <c r="K36" s="86"/>
      <c r="L36" s="86"/>
      <c r="M36" s="74">
        <f>SUM(M26:M34)</f>
        <v>0</v>
      </c>
      <c r="N36" s="175">
        <f>SUM(C36:M36)</f>
        <v>0</v>
      </c>
      <c r="O36" s="198"/>
      <c r="P36" s="182"/>
      <c r="Q36" s="22"/>
      <c r="R36" s="22"/>
      <c r="S36" s="22"/>
      <c r="T36" s="22"/>
      <c r="U36" s="22"/>
      <c r="V36" s="22"/>
      <c r="W36" s="22"/>
      <c r="Y36" s="16"/>
      <c r="Z36" s="16"/>
      <c r="AA36" s="16"/>
      <c r="AB36" s="16"/>
      <c r="AC36" s="16"/>
      <c r="AD36" s="16"/>
      <c r="AE36" s="19"/>
    </row>
    <row r="37" spans="1:32" x14ac:dyDescent="0.25">
      <c r="A37" s="221"/>
      <c r="B37" s="69"/>
      <c r="C37" s="69"/>
      <c r="D37" s="67"/>
      <c r="E37" s="87"/>
      <c r="F37" s="87"/>
      <c r="G37" s="85"/>
      <c r="H37" s="69"/>
      <c r="I37" s="63"/>
      <c r="J37" s="67"/>
      <c r="K37" s="86"/>
      <c r="L37" s="86"/>
      <c r="M37" s="85"/>
      <c r="N37" s="176"/>
      <c r="O37" s="198"/>
      <c r="P37" s="182"/>
      <c r="Q37" s="22"/>
      <c r="R37" s="22"/>
      <c r="S37" s="22"/>
      <c r="T37" s="22"/>
      <c r="U37" s="22"/>
      <c r="V37" s="22"/>
      <c r="W37" s="22"/>
      <c r="Y37" s="16"/>
      <c r="Z37" s="16"/>
      <c r="AA37" s="16"/>
      <c r="AB37" s="16"/>
      <c r="AC37" s="16"/>
      <c r="AD37" s="16"/>
      <c r="AE37" s="19"/>
    </row>
    <row r="38" spans="1:32" x14ac:dyDescent="0.25">
      <c r="B38" s="69"/>
      <c r="C38" s="69"/>
      <c r="D38" s="68"/>
      <c r="E38" s="87"/>
      <c r="F38" s="87"/>
      <c r="G38" s="86"/>
      <c r="H38" s="69"/>
      <c r="I38" s="63"/>
      <c r="J38" s="68"/>
      <c r="K38" s="86"/>
      <c r="L38" s="86"/>
      <c r="M38" s="86"/>
      <c r="N38" s="176"/>
      <c r="O38" s="198"/>
      <c r="P38" s="182"/>
      <c r="Q38" s="22"/>
      <c r="R38" s="22"/>
      <c r="S38" s="22"/>
      <c r="T38" s="22"/>
      <c r="U38" s="22"/>
      <c r="V38" s="22"/>
      <c r="W38" s="22"/>
      <c r="Y38" s="16"/>
      <c r="Z38" s="16"/>
      <c r="AA38" s="16"/>
      <c r="AB38" s="16"/>
      <c r="AC38" s="16"/>
      <c r="AD38" s="16"/>
      <c r="AE38" s="19"/>
    </row>
    <row r="39" spans="1:32" x14ac:dyDescent="0.25">
      <c r="A39" s="220" t="s">
        <v>25</v>
      </c>
      <c r="B39" s="69"/>
      <c r="C39" s="69"/>
      <c r="D39" s="63" t="s">
        <v>3</v>
      </c>
      <c r="E39" s="87"/>
      <c r="F39" s="87"/>
      <c r="G39" s="84" t="s">
        <v>4</v>
      </c>
      <c r="H39" s="69"/>
      <c r="I39" s="63"/>
      <c r="J39" s="63" t="s">
        <v>6</v>
      </c>
      <c r="K39" s="86"/>
      <c r="L39" s="86"/>
      <c r="M39" s="84" t="s">
        <v>26</v>
      </c>
      <c r="N39" s="174" t="s">
        <v>27</v>
      </c>
      <c r="O39" s="198"/>
      <c r="P39" s="185"/>
      <c r="Q39" s="17"/>
      <c r="R39" s="16"/>
      <c r="S39" s="16"/>
      <c r="T39" s="16"/>
      <c r="U39" s="16"/>
      <c r="V39" s="17"/>
      <c r="W39" s="14"/>
      <c r="Y39" s="16"/>
      <c r="Z39" s="16"/>
      <c r="AA39" s="16"/>
      <c r="AB39" s="16"/>
      <c r="AC39" s="16"/>
      <c r="AD39" s="16"/>
      <c r="AE39" s="19"/>
    </row>
    <row r="40" spans="1:32" x14ac:dyDescent="0.25">
      <c r="A40" s="221" t="s">
        <v>28</v>
      </c>
      <c r="B40" s="69"/>
      <c r="C40" s="69"/>
      <c r="D40" s="66">
        <f>SUM(D16+D36+D18)</f>
        <v>0</v>
      </c>
      <c r="E40" s="87"/>
      <c r="F40" s="87"/>
      <c r="G40" s="74">
        <f>SUM(G16+G36+G18)</f>
        <v>0</v>
      </c>
      <c r="H40" s="69"/>
      <c r="I40" s="63"/>
      <c r="J40" s="66">
        <f>SUM(J16+J36+J18)</f>
        <v>0</v>
      </c>
      <c r="K40" s="84"/>
      <c r="L40" s="84"/>
      <c r="M40" s="74">
        <f>SUM(M16+M36+M18)</f>
        <v>0</v>
      </c>
      <c r="N40" s="175">
        <f>SUM(C40:M40)</f>
        <v>0</v>
      </c>
      <c r="O40" s="196"/>
      <c r="P40" s="188"/>
      <c r="Q40" s="17"/>
      <c r="R40" s="14"/>
      <c r="S40" s="14"/>
      <c r="T40" s="14"/>
      <c r="U40" s="14"/>
      <c r="V40" s="17"/>
      <c r="W40" s="14"/>
      <c r="Y40" s="14"/>
      <c r="Z40" s="14"/>
      <c r="AA40" s="14"/>
      <c r="AB40" s="14"/>
      <c r="AC40" s="14"/>
      <c r="AD40" s="14"/>
    </row>
    <row r="41" spans="1:32" x14ac:dyDescent="0.25">
      <c r="A41" s="334" t="s">
        <v>29</v>
      </c>
      <c r="B41" s="69"/>
      <c r="C41" s="69"/>
      <c r="D41" s="328">
        <v>0.5</v>
      </c>
      <c r="E41" s="276"/>
      <c r="F41" s="276"/>
      <c r="G41" s="329">
        <v>0.5</v>
      </c>
      <c r="H41" s="277"/>
      <c r="I41" s="96"/>
      <c r="J41" s="328">
        <v>0.5</v>
      </c>
      <c r="K41" s="278"/>
      <c r="L41" s="278"/>
      <c r="M41" s="329">
        <v>0.5</v>
      </c>
      <c r="N41" s="175"/>
      <c r="O41" s="196"/>
      <c r="P41" s="188"/>
      <c r="Q41" s="17"/>
      <c r="R41" s="14"/>
      <c r="S41" s="14"/>
      <c r="T41" s="14"/>
      <c r="U41" s="14"/>
      <c r="V41" s="17"/>
      <c r="W41" s="14"/>
      <c r="Y41" s="14"/>
      <c r="Z41" s="14"/>
      <c r="AA41" s="14"/>
      <c r="AB41" s="14"/>
      <c r="AC41" s="14"/>
      <c r="AD41" s="14"/>
    </row>
    <row r="42" spans="1:32" x14ac:dyDescent="0.25">
      <c r="B42" s="69"/>
      <c r="C42" s="69"/>
      <c r="D42" s="50"/>
      <c r="E42" s="87"/>
      <c r="F42" s="87"/>
      <c r="G42" s="71"/>
      <c r="H42" s="69"/>
      <c r="I42" s="62"/>
      <c r="J42" s="50"/>
      <c r="K42" s="83"/>
      <c r="L42" s="83"/>
      <c r="M42" s="71"/>
      <c r="N42" s="175"/>
      <c r="O42" s="197"/>
      <c r="P42" s="187"/>
      <c r="Q42" s="20"/>
      <c r="R42" s="19"/>
      <c r="S42" s="19"/>
      <c r="T42" s="19"/>
      <c r="U42" s="19"/>
      <c r="V42" s="20"/>
      <c r="Y42" s="19"/>
      <c r="Z42" s="19"/>
      <c r="AA42" s="19"/>
      <c r="AB42" s="19"/>
      <c r="AC42" s="19"/>
      <c r="AD42" s="19"/>
    </row>
    <row r="43" spans="1:32" x14ac:dyDescent="0.25">
      <c r="A43" s="221" t="s">
        <v>30</v>
      </c>
      <c r="B43" s="69"/>
      <c r="C43" s="69"/>
      <c r="D43" s="66">
        <f>D40*D41</f>
        <v>0</v>
      </c>
      <c r="E43" s="87"/>
      <c r="F43" s="87"/>
      <c r="G43" s="74">
        <f>G40*G41</f>
        <v>0</v>
      </c>
      <c r="H43" s="69"/>
      <c r="I43" s="63"/>
      <c r="J43" s="66">
        <f>J40*J41</f>
        <v>0</v>
      </c>
      <c r="K43" s="86"/>
      <c r="L43" s="86"/>
      <c r="M43" s="74">
        <f>M40*M41</f>
        <v>0</v>
      </c>
      <c r="N43" s="175">
        <f>SUM(C43:M43)</f>
        <v>0</v>
      </c>
      <c r="O43" s="198"/>
      <c r="P43" s="185"/>
      <c r="Q43" s="17"/>
      <c r="R43" s="16"/>
      <c r="S43" s="16"/>
      <c r="T43" s="16"/>
      <c r="U43" s="16"/>
      <c r="V43" s="17"/>
      <c r="W43" s="12"/>
      <c r="Y43" s="16"/>
      <c r="Z43" s="16"/>
      <c r="AA43" s="16"/>
      <c r="AB43" s="16"/>
      <c r="AC43" s="16"/>
      <c r="AD43" s="16"/>
    </row>
    <row r="44" spans="1:32" ht="15" customHeight="1" x14ac:dyDescent="0.25">
      <c r="A44" s="302" t="s">
        <v>68</v>
      </c>
      <c r="B44" s="68"/>
      <c r="C44" s="69"/>
      <c r="D44" s="68"/>
      <c r="E44" s="86"/>
      <c r="F44" s="87"/>
      <c r="G44" s="86"/>
      <c r="H44" s="69"/>
      <c r="I44" s="63"/>
      <c r="J44" s="68"/>
      <c r="K44" s="86"/>
      <c r="L44" s="86"/>
      <c r="M44" s="86"/>
      <c r="N44" s="176"/>
      <c r="O44" s="198"/>
      <c r="P44" s="185"/>
      <c r="Q44" s="17"/>
      <c r="R44" s="16"/>
      <c r="S44" s="16"/>
      <c r="T44" s="16"/>
      <c r="U44" s="16"/>
      <c r="V44" s="17"/>
      <c r="W44" s="12"/>
      <c r="Y44" s="16"/>
      <c r="Z44" s="16"/>
      <c r="AA44" s="16"/>
      <c r="AB44" s="16"/>
      <c r="AC44" s="16"/>
      <c r="AD44" s="16"/>
    </row>
    <row r="45" spans="1:32" x14ac:dyDescent="0.25">
      <c r="A45" s="303"/>
      <c r="B45" s="63"/>
      <c r="C45" s="69"/>
      <c r="D45" s="63"/>
      <c r="E45" s="84"/>
      <c r="F45" s="84"/>
      <c r="G45" s="84"/>
      <c r="H45" s="63"/>
      <c r="I45" s="63"/>
      <c r="J45" s="63"/>
      <c r="K45" s="84"/>
      <c r="L45" s="84"/>
      <c r="M45" s="84"/>
      <c r="N45" s="174"/>
      <c r="O45" s="196"/>
      <c r="P45" s="188"/>
      <c r="Q45" s="17"/>
      <c r="R45" s="14"/>
      <c r="S45" s="14"/>
      <c r="T45" s="14"/>
      <c r="U45" s="14"/>
      <c r="V45" s="17"/>
      <c r="W45" s="12"/>
      <c r="Y45" s="14"/>
      <c r="Z45" s="14"/>
      <c r="AA45" s="14"/>
      <c r="AB45" s="14"/>
      <c r="AC45" s="14"/>
      <c r="AD45" s="14"/>
    </row>
    <row r="46" spans="1:32" s="35" customFormat="1" x14ac:dyDescent="0.25">
      <c r="A46" s="304"/>
      <c r="B46" s="206"/>
      <c r="C46" s="206"/>
      <c r="D46" s="206"/>
      <c r="E46" s="207"/>
      <c r="F46" s="207"/>
      <c r="G46" s="207"/>
      <c r="H46" s="206"/>
      <c r="I46" s="206"/>
      <c r="J46" s="206"/>
      <c r="K46" s="207"/>
      <c r="L46" s="207"/>
      <c r="M46" s="207"/>
      <c r="N46" s="208"/>
      <c r="O46" s="197"/>
      <c r="P46" s="209"/>
      <c r="Q46" s="210"/>
      <c r="R46" s="211"/>
      <c r="S46" s="211"/>
      <c r="T46" s="211"/>
      <c r="U46" s="211"/>
      <c r="V46" s="210"/>
      <c r="Y46" s="211"/>
      <c r="Z46" s="211"/>
      <c r="AA46" s="211"/>
      <c r="AB46" s="211"/>
      <c r="AC46" s="211"/>
      <c r="AD46" s="211"/>
      <c r="AF46" s="212"/>
    </row>
    <row r="47" spans="1:32" s="192" customFormat="1" x14ac:dyDescent="0.25">
      <c r="A47" s="218"/>
      <c r="B47" s="198"/>
      <c r="C47" s="198"/>
      <c r="D47" s="198"/>
      <c r="E47" s="198"/>
      <c r="F47" s="198"/>
      <c r="G47" s="198"/>
      <c r="H47" s="198"/>
      <c r="I47" s="196"/>
      <c r="J47" s="198"/>
      <c r="K47" s="198"/>
      <c r="L47" s="198"/>
      <c r="M47" s="198"/>
      <c r="N47" s="196"/>
      <c r="O47" s="198"/>
      <c r="P47" s="198"/>
      <c r="Q47" s="196"/>
      <c r="R47" s="198"/>
      <c r="S47" s="198"/>
      <c r="T47" s="198"/>
      <c r="U47" s="198"/>
      <c r="V47" s="196"/>
      <c r="W47" s="205"/>
      <c r="Y47" s="198"/>
      <c r="Z47" s="198"/>
      <c r="AA47" s="198"/>
      <c r="AB47" s="198"/>
      <c r="AC47" s="198"/>
      <c r="AD47" s="198"/>
      <c r="AF47" s="205"/>
    </row>
    <row r="48" spans="1:32" s="192" customFormat="1" x14ac:dyDescent="0.25">
      <c r="A48" s="218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205"/>
      <c r="Y48" s="196"/>
      <c r="Z48" s="196"/>
      <c r="AA48" s="196"/>
      <c r="AB48" s="196"/>
      <c r="AC48" s="196"/>
      <c r="AD48" s="196"/>
      <c r="AF48" s="205"/>
    </row>
    <row r="49" spans="1:32" s="192" customFormat="1" x14ac:dyDescent="0.25">
      <c r="A49" s="218"/>
      <c r="I49" s="197"/>
      <c r="N49" s="197"/>
      <c r="Q49" s="197"/>
      <c r="V49" s="197"/>
      <c r="AF49" s="205"/>
    </row>
    <row r="50" spans="1:32" s="36" customFormat="1" hidden="1" x14ac:dyDescent="0.25">
      <c r="A50" s="225"/>
      <c r="B50" s="213"/>
      <c r="C50" s="213"/>
      <c r="D50" s="213"/>
      <c r="E50" s="213"/>
      <c r="F50" s="213"/>
      <c r="G50" s="213"/>
      <c r="H50" s="213"/>
      <c r="I50" s="214"/>
      <c r="J50" s="213"/>
      <c r="K50" s="213"/>
      <c r="L50" s="213"/>
      <c r="M50" s="213"/>
      <c r="N50" s="215"/>
      <c r="O50" s="198"/>
      <c r="P50" s="216"/>
      <c r="Q50" s="214"/>
      <c r="R50" s="213"/>
      <c r="S50" s="213"/>
      <c r="T50" s="213"/>
      <c r="U50" s="213"/>
      <c r="V50" s="214"/>
      <c r="W50" s="217"/>
      <c r="Y50" s="213"/>
      <c r="Z50" s="213"/>
      <c r="AA50" s="213"/>
      <c r="AB50" s="213"/>
      <c r="AC50" s="213"/>
      <c r="AD50" s="213"/>
      <c r="AF50" s="217"/>
    </row>
    <row r="51" spans="1:32" hidden="1" x14ac:dyDescent="0.25">
      <c r="B51" s="14"/>
      <c r="C51" s="14"/>
      <c r="D51" s="14"/>
      <c r="E51" s="14"/>
      <c r="F51" s="14"/>
      <c r="G51" s="14"/>
      <c r="H51" s="14"/>
      <c r="I51" s="17"/>
      <c r="J51" s="14"/>
      <c r="K51" s="14"/>
      <c r="L51" s="14"/>
      <c r="M51" s="14"/>
      <c r="N51" s="177"/>
      <c r="O51" s="196"/>
      <c r="P51" s="188"/>
      <c r="Q51" s="17"/>
      <c r="R51" s="14"/>
      <c r="S51" s="14"/>
      <c r="T51" s="14"/>
      <c r="U51" s="14"/>
      <c r="V51" s="17"/>
      <c r="W51" s="12"/>
      <c r="Y51" s="14"/>
      <c r="Z51" s="14"/>
      <c r="AA51" s="14"/>
      <c r="AB51" s="14"/>
      <c r="AC51" s="14"/>
      <c r="AD51" s="14"/>
    </row>
    <row r="52" spans="1:32" ht="18.75" hidden="1" x14ac:dyDescent="0.25">
      <c r="A52" s="227"/>
      <c r="B52" s="28"/>
      <c r="C52" s="28"/>
      <c r="I52" s="20"/>
      <c r="N52" s="178"/>
      <c r="Q52" s="20"/>
      <c r="V52" s="20"/>
      <c r="Y52" s="22"/>
      <c r="Z52" s="22"/>
      <c r="AA52" s="22"/>
      <c r="AB52" s="22"/>
      <c r="AC52" s="22"/>
      <c r="AD52" s="22"/>
    </row>
    <row r="53" spans="1:32" hidden="1" x14ac:dyDescent="0.25">
      <c r="A53" s="228"/>
      <c r="B53" s="29"/>
      <c r="C53" s="29"/>
      <c r="D53" s="19"/>
      <c r="E53" s="16"/>
      <c r="F53" s="16"/>
      <c r="G53" s="16"/>
      <c r="H53" s="16"/>
      <c r="I53" s="17"/>
      <c r="J53" s="16"/>
      <c r="K53" s="16"/>
      <c r="L53" s="16"/>
      <c r="M53" s="16"/>
      <c r="N53" s="177"/>
      <c r="O53" s="198"/>
      <c r="P53" s="185"/>
      <c r="Q53" s="17"/>
      <c r="R53" s="16"/>
      <c r="S53" s="16"/>
      <c r="T53" s="16"/>
      <c r="U53" s="16"/>
      <c r="V53" s="17"/>
      <c r="W53" s="12"/>
      <c r="Y53" s="16"/>
      <c r="Z53" s="16"/>
      <c r="AA53" s="16"/>
      <c r="AB53" s="16"/>
      <c r="AC53" s="16"/>
      <c r="AD53" s="16"/>
    </row>
    <row r="54" spans="1:32" hidden="1" x14ac:dyDescent="0.25">
      <c r="A54" s="229"/>
      <c r="B54" s="19"/>
      <c r="C54" s="19"/>
      <c r="D54" s="19"/>
      <c r="E54" s="23"/>
      <c r="F54" s="23"/>
      <c r="G54" s="23"/>
      <c r="H54" s="23"/>
      <c r="I54" s="24"/>
      <c r="J54" s="23"/>
      <c r="K54" s="23"/>
      <c r="L54" s="23"/>
      <c r="M54" s="23"/>
      <c r="N54" s="179"/>
      <c r="O54" s="199"/>
      <c r="P54" s="190"/>
      <c r="Q54" s="24"/>
      <c r="R54" s="23"/>
      <c r="S54" s="23"/>
      <c r="T54" s="23"/>
      <c r="U54" s="23"/>
      <c r="V54" s="24"/>
      <c r="W54" s="15"/>
      <c r="X54" s="18"/>
      <c r="Y54" s="23"/>
      <c r="Z54" s="23"/>
      <c r="AA54" s="23"/>
      <c r="AB54" s="23"/>
      <c r="AC54" s="23"/>
      <c r="AD54" s="23"/>
      <c r="AE54" s="18"/>
      <c r="AF54" s="15"/>
    </row>
    <row r="55" spans="1:32" hidden="1" x14ac:dyDescent="0.25">
      <c r="A55" s="230"/>
      <c r="B55" s="31"/>
      <c r="C55" s="31"/>
      <c r="D55" s="19"/>
      <c r="E55" s="25"/>
      <c r="F55" s="25"/>
      <c r="G55" s="25"/>
      <c r="H55" s="25"/>
      <c r="I55" s="20"/>
      <c r="J55" s="25"/>
      <c r="K55" s="25"/>
      <c r="L55" s="25"/>
      <c r="M55" s="25"/>
      <c r="N55" s="178"/>
      <c r="O55" s="200"/>
      <c r="P55" s="191"/>
      <c r="Q55" s="20"/>
      <c r="R55" s="25"/>
      <c r="S55" s="25"/>
      <c r="T55" s="25"/>
      <c r="U55" s="25"/>
      <c r="V55" s="20"/>
      <c r="Y55" s="25"/>
      <c r="Z55" s="25"/>
      <c r="AA55" s="25"/>
      <c r="AB55" s="25"/>
      <c r="AC55" s="25"/>
      <c r="AD55" s="25"/>
    </row>
    <row r="56" spans="1:32" hidden="1" x14ac:dyDescent="0.25">
      <c r="A56" s="230"/>
      <c r="B56" s="31"/>
      <c r="C56" s="31"/>
      <c r="D56" s="19"/>
      <c r="E56" s="25"/>
      <c r="F56" s="25"/>
      <c r="G56" s="25"/>
      <c r="H56" s="25"/>
      <c r="I56" s="25"/>
      <c r="J56" s="25"/>
      <c r="K56" s="25"/>
      <c r="L56" s="25"/>
      <c r="M56" s="25"/>
      <c r="N56" s="180"/>
      <c r="O56" s="200"/>
      <c r="P56" s="191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2" ht="15" hidden="1" customHeight="1" x14ac:dyDescent="0.25">
      <c r="A57" s="296"/>
      <c r="B57" s="296"/>
      <c r="C57" s="296"/>
      <c r="D57" s="296"/>
      <c r="E57" s="25"/>
      <c r="F57" s="25"/>
      <c r="G57" s="25"/>
      <c r="H57" s="25"/>
      <c r="I57" s="25"/>
      <c r="J57" s="25"/>
      <c r="K57" s="25"/>
      <c r="L57" s="25"/>
      <c r="M57" s="25"/>
      <c r="N57" s="180"/>
      <c r="O57" s="200"/>
      <c r="P57" s="191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  <row r="58" spans="1:32" hidden="1" x14ac:dyDescent="0.25">
      <c r="A58" s="230"/>
      <c r="B58" s="31"/>
      <c r="C58" s="31"/>
      <c r="D58" s="19"/>
      <c r="E58" s="25"/>
      <c r="F58" s="25"/>
      <c r="G58" s="25"/>
      <c r="H58" s="25"/>
      <c r="I58" s="25"/>
      <c r="J58" s="25"/>
      <c r="K58" s="25"/>
      <c r="L58" s="25"/>
      <c r="M58" s="25"/>
      <c r="N58" s="180"/>
      <c r="O58" s="200"/>
      <c r="P58" s="191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1:32" hidden="1" x14ac:dyDescent="0.25">
      <c r="A59" s="230"/>
      <c r="B59" s="19"/>
      <c r="C59" s="19"/>
      <c r="D59" s="19"/>
      <c r="E59" s="25"/>
      <c r="F59" s="25"/>
      <c r="G59" s="25"/>
      <c r="H59" s="25"/>
      <c r="I59" s="25"/>
      <c r="J59" s="25"/>
      <c r="K59" s="25"/>
      <c r="L59" s="25"/>
      <c r="M59" s="25"/>
      <c r="N59" s="180"/>
      <c r="O59" s="200"/>
      <c r="P59" s="191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pans="1:32" hidden="1" x14ac:dyDescent="0.25">
      <c r="A60" s="229"/>
      <c r="B60" s="19"/>
      <c r="C60" s="19"/>
      <c r="D60" s="19"/>
      <c r="E60" s="25"/>
      <c r="F60" s="25"/>
      <c r="G60" s="25"/>
      <c r="H60" s="25"/>
      <c r="I60" s="25"/>
      <c r="J60" s="25"/>
      <c r="K60" s="25"/>
      <c r="L60" s="25"/>
      <c r="M60" s="25"/>
      <c r="N60" s="180"/>
      <c r="O60" s="200"/>
      <c r="P60" s="191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</row>
    <row r="61" spans="1:32" hidden="1" x14ac:dyDescent="0.25">
      <c r="A61" s="230"/>
      <c r="B61" s="19"/>
      <c r="C61" s="19"/>
      <c r="D61" s="19"/>
      <c r="G61" s="26"/>
      <c r="H61" s="26"/>
      <c r="I61" s="26"/>
      <c r="J61" s="26"/>
      <c r="K61" s="26"/>
      <c r="L61" s="26"/>
      <c r="M61" s="26"/>
      <c r="N61" s="181"/>
    </row>
    <row r="62" spans="1:32" hidden="1" x14ac:dyDescent="0.25">
      <c r="A62" s="230"/>
      <c r="B62" s="19"/>
      <c r="C62" s="19"/>
      <c r="D62" s="19"/>
      <c r="G62" s="26"/>
      <c r="H62" s="26"/>
      <c r="I62" s="26"/>
      <c r="J62" s="26"/>
      <c r="K62" s="26"/>
      <c r="L62" s="26"/>
      <c r="M62" s="26"/>
      <c r="N62" s="181"/>
    </row>
    <row r="63" spans="1:32" ht="15" hidden="1" customHeight="1" x14ac:dyDescent="0.25">
      <c r="A63" s="296"/>
      <c r="B63" s="296"/>
      <c r="C63" s="296"/>
      <c r="D63" s="296"/>
    </row>
    <row r="64" spans="1:32" ht="15" hidden="1" customHeight="1" x14ac:dyDescent="0.25">
      <c r="A64" s="296"/>
      <c r="B64" s="296"/>
      <c r="C64" s="296"/>
      <c r="D64" s="296"/>
    </row>
    <row r="65" spans="1:4" hidden="1" x14ac:dyDescent="0.25">
      <c r="B65" s="19"/>
      <c r="C65" s="19"/>
      <c r="D65" s="19"/>
    </row>
    <row r="66" spans="1:4" ht="15" hidden="1" customHeight="1" x14ac:dyDescent="0.25">
      <c r="A66" s="296"/>
      <c r="B66" s="296"/>
      <c r="C66" s="296"/>
      <c r="D66" s="296"/>
    </row>
    <row r="67" spans="1:4" ht="15" hidden="1" customHeight="1" x14ac:dyDescent="0.25">
      <c r="A67" s="296"/>
      <c r="B67" s="296"/>
      <c r="C67" s="296"/>
      <c r="D67" s="296"/>
    </row>
    <row r="68" spans="1:4" hidden="1" x14ac:dyDescent="0.25">
      <c r="A68" s="230"/>
      <c r="B68" s="19"/>
      <c r="C68" s="19"/>
      <c r="D68" s="19"/>
    </row>
    <row r="69" spans="1:4" ht="15" hidden="1" customHeight="1" x14ac:dyDescent="0.25">
      <c r="A69" s="296"/>
      <c r="B69" s="296"/>
      <c r="C69" s="296"/>
      <c r="D69" s="296"/>
    </row>
    <row r="70" spans="1:4" hidden="1" x14ac:dyDescent="0.25">
      <c r="A70" s="231"/>
      <c r="B70" s="32"/>
      <c r="C70" s="32"/>
      <c r="D70" s="32"/>
    </row>
    <row r="71" spans="1:4" hidden="1" x14ac:dyDescent="0.25">
      <c r="A71" s="232"/>
      <c r="B71" s="32"/>
      <c r="C71" s="32"/>
      <c r="D71" s="32"/>
    </row>
    <row r="72" spans="1:4" hidden="1" x14ac:dyDescent="0.25">
      <c r="A72" s="231"/>
      <c r="B72" s="32"/>
      <c r="C72" s="32"/>
      <c r="D72" s="32"/>
    </row>
    <row r="73" spans="1:4" hidden="1" x14ac:dyDescent="0.25">
      <c r="A73" s="230"/>
      <c r="B73" s="19"/>
      <c r="C73" s="19"/>
      <c r="D73" s="19"/>
    </row>
    <row r="74" spans="1:4" hidden="1" x14ac:dyDescent="0.25">
      <c r="A74" s="230"/>
      <c r="B74" s="19"/>
      <c r="C74" s="19"/>
      <c r="D74" s="19"/>
    </row>
    <row r="75" spans="1:4" hidden="1" x14ac:dyDescent="0.25">
      <c r="A75" s="230"/>
      <c r="B75" s="19"/>
      <c r="C75" s="19"/>
      <c r="D75" s="19"/>
    </row>
    <row r="76" spans="1:4" hidden="1" x14ac:dyDescent="0.25">
      <c r="A76" s="230"/>
      <c r="B76" s="19"/>
      <c r="C76" s="19"/>
      <c r="D76" s="19"/>
    </row>
    <row r="77" spans="1:4" hidden="1" x14ac:dyDescent="0.25">
      <c r="A77" s="230"/>
      <c r="B77" s="19"/>
      <c r="C77" s="19"/>
      <c r="D77" s="19"/>
    </row>
    <row r="78" spans="1:4" hidden="1" x14ac:dyDescent="0.25">
      <c r="A78" s="230"/>
      <c r="B78" s="19"/>
      <c r="C78" s="19"/>
      <c r="D78" s="19"/>
    </row>
  </sheetData>
  <sheetProtection algorithmName="SHA-512" hashValue="9clKk53y2L+jokGiJAHB7ZOZwwMHlEalBW/X6FBleY+iNTlLEZnvKWAKbb3Ws2x0z2BJ8QXGbsoviYVocWySGA==" saltValue="KbYUSp0sGbdbr9v9yjl+yw==" spinCount="100000" sheet="1" objects="1" scenarios="1"/>
  <mergeCells count="16">
    <mergeCell ref="C5:D5"/>
    <mergeCell ref="C6:D6"/>
    <mergeCell ref="Y2:AF2"/>
    <mergeCell ref="F5:G5"/>
    <mergeCell ref="A67:D67"/>
    <mergeCell ref="F6:G6"/>
    <mergeCell ref="I5:J5"/>
    <mergeCell ref="I6:J6"/>
    <mergeCell ref="L5:M5"/>
    <mergeCell ref="L6:M6"/>
    <mergeCell ref="A44:A46"/>
    <mergeCell ref="A69:D69"/>
    <mergeCell ref="A57:D57"/>
    <mergeCell ref="A63:D63"/>
    <mergeCell ref="A64:D64"/>
    <mergeCell ref="A66:D66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Footer>&amp;LFinancieel model innovatiekrediet&amp;CProjectbegroting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C40A-4E83-43FC-AB73-BDFC023BD9AB}">
  <dimension ref="A1:AG165"/>
  <sheetViews>
    <sheetView workbookViewId="0">
      <selection activeCell="P144" sqref="P144"/>
    </sheetView>
  </sheetViews>
  <sheetFormatPr defaultColWidth="0" defaultRowHeight="15" zeroHeight="1" x14ac:dyDescent="0.25"/>
  <cols>
    <col min="1" max="1" width="4.7109375" style="11" customWidth="1"/>
    <col min="2" max="2" width="42.42578125" style="11" customWidth="1"/>
    <col min="3" max="3" width="15.7109375" style="11" customWidth="1"/>
    <col min="4" max="16" width="12.7109375" style="11" customWidth="1"/>
    <col min="17" max="19" width="12.7109375" style="11" hidden="1" customWidth="1"/>
    <col min="20" max="24" width="10.7109375" style="11" hidden="1" customWidth="1"/>
    <col min="25" max="29" width="8.7109375" style="11" hidden="1" customWidth="1"/>
    <col min="30" max="31" width="12.7109375" style="11" hidden="1" customWidth="1"/>
    <col min="32" max="32" width="4.7109375" style="11" hidden="1" customWidth="1"/>
    <col min="33" max="33" width="0" style="12" hidden="1" customWidth="1"/>
    <col min="34" max="16384" width="9.140625" style="11" hidden="1"/>
  </cols>
  <sheetData>
    <row r="1" spans="1:33" x14ac:dyDescent="0.25">
      <c r="A1" s="34"/>
      <c r="B1" s="192"/>
      <c r="C1" s="192"/>
      <c r="D1" s="204"/>
      <c r="E1" s="204"/>
      <c r="F1" s="204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89"/>
    </row>
    <row r="2" spans="1:33" s="13" customFormat="1" ht="31.5" x14ac:dyDescent="0.25">
      <c r="B2" s="282" t="s">
        <v>114</v>
      </c>
      <c r="C2" s="235"/>
      <c r="D2" s="255"/>
      <c r="E2" s="255"/>
      <c r="F2" s="255"/>
      <c r="G2" s="255"/>
      <c r="H2" s="255"/>
      <c r="I2" s="256" t="s">
        <v>0</v>
      </c>
      <c r="J2" s="256"/>
      <c r="K2" s="256"/>
      <c r="L2" s="256"/>
      <c r="M2" s="256"/>
      <c r="N2" s="256"/>
      <c r="O2" s="257"/>
      <c r="P2" s="258"/>
      <c r="Q2" s="233"/>
      <c r="R2" s="233"/>
      <c r="S2" s="233"/>
      <c r="T2" s="233"/>
      <c r="U2" s="234"/>
      <c r="V2" s="22"/>
      <c r="W2" s="22"/>
      <c r="X2" s="22"/>
      <c r="Z2" s="314"/>
      <c r="AA2" s="314"/>
      <c r="AB2" s="314"/>
      <c r="AC2" s="314"/>
      <c r="AD2" s="314"/>
      <c r="AE2" s="314"/>
      <c r="AF2" s="314"/>
      <c r="AG2" s="314"/>
    </row>
    <row r="3" spans="1:33" s="13" customFormat="1" ht="15.75" x14ac:dyDescent="0.25">
      <c r="B3" s="283" t="s">
        <v>115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4"/>
      <c r="P3" s="193"/>
      <c r="Q3" s="182"/>
      <c r="R3" s="22"/>
      <c r="S3" s="22"/>
      <c r="T3" s="22"/>
      <c r="U3" s="22"/>
      <c r="V3" s="22"/>
      <c r="W3" s="22"/>
      <c r="X3" s="22"/>
      <c r="Z3" s="22"/>
      <c r="AA3" s="22"/>
      <c r="AB3" s="22"/>
      <c r="AC3" s="22"/>
      <c r="AD3" s="22"/>
      <c r="AE3" s="22"/>
      <c r="AF3" s="22"/>
      <c r="AG3" s="22"/>
    </row>
    <row r="4" spans="1:33" x14ac:dyDescent="0.25">
      <c r="B4" s="284" t="s">
        <v>112</v>
      </c>
      <c r="C4" s="197"/>
      <c r="D4" s="197"/>
      <c r="E4" s="197"/>
      <c r="F4" s="193"/>
      <c r="G4" s="197"/>
      <c r="H4" s="197"/>
      <c r="I4" s="197"/>
      <c r="J4" s="193"/>
      <c r="K4" s="197"/>
      <c r="L4" s="197"/>
      <c r="M4" s="197"/>
      <c r="N4" s="193"/>
      <c r="O4" s="197"/>
      <c r="P4" s="193"/>
      <c r="Q4" s="182"/>
      <c r="R4" s="22"/>
      <c r="S4" s="22"/>
      <c r="T4" s="22"/>
      <c r="U4" s="22"/>
      <c r="V4" s="22"/>
      <c r="W4" s="22"/>
      <c r="X4" s="22"/>
      <c r="Y4" s="22"/>
      <c r="Z4" s="12"/>
      <c r="AA4" s="12"/>
      <c r="AB4" s="12"/>
      <c r="AC4" s="12"/>
    </row>
    <row r="5" spans="1:33" x14ac:dyDescent="0.25">
      <c r="B5" s="97" t="s">
        <v>31</v>
      </c>
      <c r="C5" s="245"/>
      <c r="D5" s="306" t="s">
        <v>3</v>
      </c>
      <c r="E5" s="306"/>
      <c r="F5" s="246"/>
      <c r="G5" s="307" t="s">
        <v>4</v>
      </c>
      <c r="H5" s="307"/>
      <c r="I5" s="245"/>
      <c r="J5" s="306" t="s">
        <v>5</v>
      </c>
      <c r="K5" s="306"/>
      <c r="L5" s="247"/>
      <c r="M5" s="307" t="s">
        <v>6</v>
      </c>
      <c r="N5" s="307"/>
      <c r="O5" s="248" t="s">
        <v>7</v>
      </c>
      <c r="P5" s="193"/>
      <c r="Q5" s="182"/>
      <c r="R5" s="22"/>
      <c r="S5" s="22"/>
      <c r="T5" s="22"/>
      <c r="U5" s="22"/>
      <c r="V5" s="22"/>
      <c r="W5" s="22"/>
      <c r="X5" s="22"/>
      <c r="Y5" s="22"/>
      <c r="Z5" s="12"/>
      <c r="AA5" s="12"/>
      <c r="AB5" s="12"/>
      <c r="AC5" s="12"/>
    </row>
    <row r="6" spans="1:33" x14ac:dyDescent="0.25">
      <c r="B6" s="98"/>
      <c r="C6" s="47"/>
      <c r="D6" s="320" t="s">
        <v>8</v>
      </c>
      <c r="E6" s="320"/>
      <c r="F6" s="273"/>
      <c r="G6" s="322" t="s">
        <v>8</v>
      </c>
      <c r="H6" s="322"/>
      <c r="I6" s="274"/>
      <c r="J6" s="320" t="s">
        <v>8</v>
      </c>
      <c r="K6" s="298"/>
      <c r="L6" s="275"/>
      <c r="M6" s="322" t="s">
        <v>8</v>
      </c>
      <c r="N6" s="301"/>
      <c r="O6" s="166"/>
      <c r="P6" s="193"/>
      <c r="Q6" s="183"/>
      <c r="R6" s="27"/>
      <c r="S6" s="27"/>
      <c r="T6" s="22"/>
      <c r="U6" s="22"/>
      <c r="V6" s="22"/>
      <c r="W6" s="22"/>
      <c r="X6" s="22"/>
      <c r="Y6" s="22"/>
      <c r="Z6" s="12"/>
      <c r="AA6" s="12"/>
      <c r="AB6" s="12"/>
      <c r="AC6" s="12"/>
    </row>
    <row r="7" spans="1:33" x14ac:dyDescent="0.25">
      <c r="B7" s="99" t="s">
        <v>9</v>
      </c>
      <c r="C7" s="48" t="s">
        <v>10</v>
      </c>
      <c r="D7" s="49" t="s">
        <v>11</v>
      </c>
      <c r="E7" s="50" t="s">
        <v>12</v>
      </c>
      <c r="F7" s="144" t="s">
        <v>10</v>
      </c>
      <c r="G7" s="71" t="s">
        <v>11</v>
      </c>
      <c r="H7" s="71" t="s">
        <v>12</v>
      </c>
      <c r="I7" s="48" t="s">
        <v>10</v>
      </c>
      <c r="J7" s="50" t="s">
        <v>11</v>
      </c>
      <c r="K7" s="50" t="s">
        <v>12</v>
      </c>
      <c r="L7" s="144" t="s">
        <v>10</v>
      </c>
      <c r="M7" s="71" t="s">
        <v>11</v>
      </c>
      <c r="N7" s="71" t="s">
        <v>12</v>
      </c>
      <c r="O7" s="167"/>
      <c r="P7" s="193"/>
      <c r="Q7" s="184"/>
      <c r="R7" s="12"/>
      <c r="S7" s="12"/>
      <c r="T7" s="22"/>
      <c r="U7" s="22"/>
      <c r="V7" s="22"/>
      <c r="W7" s="22"/>
      <c r="X7" s="22"/>
      <c r="Y7" s="22"/>
      <c r="Z7" s="16"/>
      <c r="AA7" s="16"/>
      <c r="AB7" s="16"/>
      <c r="AC7" s="16"/>
      <c r="AD7" s="16"/>
      <c r="AE7" s="16"/>
    </row>
    <row r="8" spans="1:33" x14ac:dyDescent="0.25">
      <c r="B8" s="331" t="s">
        <v>13</v>
      </c>
      <c r="C8" s="317">
        <v>0</v>
      </c>
      <c r="D8" s="318">
        <v>0</v>
      </c>
      <c r="E8" s="51">
        <f>C8*D8</f>
        <v>0</v>
      </c>
      <c r="F8" s="315">
        <v>0</v>
      </c>
      <c r="G8" s="316">
        <v>0</v>
      </c>
      <c r="H8" s="73">
        <f>F8*G8</f>
        <v>0</v>
      </c>
      <c r="I8" s="317">
        <v>0</v>
      </c>
      <c r="J8" s="319">
        <v>0</v>
      </c>
      <c r="K8" s="51">
        <f>I8*J8</f>
        <v>0</v>
      </c>
      <c r="L8" s="315">
        <v>0</v>
      </c>
      <c r="M8" s="316">
        <v>0</v>
      </c>
      <c r="N8" s="73">
        <f>L8*M8</f>
        <v>0</v>
      </c>
      <c r="O8" s="168"/>
      <c r="P8" s="194"/>
      <c r="Q8" s="185"/>
      <c r="R8" s="16"/>
      <c r="S8" s="14"/>
      <c r="T8" s="22"/>
      <c r="U8" s="22"/>
      <c r="V8" s="22"/>
      <c r="W8" s="22"/>
      <c r="X8" s="22"/>
      <c r="Y8" s="22"/>
      <c r="Z8" s="16"/>
      <c r="AA8" s="16"/>
      <c r="AB8" s="16"/>
      <c r="AC8" s="16"/>
      <c r="AD8" s="16"/>
      <c r="AE8" s="16"/>
    </row>
    <row r="9" spans="1:33" x14ac:dyDescent="0.25">
      <c r="B9" s="331" t="s">
        <v>13</v>
      </c>
      <c r="C9" s="317">
        <v>0</v>
      </c>
      <c r="D9" s="318">
        <v>0</v>
      </c>
      <c r="E9" s="51">
        <f t="shared" ref="E9:E14" si="0">C9*D9</f>
        <v>0</v>
      </c>
      <c r="F9" s="315">
        <v>0</v>
      </c>
      <c r="G9" s="316">
        <v>0</v>
      </c>
      <c r="H9" s="73">
        <f t="shared" ref="H9:H14" si="1">F9*G9</f>
        <v>0</v>
      </c>
      <c r="I9" s="317">
        <v>0</v>
      </c>
      <c r="J9" s="319">
        <v>0</v>
      </c>
      <c r="K9" s="51">
        <f t="shared" ref="K9:K14" si="2">I9*J9</f>
        <v>0</v>
      </c>
      <c r="L9" s="315">
        <v>0</v>
      </c>
      <c r="M9" s="316">
        <v>0</v>
      </c>
      <c r="N9" s="73">
        <f t="shared" ref="N9:N14" si="3">L9*M9</f>
        <v>0</v>
      </c>
      <c r="O9" s="168"/>
      <c r="P9" s="194"/>
      <c r="Q9" s="185"/>
      <c r="R9" s="16"/>
      <c r="S9" s="14"/>
      <c r="T9" s="22"/>
      <c r="U9" s="22"/>
      <c r="V9" s="22"/>
      <c r="W9" s="22"/>
      <c r="X9" s="22"/>
      <c r="Y9" s="22"/>
      <c r="Z9" s="16"/>
      <c r="AA9" s="16"/>
      <c r="AB9" s="16"/>
      <c r="AC9" s="16"/>
      <c r="AD9" s="16"/>
      <c r="AE9" s="16"/>
    </row>
    <row r="10" spans="1:33" x14ac:dyDescent="0.25">
      <c r="B10" s="331" t="s">
        <v>13</v>
      </c>
      <c r="C10" s="317">
        <v>0</v>
      </c>
      <c r="D10" s="318">
        <v>0</v>
      </c>
      <c r="E10" s="51">
        <f t="shared" si="0"/>
        <v>0</v>
      </c>
      <c r="F10" s="315">
        <v>0</v>
      </c>
      <c r="G10" s="316">
        <v>0</v>
      </c>
      <c r="H10" s="73">
        <f t="shared" si="1"/>
        <v>0</v>
      </c>
      <c r="I10" s="317">
        <v>0</v>
      </c>
      <c r="J10" s="319">
        <v>0</v>
      </c>
      <c r="K10" s="51">
        <f t="shared" si="2"/>
        <v>0</v>
      </c>
      <c r="L10" s="315">
        <v>0</v>
      </c>
      <c r="M10" s="316">
        <v>0</v>
      </c>
      <c r="N10" s="73">
        <f t="shared" si="3"/>
        <v>0</v>
      </c>
      <c r="O10" s="168"/>
      <c r="P10" s="194"/>
      <c r="Q10" s="185"/>
      <c r="R10" s="16"/>
      <c r="S10" s="14"/>
      <c r="T10" s="22"/>
      <c r="U10" s="22"/>
      <c r="V10" s="22"/>
      <c r="W10" s="22"/>
      <c r="X10" s="22"/>
      <c r="Y10" s="22"/>
      <c r="Z10" s="14"/>
      <c r="AA10" s="14"/>
      <c r="AB10" s="14"/>
      <c r="AC10" s="14"/>
      <c r="AD10" s="14"/>
      <c r="AE10" s="14"/>
    </row>
    <row r="11" spans="1:33" x14ac:dyDescent="0.25">
      <c r="B11" s="331" t="s">
        <v>13</v>
      </c>
      <c r="C11" s="317">
        <v>0</v>
      </c>
      <c r="D11" s="318">
        <v>0</v>
      </c>
      <c r="E11" s="51">
        <f t="shared" si="0"/>
        <v>0</v>
      </c>
      <c r="F11" s="315">
        <v>0</v>
      </c>
      <c r="G11" s="316">
        <v>0</v>
      </c>
      <c r="H11" s="73">
        <f t="shared" si="1"/>
        <v>0</v>
      </c>
      <c r="I11" s="317">
        <v>0</v>
      </c>
      <c r="J11" s="319">
        <v>0</v>
      </c>
      <c r="K11" s="51">
        <f t="shared" si="2"/>
        <v>0</v>
      </c>
      <c r="L11" s="315">
        <v>0</v>
      </c>
      <c r="M11" s="316">
        <v>0</v>
      </c>
      <c r="N11" s="73">
        <f t="shared" si="3"/>
        <v>0</v>
      </c>
      <c r="O11" s="168"/>
      <c r="P11" s="194"/>
      <c r="Q11" s="185"/>
      <c r="R11" s="16"/>
      <c r="S11" s="14"/>
      <c r="T11" s="22"/>
      <c r="U11" s="22"/>
      <c r="V11" s="22"/>
      <c r="W11" s="22"/>
      <c r="X11" s="22"/>
      <c r="Y11" s="22"/>
      <c r="Z11" s="19"/>
      <c r="AA11" s="19"/>
      <c r="AB11" s="19"/>
      <c r="AC11" s="19"/>
      <c r="AD11" s="19"/>
      <c r="AE11" s="19"/>
      <c r="AF11" s="19"/>
    </row>
    <row r="12" spans="1:33" x14ac:dyDescent="0.25">
      <c r="B12" s="331" t="s">
        <v>13</v>
      </c>
      <c r="C12" s="317">
        <v>0</v>
      </c>
      <c r="D12" s="318">
        <v>0</v>
      </c>
      <c r="E12" s="51">
        <f t="shared" si="0"/>
        <v>0</v>
      </c>
      <c r="F12" s="315">
        <v>0</v>
      </c>
      <c r="G12" s="316">
        <v>0</v>
      </c>
      <c r="H12" s="73">
        <f t="shared" si="1"/>
        <v>0</v>
      </c>
      <c r="I12" s="317">
        <v>0</v>
      </c>
      <c r="J12" s="319">
        <v>0</v>
      </c>
      <c r="K12" s="51">
        <f t="shared" si="2"/>
        <v>0</v>
      </c>
      <c r="L12" s="315">
        <v>0</v>
      </c>
      <c r="M12" s="316">
        <v>0</v>
      </c>
      <c r="N12" s="73">
        <f t="shared" si="3"/>
        <v>0</v>
      </c>
      <c r="O12" s="168"/>
      <c r="P12" s="194"/>
      <c r="Q12" s="185"/>
      <c r="R12" s="16"/>
      <c r="S12" s="14"/>
      <c r="T12" s="22"/>
      <c r="U12" s="22"/>
      <c r="V12" s="22"/>
      <c r="W12" s="22"/>
      <c r="X12" s="22"/>
      <c r="Y12" s="22"/>
      <c r="Z12" s="16"/>
      <c r="AA12" s="16"/>
      <c r="AB12" s="16"/>
      <c r="AC12" s="16"/>
      <c r="AD12" s="16"/>
      <c r="AE12" s="16"/>
      <c r="AF12" s="19"/>
    </row>
    <row r="13" spans="1:33" x14ac:dyDescent="0.25">
      <c r="B13" s="331" t="s">
        <v>13</v>
      </c>
      <c r="C13" s="317">
        <v>0</v>
      </c>
      <c r="D13" s="318">
        <v>0</v>
      </c>
      <c r="E13" s="51">
        <f t="shared" si="0"/>
        <v>0</v>
      </c>
      <c r="F13" s="315">
        <v>0</v>
      </c>
      <c r="G13" s="316">
        <v>0</v>
      </c>
      <c r="H13" s="73">
        <f t="shared" si="1"/>
        <v>0</v>
      </c>
      <c r="I13" s="317">
        <v>0</v>
      </c>
      <c r="J13" s="319">
        <v>0</v>
      </c>
      <c r="K13" s="51">
        <f t="shared" si="2"/>
        <v>0</v>
      </c>
      <c r="L13" s="315">
        <v>0</v>
      </c>
      <c r="M13" s="316">
        <v>0</v>
      </c>
      <c r="N13" s="73">
        <f t="shared" si="3"/>
        <v>0</v>
      </c>
      <c r="O13" s="168"/>
      <c r="P13" s="194"/>
      <c r="Q13" s="185"/>
      <c r="R13" s="16"/>
      <c r="S13" s="14"/>
      <c r="T13" s="22"/>
      <c r="U13" s="22"/>
      <c r="V13" s="22"/>
      <c r="W13" s="22"/>
      <c r="X13" s="22"/>
      <c r="Y13" s="22"/>
      <c r="Z13" s="16"/>
      <c r="AA13" s="16"/>
      <c r="AB13" s="16"/>
      <c r="AC13" s="16"/>
      <c r="AD13" s="16"/>
      <c r="AE13" s="16"/>
      <c r="AF13" s="19"/>
    </row>
    <row r="14" spans="1:33" x14ac:dyDescent="0.25">
      <c r="B14" s="331" t="s">
        <v>13</v>
      </c>
      <c r="C14" s="317">
        <v>0</v>
      </c>
      <c r="D14" s="318">
        <v>0</v>
      </c>
      <c r="E14" s="51">
        <f t="shared" si="0"/>
        <v>0</v>
      </c>
      <c r="F14" s="315">
        <v>0</v>
      </c>
      <c r="G14" s="316">
        <v>0</v>
      </c>
      <c r="H14" s="73">
        <f t="shared" si="1"/>
        <v>0</v>
      </c>
      <c r="I14" s="317">
        <v>0</v>
      </c>
      <c r="J14" s="319">
        <v>0</v>
      </c>
      <c r="K14" s="51">
        <f t="shared" si="2"/>
        <v>0</v>
      </c>
      <c r="L14" s="315">
        <v>0</v>
      </c>
      <c r="M14" s="316">
        <v>0</v>
      </c>
      <c r="N14" s="73">
        <f t="shared" si="3"/>
        <v>0</v>
      </c>
      <c r="O14" s="168"/>
      <c r="P14" s="194"/>
      <c r="Q14" s="185"/>
      <c r="R14" s="16"/>
      <c r="S14" s="14"/>
      <c r="T14" s="22"/>
      <c r="U14" s="22"/>
      <c r="V14" s="22"/>
      <c r="W14" s="22"/>
      <c r="X14" s="22"/>
      <c r="Y14" s="22"/>
      <c r="Z14" s="16"/>
      <c r="AA14" s="16"/>
      <c r="AB14" s="16"/>
      <c r="AC14" s="16"/>
      <c r="AD14" s="16"/>
      <c r="AE14" s="16"/>
    </row>
    <row r="15" spans="1:33" x14ac:dyDescent="0.25">
      <c r="B15" s="100"/>
      <c r="C15" s="52"/>
      <c r="D15" s="51"/>
      <c r="E15" s="51"/>
      <c r="F15" s="72"/>
      <c r="G15" s="73"/>
      <c r="H15" s="73"/>
      <c r="I15" s="51"/>
      <c r="J15" s="51"/>
      <c r="K15" s="51"/>
      <c r="L15" s="73"/>
      <c r="M15" s="73"/>
      <c r="N15" s="73"/>
      <c r="O15" s="169"/>
      <c r="P15" s="194"/>
      <c r="Q15" s="186"/>
      <c r="R15" s="17"/>
      <c r="S15" s="17"/>
      <c r="T15" s="22"/>
      <c r="U15" s="22"/>
      <c r="V15" s="22"/>
      <c r="W15" s="22"/>
      <c r="X15" s="22"/>
      <c r="Y15" s="22"/>
      <c r="Z15" s="17"/>
      <c r="AA15" s="17"/>
      <c r="AB15" s="17"/>
      <c r="AC15" s="17"/>
      <c r="AD15" s="17"/>
      <c r="AE15" s="17"/>
    </row>
    <row r="16" spans="1:33" x14ac:dyDescent="0.25">
      <c r="B16" s="100" t="s">
        <v>14</v>
      </c>
      <c r="C16" s="53"/>
      <c r="D16" s="54"/>
      <c r="E16" s="55">
        <f>SUM(E8:E14)</f>
        <v>0</v>
      </c>
      <c r="F16" s="74"/>
      <c r="G16" s="75"/>
      <c r="H16" s="75">
        <f>SUM(H8:H14)</f>
        <v>0</v>
      </c>
      <c r="I16" s="55"/>
      <c r="J16" s="55"/>
      <c r="K16" s="55">
        <f>SUM(K8:K14)</f>
        <v>0</v>
      </c>
      <c r="L16" s="75"/>
      <c r="M16" s="75"/>
      <c r="N16" s="75">
        <f>SUM(N8:N14)</f>
        <v>0</v>
      </c>
      <c r="O16" s="169">
        <f>SUM(D16:N16)</f>
        <v>0</v>
      </c>
      <c r="P16" s="195"/>
      <c r="Q16" s="187"/>
      <c r="R16" s="19"/>
      <c r="S16" s="23"/>
      <c r="T16" s="22"/>
      <c r="U16" s="22"/>
      <c r="V16" s="22"/>
      <c r="W16" s="22"/>
      <c r="X16" s="22"/>
      <c r="Y16" s="22"/>
      <c r="Z16" s="21"/>
      <c r="AA16" s="21"/>
      <c r="AB16" s="21"/>
      <c r="AC16" s="21"/>
      <c r="AD16" s="21"/>
      <c r="AE16" s="21"/>
    </row>
    <row r="17" spans="1:32" x14ac:dyDescent="0.25">
      <c r="B17" s="100"/>
      <c r="C17" s="53"/>
      <c r="D17" s="54"/>
      <c r="E17" s="54"/>
      <c r="F17" s="76"/>
      <c r="G17" s="77"/>
      <c r="H17" s="77"/>
      <c r="I17" s="54"/>
      <c r="J17" s="54"/>
      <c r="K17" s="54"/>
      <c r="L17" s="77"/>
      <c r="M17" s="77"/>
      <c r="N17" s="77"/>
      <c r="O17" s="170"/>
      <c r="P17" s="194"/>
      <c r="Q17" s="187"/>
      <c r="R17" s="19"/>
      <c r="S17" s="23"/>
      <c r="T17" s="22"/>
      <c r="U17" s="22"/>
      <c r="V17" s="22"/>
      <c r="W17" s="22"/>
      <c r="X17" s="22"/>
      <c r="Y17" s="22"/>
      <c r="Z17" s="21"/>
      <c r="AA17" s="21"/>
      <c r="AB17" s="21"/>
      <c r="AC17" s="21"/>
      <c r="AD17" s="21"/>
      <c r="AE17" s="21"/>
    </row>
    <row r="18" spans="1:32" x14ac:dyDescent="0.25">
      <c r="B18" s="101"/>
      <c r="C18" s="56"/>
      <c r="D18" s="54"/>
      <c r="E18" s="57">
        <f>$C$20*E16/2</f>
        <v>0</v>
      </c>
      <c r="F18" s="74"/>
      <c r="G18" s="75"/>
      <c r="H18" s="78">
        <f>$C$20*H16/2</f>
        <v>0</v>
      </c>
      <c r="I18" s="55"/>
      <c r="J18" s="55"/>
      <c r="K18" s="57">
        <f>$C$20*K16/2</f>
        <v>0</v>
      </c>
      <c r="L18" s="75"/>
      <c r="M18" s="75"/>
      <c r="N18" s="78">
        <f>$C$20*N16/2</f>
        <v>0</v>
      </c>
      <c r="O18" s="169">
        <f>SUM(D18:N18)</f>
        <v>0</v>
      </c>
      <c r="P18" s="194"/>
      <c r="Q18" s="187"/>
      <c r="R18" s="19"/>
      <c r="S18" s="23"/>
      <c r="T18" s="22"/>
      <c r="U18" s="22"/>
      <c r="V18" s="22"/>
      <c r="W18" s="22"/>
      <c r="X18" s="22"/>
      <c r="Y18" s="22"/>
      <c r="Z18" s="21"/>
      <c r="AA18" s="21"/>
      <c r="AB18" s="21"/>
      <c r="AC18" s="21"/>
      <c r="AD18" s="21"/>
      <c r="AE18" s="21"/>
    </row>
    <row r="19" spans="1:32" x14ac:dyDescent="0.25">
      <c r="A19" s="34"/>
      <c r="B19" s="102" t="s">
        <v>32</v>
      </c>
      <c r="C19" s="58"/>
      <c r="D19" s="59"/>
      <c r="E19" s="52"/>
      <c r="F19" s="79"/>
      <c r="G19" s="80"/>
      <c r="H19" s="81"/>
      <c r="I19" s="64"/>
      <c r="J19" s="88"/>
      <c r="K19" s="89"/>
      <c r="L19" s="80"/>
      <c r="M19" s="93"/>
      <c r="N19" s="81"/>
      <c r="O19" s="171"/>
      <c r="P19" s="193"/>
      <c r="Q19" s="187"/>
      <c r="R19" s="19"/>
      <c r="S19" s="23"/>
      <c r="T19" s="22"/>
      <c r="U19" s="22"/>
      <c r="V19" s="22"/>
      <c r="W19" s="22"/>
      <c r="X19" s="22"/>
      <c r="Y19" s="22"/>
      <c r="Z19" s="21"/>
      <c r="AA19" s="21"/>
      <c r="AB19" s="21"/>
      <c r="AC19" s="21"/>
      <c r="AD19" s="21"/>
      <c r="AE19" s="21"/>
    </row>
    <row r="20" spans="1:32" x14ac:dyDescent="0.25">
      <c r="A20" s="34"/>
      <c r="B20" s="103" t="s">
        <v>16</v>
      </c>
      <c r="C20" s="330">
        <v>0</v>
      </c>
      <c r="D20" s="59"/>
      <c r="E20" s="52"/>
      <c r="F20" s="79"/>
      <c r="G20" s="80"/>
      <c r="H20" s="81"/>
      <c r="I20" s="64"/>
      <c r="J20" s="90"/>
      <c r="K20" s="63"/>
      <c r="L20" s="80"/>
      <c r="M20" s="80"/>
      <c r="N20" s="84"/>
      <c r="O20" s="171"/>
      <c r="P20" s="193"/>
      <c r="Q20" s="187"/>
      <c r="R20" s="19"/>
      <c r="S20" s="23"/>
      <c r="T20" s="22"/>
      <c r="U20" s="22"/>
      <c r="V20" s="22"/>
      <c r="W20" s="22"/>
      <c r="X20" s="22"/>
      <c r="Y20" s="22"/>
      <c r="Z20" s="21"/>
      <c r="AA20" s="21"/>
      <c r="AB20" s="21"/>
      <c r="AC20" s="21"/>
      <c r="AD20" s="21"/>
      <c r="AE20" s="21"/>
    </row>
    <row r="21" spans="1:32" x14ac:dyDescent="0.25">
      <c r="A21" s="34"/>
      <c r="B21" s="102" t="s">
        <v>17</v>
      </c>
      <c r="C21" s="58"/>
      <c r="D21" s="59"/>
      <c r="E21" s="60"/>
      <c r="F21" s="79"/>
      <c r="G21" s="80"/>
      <c r="H21" s="82"/>
      <c r="I21" s="64"/>
      <c r="J21" s="90"/>
      <c r="K21" s="64"/>
      <c r="L21" s="80"/>
      <c r="M21" s="80"/>
      <c r="N21" s="94"/>
      <c r="O21" s="171"/>
      <c r="P21" s="193"/>
      <c r="Q21" s="187"/>
      <c r="R21" s="19"/>
      <c r="S21" s="23"/>
      <c r="T21" s="22"/>
      <c r="U21" s="22"/>
      <c r="V21" s="22"/>
      <c r="W21" s="22"/>
      <c r="X21" s="22"/>
      <c r="Y21" s="22"/>
      <c r="Z21" s="21"/>
      <c r="AA21" s="21"/>
      <c r="AB21" s="21"/>
      <c r="AC21" s="21"/>
      <c r="AD21" s="21"/>
      <c r="AE21" s="21"/>
    </row>
    <row r="22" spans="1:32" x14ac:dyDescent="0.25">
      <c r="B22" s="104"/>
      <c r="C22" s="61"/>
      <c r="D22" s="62"/>
      <c r="E22" s="63"/>
      <c r="F22" s="70"/>
      <c r="G22" s="83"/>
      <c r="H22" s="84"/>
      <c r="I22" s="63"/>
      <c r="J22" s="62"/>
      <c r="K22" s="63"/>
      <c r="L22" s="83"/>
      <c r="M22" s="83"/>
      <c r="N22" s="84"/>
      <c r="O22" s="172"/>
      <c r="P22" s="193"/>
      <c r="Q22" s="187"/>
      <c r="R22" s="19"/>
      <c r="S22" s="23"/>
      <c r="T22" s="22"/>
      <c r="U22" s="22"/>
      <c r="V22" s="22"/>
      <c r="W22" s="22"/>
      <c r="X22" s="22"/>
      <c r="Y22" s="22"/>
      <c r="Z22" s="21"/>
      <c r="AA22" s="21"/>
      <c r="AB22" s="21"/>
      <c r="AC22" s="21"/>
      <c r="AD22" s="21"/>
      <c r="AE22" s="21"/>
    </row>
    <row r="23" spans="1:32" x14ac:dyDescent="0.25">
      <c r="B23" s="100"/>
      <c r="C23" s="62"/>
      <c r="D23" s="62"/>
      <c r="E23" s="64"/>
      <c r="F23" s="70"/>
      <c r="G23" s="70"/>
      <c r="H23" s="70"/>
      <c r="I23" s="47"/>
      <c r="J23" s="91"/>
      <c r="K23" s="47"/>
      <c r="L23" s="70"/>
      <c r="M23" s="70"/>
      <c r="N23" s="70"/>
      <c r="O23" s="173"/>
      <c r="P23" s="193"/>
      <c r="Q23" s="182"/>
      <c r="R23" s="22"/>
      <c r="S23" s="22"/>
      <c r="T23" s="22"/>
      <c r="U23" s="22"/>
      <c r="V23" s="22"/>
      <c r="W23" s="22"/>
      <c r="X23" s="22"/>
      <c r="Y23" s="22"/>
      <c r="Z23" s="21"/>
      <c r="AA23" s="21"/>
      <c r="AB23" s="21"/>
      <c r="AC23" s="21"/>
      <c r="AD23" s="21"/>
      <c r="AE23" s="21"/>
    </row>
    <row r="24" spans="1:32" x14ac:dyDescent="0.25">
      <c r="B24" s="99" t="s">
        <v>18</v>
      </c>
      <c r="C24" s="69"/>
      <c r="D24" s="69"/>
      <c r="E24" s="57" t="s">
        <v>3</v>
      </c>
      <c r="F24" s="87"/>
      <c r="G24" s="87"/>
      <c r="H24" s="78" t="s">
        <v>4</v>
      </c>
      <c r="I24" s="69"/>
      <c r="J24" s="69"/>
      <c r="K24" s="57" t="s">
        <v>5</v>
      </c>
      <c r="L24" s="70"/>
      <c r="M24" s="70"/>
      <c r="N24" s="78" t="s">
        <v>6</v>
      </c>
      <c r="O24" s="165" t="s">
        <v>7</v>
      </c>
      <c r="P24" s="193"/>
      <c r="Q24" s="182"/>
      <c r="R24" s="22"/>
      <c r="S24" s="22"/>
      <c r="T24" s="22"/>
      <c r="U24" s="22"/>
      <c r="V24" s="22"/>
      <c r="W24" s="22"/>
      <c r="X24" s="22"/>
      <c r="Y24" s="22"/>
      <c r="Z24" s="14"/>
      <c r="AA24" s="14"/>
      <c r="AB24" s="14"/>
      <c r="AC24" s="14"/>
      <c r="AD24" s="14"/>
      <c r="AE24" s="14"/>
    </row>
    <row r="25" spans="1:32" x14ac:dyDescent="0.25">
      <c r="B25" s="105" t="s">
        <v>19</v>
      </c>
      <c r="C25" s="69"/>
      <c r="D25" s="69"/>
      <c r="E25" s="63"/>
      <c r="F25" s="87"/>
      <c r="G25" s="87"/>
      <c r="H25" s="84"/>
      <c r="I25" s="69"/>
      <c r="J25" s="95"/>
      <c r="K25" s="63"/>
      <c r="L25" s="84"/>
      <c r="M25" s="84"/>
      <c r="N25" s="84"/>
      <c r="O25" s="174"/>
      <c r="P25" s="196"/>
      <c r="Q25" s="182"/>
      <c r="R25" s="22"/>
      <c r="S25" s="22"/>
      <c r="T25" s="22"/>
      <c r="U25" s="22"/>
      <c r="V25" s="22"/>
      <c r="W25" s="22"/>
      <c r="X25" s="22"/>
      <c r="Z25" s="16"/>
      <c r="AA25" s="16"/>
      <c r="AB25" s="16"/>
      <c r="AC25" s="16"/>
      <c r="AD25" s="16"/>
      <c r="AE25" s="16"/>
    </row>
    <row r="26" spans="1:32" x14ac:dyDescent="0.25">
      <c r="B26" s="332" t="s">
        <v>20</v>
      </c>
      <c r="C26" s="277"/>
      <c r="D26" s="277"/>
      <c r="E26" s="319">
        <v>0</v>
      </c>
      <c r="F26" s="276"/>
      <c r="G26" s="276"/>
      <c r="H26" s="316">
        <v>0</v>
      </c>
      <c r="I26" s="277"/>
      <c r="J26" s="96"/>
      <c r="K26" s="319">
        <v>0</v>
      </c>
      <c r="L26" s="278"/>
      <c r="M26" s="278"/>
      <c r="N26" s="316">
        <v>0</v>
      </c>
      <c r="O26" s="169">
        <f>SUM(D26:N26)</f>
        <v>0</v>
      </c>
      <c r="P26" s="196"/>
      <c r="Q26" s="182"/>
      <c r="R26" s="22"/>
      <c r="S26" s="22"/>
      <c r="T26" s="22"/>
      <c r="U26" s="22"/>
      <c r="V26" s="22"/>
      <c r="W26" s="22"/>
      <c r="X26" s="22"/>
      <c r="Z26" s="14"/>
      <c r="AA26" s="14"/>
      <c r="AB26" s="14"/>
      <c r="AC26" s="14"/>
      <c r="AD26" s="14"/>
      <c r="AE26" s="14"/>
    </row>
    <row r="27" spans="1:32" x14ac:dyDescent="0.25">
      <c r="B27" s="105" t="s">
        <v>21</v>
      </c>
      <c r="C27" s="69"/>
      <c r="D27" s="69"/>
      <c r="E27" s="65"/>
      <c r="F27" s="87"/>
      <c r="G27" s="87"/>
      <c r="H27" s="72"/>
      <c r="I27" s="69"/>
      <c r="J27" s="62"/>
      <c r="K27" s="65"/>
      <c r="L27" s="83"/>
      <c r="M27" s="83"/>
      <c r="N27" s="72"/>
      <c r="O27" s="169"/>
      <c r="P27" s="197"/>
      <c r="Q27" s="182"/>
      <c r="R27" s="22"/>
      <c r="S27" s="22"/>
      <c r="T27" s="22"/>
      <c r="U27" s="22"/>
      <c r="V27" s="22"/>
      <c r="W27" s="22"/>
      <c r="X27" s="22"/>
    </row>
    <row r="28" spans="1:32" x14ac:dyDescent="0.25">
      <c r="B28" s="332" t="s">
        <v>20</v>
      </c>
      <c r="C28" s="277"/>
      <c r="D28" s="277"/>
      <c r="E28" s="319">
        <v>0</v>
      </c>
      <c r="F28" s="276"/>
      <c r="G28" s="276"/>
      <c r="H28" s="316">
        <v>0</v>
      </c>
      <c r="I28" s="277"/>
      <c r="J28" s="279"/>
      <c r="K28" s="319">
        <v>0</v>
      </c>
      <c r="L28" s="276"/>
      <c r="M28" s="276"/>
      <c r="N28" s="316">
        <v>0</v>
      </c>
      <c r="O28" s="169">
        <f>SUM(D28:N28)</f>
        <v>0</v>
      </c>
      <c r="P28" s="192"/>
      <c r="Q28" s="182"/>
      <c r="R28" s="22"/>
      <c r="S28" s="22"/>
      <c r="T28" s="22"/>
      <c r="U28" s="22"/>
      <c r="V28" s="22"/>
      <c r="W28" s="22"/>
      <c r="X28" s="22"/>
    </row>
    <row r="29" spans="1:32" x14ac:dyDescent="0.25">
      <c r="B29" s="105" t="s">
        <v>22</v>
      </c>
      <c r="C29" s="69"/>
      <c r="D29" s="69"/>
      <c r="E29" s="65"/>
      <c r="F29" s="87"/>
      <c r="G29" s="87"/>
      <c r="H29" s="72"/>
      <c r="I29" s="69"/>
      <c r="J29" s="63"/>
      <c r="K29" s="65"/>
      <c r="L29" s="86"/>
      <c r="M29" s="86"/>
      <c r="N29" s="72"/>
      <c r="O29" s="169"/>
      <c r="P29" s="198"/>
      <c r="Q29" s="182"/>
      <c r="R29" s="22"/>
      <c r="S29" s="22"/>
      <c r="T29" s="22"/>
      <c r="U29" s="22"/>
      <c r="V29" s="22"/>
      <c r="W29" s="22"/>
      <c r="X29" s="22"/>
      <c r="Z29" s="16"/>
      <c r="AA29" s="16"/>
      <c r="AB29" s="16"/>
      <c r="AC29" s="16"/>
      <c r="AD29" s="16"/>
      <c r="AE29" s="16"/>
      <c r="AF29" s="19"/>
    </row>
    <row r="30" spans="1:32" x14ac:dyDescent="0.25">
      <c r="B30" s="332" t="s">
        <v>20</v>
      </c>
      <c r="C30" s="277"/>
      <c r="D30" s="277"/>
      <c r="E30" s="319">
        <v>0</v>
      </c>
      <c r="F30" s="276"/>
      <c r="G30" s="276"/>
      <c r="H30" s="316">
        <v>0</v>
      </c>
      <c r="I30" s="277"/>
      <c r="J30" s="96"/>
      <c r="K30" s="319">
        <v>0</v>
      </c>
      <c r="L30" s="280"/>
      <c r="M30" s="280"/>
      <c r="N30" s="316">
        <v>0</v>
      </c>
      <c r="O30" s="169">
        <f>SUM(D30:N30)</f>
        <v>0</v>
      </c>
      <c r="P30" s="198"/>
      <c r="Q30" s="182"/>
      <c r="R30" s="22"/>
      <c r="S30" s="22"/>
      <c r="T30" s="22"/>
      <c r="U30" s="22"/>
      <c r="V30" s="22"/>
      <c r="W30" s="22"/>
      <c r="X30" s="22"/>
      <c r="Z30" s="16"/>
      <c r="AA30" s="16"/>
      <c r="AB30" s="16"/>
      <c r="AC30" s="16"/>
      <c r="AD30" s="16"/>
      <c r="AE30" s="16"/>
      <c r="AF30" s="19"/>
    </row>
    <row r="31" spans="1:32" ht="30" x14ac:dyDescent="0.25">
      <c r="B31" s="106" t="s">
        <v>23</v>
      </c>
      <c r="C31" s="69"/>
      <c r="D31" s="69"/>
      <c r="E31" s="51"/>
      <c r="F31" s="87"/>
      <c r="G31" s="87"/>
      <c r="H31" s="73"/>
      <c r="I31" s="69"/>
      <c r="J31" s="63"/>
      <c r="K31" s="51"/>
      <c r="L31" s="86"/>
      <c r="M31" s="86"/>
      <c r="N31" s="73"/>
      <c r="O31" s="169"/>
      <c r="P31" s="198"/>
      <c r="Q31" s="182"/>
      <c r="R31" s="22"/>
      <c r="S31" s="22"/>
      <c r="T31" s="22"/>
      <c r="U31" s="22"/>
      <c r="V31" s="22"/>
      <c r="W31" s="22"/>
      <c r="X31" s="22"/>
      <c r="Z31" s="16"/>
      <c r="AA31" s="16"/>
      <c r="AB31" s="16"/>
      <c r="AC31" s="16"/>
      <c r="AD31" s="16"/>
      <c r="AE31" s="16"/>
      <c r="AF31" s="19"/>
    </row>
    <row r="32" spans="1:32" x14ac:dyDescent="0.25">
      <c r="B32" s="332" t="s">
        <v>20</v>
      </c>
      <c r="C32" s="277"/>
      <c r="D32" s="277"/>
      <c r="E32" s="319">
        <v>0</v>
      </c>
      <c r="F32" s="276"/>
      <c r="G32" s="276"/>
      <c r="H32" s="316">
        <v>0</v>
      </c>
      <c r="I32" s="277"/>
      <c r="J32" s="96"/>
      <c r="K32" s="319">
        <v>0</v>
      </c>
      <c r="L32" s="280"/>
      <c r="M32" s="280"/>
      <c r="N32" s="316">
        <v>0</v>
      </c>
      <c r="O32" s="169">
        <f>SUM(D32:N32)</f>
        <v>0</v>
      </c>
      <c r="P32" s="198"/>
      <c r="Q32" s="182"/>
      <c r="R32" s="22"/>
      <c r="S32" s="22"/>
      <c r="T32" s="22"/>
      <c r="U32" s="22"/>
      <c r="V32" s="22"/>
      <c r="W32" s="22"/>
      <c r="X32" s="22"/>
      <c r="Z32" s="16"/>
      <c r="AA32" s="16"/>
      <c r="AB32" s="16"/>
      <c r="AC32" s="16"/>
      <c r="AD32" s="16"/>
      <c r="AE32" s="16"/>
      <c r="AF32" s="19"/>
    </row>
    <row r="33" spans="1:32" x14ac:dyDescent="0.25">
      <c r="B33" s="332" t="s">
        <v>20</v>
      </c>
      <c r="C33" s="277"/>
      <c r="D33" s="277"/>
      <c r="E33" s="319">
        <v>0</v>
      </c>
      <c r="F33" s="276"/>
      <c r="G33" s="276"/>
      <c r="H33" s="316">
        <v>0</v>
      </c>
      <c r="I33" s="277"/>
      <c r="J33" s="96"/>
      <c r="K33" s="319">
        <v>0</v>
      </c>
      <c r="L33" s="280"/>
      <c r="M33" s="280"/>
      <c r="N33" s="316">
        <v>0</v>
      </c>
      <c r="O33" s="169">
        <f>SUM(D33:N33)</f>
        <v>0</v>
      </c>
      <c r="P33" s="198"/>
      <c r="Q33" s="182"/>
      <c r="R33" s="22"/>
      <c r="S33" s="22"/>
      <c r="T33" s="22"/>
      <c r="U33" s="22"/>
      <c r="V33" s="22"/>
      <c r="W33" s="22"/>
      <c r="X33" s="22"/>
      <c r="Z33" s="16"/>
      <c r="AA33" s="16"/>
      <c r="AB33" s="16"/>
      <c r="AC33" s="16"/>
      <c r="AD33" s="16"/>
      <c r="AE33" s="16"/>
      <c r="AF33" s="19"/>
    </row>
    <row r="34" spans="1:32" x14ac:dyDescent="0.25">
      <c r="B34" s="332" t="s">
        <v>20</v>
      </c>
      <c r="C34" s="277"/>
      <c r="D34" s="277"/>
      <c r="E34" s="319">
        <v>0</v>
      </c>
      <c r="F34" s="276"/>
      <c r="G34" s="276"/>
      <c r="H34" s="316">
        <v>0</v>
      </c>
      <c r="I34" s="277"/>
      <c r="J34" s="96"/>
      <c r="K34" s="319">
        <v>0</v>
      </c>
      <c r="L34" s="280"/>
      <c r="M34" s="280"/>
      <c r="N34" s="316">
        <v>0</v>
      </c>
      <c r="O34" s="169">
        <f>SUM(D34:N34)</f>
        <v>0</v>
      </c>
      <c r="P34" s="198"/>
      <c r="Q34" s="182"/>
      <c r="R34" s="22"/>
      <c r="S34" s="22"/>
      <c r="T34" s="22"/>
      <c r="U34" s="22"/>
      <c r="V34" s="22"/>
      <c r="W34" s="22"/>
      <c r="X34" s="22"/>
      <c r="Z34" s="16"/>
      <c r="AA34" s="16"/>
      <c r="AB34" s="16"/>
      <c r="AC34" s="16"/>
      <c r="AD34" s="16"/>
      <c r="AE34" s="16"/>
      <c r="AF34" s="19"/>
    </row>
    <row r="35" spans="1:32" x14ac:dyDescent="0.25">
      <c r="B35" s="98"/>
      <c r="C35" s="69"/>
      <c r="D35" s="69"/>
      <c r="E35" s="50"/>
      <c r="F35" s="87"/>
      <c r="G35" s="87"/>
      <c r="H35" s="71"/>
      <c r="I35" s="69"/>
      <c r="J35" s="63"/>
      <c r="K35" s="50"/>
      <c r="L35" s="86"/>
      <c r="M35" s="86"/>
      <c r="N35" s="71"/>
      <c r="O35" s="165"/>
      <c r="P35" s="198"/>
      <c r="Q35" s="182"/>
      <c r="R35" s="22"/>
      <c r="S35" s="22"/>
      <c r="T35" s="22"/>
      <c r="U35" s="22"/>
      <c r="V35" s="22"/>
      <c r="W35" s="22"/>
      <c r="X35" s="22"/>
      <c r="Z35" s="16"/>
      <c r="AA35" s="16"/>
      <c r="AB35" s="16"/>
      <c r="AC35" s="16"/>
      <c r="AD35" s="16"/>
      <c r="AE35" s="16"/>
      <c r="AF35" s="19"/>
    </row>
    <row r="36" spans="1:32" x14ac:dyDescent="0.25">
      <c r="B36" s="107" t="s">
        <v>24</v>
      </c>
      <c r="C36" s="69"/>
      <c r="D36" s="69"/>
      <c r="E36" s="66">
        <f>SUM(E26:E34)</f>
        <v>0</v>
      </c>
      <c r="F36" s="87"/>
      <c r="G36" s="87"/>
      <c r="H36" s="74">
        <f>SUM(H26:H34)</f>
        <v>0</v>
      </c>
      <c r="I36" s="69"/>
      <c r="J36" s="63"/>
      <c r="K36" s="66">
        <f>SUM(K26:K34)</f>
        <v>0</v>
      </c>
      <c r="L36" s="86"/>
      <c r="M36" s="86"/>
      <c r="N36" s="74">
        <f>SUM(N26:N34)</f>
        <v>0</v>
      </c>
      <c r="O36" s="175">
        <f>SUM(D36:N36)</f>
        <v>0</v>
      </c>
      <c r="P36" s="198"/>
      <c r="Q36" s="182"/>
      <c r="R36" s="22"/>
      <c r="S36" s="22"/>
      <c r="T36" s="22"/>
      <c r="U36" s="22"/>
      <c r="V36" s="22"/>
      <c r="W36" s="22"/>
      <c r="X36" s="22"/>
      <c r="Z36" s="16"/>
      <c r="AA36" s="16"/>
      <c r="AB36" s="16"/>
      <c r="AC36" s="16"/>
      <c r="AD36" s="16"/>
      <c r="AE36" s="16"/>
      <c r="AF36" s="19"/>
    </row>
    <row r="37" spans="1:32" x14ac:dyDescent="0.25">
      <c r="B37" s="107"/>
      <c r="C37" s="69"/>
      <c r="D37" s="69"/>
      <c r="E37" s="67"/>
      <c r="F37" s="87"/>
      <c r="G37" s="87"/>
      <c r="H37" s="85"/>
      <c r="I37" s="69"/>
      <c r="J37" s="63"/>
      <c r="K37" s="67"/>
      <c r="L37" s="86"/>
      <c r="M37" s="86"/>
      <c r="N37" s="85"/>
      <c r="O37" s="176"/>
      <c r="P37" s="198"/>
      <c r="Q37" s="182"/>
      <c r="R37" s="22"/>
      <c r="S37" s="22"/>
      <c r="T37" s="22"/>
      <c r="U37" s="22"/>
      <c r="V37" s="22"/>
      <c r="W37" s="22"/>
      <c r="X37" s="22"/>
      <c r="Z37" s="16"/>
      <c r="AA37" s="16"/>
      <c r="AB37" s="16"/>
      <c r="AC37" s="16"/>
      <c r="AD37" s="16"/>
      <c r="AE37" s="16"/>
      <c r="AF37" s="19"/>
    </row>
    <row r="38" spans="1:32" x14ac:dyDescent="0.25">
      <c r="B38" s="98"/>
      <c r="C38" s="69"/>
      <c r="D38" s="69"/>
      <c r="E38" s="68"/>
      <c r="F38" s="87"/>
      <c r="G38" s="87"/>
      <c r="H38" s="86"/>
      <c r="I38" s="69"/>
      <c r="J38" s="63"/>
      <c r="K38" s="68"/>
      <c r="L38" s="86"/>
      <c r="M38" s="86"/>
      <c r="N38" s="86"/>
      <c r="O38" s="176"/>
      <c r="P38" s="198"/>
      <c r="Q38" s="182"/>
      <c r="R38" s="22"/>
      <c r="S38" s="22"/>
      <c r="T38" s="22"/>
      <c r="U38" s="22"/>
      <c r="V38" s="22"/>
      <c r="W38" s="22"/>
      <c r="X38" s="22"/>
      <c r="Z38" s="16"/>
      <c r="AA38" s="16"/>
      <c r="AB38" s="16"/>
      <c r="AC38" s="16"/>
      <c r="AD38" s="16"/>
      <c r="AE38" s="16"/>
      <c r="AF38" s="19"/>
    </row>
    <row r="39" spans="1:32" x14ac:dyDescent="0.25">
      <c r="B39" s="99" t="s">
        <v>25</v>
      </c>
      <c r="C39" s="69"/>
      <c r="D39" s="69"/>
      <c r="E39" s="63" t="s">
        <v>3</v>
      </c>
      <c r="F39" s="87"/>
      <c r="G39" s="87"/>
      <c r="H39" s="84" t="s">
        <v>4</v>
      </c>
      <c r="I39" s="69"/>
      <c r="J39" s="63"/>
      <c r="K39" s="63" t="s">
        <v>6</v>
      </c>
      <c r="L39" s="86"/>
      <c r="M39" s="86"/>
      <c r="N39" s="84" t="s">
        <v>26</v>
      </c>
      <c r="O39" s="174" t="s">
        <v>27</v>
      </c>
      <c r="P39" s="198"/>
      <c r="Q39" s="185"/>
      <c r="R39" s="17"/>
      <c r="S39" s="16"/>
      <c r="T39" s="16"/>
      <c r="U39" s="16"/>
      <c r="V39" s="16"/>
      <c r="W39" s="17"/>
      <c r="X39" s="14"/>
      <c r="Z39" s="16"/>
      <c r="AA39" s="16"/>
      <c r="AB39" s="16"/>
      <c r="AC39" s="16"/>
      <c r="AD39" s="16"/>
      <c r="AE39" s="16"/>
      <c r="AF39" s="19"/>
    </row>
    <row r="40" spans="1:32" x14ac:dyDescent="0.25">
      <c r="B40" s="100" t="s">
        <v>33</v>
      </c>
      <c r="C40" s="69"/>
      <c r="D40" s="69"/>
      <c r="E40" s="66">
        <f>SUM(E16+E36+E18)</f>
        <v>0</v>
      </c>
      <c r="F40" s="87"/>
      <c r="G40" s="87"/>
      <c r="H40" s="74">
        <f>SUM(H16+H36+H18)</f>
        <v>0</v>
      </c>
      <c r="I40" s="69"/>
      <c r="J40" s="63"/>
      <c r="K40" s="66">
        <f>SUM(K16+K36+K18)</f>
        <v>0</v>
      </c>
      <c r="L40" s="84"/>
      <c r="M40" s="84"/>
      <c r="N40" s="74">
        <f>SUM(N16+N36+N18)</f>
        <v>0</v>
      </c>
      <c r="O40" s="175">
        <f>SUM(D40:N40)</f>
        <v>0</v>
      </c>
      <c r="P40" s="196"/>
      <c r="Q40" s="188"/>
      <c r="R40" s="17"/>
      <c r="S40" s="14"/>
      <c r="T40" s="14"/>
      <c r="U40" s="14"/>
      <c r="V40" s="14"/>
      <c r="W40" s="17"/>
      <c r="X40" s="14"/>
      <c r="Z40" s="14"/>
      <c r="AA40" s="14"/>
      <c r="AB40" s="14"/>
      <c r="AC40" s="14"/>
      <c r="AD40" s="14"/>
      <c r="AE40" s="14"/>
    </row>
    <row r="41" spans="1:32" x14ac:dyDescent="0.25">
      <c r="B41" s="333" t="s">
        <v>34</v>
      </c>
      <c r="C41" s="277"/>
      <c r="D41" s="277"/>
      <c r="E41" s="328">
        <v>1</v>
      </c>
      <c r="F41" s="276"/>
      <c r="G41" s="276"/>
      <c r="H41" s="329">
        <v>1</v>
      </c>
      <c r="I41" s="277"/>
      <c r="J41" s="96"/>
      <c r="K41" s="328">
        <v>1</v>
      </c>
      <c r="L41" s="278"/>
      <c r="M41" s="278"/>
      <c r="N41" s="329">
        <v>1</v>
      </c>
      <c r="O41" s="175"/>
      <c r="P41" s="196"/>
      <c r="Q41" s="188"/>
      <c r="R41" s="17"/>
      <c r="S41" s="14"/>
      <c r="T41" s="14"/>
      <c r="U41" s="14"/>
      <c r="V41" s="14"/>
      <c r="W41" s="17"/>
      <c r="X41" s="14"/>
      <c r="Z41" s="14"/>
      <c r="AA41" s="14"/>
      <c r="AB41" s="14"/>
      <c r="AC41" s="14"/>
      <c r="AD41" s="14"/>
      <c r="AE41" s="14"/>
    </row>
    <row r="42" spans="1:32" x14ac:dyDescent="0.25">
      <c r="B42" s="98"/>
      <c r="C42" s="69"/>
      <c r="D42" s="69"/>
      <c r="E42" s="50"/>
      <c r="F42" s="87"/>
      <c r="G42" s="87"/>
      <c r="H42" s="71"/>
      <c r="I42" s="69"/>
      <c r="J42" s="62"/>
      <c r="K42" s="50"/>
      <c r="L42" s="83"/>
      <c r="M42" s="83"/>
      <c r="N42" s="71"/>
      <c r="O42" s="175"/>
      <c r="P42" s="197"/>
      <c r="Q42" s="187"/>
      <c r="R42" s="20"/>
      <c r="S42" s="19"/>
      <c r="T42" s="19"/>
      <c r="U42" s="19"/>
      <c r="V42" s="19"/>
      <c r="W42" s="20"/>
      <c r="Z42" s="19"/>
      <c r="AA42" s="19"/>
      <c r="AB42" s="19"/>
      <c r="AC42" s="19"/>
      <c r="AD42" s="19"/>
      <c r="AE42" s="19"/>
    </row>
    <row r="43" spans="1:32" x14ac:dyDescent="0.25">
      <c r="B43" s="100" t="s">
        <v>35</v>
      </c>
      <c r="C43" s="69"/>
      <c r="D43" s="69"/>
      <c r="E43" s="66">
        <f>E40*E41</f>
        <v>0</v>
      </c>
      <c r="F43" s="87"/>
      <c r="G43" s="87"/>
      <c r="H43" s="74">
        <f>H40*H41</f>
        <v>0</v>
      </c>
      <c r="I43" s="69"/>
      <c r="J43" s="63"/>
      <c r="K43" s="66">
        <f>K40*K41</f>
        <v>0</v>
      </c>
      <c r="L43" s="86"/>
      <c r="M43" s="86"/>
      <c r="N43" s="74">
        <f>N40*N41</f>
        <v>0</v>
      </c>
      <c r="O43" s="175">
        <f>SUM(D43:N43)</f>
        <v>0</v>
      </c>
      <c r="P43" s="198"/>
      <c r="Q43" s="185"/>
      <c r="R43" s="17"/>
      <c r="S43" s="16"/>
      <c r="T43" s="16"/>
      <c r="U43" s="16"/>
      <c r="V43" s="16"/>
      <c r="W43" s="17"/>
      <c r="X43" s="12"/>
      <c r="Z43" s="16"/>
      <c r="AA43" s="16"/>
      <c r="AB43" s="16"/>
      <c r="AC43" s="16"/>
      <c r="AD43" s="16"/>
      <c r="AE43" s="16"/>
    </row>
    <row r="44" spans="1:32" ht="15" customHeight="1" x14ac:dyDescent="0.25">
      <c r="B44" s="308"/>
      <c r="C44" s="68"/>
      <c r="D44" s="69"/>
      <c r="E44" s="68"/>
      <c r="F44" s="86"/>
      <c r="G44" s="87"/>
      <c r="H44" s="86"/>
      <c r="I44" s="69"/>
      <c r="J44" s="63"/>
      <c r="K44" s="68"/>
      <c r="L44" s="86"/>
      <c r="M44" s="86"/>
      <c r="N44" s="86"/>
      <c r="O44" s="176"/>
      <c r="P44" s="198"/>
      <c r="Q44" s="185"/>
      <c r="R44" s="17"/>
      <c r="S44" s="16"/>
      <c r="T44" s="16"/>
      <c r="U44" s="16"/>
      <c r="V44" s="16"/>
      <c r="W44" s="17"/>
      <c r="X44" s="12"/>
      <c r="Z44" s="16"/>
      <c r="AA44" s="16"/>
      <c r="AB44" s="16"/>
      <c r="AC44" s="16"/>
      <c r="AD44" s="16"/>
      <c r="AE44" s="16"/>
    </row>
    <row r="45" spans="1:32" x14ac:dyDescent="0.25">
      <c r="B45" s="309"/>
      <c r="C45" s="63"/>
      <c r="D45" s="69"/>
      <c r="E45" s="63"/>
      <c r="F45" s="84"/>
      <c r="G45" s="84"/>
      <c r="H45" s="84"/>
      <c r="I45" s="63"/>
      <c r="J45" s="63"/>
      <c r="K45" s="63"/>
      <c r="L45" s="84"/>
      <c r="M45" s="84"/>
      <c r="N45" s="84"/>
      <c r="O45" s="174"/>
      <c r="P45" s="196"/>
      <c r="Q45" s="188"/>
      <c r="R45" s="17"/>
      <c r="S45" s="14"/>
      <c r="T45" s="14"/>
      <c r="U45" s="14"/>
      <c r="V45" s="14"/>
      <c r="W45" s="17"/>
      <c r="X45" s="12"/>
      <c r="Z45" s="14"/>
      <c r="AA45" s="14"/>
      <c r="AB45" s="14"/>
      <c r="AC45" s="14"/>
      <c r="AD45" s="14"/>
      <c r="AE45" s="14"/>
    </row>
    <row r="46" spans="1:32" x14ac:dyDescent="0.25">
      <c r="B46" s="309"/>
      <c r="C46" s="206"/>
      <c r="D46" s="206"/>
      <c r="E46" s="206"/>
      <c r="F46" s="207"/>
      <c r="G46" s="207"/>
      <c r="H46" s="207"/>
      <c r="I46" s="206"/>
      <c r="J46" s="206"/>
      <c r="K46" s="206"/>
      <c r="L46" s="207"/>
      <c r="M46" s="207"/>
      <c r="N46" s="207"/>
      <c r="O46" s="208"/>
      <c r="P46" s="197"/>
      <c r="Q46" s="187"/>
      <c r="R46" s="20"/>
      <c r="S46" s="19"/>
      <c r="T46" s="19"/>
      <c r="U46" s="19"/>
      <c r="V46" s="19"/>
      <c r="W46" s="20"/>
      <c r="Z46" s="19"/>
      <c r="AA46" s="19"/>
      <c r="AB46" s="19"/>
      <c r="AC46" s="19"/>
      <c r="AD46" s="19"/>
      <c r="AE46" s="19"/>
    </row>
    <row r="47" spans="1:32" x14ac:dyDescent="0.25">
      <c r="A47" s="34"/>
      <c r="B47" s="192"/>
      <c r="C47" s="198"/>
      <c r="D47" s="198"/>
      <c r="E47" s="198"/>
      <c r="F47" s="198"/>
      <c r="G47" s="198"/>
      <c r="H47" s="198"/>
      <c r="I47" s="198"/>
      <c r="J47" s="196"/>
      <c r="K47" s="198"/>
      <c r="L47" s="198"/>
      <c r="M47" s="198"/>
      <c r="N47" s="198"/>
      <c r="O47" s="196"/>
      <c r="P47" s="198"/>
      <c r="Q47" s="185"/>
      <c r="R47" s="17"/>
      <c r="S47" s="16"/>
      <c r="T47" s="16"/>
      <c r="U47" s="16"/>
      <c r="V47" s="16"/>
      <c r="W47" s="17"/>
      <c r="X47" s="12"/>
      <c r="Z47" s="16"/>
      <c r="AA47" s="16"/>
      <c r="AB47" s="16"/>
      <c r="AC47" s="16"/>
      <c r="AD47" s="16"/>
      <c r="AE47" s="16"/>
    </row>
    <row r="48" spans="1:32" x14ac:dyDescent="0.25">
      <c r="B48" s="252" t="s">
        <v>36</v>
      </c>
      <c r="C48" s="245"/>
      <c r="D48" s="306" t="s">
        <v>3</v>
      </c>
      <c r="E48" s="306"/>
      <c r="F48" s="246"/>
      <c r="G48" s="307" t="s">
        <v>4</v>
      </c>
      <c r="H48" s="307"/>
      <c r="I48" s="245"/>
      <c r="J48" s="306" t="s">
        <v>5</v>
      </c>
      <c r="K48" s="306"/>
      <c r="L48" s="247"/>
      <c r="M48" s="307" t="s">
        <v>6</v>
      </c>
      <c r="N48" s="307"/>
      <c r="O48" s="248" t="s">
        <v>7</v>
      </c>
      <c r="P48" s="196"/>
      <c r="Q48" s="188"/>
      <c r="R48" s="17"/>
      <c r="S48" s="14"/>
      <c r="T48" s="14"/>
      <c r="U48" s="14"/>
      <c r="V48" s="14"/>
      <c r="W48" s="17"/>
      <c r="X48" s="12"/>
      <c r="Z48" s="14"/>
      <c r="AA48" s="14"/>
      <c r="AB48" s="14"/>
      <c r="AC48" s="14"/>
      <c r="AD48" s="14"/>
      <c r="AE48" s="14"/>
    </row>
    <row r="49" spans="2:33" x14ac:dyDescent="0.25">
      <c r="B49" s="98"/>
      <c r="C49" s="47"/>
      <c r="D49" s="320" t="s">
        <v>8</v>
      </c>
      <c r="E49" s="298"/>
      <c r="F49" s="273"/>
      <c r="G49" s="322" t="s">
        <v>8</v>
      </c>
      <c r="H49" s="301"/>
      <c r="I49" s="274"/>
      <c r="J49" s="320" t="s">
        <v>8</v>
      </c>
      <c r="K49" s="298"/>
      <c r="L49" s="275"/>
      <c r="M49" s="322" t="s">
        <v>8</v>
      </c>
      <c r="N49" s="301"/>
      <c r="O49" s="166"/>
      <c r="P49" s="192"/>
      <c r="Q49" s="189"/>
      <c r="R49" s="20"/>
      <c r="W49" s="20"/>
    </row>
    <row r="50" spans="2:33" x14ac:dyDescent="0.25">
      <c r="B50" s="99" t="s">
        <v>9</v>
      </c>
      <c r="C50" s="48" t="s">
        <v>10</v>
      </c>
      <c r="D50" s="49" t="s">
        <v>11</v>
      </c>
      <c r="E50" s="50" t="s">
        <v>12</v>
      </c>
      <c r="F50" s="144" t="s">
        <v>10</v>
      </c>
      <c r="G50" s="71" t="s">
        <v>11</v>
      </c>
      <c r="H50" s="71" t="s">
        <v>12</v>
      </c>
      <c r="I50" s="48" t="s">
        <v>10</v>
      </c>
      <c r="J50" s="50" t="s">
        <v>11</v>
      </c>
      <c r="K50" s="50" t="s">
        <v>12</v>
      </c>
      <c r="L50" s="144" t="s">
        <v>10</v>
      </c>
      <c r="M50" s="71" t="s">
        <v>11</v>
      </c>
      <c r="N50" s="71" t="s">
        <v>12</v>
      </c>
      <c r="O50" s="167"/>
      <c r="P50" s="198"/>
      <c r="Q50" s="185"/>
      <c r="R50" s="17"/>
      <c r="S50" s="16"/>
      <c r="T50" s="16"/>
      <c r="U50" s="16"/>
      <c r="V50" s="16"/>
      <c r="W50" s="17"/>
      <c r="X50" s="12"/>
      <c r="Z50" s="16"/>
      <c r="AA50" s="16"/>
      <c r="AB50" s="16"/>
      <c r="AC50" s="16"/>
      <c r="AD50" s="16"/>
      <c r="AE50" s="16"/>
    </row>
    <row r="51" spans="2:33" x14ac:dyDescent="0.25">
      <c r="B51" s="333" t="s">
        <v>13</v>
      </c>
      <c r="C51" s="317">
        <v>0</v>
      </c>
      <c r="D51" s="318">
        <v>0</v>
      </c>
      <c r="E51" s="51">
        <f>C51*D51</f>
        <v>0</v>
      </c>
      <c r="F51" s="315">
        <v>0</v>
      </c>
      <c r="G51" s="316">
        <v>0</v>
      </c>
      <c r="H51" s="73">
        <f>F51*G51</f>
        <v>0</v>
      </c>
      <c r="I51" s="317">
        <v>0</v>
      </c>
      <c r="J51" s="319">
        <v>0</v>
      </c>
      <c r="K51" s="51">
        <f>I51*J51</f>
        <v>0</v>
      </c>
      <c r="L51" s="315">
        <v>0</v>
      </c>
      <c r="M51" s="316">
        <v>0</v>
      </c>
      <c r="N51" s="73">
        <f>L51*M51</f>
        <v>0</v>
      </c>
      <c r="O51" s="168"/>
      <c r="P51" s="196"/>
      <c r="Q51" s="188"/>
      <c r="R51" s="17"/>
      <c r="S51" s="14"/>
      <c r="T51" s="14"/>
      <c r="U51" s="14"/>
      <c r="V51" s="14"/>
      <c r="W51" s="17"/>
      <c r="X51" s="12"/>
      <c r="Z51" s="14"/>
      <c r="AA51" s="14"/>
      <c r="AB51" s="14"/>
      <c r="AC51" s="14"/>
      <c r="AD51" s="14"/>
      <c r="AE51" s="14"/>
    </row>
    <row r="52" spans="2:33" x14ac:dyDescent="0.25">
      <c r="B52" s="333" t="s">
        <v>13</v>
      </c>
      <c r="C52" s="317">
        <v>0</v>
      </c>
      <c r="D52" s="318">
        <v>0</v>
      </c>
      <c r="E52" s="51">
        <f t="shared" ref="E52:E57" si="4">C52*D52</f>
        <v>0</v>
      </c>
      <c r="F52" s="315">
        <v>0</v>
      </c>
      <c r="G52" s="316">
        <v>0</v>
      </c>
      <c r="H52" s="73">
        <f t="shared" ref="H52:H57" si="5">F52*G52</f>
        <v>0</v>
      </c>
      <c r="I52" s="317">
        <v>0</v>
      </c>
      <c r="J52" s="319">
        <v>0</v>
      </c>
      <c r="K52" s="51">
        <f t="shared" ref="K52:K57" si="6">I52*J52</f>
        <v>0</v>
      </c>
      <c r="L52" s="315">
        <v>0</v>
      </c>
      <c r="M52" s="316">
        <v>0</v>
      </c>
      <c r="N52" s="73">
        <f t="shared" ref="N52:N57" si="7">L52*M52</f>
        <v>0</v>
      </c>
      <c r="O52" s="168"/>
      <c r="P52" s="192"/>
      <c r="Q52" s="189"/>
      <c r="R52" s="20"/>
      <c r="W52" s="20"/>
      <c r="Z52" s="22"/>
      <c r="AA52" s="22"/>
      <c r="AB52" s="22"/>
      <c r="AC52" s="22"/>
      <c r="AD52" s="22"/>
      <c r="AE52" s="22"/>
    </row>
    <row r="53" spans="2:33" x14ac:dyDescent="0.25">
      <c r="B53" s="333" t="s">
        <v>13</v>
      </c>
      <c r="C53" s="317">
        <v>0</v>
      </c>
      <c r="D53" s="318">
        <v>0</v>
      </c>
      <c r="E53" s="51">
        <f t="shared" si="4"/>
        <v>0</v>
      </c>
      <c r="F53" s="315">
        <v>0</v>
      </c>
      <c r="G53" s="316">
        <v>0</v>
      </c>
      <c r="H53" s="73">
        <f t="shared" si="5"/>
        <v>0</v>
      </c>
      <c r="I53" s="317">
        <v>0</v>
      </c>
      <c r="J53" s="319">
        <v>0</v>
      </c>
      <c r="K53" s="51">
        <f t="shared" si="6"/>
        <v>0</v>
      </c>
      <c r="L53" s="315">
        <v>0</v>
      </c>
      <c r="M53" s="316">
        <v>0</v>
      </c>
      <c r="N53" s="73">
        <f t="shared" si="7"/>
        <v>0</v>
      </c>
      <c r="O53" s="168"/>
      <c r="P53" s="198"/>
      <c r="Q53" s="185"/>
      <c r="R53" s="17"/>
      <c r="S53" s="16"/>
      <c r="T53" s="16"/>
      <c r="U53" s="16"/>
      <c r="V53" s="16"/>
      <c r="W53" s="17"/>
      <c r="X53" s="12"/>
      <c r="Z53" s="16"/>
      <c r="AA53" s="16"/>
      <c r="AB53" s="16"/>
      <c r="AC53" s="16"/>
      <c r="AD53" s="16"/>
      <c r="AE53" s="16"/>
    </row>
    <row r="54" spans="2:33" x14ac:dyDescent="0.25">
      <c r="B54" s="333" t="s">
        <v>13</v>
      </c>
      <c r="C54" s="317">
        <v>0</v>
      </c>
      <c r="D54" s="318">
        <v>0</v>
      </c>
      <c r="E54" s="51">
        <f t="shared" si="4"/>
        <v>0</v>
      </c>
      <c r="F54" s="315">
        <v>0</v>
      </c>
      <c r="G54" s="316">
        <v>0</v>
      </c>
      <c r="H54" s="73">
        <f t="shared" si="5"/>
        <v>0</v>
      </c>
      <c r="I54" s="317">
        <v>0</v>
      </c>
      <c r="J54" s="319">
        <v>0</v>
      </c>
      <c r="K54" s="51">
        <f t="shared" si="6"/>
        <v>0</v>
      </c>
      <c r="L54" s="315">
        <v>0</v>
      </c>
      <c r="M54" s="316">
        <v>0</v>
      </c>
      <c r="N54" s="73">
        <f t="shared" si="7"/>
        <v>0</v>
      </c>
      <c r="O54" s="168"/>
      <c r="P54" s="199"/>
      <c r="Q54" s="190"/>
      <c r="R54" s="24"/>
      <c r="S54" s="23"/>
      <c r="T54" s="23"/>
      <c r="U54" s="23"/>
      <c r="V54" s="23"/>
      <c r="W54" s="24"/>
      <c r="X54" s="15"/>
      <c r="Y54" s="18"/>
      <c r="Z54" s="23"/>
      <c r="AA54" s="23"/>
      <c r="AB54" s="23"/>
      <c r="AC54" s="23"/>
      <c r="AD54" s="23"/>
      <c r="AE54" s="23"/>
      <c r="AF54" s="18"/>
      <c r="AG54" s="15"/>
    </row>
    <row r="55" spans="2:33" x14ac:dyDescent="0.25">
      <c r="B55" s="333" t="s">
        <v>13</v>
      </c>
      <c r="C55" s="317">
        <v>0</v>
      </c>
      <c r="D55" s="318">
        <v>0</v>
      </c>
      <c r="E55" s="51">
        <f t="shared" si="4"/>
        <v>0</v>
      </c>
      <c r="F55" s="315">
        <v>0</v>
      </c>
      <c r="G55" s="316">
        <v>0</v>
      </c>
      <c r="H55" s="73">
        <f t="shared" si="5"/>
        <v>0</v>
      </c>
      <c r="I55" s="317">
        <v>0</v>
      </c>
      <c r="J55" s="319">
        <v>0</v>
      </c>
      <c r="K55" s="51">
        <f t="shared" si="6"/>
        <v>0</v>
      </c>
      <c r="L55" s="315">
        <v>0</v>
      </c>
      <c r="M55" s="316">
        <v>0</v>
      </c>
      <c r="N55" s="73">
        <f t="shared" si="7"/>
        <v>0</v>
      </c>
      <c r="O55" s="168"/>
      <c r="P55" s="200"/>
      <c r="Q55" s="191"/>
      <c r="R55" s="20"/>
      <c r="S55" s="25"/>
      <c r="T55" s="25"/>
      <c r="U55" s="25"/>
      <c r="V55" s="25"/>
      <c r="W55" s="20"/>
      <c r="Z55" s="25"/>
      <c r="AA55" s="25"/>
      <c r="AB55" s="25"/>
      <c r="AC55" s="25"/>
      <c r="AD55" s="25"/>
      <c r="AE55" s="25"/>
    </row>
    <row r="56" spans="2:33" x14ac:dyDescent="0.25">
      <c r="B56" s="333" t="s">
        <v>13</v>
      </c>
      <c r="C56" s="317">
        <v>0</v>
      </c>
      <c r="D56" s="318">
        <v>0</v>
      </c>
      <c r="E56" s="51">
        <f t="shared" si="4"/>
        <v>0</v>
      </c>
      <c r="F56" s="315">
        <v>0</v>
      </c>
      <c r="G56" s="316">
        <v>0</v>
      </c>
      <c r="H56" s="73">
        <f t="shared" si="5"/>
        <v>0</v>
      </c>
      <c r="I56" s="317">
        <v>0</v>
      </c>
      <c r="J56" s="319">
        <v>0</v>
      </c>
      <c r="K56" s="51">
        <f t="shared" si="6"/>
        <v>0</v>
      </c>
      <c r="L56" s="315">
        <v>0</v>
      </c>
      <c r="M56" s="316">
        <v>0</v>
      </c>
      <c r="N56" s="73">
        <f t="shared" si="7"/>
        <v>0</v>
      </c>
      <c r="O56" s="168"/>
      <c r="P56" s="200"/>
      <c r="Q56" s="191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2:33" ht="15" customHeight="1" x14ac:dyDescent="0.25">
      <c r="B57" s="333" t="s">
        <v>13</v>
      </c>
      <c r="C57" s="317">
        <v>0</v>
      </c>
      <c r="D57" s="318">
        <v>0</v>
      </c>
      <c r="E57" s="51">
        <f t="shared" si="4"/>
        <v>0</v>
      </c>
      <c r="F57" s="315">
        <v>0</v>
      </c>
      <c r="G57" s="316">
        <v>0</v>
      </c>
      <c r="H57" s="73">
        <f t="shared" si="5"/>
        <v>0</v>
      </c>
      <c r="I57" s="317">
        <v>0</v>
      </c>
      <c r="J57" s="319">
        <v>0</v>
      </c>
      <c r="K57" s="51">
        <f t="shared" si="6"/>
        <v>0</v>
      </c>
      <c r="L57" s="315">
        <v>0</v>
      </c>
      <c r="M57" s="316">
        <v>0</v>
      </c>
      <c r="N57" s="73">
        <f t="shared" si="7"/>
        <v>0</v>
      </c>
      <c r="O57" s="168"/>
      <c r="P57" s="200"/>
      <c r="Q57" s="191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2:33" x14ac:dyDescent="0.25">
      <c r="B58" s="100"/>
      <c r="C58" s="52"/>
      <c r="D58" s="51"/>
      <c r="E58" s="51"/>
      <c r="F58" s="72"/>
      <c r="G58" s="73"/>
      <c r="H58" s="73"/>
      <c r="I58" s="51"/>
      <c r="J58" s="51"/>
      <c r="K58" s="51"/>
      <c r="L58" s="73"/>
      <c r="M58" s="73"/>
      <c r="N58" s="73"/>
      <c r="O58" s="169"/>
      <c r="P58" s="200"/>
      <c r="Q58" s="191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2:33" x14ac:dyDescent="0.25">
      <c r="B59" s="100" t="s">
        <v>14</v>
      </c>
      <c r="C59" s="53"/>
      <c r="D59" s="54"/>
      <c r="E59" s="55">
        <f>SUM(E51:E57)</f>
        <v>0</v>
      </c>
      <c r="F59" s="74"/>
      <c r="G59" s="75"/>
      <c r="H59" s="75">
        <f>SUM(H51:H57)</f>
        <v>0</v>
      </c>
      <c r="I59" s="55"/>
      <c r="J59" s="55"/>
      <c r="K59" s="55">
        <f>SUM(K51:K57)</f>
        <v>0</v>
      </c>
      <c r="L59" s="75"/>
      <c r="M59" s="75"/>
      <c r="N59" s="75">
        <f>SUM(N51:N57)</f>
        <v>0</v>
      </c>
      <c r="O59" s="169">
        <f>SUM(D59:N59)</f>
        <v>0</v>
      </c>
      <c r="P59" s="200"/>
      <c r="Q59" s="191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spans="2:33" x14ac:dyDescent="0.25">
      <c r="B60" s="100"/>
      <c r="C60" s="53"/>
      <c r="D60" s="54"/>
      <c r="E60" s="54"/>
      <c r="F60" s="76"/>
      <c r="G60" s="77"/>
      <c r="H60" s="77"/>
      <c r="I60" s="54"/>
      <c r="J60" s="54"/>
      <c r="K60" s="54"/>
      <c r="L60" s="77"/>
      <c r="M60" s="77"/>
      <c r="N60" s="77"/>
      <c r="O60" s="170"/>
      <c r="P60" s="200"/>
      <c r="Q60" s="191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2:33" x14ac:dyDescent="0.25">
      <c r="B61" s="101"/>
      <c r="C61" s="56"/>
      <c r="D61" s="54"/>
      <c r="E61" s="57">
        <f>$C$20*E59/2</f>
        <v>0</v>
      </c>
      <c r="F61" s="74"/>
      <c r="G61" s="75"/>
      <c r="H61" s="78">
        <f>$C$20*H59/2</f>
        <v>0</v>
      </c>
      <c r="I61" s="55"/>
      <c r="J61" s="55"/>
      <c r="K61" s="57">
        <f>$C$20*K59/2</f>
        <v>0</v>
      </c>
      <c r="L61" s="75"/>
      <c r="M61" s="75"/>
      <c r="N61" s="78">
        <f>$C$20*N59/2</f>
        <v>0</v>
      </c>
      <c r="O61" s="169">
        <f>SUM(D61:N61)</f>
        <v>0</v>
      </c>
      <c r="P61" s="192"/>
      <c r="Q61" s="189"/>
    </row>
    <row r="62" spans="2:33" x14ac:dyDescent="0.25">
      <c r="B62" s="102" t="s">
        <v>37</v>
      </c>
      <c r="C62" s="58"/>
      <c r="D62" s="59"/>
      <c r="E62" s="52"/>
      <c r="F62" s="79"/>
      <c r="G62" s="80"/>
      <c r="H62" s="81"/>
      <c r="I62" s="64"/>
      <c r="J62" s="88"/>
      <c r="K62" s="89"/>
      <c r="L62" s="80"/>
      <c r="M62" s="93"/>
      <c r="N62" s="81"/>
      <c r="O62" s="171"/>
      <c r="P62" s="192"/>
      <c r="Q62" s="189"/>
    </row>
    <row r="63" spans="2:33" ht="15" customHeight="1" x14ac:dyDescent="0.25">
      <c r="B63" s="103" t="s">
        <v>16</v>
      </c>
      <c r="C63" s="330">
        <v>0</v>
      </c>
      <c r="D63" s="59"/>
      <c r="E63" s="52"/>
      <c r="F63" s="79"/>
      <c r="G63" s="80"/>
      <c r="H63" s="81"/>
      <c r="I63" s="64"/>
      <c r="J63" s="90"/>
      <c r="K63" s="63"/>
      <c r="L63" s="80"/>
      <c r="M63" s="80"/>
      <c r="N63" s="84"/>
      <c r="O63" s="171"/>
      <c r="P63" s="192"/>
      <c r="Q63" s="189"/>
    </row>
    <row r="64" spans="2:33" ht="15" customHeight="1" x14ac:dyDescent="0.25">
      <c r="B64" s="102" t="s">
        <v>38</v>
      </c>
      <c r="C64" s="58"/>
      <c r="D64" s="59"/>
      <c r="E64" s="60"/>
      <c r="F64" s="79"/>
      <c r="G64" s="80"/>
      <c r="H64" s="82"/>
      <c r="I64" s="64"/>
      <c r="J64" s="90"/>
      <c r="K64" s="64"/>
      <c r="L64" s="80"/>
      <c r="M64" s="80"/>
      <c r="N64" s="94"/>
      <c r="O64" s="171"/>
      <c r="P64" s="192"/>
      <c r="Q64" s="189"/>
    </row>
    <row r="65" spans="2:17" x14ac:dyDescent="0.25">
      <c r="B65" s="104"/>
      <c r="C65" s="61"/>
      <c r="D65" s="62"/>
      <c r="E65" s="63"/>
      <c r="F65" s="70"/>
      <c r="G65" s="83"/>
      <c r="H65" s="84"/>
      <c r="I65" s="63"/>
      <c r="J65" s="62"/>
      <c r="K65" s="63"/>
      <c r="L65" s="83"/>
      <c r="M65" s="83"/>
      <c r="N65" s="84"/>
      <c r="O65" s="172"/>
      <c r="P65" s="192"/>
      <c r="Q65" s="189"/>
    </row>
    <row r="66" spans="2:17" ht="15" customHeight="1" x14ac:dyDescent="0.25">
      <c r="B66" s="100"/>
      <c r="C66" s="62"/>
      <c r="D66" s="62"/>
      <c r="E66" s="64"/>
      <c r="F66" s="70"/>
      <c r="G66" s="70"/>
      <c r="H66" s="70"/>
      <c r="I66" s="47"/>
      <c r="J66" s="91"/>
      <c r="K66" s="47"/>
      <c r="L66" s="70"/>
      <c r="M66" s="70"/>
      <c r="N66" s="70"/>
      <c r="O66" s="173"/>
      <c r="P66" s="192"/>
      <c r="Q66" s="189"/>
    </row>
    <row r="67" spans="2:17" ht="15" customHeight="1" x14ac:dyDescent="0.25">
      <c r="B67" s="99" t="s">
        <v>18</v>
      </c>
      <c r="C67" s="69"/>
      <c r="D67" s="69"/>
      <c r="E67" s="57" t="s">
        <v>3</v>
      </c>
      <c r="F67" s="87"/>
      <c r="G67" s="87"/>
      <c r="H67" s="78" t="s">
        <v>4</v>
      </c>
      <c r="I67" s="69"/>
      <c r="J67" s="69"/>
      <c r="K67" s="57" t="s">
        <v>5</v>
      </c>
      <c r="L67" s="70"/>
      <c r="M67" s="70"/>
      <c r="N67" s="78" t="s">
        <v>6</v>
      </c>
      <c r="O67" s="165" t="s">
        <v>7</v>
      </c>
      <c r="P67" s="192"/>
      <c r="Q67" s="189"/>
    </row>
    <row r="68" spans="2:17" x14ac:dyDescent="0.25">
      <c r="B68" s="105" t="s">
        <v>19</v>
      </c>
      <c r="C68" s="69"/>
      <c r="D68" s="69"/>
      <c r="E68" s="63"/>
      <c r="F68" s="87"/>
      <c r="G68" s="87"/>
      <c r="H68" s="84"/>
      <c r="I68" s="69"/>
      <c r="J68" s="95"/>
      <c r="K68" s="63"/>
      <c r="L68" s="84"/>
      <c r="M68" s="84"/>
      <c r="N68" s="84"/>
      <c r="O68" s="174"/>
      <c r="P68" s="192"/>
      <c r="Q68" s="189"/>
    </row>
    <row r="69" spans="2:17" ht="15" customHeight="1" x14ac:dyDescent="0.25">
      <c r="B69" s="332" t="s">
        <v>20</v>
      </c>
      <c r="C69" s="277"/>
      <c r="D69" s="277"/>
      <c r="E69" s="319">
        <v>0</v>
      </c>
      <c r="F69" s="276"/>
      <c r="G69" s="276"/>
      <c r="H69" s="316">
        <v>0</v>
      </c>
      <c r="I69" s="277"/>
      <c r="J69" s="96"/>
      <c r="K69" s="319">
        <v>0</v>
      </c>
      <c r="L69" s="278"/>
      <c r="M69" s="278"/>
      <c r="N69" s="316">
        <v>0</v>
      </c>
      <c r="O69" s="169">
        <f>SUM(D69:N69)</f>
        <v>0</v>
      </c>
      <c r="P69" s="192"/>
      <c r="Q69" s="189"/>
    </row>
    <row r="70" spans="2:17" x14ac:dyDescent="0.25">
      <c r="B70" s="105" t="s">
        <v>21</v>
      </c>
      <c r="C70" s="69"/>
      <c r="D70" s="69"/>
      <c r="E70" s="65"/>
      <c r="F70" s="87"/>
      <c r="G70" s="87"/>
      <c r="H70" s="72"/>
      <c r="I70" s="69"/>
      <c r="J70" s="62"/>
      <c r="K70" s="65"/>
      <c r="L70" s="83"/>
      <c r="M70" s="83"/>
      <c r="N70" s="72"/>
      <c r="O70" s="169"/>
      <c r="P70" s="192"/>
      <c r="Q70" s="189"/>
    </row>
    <row r="71" spans="2:17" x14ac:dyDescent="0.25">
      <c r="B71" s="332" t="s">
        <v>20</v>
      </c>
      <c r="C71" s="277"/>
      <c r="D71" s="277"/>
      <c r="E71" s="319">
        <v>0</v>
      </c>
      <c r="F71" s="276"/>
      <c r="G71" s="276"/>
      <c r="H71" s="316">
        <v>0</v>
      </c>
      <c r="I71" s="277"/>
      <c r="J71" s="279"/>
      <c r="K71" s="319">
        <v>0</v>
      </c>
      <c r="L71" s="276"/>
      <c r="M71" s="276"/>
      <c r="N71" s="316">
        <v>0</v>
      </c>
      <c r="O71" s="169">
        <f>SUM(D71:N71)</f>
        <v>0</v>
      </c>
      <c r="P71" s="192"/>
      <c r="Q71" s="189"/>
    </row>
    <row r="72" spans="2:17" x14ac:dyDescent="0.25">
      <c r="B72" s="105" t="s">
        <v>22</v>
      </c>
      <c r="C72" s="69"/>
      <c r="D72" s="69"/>
      <c r="E72" s="65"/>
      <c r="F72" s="87"/>
      <c r="G72" s="87"/>
      <c r="H72" s="72"/>
      <c r="I72" s="69"/>
      <c r="J72" s="63"/>
      <c r="K72" s="65"/>
      <c r="L72" s="86"/>
      <c r="M72" s="86"/>
      <c r="N72" s="72"/>
      <c r="O72" s="169"/>
      <c r="P72" s="192"/>
      <c r="Q72" s="189"/>
    </row>
    <row r="73" spans="2:17" x14ac:dyDescent="0.25">
      <c r="B73" s="332" t="s">
        <v>20</v>
      </c>
      <c r="C73" s="277"/>
      <c r="D73" s="277"/>
      <c r="E73" s="319">
        <v>0</v>
      </c>
      <c r="F73" s="276"/>
      <c r="G73" s="276"/>
      <c r="H73" s="316">
        <v>0</v>
      </c>
      <c r="I73" s="277"/>
      <c r="J73" s="96"/>
      <c r="K73" s="319">
        <v>0</v>
      </c>
      <c r="L73" s="280"/>
      <c r="M73" s="280"/>
      <c r="N73" s="316">
        <v>0</v>
      </c>
      <c r="O73" s="169">
        <f>SUM(D73:N73)</f>
        <v>0</v>
      </c>
      <c r="P73" s="192"/>
      <c r="Q73" s="189"/>
    </row>
    <row r="74" spans="2:17" ht="30" x14ac:dyDescent="0.25">
      <c r="B74" s="106" t="s">
        <v>23</v>
      </c>
      <c r="C74" s="69"/>
      <c r="D74" s="69"/>
      <c r="E74" s="51"/>
      <c r="F74" s="87"/>
      <c r="G74" s="87"/>
      <c r="H74" s="73"/>
      <c r="I74" s="69"/>
      <c r="J74" s="63"/>
      <c r="K74" s="51"/>
      <c r="L74" s="86"/>
      <c r="M74" s="86"/>
      <c r="N74" s="73"/>
      <c r="O74" s="169"/>
      <c r="P74" s="192"/>
      <c r="Q74" s="189"/>
    </row>
    <row r="75" spans="2:17" x14ac:dyDescent="0.25">
      <c r="B75" s="332" t="s">
        <v>20</v>
      </c>
      <c r="C75" s="277"/>
      <c r="D75" s="277"/>
      <c r="E75" s="319">
        <v>0</v>
      </c>
      <c r="F75" s="276"/>
      <c r="G75" s="276"/>
      <c r="H75" s="316">
        <v>0</v>
      </c>
      <c r="I75" s="277"/>
      <c r="J75" s="96"/>
      <c r="K75" s="319">
        <v>0</v>
      </c>
      <c r="L75" s="280"/>
      <c r="M75" s="280"/>
      <c r="N75" s="316">
        <v>0</v>
      </c>
      <c r="O75" s="169">
        <f>SUM(D75:N75)</f>
        <v>0</v>
      </c>
      <c r="P75" s="192"/>
      <c r="Q75" s="189"/>
    </row>
    <row r="76" spans="2:17" x14ac:dyDescent="0.25">
      <c r="B76" s="332" t="s">
        <v>20</v>
      </c>
      <c r="C76" s="277"/>
      <c r="D76" s="277"/>
      <c r="E76" s="319">
        <v>0</v>
      </c>
      <c r="F76" s="276"/>
      <c r="G76" s="276"/>
      <c r="H76" s="316">
        <v>0</v>
      </c>
      <c r="I76" s="277"/>
      <c r="J76" s="96"/>
      <c r="K76" s="319">
        <v>0</v>
      </c>
      <c r="L76" s="280"/>
      <c r="M76" s="280"/>
      <c r="N76" s="316">
        <v>0</v>
      </c>
      <c r="O76" s="169">
        <f>SUM(D76:N76)</f>
        <v>0</v>
      </c>
      <c r="P76" s="192"/>
      <c r="Q76" s="189"/>
    </row>
    <row r="77" spans="2:17" x14ac:dyDescent="0.25">
      <c r="B77" s="332" t="s">
        <v>20</v>
      </c>
      <c r="C77" s="277"/>
      <c r="D77" s="277"/>
      <c r="E77" s="319">
        <v>0</v>
      </c>
      <c r="F77" s="276"/>
      <c r="G77" s="276"/>
      <c r="H77" s="316">
        <v>0</v>
      </c>
      <c r="I77" s="277"/>
      <c r="J77" s="96"/>
      <c r="K77" s="319">
        <v>0</v>
      </c>
      <c r="L77" s="280"/>
      <c r="M77" s="280"/>
      <c r="N77" s="316">
        <v>0</v>
      </c>
      <c r="O77" s="169">
        <f>SUM(D77:N77)</f>
        <v>0</v>
      </c>
      <c r="P77" s="192"/>
      <c r="Q77" s="189"/>
    </row>
    <row r="78" spans="2:17" x14ac:dyDescent="0.25">
      <c r="B78" s="98"/>
      <c r="C78" s="69"/>
      <c r="D78" s="69"/>
      <c r="E78" s="50"/>
      <c r="F78" s="87"/>
      <c r="G78" s="87"/>
      <c r="H78" s="71"/>
      <c r="I78" s="69"/>
      <c r="J78" s="63"/>
      <c r="K78" s="50"/>
      <c r="L78" s="86"/>
      <c r="M78" s="86"/>
      <c r="N78" s="71"/>
      <c r="O78" s="165"/>
      <c r="P78" s="192"/>
      <c r="Q78" s="189"/>
    </row>
    <row r="79" spans="2:17" x14ac:dyDescent="0.25">
      <c r="B79" s="107" t="s">
        <v>24</v>
      </c>
      <c r="C79" s="69"/>
      <c r="D79" s="69"/>
      <c r="E79" s="66">
        <f>SUM(E69:E77)</f>
        <v>0</v>
      </c>
      <c r="F79" s="87"/>
      <c r="G79" s="87"/>
      <c r="H79" s="74">
        <f>SUM(H69:H77)</f>
        <v>0</v>
      </c>
      <c r="I79" s="69"/>
      <c r="J79" s="63"/>
      <c r="K79" s="66">
        <f>SUM(K69:K77)</f>
        <v>0</v>
      </c>
      <c r="L79" s="86"/>
      <c r="M79" s="86"/>
      <c r="N79" s="74">
        <f>SUM(N69:N77)</f>
        <v>0</v>
      </c>
      <c r="O79" s="175">
        <f>SUM(D79:N79)</f>
        <v>0</v>
      </c>
      <c r="P79" s="192"/>
      <c r="Q79" s="189"/>
    </row>
    <row r="80" spans="2:17" x14ac:dyDescent="0.25">
      <c r="B80" s="107"/>
      <c r="C80" s="69"/>
      <c r="D80" s="69"/>
      <c r="E80" s="67"/>
      <c r="F80" s="87"/>
      <c r="G80" s="87"/>
      <c r="H80" s="85"/>
      <c r="I80" s="69"/>
      <c r="J80" s="63"/>
      <c r="K80" s="67"/>
      <c r="L80" s="86"/>
      <c r="M80" s="86"/>
      <c r="N80" s="85"/>
      <c r="O80" s="176"/>
      <c r="P80" s="192"/>
      <c r="Q80" s="189"/>
    </row>
    <row r="81" spans="1:17" x14ac:dyDescent="0.25">
      <c r="B81" s="98"/>
      <c r="C81" s="69"/>
      <c r="D81" s="69"/>
      <c r="E81" s="68"/>
      <c r="F81" s="87"/>
      <c r="G81" s="87"/>
      <c r="H81" s="86"/>
      <c r="I81" s="69"/>
      <c r="J81" s="63"/>
      <c r="K81" s="68"/>
      <c r="L81" s="86"/>
      <c r="M81" s="86"/>
      <c r="N81" s="86"/>
      <c r="O81" s="176"/>
      <c r="P81" s="192"/>
      <c r="Q81" s="189"/>
    </row>
    <row r="82" spans="1:17" x14ac:dyDescent="0.25">
      <c r="B82" s="99" t="s">
        <v>25</v>
      </c>
      <c r="C82" s="69"/>
      <c r="D82" s="69"/>
      <c r="E82" s="63" t="s">
        <v>3</v>
      </c>
      <c r="F82" s="87"/>
      <c r="G82" s="87"/>
      <c r="H82" s="84" t="s">
        <v>4</v>
      </c>
      <c r="I82" s="69"/>
      <c r="J82" s="63"/>
      <c r="K82" s="63" t="s">
        <v>6</v>
      </c>
      <c r="L82" s="86"/>
      <c r="M82" s="86"/>
      <c r="N82" s="84" t="s">
        <v>26</v>
      </c>
      <c r="O82" s="174" t="s">
        <v>27</v>
      </c>
      <c r="P82" s="192"/>
      <c r="Q82" s="189"/>
    </row>
    <row r="83" spans="1:17" x14ac:dyDescent="0.25">
      <c r="B83" s="100" t="s">
        <v>39</v>
      </c>
      <c r="C83" s="69"/>
      <c r="D83" s="69"/>
      <c r="E83" s="66">
        <f>SUM(E59+E79+E61)</f>
        <v>0</v>
      </c>
      <c r="F83" s="87"/>
      <c r="G83" s="87"/>
      <c r="H83" s="74">
        <f>SUM(H59+H79+H61)</f>
        <v>0</v>
      </c>
      <c r="I83" s="69"/>
      <c r="J83" s="63"/>
      <c r="K83" s="66">
        <f>SUM(K59+K79+K61)</f>
        <v>0</v>
      </c>
      <c r="L83" s="84"/>
      <c r="M83" s="84"/>
      <c r="N83" s="74">
        <f>SUM(N59+N79+N61)</f>
        <v>0</v>
      </c>
      <c r="O83" s="175">
        <f>SUM(D83:N83)</f>
        <v>0</v>
      </c>
      <c r="P83" s="192"/>
      <c r="Q83" s="189"/>
    </row>
    <row r="84" spans="1:17" x14ac:dyDescent="0.25">
      <c r="B84" s="333" t="s">
        <v>40</v>
      </c>
      <c r="C84" s="277"/>
      <c r="D84" s="277"/>
      <c r="E84" s="328">
        <v>0.5</v>
      </c>
      <c r="F84" s="276"/>
      <c r="G84" s="276"/>
      <c r="H84" s="329">
        <v>0.5</v>
      </c>
      <c r="I84" s="277"/>
      <c r="J84" s="96"/>
      <c r="K84" s="328">
        <v>0.5</v>
      </c>
      <c r="L84" s="278"/>
      <c r="M84" s="278"/>
      <c r="N84" s="329">
        <v>0.5</v>
      </c>
      <c r="O84" s="175"/>
      <c r="P84" s="192"/>
      <c r="Q84" s="189"/>
    </row>
    <row r="85" spans="1:17" x14ac:dyDescent="0.25">
      <c r="B85" s="98"/>
      <c r="C85" s="69"/>
      <c r="D85" s="69"/>
      <c r="E85" s="50"/>
      <c r="F85" s="87"/>
      <c r="G85" s="87"/>
      <c r="H85" s="71"/>
      <c r="I85" s="69"/>
      <c r="J85" s="62"/>
      <c r="K85" s="50"/>
      <c r="L85" s="83"/>
      <c r="M85" s="83"/>
      <c r="N85" s="71"/>
      <c r="O85" s="175"/>
      <c r="P85" s="192"/>
      <c r="Q85" s="189"/>
    </row>
    <row r="86" spans="1:17" x14ac:dyDescent="0.25">
      <c r="A86" s="35"/>
      <c r="B86" s="109" t="s">
        <v>41</v>
      </c>
      <c r="C86" s="69"/>
      <c r="D86" s="69"/>
      <c r="E86" s="66">
        <f>E83*E84</f>
        <v>0</v>
      </c>
      <c r="F86" s="87"/>
      <c r="G86" s="87"/>
      <c r="H86" s="74">
        <f>H83*H84</f>
        <v>0</v>
      </c>
      <c r="I86" s="69"/>
      <c r="J86" s="63"/>
      <c r="K86" s="66">
        <f>K83*K84</f>
        <v>0</v>
      </c>
      <c r="L86" s="86"/>
      <c r="M86" s="86"/>
      <c r="N86" s="74">
        <f>N83*N84</f>
        <v>0</v>
      </c>
      <c r="O86" s="175">
        <f>SUM(D86:N86)</f>
        <v>0</v>
      </c>
      <c r="P86" s="192"/>
      <c r="Q86" s="189"/>
    </row>
    <row r="87" spans="1:17" x14ac:dyDescent="0.25">
      <c r="A87" s="192"/>
      <c r="B87" s="192"/>
      <c r="C87" s="249"/>
      <c r="D87" s="69"/>
      <c r="E87" s="68"/>
      <c r="F87" s="86"/>
      <c r="G87" s="87"/>
      <c r="H87" s="86"/>
      <c r="I87" s="69"/>
      <c r="J87" s="63"/>
      <c r="K87" s="68"/>
      <c r="L87" s="86"/>
      <c r="M87" s="86"/>
      <c r="N87" s="86"/>
      <c r="O87" s="176"/>
      <c r="P87" s="192"/>
      <c r="Q87" s="189"/>
    </row>
    <row r="88" spans="1:17" x14ac:dyDescent="0.25">
      <c r="A88" s="192"/>
      <c r="B88" s="192"/>
      <c r="C88" s="250"/>
      <c r="D88" s="69"/>
      <c r="E88" s="63"/>
      <c r="F88" s="84"/>
      <c r="G88" s="84"/>
      <c r="H88" s="84"/>
      <c r="I88" s="63"/>
      <c r="J88" s="63"/>
      <c r="K88" s="63"/>
      <c r="L88" s="84"/>
      <c r="M88" s="84"/>
      <c r="N88" s="84"/>
      <c r="O88" s="174"/>
      <c r="P88" s="192"/>
      <c r="Q88" s="189"/>
    </row>
    <row r="89" spans="1:17" x14ac:dyDescent="0.25">
      <c r="A89" s="192"/>
      <c r="B89" s="192"/>
      <c r="C89" s="251"/>
      <c r="D89" s="206"/>
      <c r="E89" s="206"/>
      <c r="F89" s="207"/>
      <c r="G89" s="207"/>
      <c r="H89" s="207"/>
      <c r="I89" s="206"/>
      <c r="J89" s="206"/>
      <c r="K89" s="206"/>
      <c r="L89" s="207"/>
      <c r="M89" s="207"/>
      <c r="N89" s="207"/>
      <c r="O89" s="208"/>
      <c r="P89" s="192"/>
      <c r="Q89" s="189"/>
    </row>
    <row r="90" spans="1:17" x14ac:dyDescent="0.25">
      <c r="A90" s="192"/>
      <c r="B90" s="192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2"/>
      <c r="Q90" s="189"/>
    </row>
    <row r="91" spans="1:17" x14ac:dyDescent="0.25">
      <c r="A91" s="192"/>
      <c r="B91" s="192"/>
      <c r="C91" s="192"/>
      <c r="D91" s="192"/>
      <c r="E91" s="192"/>
      <c r="F91" s="192"/>
      <c r="G91" s="192"/>
      <c r="H91" s="192"/>
      <c r="I91" s="192"/>
      <c r="J91" s="197"/>
      <c r="K91" s="192"/>
      <c r="L91" s="192"/>
      <c r="M91" s="192"/>
      <c r="N91" s="192"/>
      <c r="O91" s="197"/>
      <c r="P91" s="192"/>
      <c r="Q91" s="189"/>
    </row>
    <row r="92" spans="1:17" x14ac:dyDescent="0.25">
      <c r="A92" s="36"/>
      <c r="B92" s="244" t="s">
        <v>42</v>
      </c>
      <c r="C92" s="245"/>
      <c r="D92" s="306" t="s">
        <v>3</v>
      </c>
      <c r="E92" s="306"/>
      <c r="F92" s="246"/>
      <c r="G92" s="307" t="s">
        <v>4</v>
      </c>
      <c r="H92" s="307"/>
      <c r="I92" s="245"/>
      <c r="J92" s="306" t="s">
        <v>5</v>
      </c>
      <c r="K92" s="306"/>
      <c r="L92" s="247"/>
      <c r="M92" s="307" t="s">
        <v>6</v>
      </c>
      <c r="N92" s="307"/>
      <c r="O92" s="248" t="s">
        <v>7</v>
      </c>
      <c r="P92" s="192"/>
      <c r="Q92" s="189"/>
    </row>
    <row r="93" spans="1:17" x14ac:dyDescent="0.25">
      <c r="B93" s="98"/>
      <c r="C93" s="47"/>
      <c r="D93" s="320" t="s">
        <v>8</v>
      </c>
      <c r="E93" s="298"/>
      <c r="F93" s="273"/>
      <c r="G93" s="322" t="s">
        <v>8</v>
      </c>
      <c r="H93" s="301"/>
      <c r="I93" s="274"/>
      <c r="J93" s="320" t="s">
        <v>8</v>
      </c>
      <c r="K93" s="298"/>
      <c r="L93" s="275"/>
      <c r="M93" s="322" t="s">
        <v>8</v>
      </c>
      <c r="N93" s="301"/>
      <c r="O93" s="166"/>
      <c r="P93" s="192"/>
      <c r="Q93" s="189"/>
    </row>
    <row r="94" spans="1:17" x14ac:dyDescent="0.25">
      <c r="B94" s="99" t="s">
        <v>9</v>
      </c>
      <c r="C94" s="48" t="s">
        <v>10</v>
      </c>
      <c r="D94" s="49" t="s">
        <v>11</v>
      </c>
      <c r="E94" s="50" t="s">
        <v>12</v>
      </c>
      <c r="F94" s="144" t="s">
        <v>10</v>
      </c>
      <c r="G94" s="71" t="s">
        <v>11</v>
      </c>
      <c r="H94" s="71" t="s">
        <v>12</v>
      </c>
      <c r="I94" s="48" t="s">
        <v>10</v>
      </c>
      <c r="J94" s="50" t="s">
        <v>11</v>
      </c>
      <c r="K94" s="50" t="s">
        <v>12</v>
      </c>
      <c r="L94" s="144" t="s">
        <v>10</v>
      </c>
      <c r="M94" s="71" t="s">
        <v>11</v>
      </c>
      <c r="N94" s="71" t="s">
        <v>12</v>
      </c>
      <c r="O94" s="167"/>
      <c r="P94" s="192"/>
      <c r="Q94" s="189"/>
    </row>
    <row r="95" spans="1:17" x14ac:dyDescent="0.25">
      <c r="B95" s="333" t="s">
        <v>13</v>
      </c>
      <c r="C95" s="317">
        <v>0</v>
      </c>
      <c r="D95" s="318">
        <v>0</v>
      </c>
      <c r="E95" s="51">
        <f>C95*D95</f>
        <v>0</v>
      </c>
      <c r="F95" s="315">
        <v>0</v>
      </c>
      <c r="G95" s="316">
        <v>0</v>
      </c>
      <c r="H95" s="73">
        <f>F95*G95</f>
        <v>0</v>
      </c>
      <c r="I95" s="317">
        <v>0</v>
      </c>
      <c r="J95" s="319">
        <v>0</v>
      </c>
      <c r="K95" s="51">
        <f>I95*J95</f>
        <v>0</v>
      </c>
      <c r="L95" s="315">
        <v>0</v>
      </c>
      <c r="M95" s="316">
        <v>0</v>
      </c>
      <c r="N95" s="73">
        <f>L95*M95</f>
        <v>0</v>
      </c>
      <c r="O95" s="168"/>
      <c r="P95" s="192"/>
      <c r="Q95" s="189"/>
    </row>
    <row r="96" spans="1:17" x14ac:dyDescent="0.25">
      <c r="B96" s="333" t="s">
        <v>13</v>
      </c>
      <c r="C96" s="317">
        <v>0</v>
      </c>
      <c r="D96" s="318">
        <v>0</v>
      </c>
      <c r="E96" s="51">
        <f t="shared" ref="E96:E101" si="8">C96*D96</f>
        <v>0</v>
      </c>
      <c r="F96" s="315">
        <v>0</v>
      </c>
      <c r="G96" s="316">
        <v>0</v>
      </c>
      <c r="H96" s="73">
        <f t="shared" ref="H96:H101" si="9">F96*G96</f>
        <v>0</v>
      </c>
      <c r="I96" s="317">
        <v>0</v>
      </c>
      <c r="J96" s="319">
        <v>0</v>
      </c>
      <c r="K96" s="51">
        <f t="shared" ref="K96:K101" si="10">I96*J96</f>
        <v>0</v>
      </c>
      <c r="L96" s="315">
        <v>0</v>
      </c>
      <c r="M96" s="316">
        <v>0</v>
      </c>
      <c r="N96" s="73">
        <f t="shared" ref="N96:N101" si="11">L96*M96</f>
        <v>0</v>
      </c>
      <c r="O96" s="168"/>
      <c r="P96" s="192"/>
      <c r="Q96" s="189"/>
    </row>
    <row r="97" spans="2:17" x14ac:dyDescent="0.25">
      <c r="B97" s="333" t="s">
        <v>13</v>
      </c>
      <c r="C97" s="317">
        <v>0</v>
      </c>
      <c r="D97" s="318">
        <v>0</v>
      </c>
      <c r="E97" s="51">
        <f t="shared" si="8"/>
        <v>0</v>
      </c>
      <c r="F97" s="315">
        <v>0</v>
      </c>
      <c r="G97" s="316">
        <v>0</v>
      </c>
      <c r="H97" s="73">
        <f t="shared" si="9"/>
        <v>0</v>
      </c>
      <c r="I97" s="317">
        <v>0</v>
      </c>
      <c r="J97" s="319">
        <v>0</v>
      </c>
      <c r="K97" s="51">
        <f t="shared" si="10"/>
        <v>0</v>
      </c>
      <c r="L97" s="315">
        <v>0</v>
      </c>
      <c r="M97" s="316">
        <v>0</v>
      </c>
      <c r="N97" s="73">
        <f t="shared" si="11"/>
        <v>0</v>
      </c>
      <c r="O97" s="168"/>
      <c r="P97" s="192"/>
      <c r="Q97" s="189"/>
    </row>
    <row r="98" spans="2:17" x14ac:dyDescent="0.25">
      <c r="B98" s="333" t="s">
        <v>13</v>
      </c>
      <c r="C98" s="317">
        <v>0</v>
      </c>
      <c r="D98" s="318">
        <v>0</v>
      </c>
      <c r="E98" s="51">
        <f t="shared" si="8"/>
        <v>0</v>
      </c>
      <c r="F98" s="315">
        <v>0</v>
      </c>
      <c r="G98" s="316">
        <v>0</v>
      </c>
      <c r="H98" s="73">
        <f t="shared" si="9"/>
        <v>0</v>
      </c>
      <c r="I98" s="317">
        <v>0</v>
      </c>
      <c r="J98" s="319">
        <v>0</v>
      </c>
      <c r="K98" s="51">
        <f t="shared" si="10"/>
        <v>0</v>
      </c>
      <c r="L98" s="315">
        <v>0</v>
      </c>
      <c r="M98" s="316">
        <v>0</v>
      </c>
      <c r="N98" s="73">
        <f t="shared" si="11"/>
        <v>0</v>
      </c>
      <c r="O98" s="168"/>
      <c r="P98" s="192"/>
      <c r="Q98" s="189"/>
    </row>
    <row r="99" spans="2:17" x14ac:dyDescent="0.25">
      <c r="B99" s="333" t="s">
        <v>13</v>
      </c>
      <c r="C99" s="317">
        <v>0</v>
      </c>
      <c r="D99" s="318">
        <v>0</v>
      </c>
      <c r="E99" s="51">
        <f t="shared" si="8"/>
        <v>0</v>
      </c>
      <c r="F99" s="315">
        <v>0</v>
      </c>
      <c r="G99" s="316">
        <v>0</v>
      </c>
      <c r="H99" s="73">
        <f t="shared" si="9"/>
        <v>0</v>
      </c>
      <c r="I99" s="317">
        <v>0</v>
      </c>
      <c r="J99" s="319">
        <v>0</v>
      </c>
      <c r="K99" s="51">
        <f t="shared" si="10"/>
        <v>0</v>
      </c>
      <c r="L99" s="315">
        <v>0</v>
      </c>
      <c r="M99" s="316">
        <v>0</v>
      </c>
      <c r="N99" s="73">
        <f t="shared" si="11"/>
        <v>0</v>
      </c>
      <c r="O99" s="168"/>
      <c r="P99" s="192"/>
      <c r="Q99" s="189"/>
    </row>
    <row r="100" spans="2:17" x14ac:dyDescent="0.25">
      <c r="B100" s="333" t="s">
        <v>13</v>
      </c>
      <c r="C100" s="317">
        <v>0</v>
      </c>
      <c r="D100" s="318">
        <v>0</v>
      </c>
      <c r="E100" s="51">
        <f t="shared" si="8"/>
        <v>0</v>
      </c>
      <c r="F100" s="315">
        <v>0</v>
      </c>
      <c r="G100" s="316">
        <v>0</v>
      </c>
      <c r="H100" s="73">
        <f t="shared" si="9"/>
        <v>0</v>
      </c>
      <c r="I100" s="317">
        <v>0</v>
      </c>
      <c r="J100" s="319">
        <v>0</v>
      </c>
      <c r="K100" s="51">
        <f t="shared" si="10"/>
        <v>0</v>
      </c>
      <c r="L100" s="315">
        <v>0</v>
      </c>
      <c r="M100" s="316">
        <v>0</v>
      </c>
      <c r="N100" s="73">
        <f t="shared" si="11"/>
        <v>0</v>
      </c>
      <c r="O100" s="168"/>
      <c r="P100" s="192"/>
      <c r="Q100" s="189"/>
    </row>
    <row r="101" spans="2:17" x14ac:dyDescent="0.25">
      <c r="B101" s="333" t="s">
        <v>13</v>
      </c>
      <c r="C101" s="317">
        <v>0</v>
      </c>
      <c r="D101" s="318">
        <v>0</v>
      </c>
      <c r="E101" s="51">
        <f t="shared" si="8"/>
        <v>0</v>
      </c>
      <c r="F101" s="315">
        <v>0</v>
      </c>
      <c r="G101" s="316">
        <v>0</v>
      </c>
      <c r="H101" s="73">
        <f t="shared" si="9"/>
        <v>0</v>
      </c>
      <c r="I101" s="317">
        <v>0</v>
      </c>
      <c r="J101" s="319">
        <v>0</v>
      </c>
      <c r="K101" s="51">
        <f t="shared" si="10"/>
        <v>0</v>
      </c>
      <c r="L101" s="315">
        <v>0</v>
      </c>
      <c r="M101" s="316">
        <v>0</v>
      </c>
      <c r="N101" s="73">
        <f t="shared" si="11"/>
        <v>0</v>
      </c>
      <c r="O101" s="168"/>
      <c r="P101" s="192"/>
      <c r="Q101" s="189"/>
    </row>
    <row r="102" spans="2:17" x14ac:dyDescent="0.25">
      <c r="B102" s="100"/>
      <c r="C102" s="52"/>
      <c r="D102" s="51"/>
      <c r="E102" s="51"/>
      <c r="F102" s="72"/>
      <c r="G102" s="73"/>
      <c r="H102" s="73"/>
      <c r="I102" s="51"/>
      <c r="J102" s="51"/>
      <c r="K102" s="51"/>
      <c r="L102" s="73"/>
      <c r="M102" s="73"/>
      <c r="N102" s="73"/>
      <c r="O102" s="169"/>
      <c r="P102" s="192"/>
      <c r="Q102" s="189"/>
    </row>
    <row r="103" spans="2:17" x14ac:dyDescent="0.25">
      <c r="B103" s="100" t="s">
        <v>14</v>
      </c>
      <c r="C103" s="53"/>
      <c r="D103" s="54"/>
      <c r="E103" s="55">
        <f>SUM(E95:E101)</f>
        <v>0</v>
      </c>
      <c r="F103" s="74"/>
      <c r="G103" s="75"/>
      <c r="H103" s="75">
        <f>SUM(H95:H101)</f>
        <v>0</v>
      </c>
      <c r="I103" s="55"/>
      <c r="J103" s="55"/>
      <c r="K103" s="55">
        <f>SUM(K95:K101)</f>
        <v>0</v>
      </c>
      <c r="L103" s="75"/>
      <c r="M103" s="75"/>
      <c r="N103" s="75">
        <f>SUM(N95:N101)</f>
        <v>0</v>
      </c>
      <c r="O103" s="169">
        <f>SUM(D103:N103)</f>
        <v>0</v>
      </c>
      <c r="P103" s="192"/>
      <c r="Q103" s="189"/>
    </row>
    <row r="104" spans="2:17" x14ac:dyDescent="0.25">
      <c r="B104" s="100"/>
      <c r="C104" s="53"/>
      <c r="D104" s="54"/>
      <c r="E104" s="54"/>
      <c r="F104" s="76"/>
      <c r="G104" s="77"/>
      <c r="H104" s="77"/>
      <c r="I104" s="54"/>
      <c r="J104" s="54"/>
      <c r="K104" s="54"/>
      <c r="L104" s="77"/>
      <c r="M104" s="77"/>
      <c r="N104" s="77"/>
      <c r="O104" s="170"/>
      <c r="P104" s="192"/>
      <c r="Q104" s="189"/>
    </row>
    <row r="105" spans="2:17" x14ac:dyDescent="0.25">
      <c r="B105" s="101"/>
      <c r="C105" s="56"/>
      <c r="D105" s="54"/>
      <c r="E105" s="57">
        <f>$C$20*E103/2</f>
        <v>0</v>
      </c>
      <c r="F105" s="74"/>
      <c r="G105" s="75"/>
      <c r="H105" s="78">
        <f>$C$20*H103/2</f>
        <v>0</v>
      </c>
      <c r="I105" s="55"/>
      <c r="J105" s="55"/>
      <c r="K105" s="57">
        <f>$C$20*K103/2</f>
        <v>0</v>
      </c>
      <c r="L105" s="75"/>
      <c r="M105" s="75"/>
      <c r="N105" s="78">
        <f>$C$20*N103/2</f>
        <v>0</v>
      </c>
      <c r="O105" s="169">
        <f>SUM(D105:N105)</f>
        <v>0</v>
      </c>
      <c r="P105" s="192"/>
      <c r="Q105" s="189"/>
    </row>
    <row r="106" spans="2:17" x14ac:dyDescent="0.25">
      <c r="B106" s="102" t="s">
        <v>37</v>
      </c>
      <c r="C106" s="58"/>
      <c r="D106" s="59"/>
      <c r="E106" s="52"/>
      <c r="F106" s="79"/>
      <c r="G106" s="80"/>
      <c r="H106" s="81"/>
      <c r="I106" s="64"/>
      <c r="J106" s="88"/>
      <c r="K106" s="89"/>
      <c r="L106" s="80"/>
      <c r="M106" s="93"/>
      <c r="N106" s="81"/>
      <c r="O106" s="171"/>
      <c r="P106" s="192"/>
      <c r="Q106" s="189"/>
    </row>
    <row r="107" spans="2:17" x14ac:dyDescent="0.25">
      <c r="B107" s="103" t="s">
        <v>16</v>
      </c>
      <c r="C107" s="330">
        <v>0</v>
      </c>
      <c r="D107" s="59"/>
      <c r="E107" s="52"/>
      <c r="F107" s="79"/>
      <c r="G107" s="80"/>
      <c r="H107" s="81"/>
      <c r="I107" s="64"/>
      <c r="J107" s="90"/>
      <c r="K107" s="63"/>
      <c r="L107" s="80"/>
      <c r="M107" s="80"/>
      <c r="N107" s="84"/>
      <c r="O107" s="171"/>
      <c r="P107" s="192"/>
      <c r="Q107" s="189"/>
    </row>
    <row r="108" spans="2:17" x14ac:dyDescent="0.25">
      <c r="B108" s="102" t="s">
        <v>38</v>
      </c>
      <c r="C108" s="58"/>
      <c r="D108" s="59"/>
      <c r="E108" s="60"/>
      <c r="F108" s="79"/>
      <c r="G108" s="80"/>
      <c r="H108" s="82"/>
      <c r="I108" s="64"/>
      <c r="J108" s="90"/>
      <c r="K108" s="64"/>
      <c r="L108" s="80"/>
      <c r="M108" s="80"/>
      <c r="N108" s="94"/>
      <c r="O108" s="171"/>
      <c r="P108" s="192"/>
      <c r="Q108" s="189"/>
    </row>
    <row r="109" spans="2:17" x14ac:dyDescent="0.25">
      <c r="B109" s="104"/>
      <c r="C109" s="61"/>
      <c r="D109" s="62"/>
      <c r="E109" s="63"/>
      <c r="F109" s="70"/>
      <c r="G109" s="83"/>
      <c r="H109" s="84"/>
      <c r="I109" s="63"/>
      <c r="J109" s="62"/>
      <c r="K109" s="63"/>
      <c r="L109" s="83"/>
      <c r="M109" s="83"/>
      <c r="N109" s="84"/>
      <c r="O109" s="172"/>
      <c r="P109" s="192"/>
      <c r="Q109" s="189"/>
    </row>
    <row r="110" spans="2:17" x14ac:dyDescent="0.25">
      <c r="B110" s="100"/>
      <c r="C110" s="62"/>
      <c r="D110" s="62"/>
      <c r="E110" s="64"/>
      <c r="F110" s="70"/>
      <c r="G110" s="70"/>
      <c r="H110" s="70"/>
      <c r="I110" s="47"/>
      <c r="J110" s="91"/>
      <c r="K110" s="47"/>
      <c r="L110" s="70"/>
      <c r="M110" s="70"/>
      <c r="N110" s="70"/>
      <c r="O110" s="173"/>
      <c r="P110" s="192"/>
      <c r="Q110" s="189"/>
    </row>
    <row r="111" spans="2:17" x14ac:dyDescent="0.25">
      <c r="B111" s="99" t="s">
        <v>18</v>
      </c>
      <c r="C111" s="69"/>
      <c r="D111" s="69"/>
      <c r="E111" s="57" t="s">
        <v>3</v>
      </c>
      <c r="F111" s="87"/>
      <c r="G111" s="87"/>
      <c r="H111" s="78" t="s">
        <v>4</v>
      </c>
      <c r="I111" s="69"/>
      <c r="J111" s="69"/>
      <c r="K111" s="57" t="s">
        <v>5</v>
      </c>
      <c r="L111" s="70"/>
      <c r="M111" s="70"/>
      <c r="N111" s="78" t="s">
        <v>6</v>
      </c>
      <c r="O111" s="165" t="s">
        <v>7</v>
      </c>
      <c r="P111" s="192"/>
      <c r="Q111" s="189"/>
    </row>
    <row r="112" spans="2:17" x14ac:dyDescent="0.25">
      <c r="B112" s="105" t="s">
        <v>19</v>
      </c>
      <c r="C112" s="69"/>
      <c r="D112" s="69"/>
      <c r="E112" s="63"/>
      <c r="F112" s="87"/>
      <c r="G112" s="87"/>
      <c r="H112" s="84"/>
      <c r="I112" s="69"/>
      <c r="J112" s="95"/>
      <c r="K112" s="63"/>
      <c r="L112" s="84"/>
      <c r="M112" s="84"/>
      <c r="N112" s="84"/>
      <c r="O112" s="174"/>
      <c r="P112" s="192"/>
      <c r="Q112" s="189"/>
    </row>
    <row r="113" spans="2:17" x14ac:dyDescent="0.25">
      <c r="B113" s="332" t="s">
        <v>20</v>
      </c>
      <c r="C113" s="277"/>
      <c r="D113" s="277"/>
      <c r="E113" s="319">
        <v>0</v>
      </c>
      <c r="F113" s="276"/>
      <c r="G113" s="276"/>
      <c r="H113" s="316">
        <v>0</v>
      </c>
      <c r="I113" s="277"/>
      <c r="J113" s="96"/>
      <c r="K113" s="319">
        <v>0</v>
      </c>
      <c r="L113" s="278"/>
      <c r="M113" s="278"/>
      <c r="N113" s="316">
        <v>0</v>
      </c>
      <c r="O113" s="169">
        <f>SUM(D113:N113)</f>
        <v>0</v>
      </c>
      <c r="P113" s="192"/>
      <c r="Q113" s="189"/>
    </row>
    <row r="114" spans="2:17" x14ac:dyDescent="0.25">
      <c r="B114" s="105" t="s">
        <v>21</v>
      </c>
      <c r="C114" s="69"/>
      <c r="D114" s="69"/>
      <c r="E114" s="65"/>
      <c r="F114" s="87"/>
      <c r="G114" s="87"/>
      <c r="H114" s="72"/>
      <c r="I114" s="69"/>
      <c r="J114" s="62"/>
      <c r="K114" s="65"/>
      <c r="L114" s="83"/>
      <c r="M114" s="83"/>
      <c r="N114" s="72"/>
      <c r="O114" s="169"/>
      <c r="P114" s="192"/>
      <c r="Q114" s="189"/>
    </row>
    <row r="115" spans="2:17" x14ac:dyDescent="0.25">
      <c r="B115" s="332" t="s">
        <v>20</v>
      </c>
      <c r="C115" s="277"/>
      <c r="D115" s="277"/>
      <c r="E115" s="319">
        <v>0</v>
      </c>
      <c r="F115" s="276"/>
      <c r="G115" s="276"/>
      <c r="H115" s="316">
        <v>0</v>
      </c>
      <c r="I115" s="277"/>
      <c r="J115" s="279"/>
      <c r="K115" s="319">
        <v>0</v>
      </c>
      <c r="L115" s="276"/>
      <c r="M115" s="276"/>
      <c r="N115" s="316">
        <v>0</v>
      </c>
      <c r="O115" s="169">
        <f>SUM(D115:N115)</f>
        <v>0</v>
      </c>
      <c r="P115" s="192"/>
      <c r="Q115" s="189"/>
    </row>
    <row r="116" spans="2:17" x14ac:dyDescent="0.25">
      <c r="B116" s="105" t="s">
        <v>22</v>
      </c>
      <c r="C116" s="69"/>
      <c r="D116" s="69"/>
      <c r="E116" s="65"/>
      <c r="F116" s="87"/>
      <c r="G116" s="87"/>
      <c r="H116" s="72"/>
      <c r="I116" s="69"/>
      <c r="J116" s="63"/>
      <c r="K116" s="65"/>
      <c r="L116" s="86"/>
      <c r="M116" s="86"/>
      <c r="N116" s="72"/>
      <c r="O116" s="169"/>
      <c r="P116" s="192"/>
      <c r="Q116" s="189"/>
    </row>
    <row r="117" spans="2:17" x14ac:dyDescent="0.25">
      <c r="B117" s="332" t="s">
        <v>20</v>
      </c>
      <c r="C117" s="277"/>
      <c r="D117" s="277"/>
      <c r="E117" s="319">
        <v>0</v>
      </c>
      <c r="F117" s="276"/>
      <c r="G117" s="276"/>
      <c r="H117" s="316">
        <v>0</v>
      </c>
      <c r="I117" s="277"/>
      <c r="J117" s="96"/>
      <c r="K117" s="319">
        <v>0</v>
      </c>
      <c r="L117" s="280"/>
      <c r="M117" s="280"/>
      <c r="N117" s="316">
        <v>0</v>
      </c>
      <c r="O117" s="169">
        <f>SUM(D117:N117)</f>
        <v>0</v>
      </c>
      <c r="P117" s="192"/>
      <c r="Q117" s="189"/>
    </row>
    <row r="118" spans="2:17" ht="30" x14ac:dyDescent="0.25">
      <c r="B118" s="106" t="s">
        <v>23</v>
      </c>
      <c r="C118" s="69"/>
      <c r="D118" s="69"/>
      <c r="E118" s="51"/>
      <c r="F118" s="87"/>
      <c r="G118" s="87"/>
      <c r="H118" s="73"/>
      <c r="I118" s="69"/>
      <c r="J118" s="63"/>
      <c r="K118" s="51"/>
      <c r="L118" s="86"/>
      <c r="M118" s="86"/>
      <c r="N118" s="73"/>
      <c r="O118" s="169"/>
      <c r="P118" s="192"/>
      <c r="Q118" s="189"/>
    </row>
    <row r="119" spans="2:17" x14ac:dyDescent="0.25">
      <c r="B119" s="332" t="s">
        <v>20</v>
      </c>
      <c r="C119" s="277"/>
      <c r="D119" s="277"/>
      <c r="E119" s="319">
        <v>0</v>
      </c>
      <c r="F119" s="276"/>
      <c r="G119" s="276"/>
      <c r="H119" s="316">
        <v>0</v>
      </c>
      <c r="I119" s="277"/>
      <c r="J119" s="96"/>
      <c r="K119" s="319">
        <v>0</v>
      </c>
      <c r="L119" s="280"/>
      <c r="M119" s="280"/>
      <c r="N119" s="316">
        <v>0</v>
      </c>
      <c r="O119" s="169">
        <f>SUM(D119:N119)</f>
        <v>0</v>
      </c>
      <c r="P119" s="192"/>
      <c r="Q119" s="189"/>
    </row>
    <row r="120" spans="2:17" x14ac:dyDescent="0.25">
      <c r="B120" s="332" t="s">
        <v>20</v>
      </c>
      <c r="C120" s="277"/>
      <c r="D120" s="277"/>
      <c r="E120" s="319">
        <v>0</v>
      </c>
      <c r="F120" s="276"/>
      <c r="G120" s="276"/>
      <c r="H120" s="316">
        <v>0</v>
      </c>
      <c r="I120" s="277"/>
      <c r="J120" s="96"/>
      <c r="K120" s="319">
        <v>0</v>
      </c>
      <c r="L120" s="280"/>
      <c r="M120" s="280"/>
      <c r="N120" s="316">
        <v>0</v>
      </c>
      <c r="O120" s="169">
        <f>SUM(D120:N120)</f>
        <v>0</v>
      </c>
      <c r="P120" s="192"/>
      <c r="Q120" s="189"/>
    </row>
    <row r="121" spans="2:17" x14ac:dyDescent="0.25">
      <c r="B121" s="332" t="s">
        <v>20</v>
      </c>
      <c r="C121" s="277"/>
      <c r="D121" s="277"/>
      <c r="E121" s="319">
        <v>0</v>
      </c>
      <c r="F121" s="276"/>
      <c r="G121" s="276"/>
      <c r="H121" s="316">
        <v>0</v>
      </c>
      <c r="I121" s="277"/>
      <c r="J121" s="96"/>
      <c r="K121" s="319">
        <v>0</v>
      </c>
      <c r="L121" s="280"/>
      <c r="M121" s="280"/>
      <c r="N121" s="316">
        <v>0</v>
      </c>
      <c r="O121" s="169">
        <f>SUM(D121:N121)</f>
        <v>0</v>
      </c>
      <c r="P121" s="192"/>
      <c r="Q121" s="189"/>
    </row>
    <row r="122" spans="2:17" x14ac:dyDescent="0.25">
      <c r="B122" s="98"/>
      <c r="C122" s="69"/>
      <c r="D122" s="69"/>
      <c r="E122" s="50"/>
      <c r="F122" s="87"/>
      <c r="G122" s="87"/>
      <c r="H122" s="71"/>
      <c r="I122" s="69"/>
      <c r="J122" s="63"/>
      <c r="K122" s="50"/>
      <c r="L122" s="86"/>
      <c r="M122" s="86"/>
      <c r="N122" s="71"/>
      <c r="O122" s="165"/>
      <c r="P122" s="192"/>
      <c r="Q122" s="189"/>
    </row>
    <row r="123" spans="2:17" x14ac:dyDescent="0.25">
      <c r="B123" s="107" t="s">
        <v>24</v>
      </c>
      <c r="C123" s="69"/>
      <c r="D123" s="69"/>
      <c r="E123" s="66">
        <f>SUM(E113:E121)</f>
        <v>0</v>
      </c>
      <c r="F123" s="87"/>
      <c r="G123" s="87"/>
      <c r="H123" s="74">
        <f>SUM(H113:H121)</f>
        <v>0</v>
      </c>
      <c r="I123" s="69"/>
      <c r="J123" s="63"/>
      <c r="K123" s="66">
        <f>SUM(K113:K121)</f>
        <v>0</v>
      </c>
      <c r="L123" s="86"/>
      <c r="M123" s="86"/>
      <c r="N123" s="74">
        <f>SUM(N113:N121)</f>
        <v>0</v>
      </c>
      <c r="O123" s="175">
        <f>SUM(D123:N123)</f>
        <v>0</v>
      </c>
      <c r="P123" s="192"/>
      <c r="Q123" s="189"/>
    </row>
    <row r="124" spans="2:17" x14ac:dyDescent="0.25">
      <c r="B124" s="107"/>
      <c r="C124" s="69"/>
      <c r="D124" s="69"/>
      <c r="E124" s="67"/>
      <c r="F124" s="87"/>
      <c r="G124" s="87"/>
      <c r="H124" s="85"/>
      <c r="I124" s="69"/>
      <c r="J124" s="63"/>
      <c r="K124" s="67"/>
      <c r="L124" s="86"/>
      <c r="M124" s="86"/>
      <c r="N124" s="85"/>
      <c r="O124" s="176"/>
      <c r="P124" s="192"/>
      <c r="Q124" s="189"/>
    </row>
    <row r="125" spans="2:17" x14ac:dyDescent="0.25">
      <c r="B125" s="98"/>
      <c r="C125" s="69"/>
      <c r="D125" s="69"/>
      <c r="E125" s="68"/>
      <c r="F125" s="87"/>
      <c r="G125" s="87"/>
      <c r="H125" s="86"/>
      <c r="I125" s="69"/>
      <c r="J125" s="63"/>
      <c r="K125" s="68"/>
      <c r="L125" s="86"/>
      <c r="M125" s="86"/>
      <c r="N125" s="86"/>
      <c r="O125" s="176"/>
      <c r="P125" s="192"/>
      <c r="Q125" s="189"/>
    </row>
    <row r="126" spans="2:17" x14ac:dyDescent="0.25">
      <c r="B126" s="99" t="s">
        <v>25</v>
      </c>
      <c r="C126" s="69"/>
      <c r="D126" s="69"/>
      <c r="E126" s="63" t="s">
        <v>3</v>
      </c>
      <c r="F126" s="87"/>
      <c r="G126" s="87"/>
      <c r="H126" s="84" t="s">
        <v>4</v>
      </c>
      <c r="I126" s="69"/>
      <c r="J126" s="63"/>
      <c r="K126" s="63" t="s">
        <v>6</v>
      </c>
      <c r="L126" s="86"/>
      <c r="M126" s="86"/>
      <c r="N126" s="84" t="s">
        <v>26</v>
      </c>
      <c r="O126" s="174" t="s">
        <v>27</v>
      </c>
      <c r="P126" s="192"/>
      <c r="Q126" s="189"/>
    </row>
    <row r="127" spans="2:17" x14ac:dyDescent="0.25">
      <c r="B127" s="100" t="s">
        <v>43</v>
      </c>
      <c r="C127" s="69"/>
      <c r="D127" s="69"/>
      <c r="E127" s="66">
        <f>SUM(E103+E123+E105)</f>
        <v>0</v>
      </c>
      <c r="F127" s="87"/>
      <c r="G127" s="87"/>
      <c r="H127" s="74">
        <f>SUM(H103+H123+H105)</f>
        <v>0</v>
      </c>
      <c r="I127" s="69"/>
      <c r="J127" s="63"/>
      <c r="K127" s="66">
        <f>SUM(K103+K123+K105)</f>
        <v>0</v>
      </c>
      <c r="L127" s="84"/>
      <c r="M127" s="84"/>
      <c r="N127" s="74">
        <f>SUM(N103+N123+N105)</f>
        <v>0</v>
      </c>
      <c r="O127" s="175">
        <f>SUM(D127:N127)</f>
        <v>0</v>
      </c>
      <c r="P127" s="192"/>
      <c r="Q127" s="189"/>
    </row>
    <row r="128" spans="2:17" x14ac:dyDescent="0.25">
      <c r="B128" s="333" t="s">
        <v>44</v>
      </c>
      <c r="C128" s="277"/>
      <c r="D128" s="277"/>
      <c r="E128" s="328">
        <v>0.25</v>
      </c>
      <c r="F128" s="276"/>
      <c r="G128" s="276"/>
      <c r="H128" s="329">
        <v>0.25</v>
      </c>
      <c r="I128" s="277"/>
      <c r="J128" s="96"/>
      <c r="K128" s="328">
        <v>0.25</v>
      </c>
      <c r="L128" s="278"/>
      <c r="M128" s="278"/>
      <c r="N128" s="329">
        <v>0.25</v>
      </c>
      <c r="O128" s="175"/>
      <c r="P128" s="192"/>
      <c r="Q128" s="189"/>
    </row>
    <row r="129" spans="1:17" x14ac:dyDescent="0.25">
      <c r="B129" s="98"/>
      <c r="C129" s="69"/>
      <c r="D129" s="69"/>
      <c r="E129" s="50"/>
      <c r="F129" s="87"/>
      <c r="G129" s="87"/>
      <c r="H129" s="71"/>
      <c r="I129" s="69"/>
      <c r="J129" s="62"/>
      <c r="K129" s="50"/>
      <c r="L129" s="83"/>
      <c r="M129" s="83"/>
      <c r="N129" s="71"/>
      <c r="O129" s="175"/>
      <c r="P129" s="192"/>
      <c r="Q129" s="189"/>
    </row>
    <row r="130" spans="1:17" x14ac:dyDescent="0.25">
      <c r="B130" s="100" t="s">
        <v>45</v>
      </c>
      <c r="C130" s="69"/>
      <c r="D130" s="69"/>
      <c r="E130" s="66">
        <f>E127*E128</f>
        <v>0</v>
      </c>
      <c r="F130" s="87"/>
      <c r="G130" s="87"/>
      <c r="H130" s="74">
        <f>H127*H128</f>
        <v>0</v>
      </c>
      <c r="I130" s="69"/>
      <c r="J130" s="63"/>
      <c r="K130" s="66">
        <f>K127*K128</f>
        <v>0</v>
      </c>
      <c r="L130" s="86"/>
      <c r="M130" s="86"/>
      <c r="N130" s="74">
        <f>N127*N128</f>
        <v>0</v>
      </c>
      <c r="O130" s="175">
        <f>SUM(D130:N130)</f>
        <v>0</v>
      </c>
      <c r="P130" s="192"/>
      <c r="Q130" s="189"/>
    </row>
    <row r="131" spans="1:17" x14ac:dyDescent="0.25">
      <c r="B131" s="109"/>
      <c r="C131" s="69"/>
      <c r="D131" s="69"/>
      <c r="E131" s="66"/>
      <c r="F131" s="87"/>
      <c r="G131" s="87"/>
      <c r="H131" s="74"/>
      <c r="I131" s="69"/>
      <c r="J131" s="63"/>
      <c r="K131" s="66"/>
      <c r="L131" s="86"/>
      <c r="M131" s="86"/>
      <c r="N131" s="74"/>
      <c r="O131" s="175"/>
      <c r="P131" s="192"/>
      <c r="Q131" s="189"/>
    </row>
    <row r="132" spans="1:17" x14ac:dyDescent="0.25">
      <c r="B132" s="109" t="s">
        <v>46</v>
      </c>
      <c r="C132" s="69"/>
      <c r="D132" s="69"/>
      <c r="E132" s="66">
        <f>E127+E83+E40</f>
        <v>0</v>
      </c>
      <c r="F132" s="87"/>
      <c r="G132" s="87"/>
      <c r="H132" s="74">
        <f>H127+H83+H40</f>
        <v>0</v>
      </c>
      <c r="I132" s="69"/>
      <c r="J132" s="63"/>
      <c r="K132" s="66">
        <f>K127+K83+K40</f>
        <v>0</v>
      </c>
      <c r="L132" s="86"/>
      <c r="M132" s="86"/>
      <c r="N132" s="74">
        <f>N127+N83+N40</f>
        <v>0</v>
      </c>
      <c r="O132" s="175">
        <f>SUM(D132:N132)</f>
        <v>0</v>
      </c>
      <c r="P132" s="192"/>
      <c r="Q132" s="189"/>
    </row>
    <row r="133" spans="1:17" x14ac:dyDescent="0.25">
      <c r="B133" s="109" t="s">
        <v>47</v>
      </c>
      <c r="C133" s="69"/>
      <c r="D133" s="69"/>
      <c r="E133" s="66">
        <f>E130+E86+E43</f>
        <v>0</v>
      </c>
      <c r="F133" s="87"/>
      <c r="G133" s="87"/>
      <c r="H133" s="74">
        <f>H130+H86+H43</f>
        <v>0</v>
      </c>
      <c r="I133" s="69"/>
      <c r="J133" s="63"/>
      <c r="K133" s="66">
        <f>K130+K86+K43</f>
        <v>0</v>
      </c>
      <c r="L133" s="86"/>
      <c r="M133" s="86"/>
      <c r="N133" s="74">
        <f>N130+N86+N43</f>
        <v>0</v>
      </c>
      <c r="O133" s="175">
        <f>SUM(D133:N133)</f>
        <v>0</v>
      </c>
      <c r="P133" s="192"/>
      <c r="Q133" s="189"/>
    </row>
    <row r="134" spans="1:17" x14ac:dyDescent="0.25">
      <c r="B134" s="308"/>
      <c r="C134" s="68"/>
      <c r="D134" s="69"/>
      <c r="E134" s="68"/>
      <c r="F134" s="86"/>
      <c r="G134" s="87"/>
      <c r="H134" s="86"/>
      <c r="I134" s="69"/>
      <c r="J134" s="63"/>
      <c r="K134" s="68"/>
      <c r="L134" s="86"/>
      <c r="M134" s="86"/>
      <c r="N134" s="86"/>
      <c r="O134" s="176"/>
      <c r="P134" s="192"/>
      <c r="Q134" s="189"/>
    </row>
    <row r="135" spans="1:17" x14ac:dyDescent="0.25">
      <c r="B135" s="309"/>
      <c r="C135" s="63"/>
      <c r="D135" s="69"/>
      <c r="E135" s="63"/>
      <c r="F135" s="84"/>
      <c r="G135" s="84"/>
      <c r="H135" s="84"/>
      <c r="I135" s="63"/>
      <c r="J135" s="63"/>
      <c r="K135" s="63"/>
      <c r="L135" s="84"/>
      <c r="M135" s="84"/>
      <c r="N135" s="84"/>
      <c r="O135" s="174"/>
      <c r="P135" s="192"/>
      <c r="Q135" s="189"/>
    </row>
    <row r="136" spans="1:17" x14ac:dyDescent="0.25">
      <c r="A136" s="35"/>
      <c r="B136" s="309"/>
      <c r="C136" s="206"/>
      <c r="D136" s="206"/>
      <c r="E136" s="206"/>
      <c r="F136" s="207"/>
      <c r="G136" s="207"/>
      <c r="H136" s="207"/>
      <c r="I136" s="206"/>
      <c r="J136" s="206"/>
      <c r="K136" s="206"/>
      <c r="L136" s="207"/>
      <c r="M136" s="207"/>
      <c r="N136" s="207"/>
      <c r="O136" s="208"/>
      <c r="P136" s="192"/>
      <c r="Q136" s="189"/>
    </row>
    <row r="137" spans="1:17" x14ac:dyDescent="0.25">
      <c r="A137" s="192"/>
      <c r="B137" s="192"/>
      <c r="C137" s="198"/>
      <c r="D137" s="198"/>
      <c r="E137" s="198"/>
      <c r="F137" s="198"/>
      <c r="G137" s="198"/>
      <c r="H137" s="198"/>
      <c r="I137" s="198"/>
      <c r="J137" s="196"/>
      <c r="K137" s="198"/>
      <c r="L137" s="198"/>
      <c r="M137" s="198"/>
      <c r="N137" s="198"/>
      <c r="O137" s="196"/>
      <c r="P137" s="192"/>
      <c r="Q137" s="189"/>
    </row>
    <row r="138" spans="1:17" x14ac:dyDescent="0.25">
      <c r="A138" s="192"/>
      <c r="B138" s="192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2"/>
      <c r="Q138" s="189"/>
    </row>
    <row r="139" spans="1:17" x14ac:dyDescent="0.25">
      <c r="A139" s="192"/>
      <c r="B139" s="305" t="s">
        <v>69</v>
      </c>
      <c r="C139" s="242"/>
      <c r="D139" s="242"/>
      <c r="E139" s="192"/>
      <c r="F139" s="192"/>
      <c r="G139" s="192"/>
      <c r="H139" s="192"/>
      <c r="I139" s="192"/>
      <c r="J139" s="197"/>
      <c r="K139" s="192"/>
      <c r="L139" s="192"/>
      <c r="M139" s="192"/>
      <c r="N139" s="192"/>
      <c r="O139" s="197"/>
      <c r="P139" s="192"/>
      <c r="Q139" s="189"/>
    </row>
    <row r="140" spans="1:17" x14ac:dyDescent="0.25">
      <c r="A140" s="192"/>
      <c r="B140" s="305"/>
      <c r="C140" s="243"/>
      <c r="D140" s="243"/>
      <c r="E140" s="197"/>
      <c r="F140" s="198"/>
      <c r="G140" s="198"/>
      <c r="H140" s="198"/>
      <c r="I140" s="198"/>
      <c r="J140" s="196"/>
      <c r="K140" s="198"/>
      <c r="L140" s="198"/>
      <c r="M140" s="198"/>
      <c r="N140" s="198"/>
      <c r="O140" s="196"/>
      <c r="P140" s="192"/>
      <c r="Q140" s="189"/>
    </row>
    <row r="141" spans="1:17" x14ac:dyDescent="0.25">
      <c r="A141" s="192"/>
      <c r="B141" s="305"/>
      <c r="C141" s="197"/>
      <c r="D141" s="197"/>
      <c r="E141" s="197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2"/>
      <c r="Q141" s="189"/>
    </row>
    <row r="142" spans="1:17" x14ac:dyDescent="0.25">
      <c r="A142" s="192"/>
      <c r="B142" s="197"/>
      <c r="C142" s="241"/>
      <c r="D142" s="241"/>
      <c r="E142" s="197"/>
      <c r="F142" s="200"/>
      <c r="G142" s="200"/>
      <c r="H142" s="200"/>
      <c r="I142" s="200"/>
      <c r="J142" s="197"/>
      <c r="K142" s="200"/>
      <c r="L142" s="200"/>
      <c r="M142" s="200"/>
      <c r="N142" s="200"/>
      <c r="O142" s="197"/>
      <c r="P142" s="192"/>
      <c r="Q142" s="189"/>
    </row>
    <row r="143" spans="1:17" x14ac:dyDescent="0.25">
      <c r="A143" s="192"/>
      <c r="B143" s="197"/>
      <c r="C143" s="241"/>
      <c r="D143" s="241"/>
      <c r="E143" s="197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192"/>
      <c r="Q143" s="189"/>
    </row>
    <row r="144" spans="1:17" x14ac:dyDescent="0.25">
      <c r="A144" s="192"/>
      <c r="B144" s="310"/>
      <c r="C144" s="310"/>
      <c r="D144" s="310"/>
      <c r="E144" s="31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192"/>
      <c r="Q144" s="189"/>
    </row>
    <row r="145" spans="1:16" hidden="1" x14ac:dyDescent="0.25">
      <c r="A145" s="36"/>
      <c r="B145" s="238"/>
      <c r="C145" s="239"/>
      <c r="D145" s="239"/>
      <c r="E145" s="238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36"/>
    </row>
    <row r="146" spans="1:16" hidden="1" x14ac:dyDescent="0.25">
      <c r="B146" s="19"/>
      <c r="C146" s="19"/>
      <c r="D146" s="19"/>
      <c r="E146" s="19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spans="1:16" hidden="1" x14ac:dyDescent="0.25">
      <c r="B147" s="30"/>
      <c r="C147" s="19"/>
      <c r="D147" s="19"/>
      <c r="E147" s="19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spans="1:16" hidden="1" x14ac:dyDescent="0.25">
      <c r="B148" s="19"/>
      <c r="C148" s="19"/>
      <c r="D148" s="19"/>
      <c r="E148" s="19"/>
      <c r="H148" s="26"/>
      <c r="I148" s="26"/>
      <c r="J148" s="26"/>
      <c r="K148" s="26"/>
      <c r="L148" s="26"/>
      <c r="M148" s="26"/>
      <c r="N148" s="26"/>
      <c r="O148" s="26"/>
    </row>
    <row r="149" spans="1:16" hidden="1" x14ac:dyDescent="0.25">
      <c r="B149" s="19"/>
      <c r="C149" s="19"/>
      <c r="D149" s="19"/>
      <c r="E149" s="19"/>
      <c r="H149" s="26"/>
      <c r="I149" s="26"/>
      <c r="J149" s="26"/>
      <c r="K149" s="26"/>
      <c r="L149" s="26"/>
      <c r="M149" s="26"/>
      <c r="N149" s="26"/>
      <c r="O149" s="26"/>
    </row>
    <row r="150" spans="1:16" hidden="1" x14ac:dyDescent="0.25">
      <c r="B150" s="311"/>
      <c r="C150" s="312"/>
      <c r="D150" s="312"/>
      <c r="E150" s="313"/>
    </row>
    <row r="151" spans="1:16" hidden="1" x14ac:dyDescent="0.25">
      <c r="B151" s="311"/>
      <c r="C151" s="312"/>
      <c r="D151" s="312"/>
      <c r="E151" s="313"/>
    </row>
    <row r="152" spans="1:16" hidden="1" x14ac:dyDescent="0.25">
      <c r="C152" s="19"/>
      <c r="D152" s="19"/>
      <c r="E152" s="19"/>
    </row>
    <row r="153" spans="1:16" hidden="1" x14ac:dyDescent="0.25">
      <c r="B153" s="311"/>
      <c r="C153" s="312"/>
      <c r="D153" s="312"/>
      <c r="E153" s="313"/>
    </row>
    <row r="154" spans="1:16" hidden="1" x14ac:dyDescent="0.25">
      <c r="B154" s="311"/>
      <c r="C154" s="312"/>
      <c r="D154" s="312"/>
      <c r="E154" s="313"/>
    </row>
    <row r="155" spans="1:16" hidden="1" x14ac:dyDescent="0.25">
      <c r="B155" s="19"/>
      <c r="C155" s="19"/>
      <c r="D155" s="19"/>
      <c r="E155" s="19"/>
    </row>
    <row r="156" spans="1:16" hidden="1" x14ac:dyDescent="0.25">
      <c r="B156" s="311"/>
      <c r="C156" s="312"/>
      <c r="D156" s="312"/>
      <c r="E156" s="313"/>
    </row>
    <row r="157" spans="1:16" hidden="1" x14ac:dyDescent="0.25">
      <c r="B157" s="32"/>
      <c r="C157" s="32"/>
      <c r="D157" s="32"/>
      <c r="E157" s="32"/>
    </row>
    <row r="158" spans="1:16" hidden="1" x14ac:dyDescent="0.25">
      <c r="B158" s="33"/>
      <c r="C158" s="32"/>
      <c r="D158" s="32"/>
      <c r="E158" s="32"/>
    </row>
    <row r="159" spans="1:16" hidden="1" x14ac:dyDescent="0.25">
      <c r="B159" s="32"/>
      <c r="C159" s="32"/>
      <c r="D159" s="32"/>
      <c r="E159" s="32"/>
    </row>
    <row r="160" spans="1:16" hidden="1" x14ac:dyDescent="0.25">
      <c r="B160" s="19"/>
      <c r="C160" s="19"/>
      <c r="D160" s="19"/>
      <c r="E160" s="19"/>
    </row>
    <row r="161" spans="2:5" hidden="1" x14ac:dyDescent="0.25">
      <c r="B161" s="19"/>
      <c r="C161" s="19"/>
      <c r="D161" s="19"/>
      <c r="E161" s="19"/>
    </row>
    <row r="162" spans="2:5" hidden="1" x14ac:dyDescent="0.25">
      <c r="B162" s="19"/>
      <c r="C162" s="19"/>
      <c r="D162" s="19"/>
      <c r="E162" s="19"/>
    </row>
    <row r="163" spans="2:5" hidden="1" x14ac:dyDescent="0.25">
      <c r="B163" s="19"/>
      <c r="C163" s="19"/>
      <c r="D163" s="19"/>
      <c r="E163" s="19"/>
    </row>
    <row r="164" spans="2:5" hidden="1" x14ac:dyDescent="0.25">
      <c r="B164" s="19"/>
      <c r="C164" s="19"/>
      <c r="D164" s="19"/>
      <c r="E164" s="19"/>
    </row>
    <row r="165" spans="2:5" hidden="1" x14ac:dyDescent="0.25">
      <c r="B165" s="19"/>
      <c r="C165" s="19"/>
      <c r="D165" s="19"/>
      <c r="E165" s="19"/>
    </row>
  </sheetData>
  <sheetProtection algorithmName="SHA-512" hashValue="5iccD7tR6E1Teep0xaAmDreiuirK6h4cIiSj+idg/v9pkpw3yatOBg2KD+UC6arQT96BrZicc3uv83f3dwMGyw==" saltValue="oSjMFFPhIRI3hkZgBREXJQ==" spinCount="100000" sheet="1" objects="1" scenarios="1"/>
  <mergeCells count="34">
    <mergeCell ref="M6:N6"/>
    <mergeCell ref="B154:E154"/>
    <mergeCell ref="B156:E156"/>
    <mergeCell ref="D48:E48"/>
    <mergeCell ref="Z2:AG2"/>
    <mergeCell ref="G48:H48"/>
    <mergeCell ref="J48:K48"/>
    <mergeCell ref="M48:N48"/>
    <mergeCell ref="D49:E49"/>
    <mergeCell ref="D5:E5"/>
    <mergeCell ref="G5:H5"/>
    <mergeCell ref="J5:K5"/>
    <mergeCell ref="M5:N5"/>
    <mergeCell ref="D6:E6"/>
    <mergeCell ref="G6:H6"/>
    <mergeCell ref="J6:K6"/>
    <mergeCell ref="B44:B46"/>
    <mergeCell ref="B144:E144"/>
    <mergeCell ref="B150:E150"/>
    <mergeCell ref="B151:E151"/>
    <mergeCell ref="B153:E153"/>
    <mergeCell ref="G49:H49"/>
    <mergeCell ref="J49:K49"/>
    <mergeCell ref="M49:N49"/>
    <mergeCell ref="B139:B141"/>
    <mergeCell ref="D92:E92"/>
    <mergeCell ref="G92:H92"/>
    <mergeCell ref="J92:K92"/>
    <mergeCell ref="M92:N92"/>
    <mergeCell ref="D93:E93"/>
    <mergeCell ref="G93:H93"/>
    <mergeCell ref="J93:K93"/>
    <mergeCell ref="M93:N93"/>
    <mergeCell ref="B134:B136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1E43-D0D2-4499-B879-B7E496578F0C}">
  <dimension ref="A1:AH41"/>
  <sheetViews>
    <sheetView workbookViewId="0">
      <selection activeCell="P41" sqref="P41"/>
    </sheetView>
  </sheetViews>
  <sheetFormatPr defaultColWidth="0" defaultRowHeight="15" zeroHeight="1" x14ac:dyDescent="0.25"/>
  <cols>
    <col min="1" max="1" width="8.85546875" customWidth="1"/>
    <col min="2" max="2" width="35.28515625" customWidth="1"/>
    <col min="3" max="14" width="8.85546875" customWidth="1"/>
    <col min="15" max="16" width="18.42578125" customWidth="1"/>
    <col min="17" max="34" width="0" hidden="1" customWidth="1"/>
    <col min="35" max="16384" width="8.85546875" hidden="1"/>
  </cols>
  <sheetData>
    <row r="1" spans="1:34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34" s="13" customFormat="1" ht="15.75" x14ac:dyDescent="0.25">
      <c r="A2" s="265"/>
      <c r="B2" s="268" t="s">
        <v>48</v>
      </c>
      <c r="C2" s="269"/>
      <c r="D2" s="256"/>
      <c r="E2" s="256"/>
      <c r="F2" s="256"/>
      <c r="G2" s="256"/>
      <c r="H2" s="256"/>
      <c r="I2" s="256" t="s">
        <v>0</v>
      </c>
      <c r="J2" s="256"/>
      <c r="K2" s="256"/>
      <c r="L2" s="256"/>
      <c r="M2" s="256"/>
      <c r="N2" s="256"/>
      <c r="O2" s="257"/>
      <c r="P2" s="259"/>
      <c r="Q2" s="182"/>
      <c r="R2" s="22"/>
      <c r="S2" s="22"/>
      <c r="T2" s="22"/>
      <c r="U2" s="22"/>
      <c r="V2" s="22"/>
      <c r="W2" s="22"/>
      <c r="X2" s="22"/>
      <c r="Y2" s="22"/>
      <c r="AA2" s="314"/>
      <c r="AB2" s="314"/>
      <c r="AC2" s="314"/>
      <c r="AD2" s="314"/>
      <c r="AE2" s="314"/>
      <c r="AF2" s="314"/>
      <c r="AG2" s="314"/>
      <c r="AH2" s="314"/>
    </row>
    <row r="3" spans="1:34" s="13" customFormat="1" ht="15.75" x14ac:dyDescent="0.25">
      <c r="A3" s="265"/>
      <c r="B3" s="264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4"/>
      <c r="P3" s="259"/>
      <c r="Q3" s="182"/>
      <c r="R3" s="22"/>
      <c r="S3" s="22"/>
      <c r="T3" s="22"/>
      <c r="U3" s="22"/>
      <c r="V3" s="22"/>
      <c r="W3" s="22"/>
      <c r="X3" s="22"/>
      <c r="Y3" s="22"/>
      <c r="AA3" s="22"/>
      <c r="AB3" s="22"/>
      <c r="AC3" s="22"/>
      <c r="AD3" s="22"/>
      <c r="AE3" s="22"/>
      <c r="AF3" s="22"/>
      <c r="AG3" s="22"/>
      <c r="AH3" s="22"/>
    </row>
    <row r="4" spans="1:34" s="11" customFormat="1" x14ac:dyDescent="0.25">
      <c r="A4" s="192"/>
      <c r="B4" s="285" t="s">
        <v>2</v>
      </c>
      <c r="C4" s="19"/>
      <c r="D4" s="19"/>
      <c r="E4" s="19"/>
      <c r="F4" s="22"/>
      <c r="G4" s="19"/>
      <c r="H4" s="19"/>
      <c r="I4" s="19"/>
      <c r="J4" s="22"/>
      <c r="K4" s="19"/>
      <c r="L4" s="19"/>
      <c r="M4" s="19"/>
      <c r="N4" s="22"/>
      <c r="O4" s="164"/>
      <c r="P4" s="197"/>
      <c r="Q4" s="182"/>
      <c r="R4" s="22"/>
      <c r="S4" s="22"/>
      <c r="T4" s="22"/>
      <c r="U4" s="22"/>
      <c r="V4" s="22"/>
      <c r="W4" s="22"/>
      <c r="X4" s="22"/>
      <c r="Y4" s="22"/>
      <c r="Z4" s="22"/>
      <c r="AA4" s="12"/>
      <c r="AB4" s="12"/>
      <c r="AC4" s="12"/>
      <c r="AD4" s="12"/>
      <c r="AH4" s="12"/>
    </row>
    <row r="5" spans="1:34" s="11" customFormat="1" x14ac:dyDescent="0.25">
      <c r="A5" s="192"/>
      <c r="B5" s="286" t="s">
        <v>113</v>
      </c>
      <c r="C5" s="46"/>
      <c r="D5" s="297" t="s">
        <v>3</v>
      </c>
      <c r="E5" s="297"/>
      <c r="F5" s="70"/>
      <c r="G5" s="300" t="s">
        <v>4</v>
      </c>
      <c r="H5" s="300"/>
      <c r="I5" s="46"/>
      <c r="J5" s="297" t="s">
        <v>5</v>
      </c>
      <c r="K5" s="297"/>
      <c r="L5" s="92"/>
      <c r="M5" s="300" t="s">
        <v>6</v>
      </c>
      <c r="N5" s="300"/>
      <c r="O5" s="175" t="s">
        <v>7</v>
      </c>
      <c r="P5" s="260"/>
      <c r="Q5" s="182"/>
      <c r="R5" s="22"/>
      <c r="S5" s="22"/>
      <c r="T5" s="22"/>
      <c r="U5" s="22"/>
      <c r="V5" s="22"/>
      <c r="W5" s="22"/>
      <c r="X5" s="22"/>
      <c r="Y5" s="22"/>
      <c r="Z5" s="22"/>
      <c r="AA5" s="12"/>
      <c r="AB5" s="12"/>
      <c r="AC5" s="12"/>
      <c r="AD5" s="12"/>
      <c r="AH5" s="12"/>
    </row>
    <row r="6" spans="1:34" s="11" customFormat="1" x14ac:dyDescent="0.25">
      <c r="A6" s="192"/>
      <c r="B6" s="189"/>
      <c r="C6" s="47"/>
      <c r="D6" s="320" t="s">
        <v>8</v>
      </c>
      <c r="E6" s="320"/>
      <c r="F6" s="321"/>
      <c r="G6" s="322" t="s">
        <v>8</v>
      </c>
      <c r="H6" s="322"/>
      <c r="I6" s="323"/>
      <c r="J6" s="320" t="s">
        <v>8</v>
      </c>
      <c r="K6" s="320"/>
      <c r="L6" s="321"/>
      <c r="M6" s="322" t="s">
        <v>8</v>
      </c>
      <c r="N6" s="322"/>
      <c r="O6" s="166"/>
      <c r="P6" s="261"/>
      <c r="Q6" s="182"/>
      <c r="R6" s="27"/>
      <c r="S6" s="27"/>
      <c r="T6" s="27"/>
      <c r="U6" s="22"/>
      <c r="V6" s="22"/>
      <c r="W6" s="22"/>
      <c r="X6" s="22"/>
      <c r="Y6" s="22"/>
      <c r="Z6" s="22"/>
      <c r="AA6" s="12"/>
      <c r="AB6" s="12"/>
      <c r="AC6" s="12"/>
      <c r="AD6" s="12"/>
      <c r="AH6" s="12"/>
    </row>
    <row r="7" spans="1:34" x14ac:dyDescent="0.25">
      <c r="A7" s="110"/>
      <c r="B7" s="108" t="s">
        <v>1</v>
      </c>
      <c r="P7" s="110"/>
    </row>
    <row r="8" spans="1:34" s="146" customFormat="1" x14ac:dyDescent="0.25">
      <c r="A8" s="266"/>
      <c r="B8" s="146" t="s">
        <v>49</v>
      </c>
      <c r="C8" s="147"/>
      <c r="D8" s="147"/>
      <c r="E8" s="147">
        <f>'Begroting penvoerder'!D40</f>
        <v>0</v>
      </c>
      <c r="F8" s="148"/>
      <c r="G8" s="148"/>
      <c r="H8" s="148">
        <f>'Begroting penvoerder'!G40</f>
        <v>0</v>
      </c>
      <c r="I8" s="147"/>
      <c r="J8" s="147"/>
      <c r="K8" s="147">
        <f>'Begroting penvoerder'!J40</f>
        <v>0</v>
      </c>
      <c r="L8" s="148"/>
      <c r="M8" s="148"/>
      <c r="N8" s="148">
        <f>'Begroting penvoerder'!M40</f>
        <v>0</v>
      </c>
      <c r="O8" s="151">
        <f>SUM(E8:N8)</f>
        <v>0</v>
      </c>
      <c r="P8" s="262"/>
    </row>
    <row r="9" spans="1:34" x14ac:dyDescent="0.25">
      <c r="A9" s="110"/>
      <c r="B9" t="s">
        <v>29</v>
      </c>
      <c r="C9" s="137"/>
      <c r="D9" s="137"/>
      <c r="E9" s="138">
        <v>0.5</v>
      </c>
      <c r="F9" s="141"/>
      <c r="G9" s="141"/>
      <c r="H9" s="141">
        <v>0.5</v>
      </c>
      <c r="I9" s="138"/>
      <c r="J9" s="138"/>
      <c r="K9" s="138">
        <v>0.5</v>
      </c>
      <c r="L9" s="141"/>
      <c r="M9" s="141"/>
      <c r="N9" s="141">
        <v>0.5</v>
      </c>
      <c r="O9" s="139"/>
      <c r="P9" s="110"/>
    </row>
    <row r="10" spans="1:34" x14ac:dyDescent="0.25">
      <c r="A10" s="110"/>
      <c r="C10" s="137"/>
      <c r="D10" s="137"/>
      <c r="E10" s="137"/>
      <c r="F10" s="140"/>
      <c r="G10" s="140"/>
      <c r="H10" s="140"/>
      <c r="I10" s="137"/>
      <c r="J10" s="137"/>
      <c r="K10" s="137"/>
      <c r="L10" s="140"/>
      <c r="M10" s="140"/>
      <c r="N10" s="140"/>
      <c r="O10" s="139"/>
      <c r="P10" s="110"/>
    </row>
    <row r="11" spans="1:34" s="146" customFormat="1" x14ac:dyDescent="0.25">
      <c r="A11" s="266"/>
      <c r="B11" s="146" t="s">
        <v>30</v>
      </c>
      <c r="C11" s="147"/>
      <c r="D11" s="147"/>
      <c r="E11" s="147">
        <f>'Begroting penvoerder'!D43</f>
        <v>0</v>
      </c>
      <c r="F11" s="148"/>
      <c r="G11" s="148"/>
      <c r="H11" s="148">
        <f>'Begroting penvoerder'!G43</f>
        <v>0</v>
      </c>
      <c r="I11" s="147"/>
      <c r="J11" s="147"/>
      <c r="K11" s="147">
        <f>'Begroting penvoerder'!J43</f>
        <v>0</v>
      </c>
      <c r="L11" s="148"/>
      <c r="M11" s="148"/>
      <c r="N11" s="148">
        <f>'Begroting penvoerder'!M43</f>
        <v>0</v>
      </c>
      <c r="O11" s="151">
        <f>SUM(E11:N11)</f>
        <v>0</v>
      </c>
      <c r="P11" s="262"/>
    </row>
    <row r="12" spans="1:34" x14ac:dyDescent="0.25">
      <c r="A12" s="110"/>
      <c r="O12" s="139"/>
      <c r="P12" s="110"/>
    </row>
    <row r="13" spans="1:34" x14ac:dyDescent="0.25">
      <c r="A13" s="110"/>
      <c r="B13" s="108" t="s">
        <v>50</v>
      </c>
      <c r="O13" s="139"/>
      <c r="P13" s="110"/>
    </row>
    <row r="14" spans="1:34" x14ac:dyDescent="0.25">
      <c r="A14" s="110"/>
      <c r="B14" t="s">
        <v>33</v>
      </c>
      <c r="C14" s="137"/>
      <c r="D14" s="137"/>
      <c r="E14" s="137">
        <f>'Begroting kennisinstelling'!E40</f>
        <v>0</v>
      </c>
      <c r="F14" s="140"/>
      <c r="G14" s="140"/>
      <c r="H14" s="140">
        <f>'Begroting kennisinstelling'!H40</f>
        <v>0</v>
      </c>
      <c r="I14" s="137"/>
      <c r="J14" s="137"/>
      <c r="K14" s="137">
        <f>'Begroting kennisinstelling'!K40</f>
        <v>0</v>
      </c>
      <c r="L14" s="140"/>
      <c r="M14" s="140"/>
      <c r="N14" s="140">
        <f>'Begroting kennisinstelling'!N40</f>
        <v>0</v>
      </c>
      <c r="O14" s="139">
        <f>SUM(E14:N14)</f>
        <v>0</v>
      </c>
      <c r="P14" s="110"/>
    </row>
    <row r="15" spans="1:34" x14ac:dyDescent="0.25">
      <c r="A15" s="110"/>
      <c r="B15" t="s">
        <v>34</v>
      </c>
      <c r="C15" s="137"/>
      <c r="D15" s="137"/>
      <c r="E15" s="138">
        <v>1</v>
      </c>
      <c r="F15" s="141"/>
      <c r="G15" s="141"/>
      <c r="H15" s="141">
        <v>1</v>
      </c>
      <c r="I15" s="138"/>
      <c r="J15" s="138"/>
      <c r="K15" s="138">
        <v>1</v>
      </c>
      <c r="L15" s="141"/>
      <c r="M15" s="141"/>
      <c r="N15" s="141">
        <v>1</v>
      </c>
      <c r="O15" s="139"/>
      <c r="P15" s="110"/>
    </row>
    <row r="16" spans="1:34" x14ac:dyDescent="0.25">
      <c r="A16" s="110"/>
      <c r="C16" s="137"/>
      <c r="D16" s="137"/>
      <c r="E16" s="137"/>
      <c r="F16" s="140"/>
      <c r="G16" s="140"/>
      <c r="H16" s="140"/>
      <c r="I16" s="137"/>
      <c r="J16" s="137"/>
      <c r="K16" s="137"/>
      <c r="L16" s="140"/>
      <c r="M16" s="140"/>
      <c r="N16" s="140"/>
      <c r="O16" s="139"/>
      <c r="P16" s="110"/>
    </row>
    <row r="17" spans="1:16" x14ac:dyDescent="0.25">
      <c r="A17" s="110"/>
      <c r="B17" t="s">
        <v>35</v>
      </c>
      <c r="C17" s="137"/>
      <c r="D17" s="137"/>
      <c r="E17" s="137">
        <f>'Begroting kennisinstelling'!E43</f>
        <v>0</v>
      </c>
      <c r="F17" s="140"/>
      <c r="G17" s="140"/>
      <c r="H17" s="140">
        <f>'Begroting kennisinstelling'!H43</f>
        <v>0</v>
      </c>
      <c r="I17" s="137"/>
      <c r="J17" s="137"/>
      <c r="K17" s="137">
        <f>'Begroting kennisinstelling'!K43</f>
        <v>0</v>
      </c>
      <c r="L17" s="140"/>
      <c r="M17" s="140"/>
      <c r="N17" s="140">
        <f>'Begroting kennisinstelling'!N43</f>
        <v>0</v>
      </c>
      <c r="O17" s="139">
        <f>SUM(E17:N17)</f>
        <v>0</v>
      </c>
      <c r="P17" s="110"/>
    </row>
    <row r="18" spans="1:16" x14ac:dyDescent="0.25">
      <c r="A18" s="110"/>
      <c r="C18" s="137"/>
      <c r="D18" s="137"/>
      <c r="E18" s="137"/>
      <c r="F18" s="140"/>
      <c r="G18" s="140"/>
      <c r="H18" s="140"/>
      <c r="I18" s="137"/>
      <c r="J18" s="137"/>
      <c r="K18" s="137"/>
      <c r="L18" s="140"/>
      <c r="M18" s="140"/>
      <c r="N18" s="140"/>
      <c r="O18" s="139"/>
      <c r="P18" s="110"/>
    </row>
    <row r="19" spans="1:16" x14ac:dyDescent="0.25">
      <c r="A19" s="110"/>
      <c r="B19" t="s">
        <v>39</v>
      </c>
      <c r="C19" s="137"/>
      <c r="D19" s="137"/>
      <c r="E19" s="137">
        <f>'Begroting kennisinstelling'!E83</f>
        <v>0</v>
      </c>
      <c r="F19" s="140"/>
      <c r="G19" s="140"/>
      <c r="H19" s="140">
        <f>'Begroting kennisinstelling'!H83</f>
        <v>0</v>
      </c>
      <c r="I19" s="137"/>
      <c r="J19" s="137"/>
      <c r="K19" s="137">
        <f>'Begroting kennisinstelling'!K83</f>
        <v>0</v>
      </c>
      <c r="L19" s="140"/>
      <c r="M19" s="140"/>
      <c r="N19" s="140">
        <f>'Begroting kennisinstelling'!N83</f>
        <v>0</v>
      </c>
      <c r="O19" s="139">
        <f>SUM(E19:N19)</f>
        <v>0</v>
      </c>
      <c r="P19" s="110"/>
    </row>
    <row r="20" spans="1:16" x14ac:dyDescent="0.25">
      <c r="A20" s="110"/>
      <c r="B20" t="s">
        <v>40</v>
      </c>
      <c r="C20" s="137"/>
      <c r="D20" s="137"/>
      <c r="E20" s="138">
        <v>0.5</v>
      </c>
      <c r="F20" s="141"/>
      <c r="G20" s="141"/>
      <c r="H20" s="141">
        <v>0.5</v>
      </c>
      <c r="I20" s="138"/>
      <c r="J20" s="138"/>
      <c r="K20" s="138">
        <v>0.5</v>
      </c>
      <c r="L20" s="141"/>
      <c r="M20" s="141"/>
      <c r="N20" s="141">
        <v>0.5</v>
      </c>
      <c r="O20" s="139"/>
      <c r="P20" s="110"/>
    </row>
    <row r="21" spans="1:16" x14ac:dyDescent="0.25">
      <c r="A21" s="110"/>
      <c r="C21" s="137"/>
      <c r="D21" s="137"/>
      <c r="E21" s="137"/>
      <c r="F21" s="140"/>
      <c r="G21" s="140"/>
      <c r="H21" s="140"/>
      <c r="I21" s="137"/>
      <c r="J21" s="137"/>
      <c r="K21" s="137"/>
      <c r="L21" s="140"/>
      <c r="M21" s="140"/>
      <c r="N21" s="140"/>
      <c r="O21" s="139"/>
      <c r="P21" s="110"/>
    </row>
    <row r="22" spans="1:16" x14ac:dyDescent="0.25">
      <c r="A22" s="110"/>
      <c r="B22" t="s">
        <v>41</v>
      </c>
      <c r="C22" s="137"/>
      <c r="D22" s="137"/>
      <c r="E22" s="137">
        <f>'Begroting kennisinstelling'!E86</f>
        <v>0</v>
      </c>
      <c r="F22" s="140"/>
      <c r="G22" s="140"/>
      <c r="H22" s="140">
        <f>'Begroting kennisinstelling'!H86</f>
        <v>0</v>
      </c>
      <c r="I22" s="137"/>
      <c r="J22" s="137"/>
      <c r="K22" s="137">
        <f>'Begroting kennisinstelling'!K86</f>
        <v>0</v>
      </c>
      <c r="L22" s="140"/>
      <c r="M22" s="140"/>
      <c r="N22" s="140">
        <f>'Begroting kennisinstelling'!N86</f>
        <v>0</v>
      </c>
      <c r="O22" s="139">
        <f>SUM(E22:N22)</f>
        <v>0</v>
      </c>
      <c r="P22" s="110"/>
    </row>
    <row r="23" spans="1:16" x14ac:dyDescent="0.25">
      <c r="A23" s="110"/>
      <c r="C23" s="137"/>
      <c r="D23" s="137"/>
      <c r="E23" s="137"/>
      <c r="F23" s="140"/>
      <c r="G23" s="140"/>
      <c r="H23" s="140"/>
      <c r="I23" s="137"/>
      <c r="J23" s="137"/>
      <c r="K23" s="137"/>
      <c r="L23" s="140"/>
      <c r="M23" s="140"/>
      <c r="N23" s="140"/>
      <c r="O23" s="139"/>
      <c r="P23" s="110"/>
    </row>
    <row r="24" spans="1:16" x14ac:dyDescent="0.25">
      <c r="A24" s="110"/>
      <c r="B24" t="s">
        <v>43</v>
      </c>
      <c r="C24" s="137"/>
      <c r="D24" s="137"/>
      <c r="E24" s="137">
        <f>'Begroting kennisinstelling'!E127</f>
        <v>0</v>
      </c>
      <c r="F24" s="140"/>
      <c r="G24" s="140"/>
      <c r="H24" s="140">
        <f>'Begroting kennisinstelling'!H127</f>
        <v>0</v>
      </c>
      <c r="I24" s="137"/>
      <c r="J24" s="137"/>
      <c r="K24" s="137">
        <f>'Begroting kennisinstelling'!K127</f>
        <v>0</v>
      </c>
      <c r="L24" s="140"/>
      <c r="M24" s="140"/>
      <c r="N24" s="140">
        <f>'Begroting kennisinstelling'!N127</f>
        <v>0</v>
      </c>
      <c r="O24" s="139">
        <f>SUM(E24:N24)</f>
        <v>0</v>
      </c>
      <c r="P24" s="110"/>
    </row>
    <row r="25" spans="1:16" x14ac:dyDescent="0.25">
      <c r="A25" s="110"/>
      <c r="B25" t="s">
        <v>44</v>
      </c>
      <c r="C25" s="137"/>
      <c r="D25" s="137"/>
      <c r="E25" s="138">
        <v>0.25</v>
      </c>
      <c r="F25" s="141"/>
      <c r="G25" s="141"/>
      <c r="H25" s="141">
        <v>0.25</v>
      </c>
      <c r="I25" s="138"/>
      <c r="J25" s="138"/>
      <c r="K25" s="138">
        <v>0.25</v>
      </c>
      <c r="L25" s="141"/>
      <c r="M25" s="141"/>
      <c r="N25" s="141">
        <v>0.25</v>
      </c>
      <c r="O25" s="139"/>
      <c r="P25" s="110"/>
    </row>
    <row r="26" spans="1:16" x14ac:dyDescent="0.25">
      <c r="A26" s="110"/>
      <c r="C26" s="137"/>
      <c r="D26" s="137"/>
      <c r="E26" s="137"/>
      <c r="F26" s="140"/>
      <c r="G26" s="140"/>
      <c r="H26" s="140"/>
      <c r="I26" s="137"/>
      <c r="J26" s="137"/>
      <c r="K26" s="137"/>
      <c r="L26" s="140"/>
      <c r="M26" s="140"/>
      <c r="N26" s="140"/>
      <c r="O26" s="139"/>
      <c r="P26" s="110"/>
    </row>
    <row r="27" spans="1:16" x14ac:dyDescent="0.25">
      <c r="A27" s="110"/>
      <c r="B27" t="s">
        <v>45</v>
      </c>
      <c r="C27" s="137"/>
      <c r="D27" s="137"/>
      <c r="E27" s="142">
        <f>'Begroting kennisinstelling'!E130</f>
        <v>0</v>
      </c>
      <c r="F27" s="140"/>
      <c r="G27" s="140"/>
      <c r="H27" s="143">
        <f>'Begroting kennisinstelling'!H130</f>
        <v>0</v>
      </c>
      <c r="I27" s="137"/>
      <c r="J27" s="137"/>
      <c r="K27" s="142">
        <f>'Begroting kennisinstelling'!K130</f>
        <v>0</v>
      </c>
      <c r="L27" s="140"/>
      <c r="M27" s="140"/>
      <c r="N27" s="143">
        <f>'Begroting kennisinstelling'!N130</f>
        <v>0</v>
      </c>
      <c r="O27" s="139">
        <f>SUM(E27:N27)</f>
        <v>0</v>
      </c>
      <c r="P27" s="110"/>
    </row>
    <row r="28" spans="1:16" x14ac:dyDescent="0.25">
      <c r="A28" s="110"/>
      <c r="C28" s="137"/>
      <c r="D28" s="137"/>
      <c r="E28" s="137"/>
      <c r="F28" s="140"/>
      <c r="G28" s="140"/>
      <c r="H28" s="140"/>
      <c r="I28" s="137"/>
      <c r="J28" s="137"/>
      <c r="K28" s="137"/>
      <c r="L28" s="140"/>
      <c r="M28" s="140"/>
      <c r="N28" s="140"/>
      <c r="O28" s="139"/>
      <c r="P28" s="110"/>
    </row>
    <row r="29" spans="1:16" s="146" customFormat="1" x14ac:dyDescent="0.25">
      <c r="A29" s="266"/>
      <c r="B29" s="146" t="s">
        <v>28</v>
      </c>
      <c r="C29" s="147"/>
      <c r="D29" s="147"/>
      <c r="E29" s="147">
        <f>E24+E19+E14</f>
        <v>0</v>
      </c>
      <c r="F29" s="148"/>
      <c r="G29" s="148"/>
      <c r="H29" s="148">
        <f>H24+H19+H14</f>
        <v>0</v>
      </c>
      <c r="I29" s="147"/>
      <c r="J29" s="147"/>
      <c r="K29" s="147">
        <f>K24+K19+K14</f>
        <v>0</v>
      </c>
      <c r="L29" s="148"/>
      <c r="M29" s="148"/>
      <c r="N29" s="148">
        <f>N24+N19+N14</f>
        <v>0</v>
      </c>
      <c r="O29" s="151">
        <f>SUM(E29:N29)</f>
        <v>0</v>
      </c>
      <c r="P29" s="262"/>
    </row>
    <row r="30" spans="1:16" s="146" customFormat="1" x14ac:dyDescent="0.25">
      <c r="A30" s="266"/>
      <c r="B30" s="146" t="s">
        <v>51</v>
      </c>
      <c r="C30" s="147"/>
      <c r="D30" s="147"/>
      <c r="E30" s="149">
        <f>E27+E22+E17</f>
        <v>0</v>
      </c>
      <c r="F30" s="148"/>
      <c r="G30" s="148"/>
      <c r="H30" s="150">
        <f>H27+H22+H17</f>
        <v>0</v>
      </c>
      <c r="I30" s="147"/>
      <c r="J30" s="147"/>
      <c r="K30" s="149">
        <f>K27+K22+K17</f>
        <v>0</v>
      </c>
      <c r="L30" s="148"/>
      <c r="M30" s="148"/>
      <c r="N30" s="150">
        <f>N27+N22+N17</f>
        <v>0</v>
      </c>
      <c r="O30" s="151">
        <f>SUM(E30:N30)</f>
        <v>0</v>
      </c>
      <c r="P30" s="262"/>
    </row>
    <row r="31" spans="1:16" x14ac:dyDescent="0.25">
      <c r="A31" s="110"/>
      <c r="O31" s="139"/>
      <c r="P31" s="110"/>
    </row>
    <row r="32" spans="1:16" s="108" customFormat="1" ht="15.75" x14ac:dyDescent="0.25">
      <c r="A32" s="267"/>
      <c r="B32" s="153" t="s">
        <v>52</v>
      </c>
      <c r="C32" s="145"/>
      <c r="D32" s="145"/>
      <c r="E32" s="145">
        <f>E29+E8</f>
        <v>0</v>
      </c>
      <c r="F32" s="145"/>
      <c r="G32" s="145"/>
      <c r="H32" s="145">
        <f>H29+H8</f>
        <v>0</v>
      </c>
      <c r="I32" s="145"/>
      <c r="J32" s="145"/>
      <c r="K32" s="145">
        <f>K29+K8</f>
        <v>0</v>
      </c>
      <c r="L32" s="145"/>
      <c r="M32" s="145"/>
      <c r="N32" s="145">
        <f>N29+N8</f>
        <v>0</v>
      </c>
      <c r="O32" s="152">
        <f>SUM(E32:N32)</f>
        <v>0</v>
      </c>
      <c r="P32" s="263"/>
    </row>
    <row r="33" spans="1:16" x14ac:dyDescent="0.25">
      <c r="A33" s="110"/>
      <c r="P33" s="110"/>
    </row>
    <row r="34" spans="1:16" ht="15.75" x14ac:dyDescent="0.25">
      <c r="A34" s="110"/>
      <c r="B34" s="153" t="s">
        <v>53</v>
      </c>
      <c r="C34" s="145"/>
      <c r="D34" s="145"/>
      <c r="E34" s="154">
        <f>E11+E30</f>
        <v>0</v>
      </c>
      <c r="F34" s="145"/>
      <c r="G34" s="145"/>
      <c r="H34" s="154">
        <f>H11+H30</f>
        <v>0</v>
      </c>
      <c r="I34" s="145"/>
      <c r="J34" s="145"/>
      <c r="K34" s="154">
        <f>K11+K30</f>
        <v>0</v>
      </c>
      <c r="L34" s="145"/>
      <c r="M34" s="145"/>
      <c r="N34" s="154">
        <f>N11+N30</f>
        <v>0</v>
      </c>
      <c r="O34" s="152">
        <f>SUM(E34:N34)</f>
        <v>0</v>
      </c>
      <c r="P34" s="263"/>
    </row>
    <row r="35" spans="1:16" x14ac:dyDescent="0.25">
      <c r="A35" s="110"/>
      <c r="P35" s="110"/>
    </row>
    <row r="36" spans="1:16" ht="30" x14ac:dyDescent="0.25">
      <c r="A36" s="110"/>
      <c r="B36" s="155" t="s">
        <v>54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7" t="e">
        <f>O11/O34</f>
        <v>#DIV/0!</v>
      </c>
      <c r="P36" s="110"/>
    </row>
    <row r="37" spans="1:16" ht="15.75" x14ac:dyDescent="0.25">
      <c r="A37" s="110"/>
      <c r="O37" s="158"/>
      <c r="P37" s="110"/>
    </row>
    <row r="38" spans="1:16" ht="30" x14ac:dyDescent="0.25">
      <c r="A38" s="110"/>
      <c r="B38" s="155" t="s">
        <v>55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 t="e">
        <f>O30/O34</f>
        <v>#DIV/0!</v>
      </c>
      <c r="P38" s="110"/>
    </row>
    <row r="39" spans="1:16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</row>
    <row r="40" spans="1:16" x14ac:dyDescent="0.2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</row>
    <row r="41" spans="1:16" x14ac:dyDescent="0.25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</row>
  </sheetData>
  <sheetProtection algorithmName="SHA-512" hashValue="QROwm9H4aF/elkkDDwVY3AAKH4KLbk/LuSRArkTF7hp+eJE8MnBGnNg51Jku3ub5UhNfnJXXn8EnH7JWk0KZmg==" saltValue="+9h4zOE6NSnXaiEBv97TxA==" spinCount="100000" sheet="1" objects="1" scenarios="1"/>
  <mergeCells count="9">
    <mergeCell ref="D6:E6"/>
    <mergeCell ref="G6:H6"/>
    <mergeCell ref="J6:K6"/>
    <mergeCell ref="M6:N6"/>
    <mergeCell ref="AA2:AH2"/>
    <mergeCell ref="D5:E5"/>
    <mergeCell ref="G5:H5"/>
    <mergeCell ref="J5:K5"/>
    <mergeCell ref="M5:N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1E51-8C00-4BC2-AE6A-BC6ADD476462}">
  <dimension ref="A1:L31"/>
  <sheetViews>
    <sheetView workbookViewId="0">
      <selection activeCell="I31" sqref="I31"/>
    </sheetView>
  </sheetViews>
  <sheetFormatPr defaultColWidth="0" defaultRowHeight="15" zeroHeight="1" x14ac:dyDescent="0.2"/>
  <cols>
    <col min="1" max="1" width="39" style="112" customWidth="1"/>
    <col min="2" max="2" width="42.140625" style="112" customWidth="1"/>
    <col min="3" max="3" width="16.42578125" style="112" customWidth="1"/>
    <col min="4" max="4" width="18" style="112" customWidth="1"/>
    <col min="5" max="6" width="18.42578125" style="112" customWidth="1"/>
    <col min="7" max="7" width="22.140625" style="112" customWidth="1"/>
    <col min="8" max="8" width="20.140625" style="112" customWidth="1"/>
    <col min="9" max="9" width="17.42578125" style="112" customWidth="1"/>
    <col min="10" max="10" width="17" style="112" hidden="1" customWidth="1"/>
    <col min="11" max="11" width="11.140625" style="112" hidden="1" customWidth="1"/>
    <col min="12" max="12" width="13.28515625" style="112" hidden="1" customWidth="1"/>
    <col min="13" max="16384" width="9.140625" style="112" hidden="1"/>
  </cols>
  <sheetData>
    <row r="1" spans="1:8" ht="18" x14ac:dyDescent="0.25">
      <c r="A1" s="111" t="s">
        <v>56</v>
      </c>
      <c r="C1" s="113"/>
      <c r="D1" s="114"/>
    </row>
    <row r="2" spans="1:8" ht="18.75" x14ac:dyDescent="0.3">
      <c r="A2" s="115"/>
    </row>
    <row r="3" spans="1:8" ht="19.5" thickBot="1" x14ac:dyDescent="0.35">
      <c r="A3" s="116"/>
      <c r="B3" s="117"/>
    </row>
    <row r="4" spans="1:8" x14ac:dyDescent="0.2">
      <c r="A4" s="118" t="s">
        <v>57</v>
      </c>
      <c r="B4" s="119"/>
      <c r="C4" s="120"/>
      <c r="D4" s="120"/>
      <c r="E4" s="120"/>
      <c r="F4" s="120"/>
      <c r="G4" s="120"/>
      <c r="H4" s="121"/>
    </row>
    <row r="5" spans="1:8" s="126" customFormat="1" ht="45" x14ac:dyDescent="0.35">
      <c r="A5" s="122" t="s">
        <v>58</v>
      </c>
      <c r="B5" s="123" t="s">
        <v>59</v>
      </c>
      <c r="C5" s="123" t="s">
        <v>60</v>
      </c>
      <c r="D5" s="123" t="s">
        <v>61</v>
      </c>
      <c r="E5" s="123" t="s">
        <v>62</v>
      </c>
      <c r="F5" s="123" t="s">
        <v>63</v>
      </c>
      <c r="G5" s="124" t="s">
        <v>64</v>
      </c>
      <c r="H5" s="125" t="s">
        <v>65</v>
      </c>
    </row>
    <row r="6" spans="1:8" x14ac:dyDescent="0.2">
      <c r="A6" s="287"/>
      <c r="B6" s="288"/>
      <c r="C6" s="289"/>
      <c r="D6" s="290"/>
      <c r="E6" s="290"/>
      <c r="F6" s="291"/>
      <c r="G6" s="290"/>
      <c r="H6" s="292"/>
    </row>
    <row r="7" spans="1:8" x14ac:dyDescent="0.2">
      <c r="A7" s="287"/>
      <c r="B7" s="288"/>
      <c r="C7" s="289"/>
      <c r="D7" s="290"/>
      <c r="E7" s="290"/>
      <c r="F7" s="291"/>
      <c r="G7" s="290"/>
      <c r="H7" s="292"/>
    </row>
    <row r="8" spans="1:8" x14ac:dyDescent="0.2">
      <c r="A8" s="287"/>
      <c r="B8" s="288"/>
      <c r="C8" s="289"/>
      <c r="D8" s="290"/>
      <c r="E8" s="290"/>
      <c r="F8" s="291"/>
      <c r="G8" s="290"/>
      <c r="H8" s="292"/>
    </row>
    <row r="9" spans="1:8" x14ac:dyDescent="0.2">
      <c r="A9" s="287"/>
      <c r="B9" s="288"/>
      <c r="C9" s="289"/>
      <c r="D9" s="290"/>
      <c r="E9" s="290"/>
      <c r="F9" s="291"/>
      <c r="G9" s="290"/>
      <c r="H9" s="292"/>
    </row>
    <row r="10" spans="1:8" x14ac:dyDescent="0.2">
      <c r="A10" s="287"/>
      <c r="B10" s="288"/>
      <c r="C10" s="289"/>
      <c r="D10" s="290"/>
      <c r="E10" s="290"/>
      <c r="F10" s="291"/>
      <c r="G10" s="290"/>
      <c r="H10" s="292"/>
    </row>
    <row r="11" spans="1:8" x14ac:dyDescent="0.2">
      <c r="A11" s="287"/>
      <c r="B11" s="288"/>
      <c r="C11" s="289"/>
      <c r="D11" s="290"/>
      <c r="E11" s="290"/>
      <c r="F11" s="291"/>
      <c r="G11" s="290"/>
      <c r="H11" s="292"/>
    </row>
    <row r="12" spans="1:8" x14ac:dyDescent="0.2">
      <c r="A12" s="287"/>
      <c r="B12" s="288"/>
      <c r="C12" s="289"/>
      <c r="D12" s="290"/>
      <c r="E12" s="290"/>
      <c r="F12" s="291"/>
      <c r="G12" s="290"/>
      <c r="H12" s="292"/>
    </row>
    <row r="13" spans="1:8" x14ac:dyDescent="0.2">
      <c r="A13" s="287"/>
      <c r="B13" s="288"/>
      <c r="C13" s="289"/>
      <c r="D13" s="290"/>
      <c r="E13" s="290"/>
      <c r="F13" s="291"/>
      <c r="G13" s="290"/>
      <c r="H13" s="292"/>
    </row>
    <row r="14" spans="1:8" x14ac:dyDescent="0.2">
      <c r="A14" s="287"/>
      <c r="B14" s="288"/>
      <c r="C14" s="289"/>
      <c r="D14" s="290"/>
      <c r="E14" s="290"/>
      <c r="F14" s="291"/>
      <c r="G14" s="293"/>
      <c r="H14" s="294"/>
    </row>
    <row r="15" spans="1:8" ht="15.75" thickBot="1" x14ac:dyDescent="0.25">
      <c r="A15" s="127"/>
      <c r="B15" s="128"/>
      <c r="C15" s="128"/>
      <c r="D15" s="129"/>
      <c r="E15" s="129"/>
      <c r="F15" s="129"/>
      <c r="G15" s="130">
        <f>SUM(G6:G14)</f>
        <v>0</v>
      </c>
      <c r="H15" s="131">
        <f>SUM(H6:H14)</f>
        <v>0</v>
      </c>
    </row>
    <row r="16" spans="1:8" ht="15.75" thickBot="1" x14ac:dyDescent="0.25">
      <c r="B16" s="132"/>
      <c r="C16" s="132"/>
      <c r="D16" s="133"/>
      <c r="E16" s="133"/>
      <c r="F16" s="133"/>
      <c r="G16" s="133"/>
      <c r="H16" s="133"/>
    </row>
    <row r="17" spans="1:8" x14ac:dyDescent="0.2">
      <c r="A17" s="118" t="s">
        <v>66</v>
      </c>
      <c r="B17" s="119"/>
      <c r="C17" s="120"/>
      <c r="D17" s="134"/>
      <c r="E17" s="134"/>
      <c r="F17" s="134"/>
      <c r="G17" s="134"/>
      <c r="H17" s="135"/>
    </row>
    <row r="18" spans="1:8" ht="45" x14ac:dyDescent="0.35">
      <c r="A18" s="122" t="s">
        <v>58</v>
      </c>
      <c r="B18" s="123" t="s">
        <v>59</v>
      </c>
      <c r="C18" s="123" t="s">
        <v>67</v>
      </c>
      <c r="D18" s="123" t="s">
        <v>61</v>
      </c>
      <c r="E18" s="123" t="s">
        <v>62</v>
      </c>
      <c r="F18" s="123" t="s">
        <v>63</v>
      </c>
      <c r="G18" s="124" t="s">
        <v>64</v>
      </c>
      <c r="H18" s="125" t="s">
        <v>65</v>
      </c>
    </row>
    <row r="19" spans="1:8" x14ac:dyDescent="0.2">
      <c r="A19" s="287"/>
      <c r="B19" s="288"/>
      <c r="C19" s="289"/>
      <c r="D19" s="290"/>
      <c r="E19" s="290"/>
      <c r="F19" s="291"/>
      <c r="G19" s="290"/>
      <c r="H19" s="292"/>
    </row>
    <row r="20" spans="1:8" x14ac:dyDescent="0.2">
      <c r="A20" s="287"/>
      <c r="B20" s="288"/>
      <c r="C20" s="289"/>
      <c r="D20" s="290"/>
      <c r="E20" s="290"/>
      <c r="F20" s="291"/>
      <c r="G20" s="290"/>
      <c r="H20" s="292"/>
    </row>
    <row r="21" spans="1:8" x14ac:dyDescent="0.2">
      <c r="A21" s="287"/>
      <c r="B21" s="288"/>
      <c r="C21" s="289"/>
      <c r="D21" s="290"/>
      <c r="E21" s="290"/>
      <c r="F21" s="291"/>
      <c r="G21" s="290"/>
      <c r="H21" s="292"/>
    </row>
    <row r="22" spans="1:8" x14ac:dyDescent="0.2">
      <c r="A22" s="287"/>
      <c r="B22" s="288"/>
      <c r="C22" s="289"/>
      <c r="D22" s="290"/>
      <c r="E22" s="290"/>
      <c r="F22" s="291"/>
      <c r="G22" s="290"/>
      <c r="H22" s="292"/>
    </row>
    <row r="23" spans="1:8" x14ac:dyDescent="0.2">
      <c r="A23" s="287"/>
      <c r="B23" s="288"/>
      <c r="C23" s="289"/>
      <c r="D23" s="290"/>
      <c r="E23" s="290"/>
      <c r="F23" s="291"/>
      <c r="G23" s="290"/>
      <c r="H23" s="292"/>
    </row>
    <row r="24" spans="1:8" x14ac:dyDescent="0.2">
      <c r="A24" s="287"/>
      <c r="B24" s="288"/>
      <c r="C24" s="289"/>
      <c r="D24" s="290"/>
      <c r="E24" s="290"/>
      <c r="F24" s="291"/>
      <c r="G24" s="290"/>
      <c r="H24" s="292"/>
    </row>
    <row r="25" spans="1:8" x14ac:dyDescent="0.2">
      <c r="A25" s="287"/>
      <c r="B25" s="288"/>
      <c r="C25" s="289"/>
      <c r="D25" s="290"/>
      <c r="E25" s="290"/>
      <c r="F25" s="291"/>
      <c r="G25" s="290"/>
      <c r="H25" s="292"/>
    </row>
    <row r="26" spans="1:8" x14ac:dyDescent="0.2">
      <c r="A26" s="287"/>
      <c r="B26" s="288"/>
      <c r="C26" s="289"/>
      <c r="D26" s="290"/>
      <c r="E26" s="290"/>
      <c r="F26" s="291"/>
      <c r="G26" s="290"/>
      <c r="H26" s="292"/>
    </row>
    <row r="27" spans="1:8" x14ac:dyDescent="0.2">
      <c r="A27" s="287"/>
      <c r="B27" s="288"/>
      <c r="C27" s="289"/>
      <c r="D27" s="290"/>
      <c r="E27" s="290"/>
      <c r="F27" s="291"/>
      <c r="G27" s="293"/>
      <c r="H27" s="294"/>
    </row>
    <row r="28" spans="1:8" ht="15.75" thickBot="1" x14ac:dyDescent="0.25">
      <c r="A28" s="127"/>
      <c r="B28" s="128"/>
      <c r="C28" s="128"/>
      <c r="D28" s="129"/>
      <c r="E28" s="129"/>
      <c r="F28" s="129"/>
      <c r="G28" s="130">
        <f>SUM(G19:G27)</f>
        <v>0</v>
      </c>
      <c r="H28" s="131">
        <f>SUM(H19:H27)</f>
        <v>0</v>
      </c>
    </row>
    <row r="29" spans="1:8" x14ac:dyDescent="0.2">
      <c r="B29" s="132"/>
      <c r="C29" s="132"/>
      <c r="D29" s="132"/>
      <c r="E29" s="132"/>
      <c r="F29" s="132"/>
      <c r="G29" s="132"/>
      <c r="H29" s="132"/>
    </row>
    <row r="30" spans="1:8" x14ac:dyDescent="0.2">
      <c r="B30" s="132"/>
      <c r="C30" s="132"/>
      <c r="D30" s="132"/>
      <c r="E30" s="132"/>
      <c r="F30" s="132"/>
      <c r="G30" s="132"/>
      <c r="H30" s="132"/>
    </row>
    <row r="31" spans="1:8" x14ac:dyDescent="0.2"/>
  </sheetData>
  <sheetProtection algorithmName="SHA-512" hashValue="KFQWSmx/nAzkBRZDlmI/3/57sBMAOQtcu3sggBkXmhEpZnDEGAnrvXIwUsmesixoYXPSt09P8WkTWF4mQ49gog==" saltValue="/D6m/MJRoc0peWcQEMgpU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F5760988FDD45BA5C23254CC3683C" ma:contentTypeVersion="3" ma:contentTypeDescription="Een nieuw document maken." ma:contentTypeScope="" ma:versionID="f414270f6f21522268574c4092794a21">
  <xsd:schema xmlns:xsd="http://www.w3.org/2001/XMLSchema" xmlns:xs="http://www.w3.org/2001/XMLSchema" xmlns:p="http://schemas.microsoft.com/office/2006/metadata/properties" xmlns:ns2="1930c6b6-8b39-45e3-9785-f1eba1755250" targetNamespace="http://schemas.microsoft.com/office/2006/metadata/properties" ma:root="true" ma:fieldsID="535d45a4b805278462fce3d826561167" ns2:_="">
    <xsd:import namespace="1930c6b6-8b39-45e3-9785-f1eba1755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0c6b6-8b39-45e3-9785-f1eba1755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C45694-1EF7-4963-9060-B05D055CC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0c6b6-8b39-45e3-9785-f1eba1755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ACADE-1D41-42F3-9374-6E4C88E8106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930c6b6-8b39-45e3-9785-f1eba175525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15BCFD-4482-4630-9405-BC5B6F471B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Algemene toelichting</vt:lpstr>
      <vt:lpstr>Toelichting kostenposten</vt:lpstr>
      <vt:lpstr>Begroting penvoerder</vt:lpstr>
      <vt:lpstr>Begroting kennisinstelling</vt:lpstr>
      <vt:lpstr>Projectbegroting TOTAAL</vt:lpstr>
      <vt:lpstr>Toelichting Machines &amp; App</vt:lpstr>
      <vt:lpstr>'Algemene toelichting'!Afdrukbereik</vt:lpstr>
      <vt:lpstr>'Begroting penvoerder'!Afdrukbereik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Projectbegroting SRGO</dc:title>
  <dc:subject/>
  <dc:creator>Rijksdienst voor Ondernemend Nederland</dc:creator>
  <cp:keywords/>
  <dc:description/>
  <cp:lastModifiedBy>Rijksdienst voor Ondernemend Nederland</cp:lastModifiedBy>
  <cp:revision/>
  <dcterms:created xsi:type="dcterms:W3CDTF">2015-06-05T18:17:20Z</dcterms:created>
  <dcterms:modified xsi:type="dcterms:W3CDTF">2026-02-12T16:41:18Z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2022-09-05T10:26:28Z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ef305308-c64c-42a3-a990-0f9deb4cfe7a</vt:lpwstr>
  </property>
  <property fmtid="{D5CDD505-2E9C-101B-9397-08002B2CF9AE}" pid="8" name="MSIP_Label_4bde8109-f994-4a60-a1d3-5c95e2ff3620_ContentBits">
    <vt:lpwstr>0</vt:lpwstr>
  </property>
  <property fmtid="{D5CDD505-2E9C-101B-9397-08002B2CF9AE}" pid="9" name="ContentTypeId">
    <vt:lpwstr>0x0101002DDF5760988FDD45BA5C23254CC3683C</vt:lpwstr>
  </property>
</Properties>
</file>