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202300"/>
  <xr:revisionPtr revIDLastSave="0" documentId="8_{83A7F3F2-FE35-42C8-A8FC-ADCB657BBA2A}" xr6:coauthVersionLast="47" xr6:coauthVersionMax="47" xr10:uidLastSave="{00000000-0000-0000-0000-000000000000}"/>
  <bookViews>
    <workbookView xWindow="-108" yWindow="-108" windowWidth="31992" windowHeight="15240" tabRatio="895" xr2:uid="{FDD87EAF-C9A0-3245-A2B1-192FA2476913}"/>
  </bookViews>
  <sheets>
    <sheet name="Start" sheetId="8" r:id="rId1"/>
    <sheet name="Woon-werk" sheetId="1" r:id="rId2"/>
    <sheet name="Woon-werk enquête" sheetId="9" r:id="rId3"/>
    <sheet name="AutoVanDeZaak" sheetId="4" r:id="rId4"/>
    <sheet name="Mobiliteitsdienstverleners" sheetId="5" r:id="rId5"/>
    <sheet name="Declaraties" sheetId="6" r:id="rId6"/>
    <sheet name="Resultaat" sheetId="7" r:id="rId7"/>
    <sheet name="Berekeningen" sheetId="3" r:id="rId8"/>
    <sheet name="Validatie" sheetId="2" r:id="rId9"/>
  </sheets>
  <definedNames>
    <definedName name="_xlnm._FilterDatabase" localSheetId="8" hidden="1">Validatie!$C$4:$C$16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1" i="5" l="1"/>
  <c r="B6" i="1" l="1"/>
  <c r="O101"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Z78" i="3" l="1"/>
  <c r="F37" i="5"/>
  <c r="F29" i="4" l="1"/>
  <c r="F30" i="4"/>
  <c r="F28" i="4"/>
  <c r="E29" i="4"/>
  <c r="E30" i="4"/>
  <c r="E28" i="4"/>
  <c r="Y42" i="3"/>
  <c r="Y39" i="3"/>
  <c r="AC39" i="3" s="1"/>
  <c r="G29" i="4" s="1"/>
  <c r="Y40" i="3"/>
  <c r="AC40" i="3" s="1"/>
  <c r="G30" i="4" s="1"/>
  <c r="Y38" i="3"/>
  <c r="AC38" i="3" s="1"/>
  <c r="G28" i="4" s="1"/>
  <c r="E17" i="5" l="1"/>
  <c r="E11" i="4"/>
  <c r="E12" i="4"/>
  <c r="E13" i="4"/>
  <c r="E14" i="4"/>
  <c r="E15" i="4"/>
  <c r="E16" i="4"/>
  <c r="E17" i="4"/>
  <c r="E10" i="4"/>
  <c r="D11" i="7"/>
  <c r="D16" i="7"/>
  <c r="Y100" i="3"/>
  <c r="D20" i="7" s="1"/>
  <c r="Y91" i="3"/>
  <c r="Y92" i="3"/>
  <c r="D12" i="7" s="1"/>
  <c r="Y93" i="3"/>
  <c r="D13" i="7" s="1"/>
  <c r="Y94" i="3"/>
  <c r="D14" i="7" s="1"/>
  <c r="Y95" i="3"/>
  <c r="D15" i="7" s="1"/>
  <c r="Y96" i="3"/>
  <c r="Y97" i="3"/>
  <c r="D17" i="7" s="1"/>
  <c r="Y98" i="3"/>
  <c r="D18" i="7" s="1"/>
  <c r="Y99" i="3"/>
  <c r="D19" i="7" s="1"/>
  <c r="Y90" i="3"/>
  <c r="D10" i="7" s="1"/>
  <c r="Y58" i="3" a="1"/>
  <c r="Y58" i="3" s="1"/>
  <c r="Y72" i="3"/>
  <c r="Y70" i="3"/>
  <c r="Y69" i="3"/>
  <c r="Y68" i="3"/>
  <c r="Y62" i="3"/>
  <c r="AC64" i="3" s="1"/>
  <c r="Z79" i="3"/>
  <c r="AC79" i="3" s="1"/>
  <c r="F38" i="5" s="1"/>
  <c r="Z80" i="3"/>
  <c r="AC80" i="3" s="1"/>
  <c r="F39" i="5" s="1"/>
  <c r="Z81" i="3"/>
  <c r="AC81" i="3" s="1"/>
  <c r="F40" i="5" s="1"/>
  <c r="Z77" i="3"/>
  <c r="AC77" i="3" s="1"/>
  <c r="F36" i="5" s="1"/>
  <c r="Z54" i="3"/>
  <c r="AA54" i="3" s="1"/>
  <c r="AA55" i="3"/>
  <c r="Z48" i="3"/>
  <c r="AA48" i="3" s="1"/>
  <c r="Z49" i="3"/>
  <c r="AB49" i="3" s="1"/>
  <c r="E9" i="5" s="1"/>
  <c r="Z50" i="3"/>
  <c r="AB50" i="3" s="1"/>
  <c r="E10" i="5" s="1"/>
  <c r="Z51" i="3"/>
  <c r="AB51" i="3" s="1"/>
  <c r="E11" i="5" s="1"/>
  <c r="Z52" i="3"/>
  <c r="AB52" i="3" s="1"/>
  <c r="E12" i="5" s="1"/>
  <c r="Z53" i="3"/>
  <c r="AB53" i="3" s="1"/>
  <c r="E13" i="5" s="1"/>
  <c r="Z55" i="3"/>
  <c r="AB55" i="3" s="1"/>
  <c r="E15" i="5" s="1"/>
  <c r="Z56" i="3"/>
  <c r="AB56" i="3" s="1"/>
  <c r="E16" i="5" s="1"/>
  <c r="Z47" i="3"/>
  <c r="Y48" i="3"/>
  <c r="Y49" i="3"/>
  <c r="Y50" i="3"/>
  <c r="Y51" i="3"/>
  <c r="Y52" i="3"/>
  <c r="Y53" i="3"/>
  <c r="Y54" i="3"/>
  <c r="Y55" i="3"/>
  <c r="Y56" i="3"/>
  <c r="Y47" i="3"/>
  <c r="Z25" i="3"/>
  <c r="Z26" i="3"/>
  <c r="Z27" i="3"/>
  <c r="Z28" i="3"/>
  <c r="Z29" i="3"/>
  <c r="Z30" i="3"/>
  <c r="Z31" i="3"/>
  <c r="Z32" i="3"/>
  <c r="Z33" i="3"/>
  <c r="Z24" i="3"/>
  <c r="Y25" i="3"/>
  <c r="Y26" i="3"/>
  <c r="Y27" i="3"/>
  <c r="Y28" i="3"/>
  <c r="Y29" i="3"/>
  <c r="Y30" i="3"/>
  <c r="Y31" i="3"/>
  <c r="Y32" i="3"/>
  <c r="Y33" i="3"/>
  <c r="Y24" i="3"/>
  <c r="AB30" i="3" l="1"/>
  <c r="F15" i="4" s="1"/>
  <c r="AB29" i="3"/>
  <c r="F14" i="4" s="1"/>
  <c r="AB28" i="3"/>
  <c r="F13" i="4" s="1"/>
  <c r="AB27" i="3"/>
  <c r="F12" i="4" s="1"/>
  <c r="AB26" i="3"/>
  <c r="F11" i="4" s="1"/>
  <c r="AB25" i="3"/>
  <c r="F10" i="4" s="1"/>
  <c r="AB32" i="3"/>
  <c r="F17" i="4" s="1"/>
  <c r="AB31" i="3"/>
  <c r="F16" i="4" s="1"/>
  <c r="AB24" i="3"/>
  <c r="F9" i="4" s="1"/>
  <c r="AB48" i="3"/>
  <c r="E8" i="5" s="1"/>
  <c r="AA53" i="3"/>
  <c r="AC53" i="3" s="1"/>
  <c r="AA52" i="3"/>
  <c r="AC52" i="3" s="1"/>
  <c r="AA51" i="3"/>
  <c r="AC51" i="3" s="1"/>
  <c r="AA49" i="3"/>
  <c r="AC49" i="3" s="1"/>
  <c r="AA56" i="3"/>
  <c r="AC56" i="3" s="1"/>
  <c r="AC55" i="3"/>
  <c r="AB54" i="3"/>
  <c r="E14" i="5" s="1"/>
  <c r="AC57" i="3"/>
  <c r="AC83" i="3" a="1"/>
  <c r="AC83" i="3" s="1"/>
  <c r="AB47" i="3"/>
  <c r="E7" i="5" s="1"/>
  <c r="AC48" i="3" l="1"/>
  <c r="H8" i="5" s="1"/>
  <c r="C12" i="7"/>
  <c r="F9" i="5"/>
  <c r="H9" i="5"/>
  <c r="C14" i="7"/>
  <c r="F11" i="5"/>
  <c r="C19" i="7"/>
  <c r="H16" i="5"/>
  <c r="F16" i="5"/>
  <c r="H11" i="5"/>
  <c r="C16" i="7"/>
  <c r="F13" i="5"/>
  <c r="H13" i="5"/>
  <c r="C20" i="7"/>
  <c r="F17" i="5"/>
  <c r="H17" i="5"/>
  <c r="C18" i="7"/>
  <c r="F15" i="5"/>
  <c r="H15" i="5"/>
  <c r="C11" i="7"/>
  <c r="F8" i="5"/>
  <c r="C15" i="7"/>
  <c r="F12" i="5"/>
  <c r="H12" i="5"/>
  <c r="AC54" i="3"/>
  <c r="O98" i="1"/>
  <c r="P98" i="1"/>
  <c r="Q98" i="1"/>
  <c r="R98" i="1"/>
  <c r="S98" i="1"/>
  <c r="T98" i="1"/>
  <c r="O99" i="1"/>
  <c r="P99" i="1"/>
  <c r="Q99" i="1"/>
  <c r="R99" i="1"/>
  <c r="S99" i="1"/>
  <c r="T99" i="1"/>
  <c r="O100" i="1"/>
  <c r="P100" i="1"/>
  <c r="Q100" i="1"/>
  <c r="R100" i="1"/>
  <c r="S100" i="1"/>
  <c r="T100" i="1"/>
  <c r="N101" i="1"/>
  <c r="P101" i="1"/>
  <c r="Q101" i="1"/>
  <c r="R101" i="1"/>
  <c r="S101" i="1"/>
  <c r="T101" i="1"/>
  <c r="N102" i="1"/>
  <c r="O102" i="1"/>
  <c r="P102" i="1"/>
  <c r="Q102" i="1"/>
  <c r="R102" i="1"/>
  <c r="S102" i="1"/>
  <c r="T102" i="1"/>
  <c r="N103" i="1"/>
  <c r="O103" i="1"/>
  <c r="P103" i="1"/>
  <c r="Q103" i="1"/>
  <c r="R103" i="1"/>
  <c r="S103" i="1"/>
  <c r="T103" i="1"/>
  <c r="N104" i="1"/>
  <c r="O104" i="1"/>
  <c r="P104" i="1"/>
  <c r="Q104" i="1"/>
  <c r="R104" i="1"/>
  <c r="S104" i="1"/>
  <c r="T104" i="1"/>
  <c r="N105" i="1"/>
  <c r="O105" i="1"/>
  <c r="P105" i="1"/>
  <c r="Q105" i="1"/>
  <c r="R105" i="1"/>
  <c r="S105" i="1"/>
  <c r="T105" i="1"/>
  <c r="N106" i="1"/>
  <c r="O106" i="1"/>
  <c r="P106" i="1"/>
  <c r="Q106" i="1"/>
  <c r="R106" i="1"/>
  <c r="S106" i="1"/>
  <c r="T106" i="1"/>
  <c r="N107" i="1"/>
  <c r="O107" i="1"/>
  <c r="P107" i="1"/>
  <c r="Q107" i="1"/>
  <c r="R107" i="1"/>
  <c r="S107" i="1"/>
  <c r="T107" i="1"/>
  <c r="N108" i="1"/>
  <c r="O108" i="1"/>
  <c r="P108" i="1"/>
  <c r="Q108" i="1"/>
  <c r="R108" i="1"/>
  <c r="S108" i="1"/>
  <c r="T108" i="1"/>
  <c r="N109" i="1"/>
  <c r="O109" i="1"/>
  <c r="P109" i="1"/>
  <c r="Q109" i="1"/>
  <c r="R109" i="1"/>
  <c r="S109" i="1"/>
  <c r="T109" i="1"/>
  <c r="N110" i="1"/>
  <c r="O110" i="1"/>
  <c r="P110" i="1"/>
  <c r="Q110" i="1"/>
  <c r="R110" i="1"/>
  <c r="S110" i="1"/>
  <c r="T110" i="1"/>
  <c r="N111" i="1"/>
  <c r="O111" i="1"/>
  <c r="P111" i="1"/>
  <c r="Q111" i="1"/>
  <c r="R111" i="1"/>
  <c r="S111" i="1"/>
  <c r="T111" i="1"/>
  <c r="N112" i="1"/>
  <c r="O112" i="1"/>
  <c r="P112" i="1"/>
  <c r="Q112" i="1"/>
  <c r="R112" i="1"/>
  <c r="S112" i="1"/>
  <c r="T112" i="1"/>
  <c r="N113" i="1"/>
  <c r="O113" i="1"/>
  <c r="P113" i="1"/>
  <c r="Q113" i="1"/>
  <c r="R113" i="1"/>
  <c r="S113" i="1"/>
  <c r="T113" i="1"/>
  <c r="N114" i="1"/>
  <c r="O114" i="1"/>
  <c r="P114" i="1"/>
  <c r="Q114" i="1"/>
  <c r="R114" i="1"/>
  <c r="S114" i="1"/>
  <c r="T114" i="1"/>
  <c r="N115" i="1"/>
  <c r="O115" i="1"/>
  <c r="P115" i="1"/>
  <c r="Q115" i="1"/>
  <c r="R115" i="1"/>
  <c r="S115" i="1"/>
  <c r="T115" i="1"/>
  <c r="N116" i="1"/>
  <c r="O116" i="1"/>
  <c r="P116" i="1"/>
  <c r="Q116" i="1"/>
  <c r="R116" i="1"/>
  <c r="S116" i="1"/>
  <c r="T116" i="1"/>
  <c r="N117" i="1"/>
  <c r="O117" i="1"/>
  <c r="P117" i="1"/>
  <c r="Q117" i="1"/>
  <c r="R117" i="1"/>
  <c r="S117" i="1"/>
  <c r="T117" i="1"/>
  <c r="N118" i="1"/>
  <c r="O118" i="1"/>
  <c r="P118" i="1"/>
  <c r="Q118" i="1"/>
  <c r="R118" i="1"/>
  <c r="S118" i="1"/>
  <c r="T118" i="1"/>
  <c r="N119" i="1"/>
  <c r="O119" i="1"/>
  <c r="P119" i="1"/>
  <c r="Q119" i="1"/>
  <c r="R119" i="1"/>
  <c r="S119" i="1"/>
  <c r="T119" i="1"/>
  <c r="N120" i="1"/>
  <c r="O120" i="1"/>
  <c r="P120" i="1"/>
  <c r="Q120" i="1"/>
  <c r="R120" i="1"/>
  <c r="S120" i="1"/>
  <c r="T120" i="1"/>
  <c r="N121" i="1"/>
  <c r="O121" i="1"/>
  <c r="P121" i="1"/>
  <c r="Q121" i="1"/>
  <c r="R121" i="1"/>
  <c r="S121" i="1"/>
  <c r="T121" i="1"/>
  <c r="N122" i="1"/>
  <c r="O122" i="1"/>
  <c r="P122" i="1"/>
  <c r="Q122" i="1"/>
  <c r="R122" i="1"/>
  <c r="S122" i="1"/>
  <c r="T122" i="1"/>
  <c r="N123" i="1"/>
  <c r="O123" i="1"/>
  <c r="P123" i="1"/>
  <c r="Q123" i="1"/>
  <c r="R123" i="1"/>
  <c r="S123" i="1"/>
  <c r="T123" i="1"/>
  <c r="N124" i="1"/>
  <c r="O124" i="1"/>
  <c r="P124" i="1"/>
  <c r="Q124" i="1"/>
  <c r="R124" i="1"/>
  <c r="S124" i="1"/>
  <c r="T124" i="1"/>
  <c r="N125" i="1"/>
  <c r="O125" i="1"/>
  <c r="P125" i="1"/>
  <c r="Q125" i="1"/>
  <c r="R125" i="1"/>
  <c r="S125" i="1"/>
  <c r="T125" i="1"/>
  <c r="N126" i="1"/>
  <c r="O126" i="1"/>
  <c r="P126" i="1"/>
  <c r="Q126" i="1"/>
  <c r="R126" i="1"/>
  <c r="S126" i="1"/>
  <c r="T126" i="1"/>
  <c r="N127" i="1"/>
  <c r="O127" i="1"/>
  <c r="P127" i="1"/>
  <c r="Q127" i="1"/>
  <c r="R127" i="1"/>
  <c r="S127" i="1"/>
  <c r="T127" i="1"/>
  <c r="N128" i="1"/>
  <c r="O128" i="1"/>
  <c r="P128" i="1"/>
  <c r="Q128" i="1"/>
  <c r="R128" i="1"/>
  <c r="S128" i="1"/>
  <c r="T128" i="1"/>
  <c r="N129" i="1"/>
  <c r="O129" i="1"/>
  <c r="P129" i="1"/>
  <c r="Q129" i="1"/>
  <c r="R129" i="1"/>
  <c r="S129" i="1"/>
  <c r="T129" i="1"/>
  <c r="N130" i="1"/>
  <c r="O130" i="1"/>
  <c r="P130" i="1"/>
  <c r="Q130" i="1"/>
  <c r="R130" i="1"/>
  <c r="S130" i="1"/>
  <c r="T130" i="1"/>
  <c r="N131" i="1"/>
  <c r="O131" i="1"/>
  <c r="P131" i="1"/>
  <c r="Q131" i="1"/>
  <c r="R131" i="1"/>
  <c r="S131" i="1"/>
  <c r="T131" i="1"/>
  <c r="N132" i="1"/>
  <c r="O132" i="1"/>
  <c r="P132" i="1"/>
  <c r="Q132" i="1"/>
  <c r="R132" i="1"/>
  <c r="S132" i="1"/>
  <c r="T132" i="1"/>
  <c r="N133" i="1"/>
  <c r="O133" i="1"/>
  <c r="P133" i="1"/>
  <c r="Q133" i="1"/>
  <c r="R133" i="1"/>
  <c r="S133" i="1"/>
  <c r="T133" i="1"/>
  <c r="N134" i="1"/>
  <c r="O134" i="1"/>
  <c r="P134" i="1"/>
  <c r="Q134" i="1"/>
  <c r="R134" i="1"/>
  <c r="S134" i="1"/>
  <c r="T134" i="1"/>
  <c r="N135" i="1"/>
  <c r="O135" i="1"/>
  <c r="P135" i="1"/>
  <c r="Q135" i="1"/>
  <c r="R135" i="1"/>
  <c r="S135" i="1"/>
  <c r="T135" i="1"/>
  <c r="N136" i="1"/>
  <c r="O136" i="1"/>
  <c r="P136" i="1"/>
  <c r="Q136" i="1"/>
  <c r="R136" i="1"/>
  <c r="S136" i="1"/>
  <c r="T136" i="1"/>
  <c r="N137" i="1"/>
  <c r="O137" i="1"/>
  <c r="P137" i="1"/>
  <c r="Q137" i="1"/>
  <c r="R137" i="1"/>
  <c r="S137" i="1"/>
  <c r="T137" i="1"/>
  <c r="N138" i="1"/>
  <c r="O138" i="1"/>
  <c r="P138" i="1"/>
  <c r="Q138" i="1"/>
  <c r="R138" i="1"/>
  <c r="S138" i="1"/>
  <c r="T138" i="1"/>
  <c r="N139" i="1"/>
  <c r="O139" i="1"/>
  <c r="P139" i="1"/>
  <c r="Q139" i="1"/>
  <c r="R139" i="1"/>
  <c r="S139" i="1"/>
  <c r="T139" i="1"/>
  <c r="N140" i="1"/>
  <c r="O140" i="1"/>
  <c r="P140" i="1"/>
  <c r="Q140" i="1"/>
  <c r="R140" i="1"/>
  <c r="S140" i="1"/>
  <c r="T140" i="1"/>
  <c r="N141" i="1"/>
  <c r="O141" i="1"/>
  <c r="P141" i="1"/>
  <c r="Q141" i="1"/>
  <c r="R141" i="1"/>
  <c r="S141" i="1"/>
  <c r="T141" i="1"/>
  <c r="N142" i="1"/>
  <c r="O142" i="1"/>
  <c r="P142" i="1"/>
  <c r="Q142" i="1"/>
  <c r="R142" i="1"/>
  <c r="S142" i="1"/>
  <c r="T142" i="1"/>
  <c r="N143" i="1"/>
  <c r="O143" i="1"/>
  <c r="P143" i="1"/>
  <c r="Q143" i="1"/>
  <c r="R143" i="1"/>
  <c r="S143" i="1"/>
  <c r="T143" i="1"/>
  <c r="N144" i="1"/>
  <c r="O144" i="1"/>
  <c r="P144" i="1"/>
  <c r="Q144" i="1"/>
  <c r="R144" i="1"/>
  <c r="S144" i="1"/>
  <c r="T144" i="1"/>
  <c r="N145" i="1"/>
  <c r="O145" i="1"/>
  <c r="P145" i="1"/>
  <c r="Q145" i="1"/>
  <c r="R145" i="1"/>
  <c r="S145" i="1"/>
  <c r="T145" i="1"/>
  <c r="N146" i="1"/>
  <c r="O146" i="1"/>
  <c r="P146" i="1"/>
  <c r="Q146" i="1"/>
  <c r="R146" i="1"/>
  <c r="S146" i="1"/>
  <c r="T146" i="1"/>
  <c r="N147" i="1"/>
  <c r="O147" i="1"/>
  <c r="P147" i="1"/>
  <c r="Q147" i="1"/>
  <c r="R147" i="1"/>
  <c r="S147" i="1"/>
  <c r="T147" i="1"/>
  <c r="N148" i="1"/>
  <c r="O148" i="1"/>
  <c r="P148" i="1"/>
  <c r="Q148" i="1"/>
  <c r="R148" i="1"/>
  <c r="S148" i="1"/>
  <c r="T148" i="1"/>
  <c r="N149" i="1"/>
  <c r="O149" i="1"/>
  <c r="P149" i="1"/>
  <c r="Q149" i="1"/>
  <c r="R149" i="1"/>
  <c r="S149" i="1"/>
  <c r="T149" i="1"/>
  <c r="N150" i="1"/>
  <c r="O150" i="1"/>
  <c r="P150" i="1"/>
  <c r="Q150" i="1"/>
  <c r="R150" i="1"/>
  <c r="S150" i="1"/>
  <c r="T150" i="1"/>
  <c r="N151" i="1"/>
  <c r="O151" i="1"/>
  <c r="P151" i="1"/>
  <c r="Q151" i="1"/>
  <c r="R151" i="1"/>
  <c r="S151" i="1"/>
  <c r="T151" i="1"/>
  <c r="N152" i="1"/>
  <c r="O152" i="1"/>
  <c r="P152" i="1"/>
  <c r="Q152" i="1"/>
  <c r="R152" i="1"/>
  <c r="S152" i="1"/>
  <c r="T152" i="1"/>
  <c r="N153" i="1"/>
  <c r="O153" i="1"/>
  <c r="P153" i="1"/>
  <c r="Q153" i="1"/>
  <c r="R153" i="1"/>
  <c r="S153" i="1"/>
  <c r="T153" i="1"/>
  <c r="N154" i="1"/>
  <c r="O154" i="1"/>
  <c r="P154" i="1"/>
  <c r="Q154" i="1"/>
  <c r="R154" i="1"/>
  <c r="S154" i="1"/>
  <c r="T154" i="1"/>
  <c r="N155" i="1"/>
  <c r="O155" i="1"/>
  <c r="P155" i="1"/>
  <c r="Q155" i="1"/>
  <c r="R155" i="1"/>
  <c r="S155" i="1"/>
  <c r="T155" i="1"/>
  <c r="N156" i="1"/>
  <c r="O156" i="1"/>
  <c r="P156" i="1"/>
  <c r="Q156" i="1"/>
  <c r="R156" i="1"/>
  <c r="S156" i="1"/>
  <c r="T156" i="1"/>
  <c r="N157" i="1"/>
  <c r="O157" i="1"/>
  <c r="P157" i="1"/>
  <c r="Q157" i="1"/>
  <c r="R157" i="1"/>
  <c r="S157" i="1"/>
  <c r="T157" i="1"/>
  <c r="N158" i="1"/>
  <c r="O158" i="1"/>
  <c r="P158" i="1"/>
  <c r="Q158" i="1"/>
  <c r="R158" i="1"/>
  <c r="S158" i="1"/>
  <c r="T158" i="1"/>
  <c r="N159" i="1"/>
  <c r="O159" i="1"/>
  <c r="P159" i="1"/>
  <c r="Q159" i="1"/>
  <c r="R159" i="1"/>
  <c r="S159" i="1"/>
  <c r="T159" i="1"/>
  <c r="N160" i="1"/>
  <c r="O160" i="1"/>
  <c r="P160" i="1"/>
  <c r="Q160" i="1"/>
  <c r="R160" i="1"/>
  <c r="S160" i="1"/>
  <c r="T160" i="1"/>
  <c r="N161" i="1"/>
  <c r="O161" i="1"/>
  <c r="P161" i="1"/>
  <c r="Q161" i="1"/>
  <c r="R161" i="1"/>
  <c r="S161" i="1"/>
  <c r="T161" i="1"/>
  <c r="N162" i="1"/>
  <c r="O162" i="1"/>
  <c r="P162" i="1"/>
  <c r="Q162" i="1"/>
  <c r="R162" i="1"/>
  <c r="S162" i="1"/>
  <c r="T162" i="1"/>
  <c r="N163" i="1"/>
  <c r="O163" i="1"/>
  <c r="P163" i="1"/>
  <c r="Q163" i="1"/>
  <c r="R163" i="1"/>
  <c r="S163" i="1"/>
  <c r="T163" i="1"/>
  <c r="N164" i="1"/>
  <c r="O164" i="1"/>
  <c r="P164" i="1"/>
  <c r="Q164" i="1"/>
  <c r="R164" i="1"/>
  <c r="S164" i="1"/>
  <c r="T164" i="1"/>
  <c r="N165" i="1"/>
  <c r="O165" i="1"/>
  <c r="P165" i="1"/>
  <c r="Q165" i="1"/>
  <c r="R165" i="1"/>
  <c r="S165" i="1"/>
  <c r="T165" i="1"/>
  <c r="N166" i="1"/>
  <c r="O166" i="1"/>
  <c r="P166" i="1"/>
  <c r="Q166" i="1"/>
  <c r="R166" i="1"/>
  <c r="S166" i="1"/>
  <c r="T166" i="1"/>
  <c r="N167" i="1"/>
  <c r="O167" i="1"/>
  <c r="P167" i="1"/>
  <c r="Q167" i="1"/>
  <c r="R167" i="1"/>
  <c r="S167" i="1"/>
  <c r="T167" i="1"/>
  <c r="N168" i="1"/>
  <c r="O168" i="1"/>
  <c r="P168" i="1"/>
  <c r="Q168" i="1"/>
  <c r="R168" i="1"/>
  <c r="S168" i="1"/>
  <c r="T168" i="1"/>
  <c r="N169" i="1"/>
  <c r="O169" i="1"/>
  <c r="P169" i="1"/>
  <c r="Q169" i="1"/>
  <c r="R169" i="1"/>
  <c r="S169" i="1"/>
  <c r="T169" i="1"/>
  <c r="N170" i="1"/>
  <c r="O170" i="1"/>
  <c r="P170" i="1"/>
  <c r="Q170" i="1"/>
  <c r="R170" i="1"/>
  <c r="S170" i="1"/>
  <c r="T170" i="1"/>
  <c r="N171" i="1"/>
  <c r="O171" i="1"/>
  <c r="P171" i="1"/>
  <c r="Q171" i="1"/>
  <c r="R171" i="1"/>
  <c r="S171" i="1"/>
  <c r="T171" i="1"/>
  <c r="N172" i="1"/>
  <c r="O172" i="1"/>
  <c r="P172" i="1"/>
  <c r="Q172" i="1"/>
  <c r="R172" i="1"/>
  <c r="S172" i="1"/>
  <c r="T172" i="1"/>
  <c r="N173" i="1"/>
  <c r="O173" i="1"/>
  <c r="P173" i="1"/>
  <c r="Q173" i="1"/>
  <c r="R173" i="1"/>
  <c r="S173" i="1"/>
  <c r="T173" i="1"/>
  <c r="N174" i="1"/>
  <c r="O174" i="1"/>
  <c r="P174" i="1"/>
  <c r="Q174" i="1"/>
  <c r="R174" i="1"/>
  <c r="S174" i="1"/>
  <c r="T174" i="1"/>
  <c r="N175" i="1"/>
  <c r="O175" i="1"/>
  <c r="P175" i="1"/>
  <c r="Q175" i="1"/>
  <c r="R175" i="1"/>
  <c r="S175" i="1"/>
  <c r="T175" i="1"/>
  <c r="N176" i="1"/>
  <c r="O176" i="1"/>
  <c r="P176" i="1"/>
  <c r="Q176" i="1"/>
  <c r="R176" i="1"/>
  <c r="S176" i="1"/>
  <c r="T176" i="1"/>
  <c r="N177" i="1"/>
  <c r="O177" i="1"/>
  <c r="P177" i="1"/>
  <c r="Q177" i="1"/>
  <c r="R177" i="1"/>
  <c r="S177" i="1"/>
  <c r="T177" i="1"/>
  <c r="N178" i="1"/>
  <c r="O178" i="1"/>
  <c r="P178" i="1"/>
  <c r="Q178" i="1"/>
  <c r="R178" i="1"/>
  <c r="S178" i="1"/>
  <c r="T178" i="1"/>
  <c r="N179" i="1"/>
  <c r="O179" i="1"/>
  <c r="P179" i="1"/>
  <c r="Q179" i="1"/>
  <c r="R179" i="1"/>
  <c r="S179" i="1"/>
  <c r="T179" i="1"/>
  <c r="N180" i="1"/>
  <c r="O180" i="1"/>
  <c r="P180" i="1"/>
  <c r="Q180" i="1"/>
  <c r="R180" i="1"/>
  <c r="S180" i="1"/>
  <c r="T180" i="1"/>
  <c r="N181" i="1"/>
  <c r="O181" i="1"/>
  <c r="P181" i="1"/>
  <c r="Q181" i="1"/>
  <c r="R181" i="1"/>
  <c r="S181" i="1"/>
  <c r="T181" i="1"/>
  <c r="N182" i="1"/>
  <c r="O182" i="1"/>
  <c r="P182" i="1"/>
  <c r="Q182" i="1"/>
  <c r="R182" i="1"/>
  <c r="S182" i="1"/>
  <c r="T182" i="1"/>
  <c r="N183" i="1"/>
  <c r="O183" i="1"/>
  <c r="P183" i="1"/>
  <c r="Q183" i="1"/>
  <c r="R183" i="1"/>
  <c r="S183" i="1"/>
  <c r="T183" i="1"/>
  <c r="N184" i="1"/>
  <c r="O184" i="1"/>
  <c r="P184" i="1"/>
  <c r="Q184" i="1"/>
  <c r="R184" i="1"/>
  <c r="S184" i="1"/>
  <c r="T184" i="1"/>
  <c r="N185" i="1"/>
  <c r="O185" i="1"/>
  <c r="P185" i="1"/>
  <c r="Q185" i="1"/>
  <c r="R185" i="1"/>
  <c r="S185" i="1"/>
  <c r="T185" i="1"/>
  <c r="N186" i="1"/>
  <c r="O186" i="1"/>
  <c r="P186" i="1"/>
  <c r="Q186" i="1"/>
  <c r="R186" i="1"/>
  <c r="S186" i="1"/>
  <c r="T186" i="1"/>
  <c r="N187" i="1"/>
  <c r="O187" i="1"/>
  <c r="P187" i="1"/>
  <c r="Q187" i="1"/>
  <c r="R187" i="1"/>
  <c r="S187" i="1"/>
  <c r="T187" i="1"/>
  <c r="N188" i="1"/>
  <c r="O188" i="1"/>
  <c r="P188" i="1"/>
  <c r="Q188" i="1"/>
  <c r="R188" i="1"/>
  <c r="S188" i="1"/>
  <c r="T188" i="1"/>
  <c r="N189" i="1"/>
  <c r="O189" i="1"/>
  <c r="P189" i="1"/>
  <c r="Q189" i="1"/>
  <c r="R189" i="1"/>
  <c r="S189" i="1"/>
  <c r="T189" i="1"/>
  <c r="N190" i="1"/>
  <c r="O190" i="1"/>
  <c r="P190" i="1"/>
  <c r="Q190" i="1"/>
  <c r="R190" i="1"/>
  <c r="S190" i="1"/>
  <c r="T190" i="1"/>
  <c r="N191" i="1"/>
  <c r="O191" i="1"/>
  <c r="P191" i="1"/>
  <c r="Q191" i="1"/>
  <c r="R191" i="1"/>
  <c r="S191" i="1"/>
  <c r="T191" i="1"/>
  <c r="N192" i="1"/>
  <c r="O192" i="1"/>
  <c r="P192" i="1"/>
  <c r="Q192" i="1"/>
  <c r="R192" i="1"/>
  <c r="S192" i="1"/>
  <c r="T192" i="1"/>
  <c r="N193" i="1"/>
  <c r="O193" i="1"/>
  <c r="P193" i="1"/>
  <c r="Q193" i="1"/>
  <c r="R193" i="1"/>
  <c r="S193" i="1"/>
  <c r="T193" i="1"/>
  <c r="N194" i="1"/>
  <c r="O194" i="1"/>
  <c r="P194" i="1"/>
  <c r="Q194" i="1"/>
  <c r="R194" i="1"/>
  <c r="S194" i="1"/>
  <c r="T194" i="1"/>
  <c r="N195" i="1"/>
  <c r="O195" i="1"/>
  <c r="P195" i="1"/>
  <c r="Q195" i="1"/>
  <c r="R195" i="1"/>
  <c r="S195" i="1"/>
  <c r="T195" i="1"/>
  <c r="N196" i="1"/>
  <c r="O196" i="1"/>
  <c r="P196" i="1"/>
  <c r="Q196" i="1"/>
  <c r="R196" i="1"/>
  <c r="S196" i="1"/>
  <c r="T196" i="1"/>
  <c r="N197" i="1"/>
  <c r="O197" i="1"/>
  <c r="P197" i="1"/>
  <c r="Q197" i="1"/>
  <c r="R197" i="1"/>
  <c r="S197" i="1"/>
  <c r="T197" i="1"/>
  <c r="N198" i="1"/>
  <c r="O198" i="1"/>
  <c r="P198" i="1"/>
  <c r="Q198" i="1"/>
  <c r="R198" i="1"/>
  <c r="S198" i="1"/>
  <c r="T198" i="1"/>
  <c r="N199" i="1"/>
  <c r="O199" i="1"/>
  <c r="P199" i="1"/>
  <c r="Q199" i="1"/>
  <c r="R199" i="1"/>
  <c r="S199" i="1"/>
  <c r="T199" i="1"/>
  <c r="N200" i="1"/>
  <c r="O200" i="1"/>
  <c r="P200" i="1"/>
  <c r="Q200" i="1"/>
  <c r="R200" i="1"/>
  <c r="S200" i="1"/>
  <c r="T200" i="1"/>
  <c r="N201" i="1"/>
  <c r="O201" i="1"/>
  <c r="P201" i="1"/>
  <c r="Q201" i="1"/>
  <c r="R201" i="1"/>
  <c r="S201" i="1"/>
  <c r="T201" i="1"/>
  <c r="N202" i="1"/>
  <c r="O202" i="1"/>
  <c r="P202" i="1"/>
  <c r="Q202" i="1"/>
  <c r="R202" i="1"/>
  <c r="S202" i="1"/>
  <c r="T202" i="1"/>
  <c r="N203" i="1"/>
  <c r="O203" i="1"/>
  <c r="P203" i="1"/>
  <c r="Q203" i="1"/>
  <c r="R203" i="1"/>
  <c r="S203" i="1"/>
  <c r="T203" i="1"/>
  <c r="N204" i="1"/>
  <c r="O204" i="1"/>
  <c r="P204" i="1"/>
  <c r="Q204" i="1"/>
  <c r="R204" i="1"/>
  <c r="S204" i="1"/>
  <c r="T204" i="1"/>
  <c r="N205" i="1"/>
  <c r="O205" i="1"/>
  <c r="P205" i="1"/>
  <c r="Q205" i="1"/>
  <c r="R205" i="1"/>
  <c r="S205" i="1"/>
  <c r="T205" i="1"/>
  <c r="N206" i="1"/>
  <c r="O206" i="1"/>
  <c r="P206" i="1"/>
  <c r="Q206" i="1"/>
  <c r="R206" i="1"/>
  <c r="S206" i="1"/>
  <c r="T206" i="1"/>
  <c r="N207" i="1"/>
  <c r="O207" i="1"/>
  <c r="P207" i="1"/>
  <c r="Q207" i="1"/>
  <c r="R207" i="1"/>
  <c r="S207" i="1"/>
  <c r="T207" i="1"/>
  <c r="N208" i="1"/>
  <c r="O208" i="1"/>
  <c r="P208" i="1"/>
  <c r="Q208" i="1"/>
  <c r="R208" i="1"/>
  <c r="S208" i="1"/>
  <c r="T208" i="1"/>
  <c r="N209" i="1"/>
  <c r="O209" i="1"/>
  <c r="P209" i="1"/>
  <c r="Q209" i="1"/>
  <c r="R209" i="1"/>
  <c r="S209" i="1"/>
  <c r="T209" i="1"/>
  <c r="N210" i="1"/>
  <c r="O210" i="1"/>
  <c r="P210" i="1"/>
  <c r="Q210" i="1"/>
  <c r="R210" i="1"/>
  <c r="S210" i="1"/>
  <c r="T210" i="1"/>
  <c r="N211" i="1"/>
  <c r="O211" i="1"/>
  <c r="P211" i="1"/>
  <c r="Q211" i="1"/>
  <c r="R211" i="1"/>
  <c r="S211" i="1"/>
  <c r="T211" i="1"/>
  <c r="N212" i="1"/>
  <c r="O212" i="1"/>
  <c r="P212" i="1"/>
  <c r="Q212" i="1"/>
  <c r="R212" i="1"/>
  <c r="S212" i="1"/>
  <c r="T212" i="1"/>
  <c r="N213" i="1"/>
  <c r="O213" i="1"/>
  <c r="P213" i="1"/>
  <c r="Q213" i="1"/>
  <c r="R213" i="1"/>
  <c r="S213" i="1"/>
  <c r="T213" i="1"/>
  <c r="N214" i="1"/>
  <c r="O214" i="1"/>
  <c r="P214" i="1"/>
  <c r="Q214" i="1"/>
  <c r="R214" i="1"/>
  <c r="S214" i="1"/>
  <c r="T214" i="1"/>
  <c r="N215" i="1"/>
  <c r="O215" i="1"/>
  <c r="P215" i="1"/>
  <c r="Q215" i="1"/>
  <c r="R215" i="1"/>
  <c r="S215" i="1"/>
  <c r="T215" i="1"/>
  <c r="N216" i="1"/>
  <c r="O216" i="1"/>
  <c r="P216" i="1"/>
  <c r="Q216" i="1"/>
  <c r="R216" i="1"/>
  <c r="S216" i="1"/>
  <c r="T216" i="1"/>
  <c r="N217" i="1"/>
  <c r="O217" i="1"/>
  <c r="P217" i="1"/>
  <c r="Q217" i="1"/>
  <c r="R217" i="1"/>
  <c r="S217" i="1"/>
  <c r="T217" i="1"/>
  <c r="N218" i="1"/>
  <c r="O218" i="1"/>
  <c r="P218" i="1"/>
  <c r="Q218" i="1"/>
  <c r="R218" i="1"/>
  <c r="S218" i="1"/>
  <c r="T218" i="1"/>
  <c r="N219" i="1"/>
  <c r="O219" i="1"/>
  <c r="P219" i="1"/>
  <c r="Q219" i="1"/>
  <c r="R219" i="1"/>
  <c r="S219" i="1"/>
  <c r="T219" i="1"/>
  <c r="N220" i="1"/>
  <c r="O220" i="1"/>
  <c r="P220" i="1"/>
  <c r="Q220" i="1"/>
  <c r="R220" i="1"/>
  <c r="S220" i="1"/>
  <c r="T220" i="1"/>
  <c r="N221" i="1"/>
  <c r="O221" i="1"/>
  <c r="P221" i="1"/>
  <c r="Q221" i="1"/>
  <c r="R221" i="1"/>
  <c r="S221" i="1"/>
  <c r="T221" i="1"/>
  <c r="N222" i="1"/>
  <c r="O222" i="1"/>
  <c r="P222" i="1"/>
  <c r="Q222" i="1"/>
  <c r="R222" i="1"/>
  <c r="S222" i="1"/>
  <c r="T222" i="1"/>
  <c r="N223" i="1"/>
  <c r="O223" i="1"/>
  <c r="P223" i="1"/>
  <c r="Q223" i="1"/>
  <c r="R223" i="1"/>
  <c r="S223" i="1"/>
  <c r="T223" i="1"/>
  <c r="N224" i="1"/>
  <c r="O224" i="1"/>
  <c r="P224" i="1"/>
  <c r="Q224" i="1"/>
  <c r="R224" i="1"/>
  <c r="S224" i="1"/>
  <c r="T224" i="1"/>
  <c r="N225" i="1"/>
  <c r="O225" i="1"/>
  <c r="P225" i="1"/>
  <c r="Q225" i="1"/>
  <c r="R225" i="1"/>
  <c r="S225" i="1"/>
  <c r="T225" i="1"/>
  <c r="N226" i="1"/>
  <c r="O226" i="1"/>
  <c r="P226" i="1"/>
  <c r="Q226" i="1"/>
  <c r="R226" i="1"/>
  <c r="S226" i="1"/>
  <c r="T226" i="1"/>
  <c r="N227" i="1"/>
  <c r="O227" i="1"/>
  <c r="P227" i="1"/>
  <c r="Q227" i="1"/>
  <c r="R227" i="1"/>
  <c r="S227" i="1"/>
  <c r="T227" i="1"/>
  <c r="N228" i="1"/>
  <c r="O228" i="1"/>
  <c r="P228" i="1"/>
  <c r="Q228" i="1"/>
  <c r="R228" i="1"/>
  <c r="S228" i="1"/>
  <c r="T228" i="1"/>
  <c r="N229" i="1"/>
  <c r="O229" i="1"/>
  <c r="P229" i="1"/>
  <c r="Q229" i="1"/>
  <c r="R229" i="1"/>
  <c r="S229" i="1"/>
  <c r="T229" i="1"/>
  <c r="N230" i="1"/>
  <c r="O230" i="1"/>
  <c r="P230" i="1"/>
  <c r="Q230" i="1"/>
  <c r="R230" i="1"/>
  <c r="S230" i="1"/>
  <c r="T230" i="1"/>
  <c r="N231" i="1"/>
  <c r="O231" i="1"/>
  <c r="P231" i="1"/>
  <c r="Q231" i="1"/>
  <c r="R231" i="1"/>
  <c r="S231" i="1"/>
  <c r="T231" i="1"/>
  <c r="N232" i="1"/>
  <c r="O232" i="1"/>
  <c r="P232" i="1"/>
  <c r="Q232" i="1"/>
  <c r="R232" i="1"/>
  <c r="S232" i="1"/>
  <c r="T232" i="1"/>
  <c r="N233" i="1"/>
  <c r="O233" i="1"/>
  <c r="P233" i="1"/>
  <c r="Q233" i="1"/>
  <c r="R233" i="1"/>
  <c r="S233" i="1"/>
  <c r="T233" i="1"/>
  <c r="N234" i="1"/>
  <c r="O234" i="1"/>
  <c r="P234" i="1"/>
  <c r="Q234" i="1"/>
  <c r="R234" i="1"/>
  <c r="S234" i="1"/>
  <c r="T234" i="1"/>
  <c r="N235" i="1"/>
  <c r="O235" i="1"/>
  <c r="P235" i="1"/>
  <c r="Q235" i="1"/>
  <c r="R235" i="1"/>
  <c r="S235" i="1"/>
  <c r="T235" i="1"/>
  <c r="N236" i="1"/>
  <c r="O236" i="1"/>
  <c r="P236" i="1"/>
  <c r="Q236" i="1"/>
  <c r="R236" i="1"/>
  <c r="S236" i="1"/>
  <c r="T236" i="1"/>
  <c r="N237" i="1"/>
  <c r="O237" i="1"/>
  <c r="P237" i="1"/>
  <c r="Q237" i="1"/>
  <c r="R237" i="1"/>
  <c r="S237" i="1"/>
  <c r="T237" i="1"/>
  <c r="N238" i="1"/>
  <c r="O238" i="1"/>
  <c r="P238" i="1"/>
  <c r="Q238" i="1"/>
  <c r="R238" i="1"/>
  <c r="S238" i="1"/>
  <c r="T238" i="1"/>
  <c r="N239" i="1"/>
  <c r="O239" i="1"/>
  <c r="P239" i="1"/>
  <c r="Q239" i="1"/>
  <c r="R239" i="1"/>
  <c r="S239" i="1"/>
  <c r="T239" i="1"/>
  <c r="N240" i="1"/>
  <c r="O240" i="1"/>
  <c r="P240" i="1"/>
  <c r="Q240" i="1"/>
  <c r="R240" i="1"/>
  <c r="S240" i="1"/>
  <c r="T240" i="1"/>
  <c r="N241" i="1"/>
  <c r="O241" i="1"/>
  <c r="P241" i="1"/>
  <c r="Q241" i="1"/>
  <c r="R241" i="1"/>
  <c r="S241" i="1"/>
  <c r="T241" i="1"/>
  <c r="N242" i="1"/>
  <c r="O242" i="1"/>
  <c r="P242" i="1"/>
  <c r="Q242" i="1"/>
  <c r="R242" i="1"/>
  <c r="S242" i="1"/>
  <c r="T242" i="1"/>
  <c r="N243" i="1"/>
  <c r="O243" i="1"/>
  <c r="P243" i="1"/>
  <c r="Q243" i="1"/>
  <c r="R243" i="1"/>
  <c r="S243" i="1"/>
  <c r="T243" i="1"/>
  <c r="N244" i="1"/>
  <c r="O244" i="1"/>
  <c r="P244" i="1"/>
  <c r="Q244" i="1"/>
  <c r="R244" i="1"/>
  <c r="S244" i="1"/>
  <c r="T244" i="1"/>
  <c r="N245" i="1"/>
  <c r="O245" i="1"/>
  <c r="P245" i="1"/>
  <c r="Q245" i="1"/>
  <c r="R245" i="1"/>
  <c r="S245" i="1"/>
  <c r="T245" i="1"/>
  <c r="N246" i="1"/>
  <c r="O246" i="1"/>
  <c r="P246" i="1"/>
  <c r="Q246" i="1"/>
  <c r="R246" i="1"/>
  <c r="S246" i="1"/>
  <c r="T246" i="1"/>
  <c r="N247" i="1"/>
  <c r="O247" i="1"/>
  <c r="P247" i="1"/>
  <c r="Q247" i="1"/>
  <c r="R247" i="1"/>
  <c r="S247" i="1"/>
  <c r="T247" i="1"/>
  <c r="N248" i="1"/>
  <c r="O248" i="1"/>
  <c r="P248" i="1"/>
  <c r="Q248" i="1"/>
  <c r="R248" i="1"/>
  <c r="S248" i="1"/>
  <c r="T248" i="1"/>
  <c r="N249" i="1"/>
  <c r="O249" i="1"/>
  <c r="P249" i="1"/>
  <c r="Q249" i="1"/>
  <c r="R249" i="1"/>
  <c r="S249" i="1"/>
  <c r="T249" i="1"/>
  <c r="N250" i="1"/>
  <c r="O250" i="1"/>
  <c r="P250" i="1"/>
  <c r="Q250" i="1"/>
  <c r="R250" i="1"/>
  <c r="S250" i="1"/>
  <c r="T250" i="1"/>
  <c r="N251" i="1"/>
  <c r="O251" i="1"/>
  <c r="P251" i="1"/>
  <c r="Q251" i="1"/>
  <c r="R251" i="1"/>
  <c r="S251" i="1"/>
  <c r="T251" i="1"/>
  <c r="N252" i="1"/>
  <c r="O252" i="1"/>
  <c r="P252" i="1"/>
  <c r="Q252" i="1"/>
  <c r="R252" i="1"/>
  <c r="S252" i="1"/>
  <c r="T252" i="1"/>
  <c r="N253" i="1"/>
  <c r="O253" i="1"/>
  <c r="P253" i="1"/>
  <c r="Q253" i="1"/>
  <c r="R253" i="1"/>
  <c r="S253" i="1"/>
  <c r="T253" i="1"/>
  <c r="N254" i="1"/>
  <c r="O254" i="1"/>
  <c r="P254" i="1"/>
  <c r="Q254" i="1"/>
  <c r="R254" i="1"/>
  <c r="S254" i="1"/>
  <c r="T254" i="1"/>
  <c r="N255" i="1"/>
  <c r="O255" i="1"/>
  <c r="P255" i="1"/>
  <c r="Q255" i="1"/>
  <c r="R255" i="1"/>
  <c r="S255" i="1"/>
  <c r="T255" i="1"/>
  <c r="N256" i="1"/>
  <c r="O256" i="1"/>
  <c r="P256" i="1"/>
  <c r="Q256" i="1"/>
  <c r="R256" i="1"/>
  <c r="S256" i="1"/>
  <c r="T256" i="1"/>
  <c r="N257" i="1"/>
  <c r="O257" i="1"/>
  <c r="P257" i="1"/>
  <c r="Q257" i="1"/>
  <c r="R257" i="1"/>
  <c r="S257" i="1"/>
  <c r="T257" i="1"/>
  <c r="N258" i="1"/>
  <c r="O258" i="1"/>
  <c r="P258" i="1"/>
  <c r="Q258" i="1"/>
  <c r="R258" i="1"/>
  <c r="S258" i="1"/>
  <c r="T258" i="1"/>
  <c r="N259" i="1"/>
  <c r="O259" i="1"/>
  <c r="P259" i="1"/>
  <c r="Q259" i="1"/>
  <c r="R259" i="1"/>
  <c r="S259" i="1"/>
  <c r="T259" i="1"/>
  <c r="N260" i="1"/>
  <c r="O260" i="1"/>
  <c r="P260" i="1"/>
  <c r="Q260" i="1"/>
  <c r="R260" i="1"/>
  <c r="S260" i="1"/>
  <c r="T260" i="1"/>
  <c r="N261" i="1"/>
  <c r="O261" i="1"/>
  <c r="P261" i="1"/>
  <c r="Q261" i="1"/>
  <c r="R261" i="1"/>
  <c r="S261" i="1"/>
  <c r="T261" i="1"/>
  <c r="N262" i="1"/>
  <c r="O262" i="1"/>
  <c r="P262" i="1"/>
  <c r="Q262" i="1"/>
  <c r="R262" i="1"/>
  <c r="S262" i="1"/>
  <c r="T262" i="1"/>
  <c r="N263" i="1"/>
  <c r="O263" i="1"/>
  <c r="P263" i="1"/>
  <c r="Q263" i="1"/>
  <c r="R263" i="1"/>
  <c r="S263" i="1"/>
  <c r="T263" i="1"/>
  <c r="N264" i="1"/>
  <c r="O264" i="1"/>
  <c r="P264" i="1"/>
  <c r="Q264" i="1"/>
  <c r="R264" i="1"/>
  <c r="S264" i="1"/>
  <c r="T264" i="1"/>
  <c r="N265" i="1"/>
  <c r="O265" i="1"/>
  <c r="P265" i="1"/>
  <c r="Q265" i="1"/>
  <c r="R265" i="1"/>
  <c r="S265" i="1"/>
  <c r="T265" i="1"/>
  <c r="N266" i="1"/>
  <c r="O266" i="1"/>
  <c r="P266" i="1"/>
  <c r="Q266" i="1"/>
  <c r="R266" i="1"/>
  <c r="S266" i="1"/>
  <c r="T266" i="1"/>
  <c r="N267" i="1"/>
  <c r="O267" i="1"/>
  <c r="P267" i="1"/>
  <c r="Q267" i="1"/>
  <c r="R267" i="1"/>
  <c r="S267" i="1"/>
  <c r="T267" i="1"/>
  <c r="N268" i="1"/>
  <c r="O268" i="1"/>
  <c r="P268" i="1"/>
  <c r="Q268" i="1"/>
  <c r="R268" i="1"/>
  <c r="S268" i="1"/>
  <c r="T268" i="1"/>
  <c r="N269" i="1"/>
  <c r="O269" i="1"/>
  <c r="P269" i="1"/>
  <c r="Q269" i="1"/>
  <c r="R269" i="1"/>
  <c r="S269" i="1"/>
  <c r="T269" i="1"/>
  <c r="N270" i="1"/>
  <c r="O270" i="1"/>
  <c r="P270" i="1"/>
  <c r="Q270" i="1"/>
  <c r="R270" i="1"/>
  <c r="S270" i="1"/>
  <c r="T270" i="1"/>
  <c r="N271" i="1"/>
  <c r="O271" i="1"/>
  <c r="P271" i="1"/>
  <c r="Q271" i="1"/>
  <c r="R271" i="1"/>
  <c r="S271" i="1"/>
  <c r="T271" i="1"/>
  <c r="N272" i="1"/>
  <c r="O272" i="1"/>
  <c r="P272" i="1"/>
  <c r="Q272" i="1"/>
  <c r="R272" i="1"/>
  <c r="S272" i="1"/>
  <c r="T272" i="1"/>
  <c r="N273" i="1"/>
  <c r="O273" i="1"/>
  <c r="P273" i="1"/>
  <c r="Q273" i="1"/>
  <c r="R273" i="1"/>
  <c r="S273" i="1"/>
  <c r="T273" i="1"/>
  <c r="N274" i="1"/>
  <c r="O274" i="1"/>
  <c r="P274" i="1"/>
  <c r="Q274" i="1"/>
  <c r="R274" i="1"/>
  <c r="S274" i="1"/>
  <c r="T274" i="1"/>
  <c r="N275" i="1"/>
  <c r="O275" i="1"/>
  <c r="P275" i="1"/>
  <c r="Q275" i="1"/>
  <c r="R275" i="1"/>
  <c r="S275" i="1"/>
  <c r="T275" i="1"/>
  <c r="N276" i="1"/>
  <c r="O276" i="1"/>
  <c r="P276" i="1"/>
  <c r="Q276" i="1"/>
  <c r="R276" i="1"/>
  <c r="S276" i="1"/>
  <c r="T276" i="1"/>
  <c r="N277" i="1"/>
  <c r="O277" i="1"/>
  <c r="P277" i="1"/>
  <c r="Q277" i="1"/>
  <c r="R277" i="1"/>
  <c r="S277" i="1"/>
  <c r="T277" i="1"/>
  <c r="N278" i="1"/>
  <c r="O278" i="1"/>
  <c r="P278" i="1"/>
  <c r="Q278" i="1"/>
  <c r="R278" i="1"/>
  <c r="S278" i="1"/>
  <c r="T278" i="1"/>
  <c r="N279" i="1"/>
  <c r="O279" i="1"/>
  <c r="P279" i="1"/>
  <c r="Q279" i="1"/>
  <c r="R279" i="1"/>
  <c r="S279" i="1"/>
  <c r="T279" i="1"/>
  <c r="N280" i="1"/>
  <c r="O280" i="1"/>
  <c r="P280" i="1"/>
  <c r="Q280" i="1"/>
  <c r="R280" i="1"/>
  <c r="S280" i="1"/>
  <c r="T280" i="1"/>
  <c r="N281" i="1"/>
  <c r="O281" i="1"/>
  <c r="P281" i="1"/>
  <c r="Q281" i="1"/>
  <c r="R281" i="1"/>
  <c r="S281" i="1"/>
  <c r="T281" i="1"/>
  <c r="N282" i="1"/>
  <c r="O282" i="1"/>
  <c r="P282" i="1"/>
  <c r="Q282" i="1"/>
  <c r="R282" i="1"/>
  <c r="S282" i="1"/>
  <c r="T282" i="1"/>
  <c r="N283" i="1"/>
  <c r="O283" i="1"/>
  <c r="P283" i="1"/>
  <c r="Q283" i="1"/>
  <c r="R283" i="1"/>
  <c r="S283" i="1"/>
  <c r="T283" i="1"/>
  <c r="N284" i="1"/>
  <c r="O284" i="1"/>
  <c r="P284" i="1"/>
  <c r="Q284" i="1"/>
  <c r="R284" i="1"/>
  <c r="S284" i="1"/>
  <c r="T284" i="1"/>
  <c r="N285" i="1"/>
  <c r="O285" i="1"/>
  <c r="P285" i="1"/>
  <c r="Q285" i="1"/>
  <c r="R285" i="1"/>
  <c r="S285" i="1"/>
  <c r="T285" i="1"/>
  <c r="N286" i="1"/>
  <c r="O286" i="1"/>
  <c r="P286" i="1"/>
  <c r="Q286" i="1"/>
  <c r="R286" i="1"/>
  <c r="S286" i="1"/>
  <c r="T286" i="1"/>
  <c r="N287" i="1"/>
  <c r="O287" i="1"/>
  <c r="P287" i="1"/>
  <c r="Q287" i="1"/>
  <c r="R287" i="1"/>
  <c r="S287" i="1"/>
  <c r="T287" i="1"/>
  <c r="N288" i="1"/>
  <c r="O288" i="1"/>
  <c r="P288" i="1"/>
  <c r="Q288" i="1"/>
  <c r="R288" i="1"/>
  <c r="S288" i="1"/>
  <c r="T288" i="1"/>
  <c r="N289" i="1"/>
  <c r="O289" i="1"/>
  <c r="P289" i="1"/>
  <c r="Q289" i="1"/>
  <c r="R289" i="1"/>
  <c r="S289" i="1"/>
  <c r="T289" i="1"/>
  <c r="N290" i="1"/>
  <c r="O290" i="1"/>
  <c r="P290" i="1"/>
  <c r="Q290" i="1"/>
  <c r="R290" i="1"/>
  <c r="S290" i="1"/>
  <c r="T290" i="1"/>
  <c r="N291" i="1"/>
  <c r="O291" i="1"/>
  <c r="P291" i="1"/>
  <c r="Q291" i="1"/>
  <c r="R291" i="1"/>
  <c r="S291" i="1"/>
  <c r="T291" i="1"/>
  <c r="N292" i="1"/>
  <c r="O292" i="1"/>
  <c r="P292" i="1"/>
  <c r="Q292" i="1"/>
  <c r="R292" i="1"/>
  <c r="S292" i="1"/>
  <c r="T292" i="1"/>
  <c r="N293" i="1"/>
  <c r="O293" i="1"/>
  <c r="P293" i="1"/>
  <c r="Q293" i="1"/>
  <c r="R293" i="1"/>
  <c r="S293" i="1"/>
  <c r="T293" i="1"/>
  <c r="N294" i="1"/>
  <c r="O294" i="1"/>
  <c r="P294" i="1"/>
  <c r="Q294" i="1"/>
  <c r="R294" i="1"/>
  <c r="S294" i="1"/>
  <c r="T294" i="1"/>
  <c r="N295" i="1"/>
  <c r="O295" i="1"/>
  <c r="P295" i="1"/>
  <c r="Q295" i="1"/>
  <c r="R295" i="1"/>
  <c r="S295" i="1"/>
  <c r="T295" i="1"/>
  <c r="N296" i="1"/>
  <c r="O296" i="1"/>
  <c r="P296" i="1"/>
  <c r="Q296" i="1"/>
  <c r="R296" i="1"/>
  <c r="S296" i="1"/>
  <c r="T296" i="1"/>
  <c r="N297" i="1"/>
  <c r="O297" i="1"/>
  <c r="P297" i="1"/>
  <c r="Q297" i="1"/>
  <c r="R297" i="1"/>
  <c r="S297" i="1"/>
  <c r="T297" i="1"/>
  <c r="N298" i="1"/>
  <c r="O298" i="1"/>
  <c r="P298" i="1"/>
  <c r="Q298" i="1"/>
  <c r="R298" i="1"/>
  <c r="S298" i="1"/>
  <c r="T298" i="1"/>
  <c r="N299" i="1"/>
  <c r="O299" i="1"/>
  <c r="P299" i="1"/>
  <c r="Q299" i="1"/>
  <c r="R299" i="1"/>
  <c r="S299" i="1"/>
  <c r="T299" i="1"/>
  <c r="N300" i="1"/>
  <c r="O300" i="1"/>
  <c r="P300" i="1"/>
  <c r="Q300" i="1"/>
  <c r="R300" i="1"/>
  <c r="S300" i="1"/>
  <c r="T300" i="1"/>
  <c r="N301" i="1"/>
  <c r="O301" i="1"/>
  <c r="P301" i="1"/>
  <c r="Q301" i="1"/>
  <c r="R301" i="1"/>
  <c r="S301" i="1"/>
  <c r="T301" i="1"/>
  <c r="N302" i="1"/>
  <c r="O302" i="1"/>
  <c r="P302" i="1"/>
  <c r="Q302" i="1"/>
  <c r="R302" i="1"/>
  <c r="S302" i="1"/>
  <c r="T302" i="1"/>
  <c r="N303" i="1"/>
  <c r="O303" i="1"/>
  <c r="P303" i="1"/>
  <c r="Q303" i="1"/>
  <c r="R303" i="1"/>
  <c r="S303" i="1"/>
  <c r="T303" i="1"/>
  <c r="N304" i="1"/>
  <c r="O304" i="1"/>
  <c r="P304" i="1"/>
  <c r="Q304" i="1"/>
  <c r="R304" i="1"/>
  <c r="S304" i="1"/>
  <c r="T304" i="1"/>
  <c r="N305" i="1"/>
  <c r="O305" i="1"/>
  <c r="P305" i="1"/>
  <c r="Q305" i="1"/>
  <c r="R305" i="1"/>
  <c r="S305" i="1"/>
  <c r="T305" i="1"/>
  <c r="N306" i="1"/>
  <c r="O306" i="1"/>
  <c r="P306" i="1"/>
  <c r="Q306" i="1"/>
  <c r="R306" i="1"/>
  <c r="S306" i="1"/>
  <c r="T306" i="1"/>
  <c r="N307" i="1"/>
  <c r="O307" i="1"/>
  <c r="P307" i="1"/>
  <c r="Q307" i="1"/>
  <c r="R307" i="1"/>
  <c r="S307" i="1"/>
  <c r="T307" i="1"/>
  <c r="N308" i="1"/>
  <c r="O308" i="1"/>
  <c r="P308" i="1"/>
  <c r="Q308" i="1"/>
  <c r="R308" i="1"/>
  <c r="S308" i="1"/>
  <c r="T308" i="1"/>
  <c r="N309" i="1"/>
  <c r="O309" i="1"/>
  <c r="P309" i="1"/>
  <c r="Q309" i="1"/>
  <c r="R309" i="1"/>
  <c r="S309" i="1"/>
  <c r="T309" i="1"/>
  <c r="N310" i="1"/>
  <c r="O310" i="1"/>
  <c r="P310" i="1"/>
  <c r="Q310" i="1"/>
  <c r="R310" i="1"/>
  <c r="S310" i="1"/>
  <c r="T310" i="1"/>
  <c r="N311" i="1"/>
  <c r="O311" i="1"/>
  <c r="P311" i="1"/>
  <c r="Q311" i="1"/>
  <c r="R311" i="1"/>
  <c r="S311" i="1"/>
  <c r="T311" i="1"/>
  <c r="N312" i="1"/>
  <c r="O312" i="1"/>
  <c r="P312" i="1"/>
  <c r="Q312" i="1"/>
  <c r="R312" i="1"/>
  <c r="S312" i="1"/>
  <c r="T312" i="1"/>
  <c r="N313" i="1"/>
  <c r="O313" i="1"/>
  <c r="P313" i="1"/>
  <c r="Q313" i="1"/>
  <c r="R313" i="1"/>
  <c r="S313" i="1"/>
  <c r="T313" i="1"/>
  <c r="N314" i="1"/>
  <c r="O314" i="1"/>
  <c r="P314" i="1"/>
  <c r="Q314" i="1"/>
  <c r="R314" i="1"/>
  <c r="S314" i="1"/>
  <c r="T314" i="1"/>
  <c r="N315" i="1"/>
  <c r="O315" i="1"/>
  <c r="P315" i="1"/>
  <c r="Q315" i="1"/>
  <c r="R315" i="1"/>
  <c r="S315" i="1"/>
  <c r="T315" i="1"/>
  <c r="N316" i="1"/>
  <c r="O316" i="1"/>
  <c r="P316" i="1"/>
  <c r="Q316" i="1"/>
  <c r="R316" i="1"/>
  <c r="S316" i="1"/>
  <c r="T316" i="1"/>
  <c r="N317" i="1"/>
  <c r="O317" i="1"/>
  <c r="P317" i="1"/>
  <c r="Q317" i="1"/>
  <c r="R317" i="1"/>
  <c r="S317" i="1"/>
  <c r="T317" i="1"/>
  <c r="N318" i="1"/>
  <c r="O318" i="1"/>
  <c r="P318" i="1"/>
  <c r="Q318" i="1"/>
  <c r="R318" i="1"/>
  <c r="S318" i="1"/>
  <c r="T318" i="1"/>
  <c r="N319" i="1"/>
  <c r="O319" i="1"/>
  <c r="P319" i="1"/>
  <c r="Q319" i="1"/>
  <c r="R319" i="1"/>
  <c r="S319" i="1"/>
  <c r="T319" i="1"/>
  <c r="N320" i="1"/>
  <c r="O320" i="1"/>
  <c r="P320" i="1"/>
  <c r="Q320" i="1"/>
  <c r="R320" i="1"/>
  <c r="S320" i="1"/>
  <c r="T320" i="1"/>
  <c r="N321" i="1"/>
  <c r="O321" i="1"/>
  <c r="P321" i="1"/>
  <c r="Q321" i="1"/>
  <c r="R321" i="1"/>
  <c r="S321" i="1"/>
  <c r="T321" i="1"/>
  <c r="N322" i="1"/>
  <c r="O322" i="1"/>
  <c r="P322" i="1"/>
  <c r="Q322" i="1"/>
  <c r="R322" i="1"/>
  <c r="S322" i="1"/>
  <c r="T322" i="1"/>
  <c r="N323" i="1"/>
  <c r="O323" i="1"/>
  <c r="P323" i="1"/>
  <c r="Q323" i="1"/>
  <c r="R323" i="1"/>
  <c r="S323" i="1"/>
  <c r="T323" i="1"/>
  <c r="N324" i="1"/>
  <c r="O324" i="1"/>
  <c r="P324" i="1"/>
  <c r="Q324" i="1"/>
  <c r="R324" i="1"/>
  <c r="S324" i="1"/>
  <c r="T324" i="1"/>
  <c r="N325" i="1"/>
  <c r="O325" i="1"/>
  <c r="P325" i="1"/>
  <c r="Q325" i="1"/>
  <c r="R325" i="1"/>
  <c r="S325" i="1"/>
  <c r="T325" i="1"/>
  <c r="N326" i="1"/>
  <c r="O326" i="1"/>
  <c r="P326" i="1"/>
  <c r="Q326" i="1"/>
  <c r="R326" i="1"/>
  <c r="S326" i="1"/>
  <c r="T326" i="1"/>
  <c r="N327" i="1"/>
  <c r="O327" i="1"/>
  <c r="P327" i="1"/>
  <c r="Q327" i="1"/>
  <c r="R327" i="1"/>
  <c r="S327" i="1"/>
  <c r="T327" i="1"/>
  <c r="N328" i="1"/>
  <c r="O328" i="1"/>
  <c r="P328" i="1"/>
  <c r="Q328" i="1"/>
  <c r="R328" i="1"/>
  <c r="S328" i="1"/>
  <c r="T328" i="1"/>
  <c r="N329" i="1"/>
  <c r="O329" i="1"/>
  <c r="P329" i="1"/>
  <c r="Q329" i="1"/>
  <c r="R329" i="1"/>
  <c r="S329" i="1"/>
  <c r="T329" i="1"/>
  <c r="N330" i="1"/>
  <c r="O330" i="1"/>
  <c r="P330" i="1"/>
  <c r="Q330" i="1"/>
  <c r="R330" i="1"/>
  <c r="S330" i="1"/>
  <c r="T330" i="1"/>
  <c r="N331" i="1"/>
  <c r="O331" i="1"/>
  <c r="P331" i="1"/>
  <c r="Q331" i="1"/>
  <c r="R331" i="1"/>
  <c r="S331" i="1"/>
  <c r="T331" i="1"/>
  <c r="N332" i="1"/>
  <c r="O332" i="1"/>
  <c r="P332" i="1"/>
  <c r="Q332" i="1"/>
  <c r="R332" i="1"/>
  <c r="S332" i="1"/>
  <c r="T332" i="1"/>
  <c r="N333" i="1"/>
  <c r="O333" i="1"/>
  <c r="P333" i="1"/>
  <c r="Q333" i="1"/>
  <c r="R333" i="1"/>
  <c r="S333" i="1"/>
  <c r="T333" i="1"/>
  <c r="N334" i="1"/>
  <c r="O334" i="1"/>
  <c r="P334" i="1"/>
  <c r="Q334" i="1"/>
  <c r="R334" i="1"/>
  <c r="S334" i="1"/>
  <c r="T334" i="1"/>
  <c r="N335" i="1"/>
  <c r="O335" i="1"/>
  <c r="P335" i="1"/>
  <c r="Q335" i="1"/>
  <c r="R335" i="1"/>
  <c r="S335" i="1"/>
  <c r="T335" i="1"/>
  <c r="N336" i="1"/>
  <c r="O336" i="1"/>
  <c r="P336" i="1"/>
  <c r="Q336" i="1"/>
  <c r="R336" i="1"/>
  <c r="S336" i="1"/>
  <c r="T336" i="1"/>
  <c r="N337" i="1"/>
  <c r="O337" i="1"/>
  <c r="P337" i="1"/>
  <c r="Q337" i="1"/>
  <c r="R337" i="1"/>
  <c r="S337" i="1"/>
  <c r="T337" i="1"/>
  <c r="N338" i="1"/>
  <c r="O338" i="1"/>
  <c r="P338" i="1"/>
  <c r="Q338" i="1"/>
  <c r="R338" i="1"/>
  <c r="S338" i="1"/>
  <c r="T338" i="1"/>
  <c r="N339" i="1"/>
  <c r="O339" i="1"/>
  <c r="P339" i="1"/>
  <c r="Q339" i="1"/>
  <c r="R339" i="1"/>
  <c r="S339" i="1"/>
  <c r="T339" i="1"/>
  <c r="N340" i="1"/>
  <c r="O340" i="1"/>
  <c r="P340" i="1"/>
  <c r="Q340" i="1"/>
  <c r="R340" i="1"/>
  <c r="S340" i="1"/>
  <c r="T340" i="1"/>
  <c r="N341" i="1"/>
  <c r="O341" i="1"/>
  <c r="P341" i="1"/>
  <c r="Q341" i="1"/>
  <c r="R341" i="1"/>
  <c r="S341" i="1"/>
  <c r="T341" i="1"/>
  <c r="N342" i="1"/>
  <c r="O342" i="1"/>
  <c r="P342" i="1"/>
  <c r="Q342" i="1"/>
  <c r="R342" i="1"/>
  <c r="S342" i="1"/>
  <c r="T342" i="1"/>
  <c r="N343" i="1"/>
  <c r="O343" i="1"/>
  <c r="P343" i="1"/>
  <c r="Q343" i="1"/>
  <c r="R343" i="1"/>
  <c r="S343" i="1"/>
  <c r="T343" i="1"/>
  <c r="N344" i="1"/>
  <c r="O344" i="1"/>
  <c r="P344" i="1"/>
  <c r="Q344" i="1"/>
  <c r="R344" i="1"/>
  <c r="S344" i="1"/>
  <c r="T344" i="1"/>
  <c r="N345" i="1"/>
  <c r="O345" i="1"/>
  <c r="P345" i="1"/>
  <c r="Q345" i="1"/>
  <c r="R345" i="1"/>
  <c r="S345" i="1"/>
  <c r="T345" i="1"/>
  <c r="N346" i="1"/>
  <c r="O346" i="1"/>
  <c r="P346" i="1"/>
  <c r="Q346" i="1"/>
  <c r="R346" i="1"/>
  <c r="S346" i="1"/>
  <c r="T346" i="1"/>
  <c r="N347" i="1"/>
  <c r="O347" i="1"/>
  <c r="P347" i="1"/>
  <c r="Q347" i="1"/>
  <c r="R347" i="1"/>
  <c r="S347" i="1"/>
  <c r="T347" i="1"/>
  <c r="N348" i="1"/>
  <c r="O348" i="1"/>
  <c r="P348" i="1"/>
  <c r="Q348" i="1"/>
  <c r="R348" i="1"/>
  <c r="S348" i="1"/>
  <c r="T348" i="1"/>
  <c r="N349" i="1"/>
  <c r="O349" i="1"/>
  <c r="P349" i="1"/>
  <c r="Q349" i="1"/>
  <c r="R349" i="1"/>
  <c r="S349" i="1"/>
  <c r="T349" i="1"/>
  <c r="N350" i="1"/>
  <c r="O350" i="1"/>
  <c r="P350" i="1"/>
  <c r="Q350" i="1"/>
  <c r="R350" i="1"/>
  <c r="S350" i="1"/>
  <c r="T350" i="1"/>
  <c r="N351" i="1"/>
  <c r="O351" i="1"/>
  <c r="P351" i="1"/>
  <c r="Q351" i="1"/>
  <c r="R351" i="1"/>
  <c r="S351" i="1"/>
  <c r="T351" i="1"/>
  <c r="N352" i="1"/>
  <c r="O352" i="1"/>
  <c r="P352" i="1"/>
  <c r="Q352" i="1"/>
  <c r="R352" i="1"/>
  <c r="S352" i="1"/>
  <c r="T352" i="1"/>
  <c r="N353" i="1"/>
  <c r="O353" i="1"/>
  <c r="P353" i="1"/>
  <c r="Q353" i="1"/>
  <c r="R353" i="1"/>
  <c r="S353" i="1"/>
  <c r="T353" i="1"/>
  <c r="N354" i="1"/>
  <c r="O354" i="1"/>
  <c r="P354" i="1"/>
  <c r="Q354" i="1"/>
  <c r="R354" i="1"/>
  <c r="S354" i="1"/>
  <c r="T354" i="1"/>
  <c r="N355" i="1"/>
  <c r="O355" i="1"/>
  <c r="P355" i="1"/>
  <c r="Q355" i="1"/>
  <c r="R355" i="1"/>
  <c r="S355" i="1"/>
  <c r="T355" i="1"/>
  <c r="N356" i="1"/>
  <c r="O356" i="1"/>
  <c r="P356" i="1"/>
  <c r="Q356" i="1"/>
  <c r="R356" i="1"/>
  <c r="S356" i="1"/>
  <c r="T356" i="1"/>
  <c r="N357" i="1"/>
  <c r="O357" i="1"/>
  <c r="P357" i="1"/>
  <c r="Q357" i="1"/>
  <c r="R357" i="1"/>
  <c r="S357" i="1"/>
  <c r="T357" i="1"/>
  <c r="N358" i="1"/>
  <c r="O358" i="1"/>
  <c r="P358" i="1"/>
  <c r="Q358" i="1"/>
  <c r="R358" i="1"/>
  <c r="S358" i="1"/>
  <c r="T358" i="1"/>
  <c r="N359" i="1"/>
  <c r="O359" i="1"/>
  <c r="P359" i="1"/>
  <c r="Q359" i="1"/>
  <c r="R359" i="1"/>
  <c r="S359" i="1"/>
  <c r="T359" i="1"/>
  <c r="N360" i="1"/>
  <c r="O360" i="1"/>
  <c r="P360" i="1"/>
  <c r="Q360" i="1"/>
  <c r="R360" i="1"/>
  <c r="S360" i="1"/>
  <c r="T360" i="1"/>
  <c r="N361" i="1"/>
  <c r="O361" i="1"/>
  <c r="P361" i="1"/>
  <c r="Q361" i="1"/>
  <c r="R361" i="1"/>
  <c r="S361" i="1"/>
  <c r="T361" i="1"/>
  <c r="N362" i="1"/>
  <c r="O362" i="1"/>
  <c r="P362" i="1"/>
  <c r="Q362" i="1"/>
  <c r="R362" i="1"/>
  <c r="S362" i="1"/>
  <c r="T362" i="1"/>
  <c r="N363" i="1"/>
  <c r="O363" i="1"/>
  <c r="P363" i="1"/>
  <c r="Q363" i="1"/>
  <c r="R363" i="1"/>
  <c r="S363" i="1"/>
  <c r="T363" i="1"/>
  <c r="N364" i="1"/>
  <c r="O364" i="1"/>
  <c r="P364" i="1"/>
  <c r="Q364" i="1"/>
  <c r="R364" i="1"/>
  <c r="S364" i="1"/>
  <c r="T364" i="1"/>
  <c r="N365" i="1"/>
  <c r="O365" i="1"/>
  <c r="P365" i="1"/>
  <c r="Q365" i="1"/>
  <c r="R365" i="1"/>
  <c r="S365" i="1"/>
  <c r="T365" i="1"/>
  <c r="N366" i="1"/>
  <c r="O366" i="1"/>
  <c r="P366" i="1"/>
  <c r="Q366" i="1"/>
  <c r="R366" i="1"/>
  <c r="S366" i="1"/>
  <c r="T366" i="1"/>
  <c r="N367" i="1"/>
  <c r="O367" i="1"/>
  <c r="P367" i="1"/>
  <c r="Q367" i="1"/>
  <c r="R367" i="1"/>
  <c r="S367" i="1"/>
  <c r="T367" i="1"/>
  <c r="N368" i="1"/>
  <c r="O368" i="1"/>
  <c r="P368" i="1"/>
  <c r="Q368" i="1"/>
  <c r="R368" i="1"/>
  <c r="S368" i="1"/>
  <c r="T368" i="1"/>
  <c r="N369" i="1"/>
  <c r="O369" i="1"/>
  <c r="P369" i="1"/>
  <c r="Q369" i="1"/>
  <c r="R369" i="1"/>
  <c r="S369" i="1"/>
  <c r="T369" i="1"/>
  <c r="N370" i="1"/>
  <c r="O370" i="1"/>
  <c r="P370" i="1"/>
  <c r="Q370" i="1"/>
  <c r="R370" i="1"/>
  <c r="S370" i="1"/>
  <c r="T370" i="1"/>
  <c r="N371" i="1"/>
  <c r="O371" i="1"/>
  <c r="P371" i="1"/>
  <c r="Q371" i="1"/>
  <c r="R371" i="1"/>
  <c r="S371" i="1"/>
  <c r="T371" i="1"/>
  <c r="N372" i="1"/>
  <c r="O372" i="1"/>
  <c r="P372" i="1"/>
  <c r="Q372" i="1"/>
  <c r="R372" i="1"/>
  <c r="S372" i="1"/>
  <c r="T372" i="1"/>
  <c r="N373" i="1"/>
  <c r="O373" i="1"/>
  <c r="P373" i="1"/>
  <c r="Q373" i="1"/>
  <c r="R373" i="1"/>
  <c r="S373" i="1"/>
  <c r="T373" i="1"/>
  <c r="N374" i="1"/>
  <c r="O374" i="1"/>
  <c r="P374" i="1"/>
  <c r="Q374" i="1"/>
  <c r="R374" i="1"/>
  <c r="S374" i="1"/>
  <c r="T374" i="1"/>
  <c r="N375" i="1"/>
  <c r="O375" i="1"/>
  <c r="P375" i="1"/>
  <c r="Q375" i="1"/>
  <c r="R375" i="1"/>
  <c r="S375" i="1"/>
  <c r="T375" i="1"/>
  <c r="N376" i="1"/>
  <c r="O376" i="1"/>
  <c r="P376" i="1"/>
  <c r="Q376" i="1"/>
  <c r="R376" i="1"/>
  <c r="S376" i="1"/>
  <c r="T376" i="1"/>
  <c r="N377" i="1"/>
  <c r="O377" i="1"/>
  <c r="P377" i="1"/>
  <c r="Q377" i="1"/>
  <c r="R377" i="1"/>
  <c r="S377" i="1"/>
  <c r="T377" i="1"/>
  <c r="N378" i="1"/>
  <c r="O378" i="1"/>
  <c r="P378" i="1"/>
  <c r="Q378" i="1"/>
  <c r="R378" i="1"/>
  <c r="S378" i="1"/>
  <c r="T378" i="1"/>
  <c r="N379" i="1"/>
  <c r="O379" i="1"/>
  <c r="P379" i="1"/>
  <c r="Q379" i="1"/>
  <c r="R379" i="1"/>
  <c r="S379" i="1"/>
  <c r="T379" i="1"/>
  <c r="N380" i="1"/>
  <c r="O380" i="1"/>
  <c r="P380" i="1"/>
  <c r="Q380" i="1"/>
  <c r="R380" i="1"/>
  <c r="S380" i="1"/>
  <c r="T380" i="1"/>
  <c r="N381" i="1"/>
  <c r="O381" i="1"/>
  <c r="P381" i="1"/>
  <c r="Q381" i="1"/>
  <c r="R381" i="1"/>
  <c r="S381" i="1"/>
  <c r="T381" i="1"/>
  <c r="N382" i="1"/>
  <c r="O382" i="1"/>
  <c r="P382" i="1"/>
  <c r="Q382" i="1"/>
  <c r="R382" i="1"/>
  <c r="S382" i="1"/>
  <c r="T382" i="1"/>
  <c r="N383" i="1"/>
  <c r="O383" i="1"/>
  <c r="P383" i="1"/>
  <c r="Q383" i="1"/>
  <c r="R383" i="1"/>
  <c r="S383" i="1"/>
  <c r="T383" i="1"/>
  <c r="N384" i="1"/>
  <c r="O384" i="1"/>
  <c r="P384" i="1"/>
  <c r="Q384" i="1"/>
  <c r="R384" i="1"/>
  <c r="S384" i="1"/>
  <c r="T384" i="1"/>
  <c r="N385" i="1"/>
  <c r="O385" i="1"/>
  <c r="P385" i="1"/>
  <c r="Q385" i="1"/>
  <c r="R385" i="1"/>
  <c r="S385" i="1"/>
  <c r="T385" i="1"/>
  <c r="N386" i="1"/>
  <c r="O386" i="1"/>
  <c r="P386" i="1"/>
  <c r="Q386" i="1"/>
  <c r="R386" i="1"/>
  <c r="S386" i="1"/>
  <c r="T386" i="1"/>
  <c r="N387" i="1"/>
  <c r="O387" i="1"/>
  <c r="P387" i="1"/>
  <c r="Q387" i="1"/>
  <c r="R387" i="1"/>
  <c r="S387" i="1"/>
  <c r="T387" i="1"/>
  <c r="N388" i="1"/>
  <c r="O388" i="1"/>
  <c r="P388" i="1"/>
  <c r="Q388" i="1"/>
  <c r="R388" i="1"/>
  <c r="S388" i="1"/>
  <c r="T388" i="1"/>
  <c r="N389" i="1"/>
  <c r="O389" i="1"/>
  <c r="P389" i="1"/>
  <c r="Q389" i="1"/>
  <c r="R389" i="1"/>
  <c r="S389" i="1"/>
  <c r="T389" i="1"/>
  <c r="N390" i="1"/>
  <c r="O390" i="1"/>
  <c r="P390" i="1"/>
  <c r="Q390" i="1"/>
  <c r="R390" i="1"/>
  <c r="S390" i="1"/>
  <c r="T390" i="1"/>
  <c r="N391" i="1"/>
  <c r="O391" i="1"/>
  <c r="P391" i="1"/>
  <c r="Q391" i="1"/>
  <c r="R391" i="1"/>
  <c r="S391" i="1"/>
  <c r="T391" i="1"/>
  <c r="N392" i="1"/>
  <c r="O392" i="1"/>
  <c r="P392" i="1"/>
  <c r="Q392" i="1"/>
  <c r="R392" i="1"/>
  <c r="S392" i="1"/>
  <c r="T392" i="1"/>
  <c r="N393" i="1"/>
  <c r="O393" i="1"/>
  <c r="P393" i="1"/>
  <c r="Q393" i="1"/>
  <c r="R393" i="1"/>
  <c r="S393" i="1"/>
  <c r="T393" i="1"/>
  <c r="N394" i="1"/>
  <c r="O394" i="1"/>
  <c r="P394" i="1"/>
  <c r="Q394" i="1"/>
  <c r="R394" i="1"/>
  <c r="S394" i="1"/>
  <c r="T394" i="1"/>
  <c r="N395" i="1"/>
  <c r="O395" i="1"/>
  <c r="P395" i="1"/>
  <c r="Q395" i="1"/>
  <c r="R395" i="1"/>
  <c r="S395" i="1"/>
  <c r="T395" i="1"/>
  <c r="N396" i="1"/>
  <c r="O396" i="1"/>
  <c r="P396" i="1"/>
  <c r="Q396" i="1"/>
  <c r="R396" i="1"/>
  <c r="S396" i="1"/>
  <c r="T396" i="1"/>
  <c r="N397" i="1"/>
  <c r="O397" i="1"/>
  <c r="P397" i="1"/>
  <c r="Q397" i="1"/>
  <c r="R397" i="1"/>
  <c r="S397" i="1"/>
  <c r="T397" i="1"/>
  <c r="N398" i="1"/>
  <c r="O398" i="1"/>
  <c r="P398" i="1"/>
  <c r="Q398" i="1"/>
  <c r="R398" i="1"/>
  <c r="S398" i="1"/>
  <c r="T398" i="1"/>
  <c r="N399" i="1"/>
  <c r="O399" i="1"/>
  <c r="P399" i="1"/>
  <c r="Q399" i="1"/>
  <c r="R399" i="1"/>
  <c r="S399" i="1"/>
  <c r="T399" i="1"/>
  <c r="N400" i="1"/>
  <c r="O400" i="1"/>
  <c r="P400" i="1"/>
  <c r="Q400" i="1"/>
  <c r="R400" i="1"/>
  <c r="S400" i="1"/>
  <c r="T400" i="1"/>
  <c r="N401" i="1"/>
  <c r="O401" i="1"/>
  <c r="P401" i="1"/>
  <c r="Q401" i="1"/>
  <c r="R401" i="1"/>
  <c r="S401" i="1"/>
  <c r="T401" i="1"/>
  <c r="N402" i="1"/>
  <c r="O402" i="1"/>
  <c r="P402" i="1"/>
  <c r="Q402" i="1"/>
  <c r="R402" i="1"/>
  <c r="S402" i="1"/>
  <c r="T402" i="1"/>
  <c r="N403" i="1"/>
  <c r="O403" i="1"/>
  <c r="P403" i="1"/>
  <c r="Q403" i="1"/>
  <c r="R403" i="1"/>
  <c r="S403" i="1"/>
  <c r="T403" i="1"/>
  <c r="N404" i="1"/>
  <c r="O404" i="1"/>
  <c r="P404" i="1"/>
  <c r="Q404" i="1"/>
  <c r="R404" i="1"/>
  <c r="S404" i="1"/>
  <c r="T404" i="1"/>
  <c r="N405" i="1"/>
  <c r="O405" i="1"/>
  <c r="P405" i="1"/>
  <c r="Q405" i="1"/>
  <c r="R405" i="1"/>
  <c r="S405" i="1"/>
  <c r="T405" i="1"/>
  <c r="N406" i="1"/>
  <c r="O406" i="1"/>
  <c r="P406" i="1"/>
  <c r="Q406" i="1"/>
  <c r="R406" i="1"/>
  <c r="S406" i="1"/>
  <c r="T406" i="1"/>
  <c r="N407" i="1"/>
  <c r="O407" i="1"/>
  <c r="P407" i="1"/>
  <c r="Q407" i="1"/>
  <c r="R407" i="1"/>
  <c r="S407" i="1"/>
  <c r="T407" i="1"/>
  <c r="N408" i="1"/>
  <c r="O408" i="1"/>
  <c r="P408" i="1"/>
  <c r="Q408" i="1"/>
  <c r="R408" i="1"/>
  <c r="S408" i="1"/>
  <c r="T408" i="1"/>
  <c r="N409" i="1"/>
  <c r="O409" i="1"/>
  <c r="P409" i="1"/>
  <c r="Q409" i="1"/>
  <c r="R409" i="1"/>
  <c r="S409" i="1"/>
  <c r="T409" i="1"/>
  <c r="N410" i="1"/>
  <c r="O410" i="1"/>
  <c r="P410" i="1"/>
  <c r="Q410" i="1"/>
  <c r="R410" i="1"/>
  <c r="S410" i="1"/>
  <c r="T410" i="1"/>
  <c r="N411" i="1"/>
  <c r="O411" i="1"/>
  <c r="P411" i="1"/>
  <c r="Q411" i="1"/>
  <c r="R411" i="1"/>
  <c r="S411" i="1"/>
  <c r="T411" i="1"/>
  <c r="N412" i="1"/>
  <c r="O412" i="1"/>
  <c r="P412" i="1"/>
  <c r="Q412" i="1"/>
  <c r="R412" i="1"/>
  <c r="S412" i="1"/>
  <c r="T412" i="1"/>
  <c r="N413" i="1"/>
  <c r="O413" i="1"/>
  <c r="P413" i="1"/>
  <c r="Q413" i="1"/>
  <c r="R413" i="1"/>
  <c r="S413" i="1"/>
  <c r="T413" i="1"/>
  <c r="N414" i="1"/>
  <c r="O414" i="1"/>
  <c r="P414" i="1"/>
  <c r="Q414" i="1"/>
  <c r="R414" i="1"/>
  <c r="S414" i="1"/>
  <c r="T414" i="1"/>
  <c r="N415" i="1"/>
  <c r="O415" i="1"/>
  <c r="P415" i="1"/>
  <c r="Q415" i="1"/>
  <c r="R415" i="1"/>
  <c r="S415" i="1"/>
  <c r="T415" i="1"/>
  <c r="N416" i="1"/>
  <c r="O416" i="1"/>
  <c r="P416" i="1"/>
  <c r="Q416" i="1"/>
  <c r="R416" i="1"/>
  <c r="S416" i="1"/>
  <c r="T416" i="1"/>
  <c r="N417" i="1"/>
  <c r="O417" i="1"/>
  <c r="P417" i="1"/>
  <c r="Q417" i="1"/>
  <c r="R417" i="1"/>
  <c r="S417" i="1"/>
  <c r="T417" i="1"/>
  <c r="N418" i="1"/>
  <c r="O418" i="1"/>
  <c r="P418" i="1"/>
  <c r="Q418" i="1"/>
  <c r="R418" i="1"/>
  <c r="S418" i="1"/>
  <c r="T418" i="1"/>
  <c r="N419" i="1"/>
  <c r="O419" i="1"/>
  <c r="P419" i="1"/>
  <c r="Q419" i="1"/>
  <c r="R419" i="1"/>
  <c r="S419" i="1"/>
  <c r="T419" i="1"/>
  <c r="N420" i="1"/>
  <c r="O420" i="1"/>
  <c r="P420" i="1"/>
  <c r="Q420" i="1"/>
  <c r="R420" i="1"/>
  <c r="S420" i="1"/>
  <c r="T420" i="1"/>
  <c r="N421" i="1"/>
  <c r="O421" i="1"/>
  <c r="P421" i="1"/>
  <c r="Q421" i="1"/>
  <c r="R421" i="1"/>
  <c r="S421" i="1"/>
  <c r="T421" i="1"/>
  <c r="N422" i="1"/>
  <c r="O422" i="1"/>
  <c r="P422" i="1"/>
  <c r="Q422" i="1"/>
  <c r="R422" i="1"/>
  <c r="S422" i="1"/>
  <c r="T422" i="1"/>
  <c r="N423" i="1"/>
  <c r="O423" i="1"/>
  <c r="P423" i="1"/>
  <c r="Q423" i="1"/>
  <c r="R423" i="1"/>
  <c r="S423" i="1"/>
  <c r="T423" i="1"/>
  <c r="N424" i="1"/>
  <c r="O424" i="1"/>
  <c r="P424" i="1"/>
  <c r="Q424" i="1"/>
  <c r="R424" i="1"/>
  <c r="S424" i="1"/>
  <c r="T424" i="1"/>
  <c r="N425" i="1"/>
  <c r="O425" i="1"/>
  <c r="P425" i="1"/>
  <c r="Q425" i="1"/>
  <c r="R425" i="1"/>
  <c r="S425" i="1"/>
  <c r="T425" i="1"/>
  <c r="N426" i="1"/>
  <c r="O426" i="1"/>
  <c r="P426" i="1"/>
  <c r="Q426" i="1"/>
  <c r="R426" i="1"/>
  <c r="S426" i="1"/>
  <c r="T426" i="1"/>
  <c r="N427" i="1"/>
  <c r="O427" i="1"/>
  <c r="P427" i="1"/>
  <c r="Q427" i="1"/>
  <c r="R427" i="1"/>
  <c r="S427" i="1"/>
  <c r="T427" i="1"/>
  <c r="N428" i="1"/>
  <c r="O428" i="1"/>
  <c r="P428" i="1"/>
  <c r="Q428" i="1"/>
  <c r="R428" i="1"/>
  <c r="S428" i="1"/>
  <c r="T428" i="1"/>
  <c r="N429" i="1"/>
  <c r="O429" i="1"/>
  <c r="P429" i="1"/>
  <c r="Q429" i="1"/>
  <c r="R429" i="1"/>
  <c r="S429" i="1"/>
  <c r="T429" i="1"/>
  <c r="N430" i="1"/>
  <c r="O430" i="1"/>
  <c r="P430" i="1"/>
  <c r="Q430" i="1"/>
  <c r="R430" i="1"/>
  <c r="S430" i="1"/>
  <c r="T430" i="1"/>
  <c r="N431" i="1"/>
  <c r="O431" i="1"/>
  <c r="P431" i="1"/>
  <c r="Q431" i="1"/>
  <c r="R431" i="1"/>
  <c r="S431" i="1"/>
  <c r="T431" i="1"/>
  <c r="N432" i="1"/>
  <c r="O432" i="1"/>
  <c r="P432" i="1"/>
  <c r="Q432" i="1"/>
  <c r="R432" i="1"/>
  <c r="S432" i="1"/>
  <c r="T432" i="1"/>
  <c r="N433" i="1"/>
  <c r="O433" i="1"/>
  <c r="P433" i="1"/>
  <c r="Q433" i="1"/>
  <c r="R433" i="1"/>
  <c r="S433" i="1"/>
  <c r="T433" i="1"/>
  <c r="N434" i="1"/>
  <c r="O434" i="1"/>
  <c r="P434" i="1"/>
  <c r="Q434" i="1"/>
  <c r="R434" i="1"/>
  <c r="S434" i="1"/>
  <c r="T434" i="1"/>
  <c r="N435" i="1"/>
  <c r="O435" i="1"/>
  <c r="P435" i="1"/>
  <c r="Q435" i="1"/>
  <c r="R435" i="1"/>
  <c r="S435" i="1"/>
  <c r="T435" i="1"/>
  <c r="N436" i="1"/>
  <c r="O436" i="1"/>
  <c r="P436" i="1"/>
  <c r="Q436" i="1"/>
  <c r="R436" i="1"/>
  <c r="S436" i="1"/>
  <c r="T436" i="1"/>
  <c r="N437" i="1"/>
  <c r="O437" i="1"/>
  <c r="P437" i="1"/>
  <c r="Q437" i="1"/>
  <c r="R437" i="1"/>
  <c r="S437" i="1"/>
  <c r="T437" i="1"/>
  <c r="N438" i="1"/>
  <c r="O438" i="1"/>
  <c r="P438" i="1"/>
  <c r="Q438" i="1"/>
  <c r="R438" i="1"/>
  <c r="S438" i="1"/>
  <c r="T438" i="1"/>
  <c r="N439" i="1"/>
  <c r="O439" i="1"/>
  <c r="P439" i="1"/>
  <c r="Q439" i="1"/>
  <c r="R439" i="1"/>
  <c r="S439" i="1"/>
  <c r="T439" i="1"/>
  <c r="N440" i="1"/>
  <c r="O440" i="1"/>
  <c r="P440" i="1"/>
  <c r="Q440" i="1"/>
  <c r="R440" i="1"/>
  <c r="S440" i="1"/>
  <c r="T440" i="1"/>
  <c r="N441" i="1"/>
  <c r="O441" i="1"/>
  <c r="P441" i="1"/>
  <c r="Q441" i="1"/>
  <c r="R441" i="1"/>
  <c r="S441" i="1"/>
  <c r="T441" i="1"/>
  <c r="N442" i="1"/>
  <c r="O442" i="1"/>
  <c r="P442" i="1"/>
  <c r="Q442" i="1"/>
  <c r="R442" i="1"/>
  <c r="S442" i="1"/>
  <c r="T442" i="1"/>
  <c r="N443" i="1"/>
  <c r="O443" i="1"/>
  <c r="P443" i="1"/>
  <c r="Q443" i="1"/>
  <c r="R443" i="1"/>
  <c r="S443" i="1"/>
  <c r="T443" i="1"/>
  <c r="N444" i="1"/>
  <c r="O444" i="1"/>
  <c r="P444" i="1"/>
  <c r="Q444" i="1"/>
  <c r="R444" i="1"/>
  <c r="S444" i="1"/>
  <c r="T444" i="1"/>
  <c r="N445" i="1"/>
  <c r="O445" i="1"/>
  <c r="P445" i="1"/>
  <c r="Q445" i="1"/>
  <c r="R445" i="1"/>
  <c r="S445" i="1"/>
  <c r="T445" i="1"/>
  <c r="N446" i="1"/>
  <c r="O446" i="1"/>
  <c r="P446" i="1"/>
  <c r="Q446" i="1"/>
  <c r="R446" i="1"/>
  <c r="S446" i="1"/>
  <c r="T446" i="1"/>
  <c r="N447" i="1"/>
  <c r="O447" i="1"/>
  <c r="P447" i="1"/>
  <c r="Q447" i="1"/>
  <c r="R447" i="1"/>
  <c r="S447" i="1"/>
  <c r="T447" i="1"/>
  <c r="N448" i="1"/>
  <c r="O448" i="1"/>
  <c r="P448" i="1"/>
  <c r="Q448" i="1"/>
  <c r="R448" i="1"/>
  <c r="S448" i="1"/>
  <c r="T448" i="1"/>
  <c r="N449" i="1"/>
  <c r="O449" i="1"/>
  <c r="P449" i="1"/>
  <c r="Q449" i="1"/>
  <c r="R449" i="1"/>
  <c r="S449" i="1"/>
  <c r="T449" i="1"/>
  <c r="N450" i="1"/>
  <c r="O450" i="1"/>
  <c r="P450" i="1"/>
  <c r="Q450" i="1"/>
  <c r="R450" i="1"/>
  <c r="S450" i="1"/>
  <c r="T450" i="1"/>
  <c r="N451" i="1"/>
  <c r="O451" i="1"/>
  <c r="P451" i="1"/>
  <c r="Q451" i="1"/>
  <c r="R451" i="1"/>
  <c r="S451" i="1"/>
  <c r="T451" i="1"/>
  <c r="N452" i="1"/>
  <c r="O452" i="1"/>
  <c r="P452" i="1"/>
  <c r="Q452" i="1"/>
  <c r="R452" i="1"/>
  <c r="S452" i="1"/>
  <c r="T452" i="1"/>
  <c r="N453" i="1"/>
  <c r="O453" i="1"/>
  <c r="P453" i="1"/>
  <c r="Q453" i="1"/>
  <c r="R453" i="1"/>
  <c r="S453" i="1"/>
  <c r="T453" i="1"/>
  <c r="N454" i="1"/>
  <c r="O454" i="1"/>
  <c r="P454" i="1"/>
  <c r="Q454" i="1"/>
  <c r="R454" i="1"/>
  <c r="S454" i="1"/>
  <c r="T454" i="1"/>
  <c r="N455" i="1"/>
  <c r="O455" i="1"/>
  <c r="P455" i="1"/>
  <c r="Q455" i="1"/>
  <c r="R455" i="1"/>
  <c r="S455" i="1"/>
  <c r="T455" i="1"/>
  <c r="N456" i="1"/>
  <c r="O456" i="1"/>
  <c r="P456" i="1"/>
  <c r="Q456" i="1"/>
  <c r="R456" i="1"/>
  <c r="S456" i="1"/>
  <c r="T456" i="1"/>
  <c r="N457" i="1"/>
  <c r="O457" i="1"/>
  <c r="P457" i="1"/>
  <c r="Q457" i="1"/>
  <c r="R457" i="1"/>
  <c r="S457" i="1"/>
  <c r="T457" i="1"/>
  <c r="N458" i="1"/>
  <c r="O458" i="1"/>
  <c r="P458" i="1"/>
  <c r="Q458" i="1"/>
  <c r="R458" i="1"/>
  <c r="S458" i="1"/>
  <c r="T458" i="1"/>
  <c r="N459" i="1"/>
  <c r="O459" i="1"/>
  <c r="P459" i="1"/>
  <c r="Q459" i="1"/>
  <c r="R459" i="1"/>
  <c r="S459" i="1"/>
  <c r="T459" i="1"/>
  <c r="N460" i="1"/>
  <c r="O460" i="1"/>
  <c r="P460" i="1"/>
  <c r="Q460" i="1"/>
  <c r="R460" i="1"/>
  <c r="S460" i="1"/>
  <c r="T460" i="1"/>
  <c r="N461" i="1"/>
  <c r="O461" i="1"/>
  <c r="P461" i="1"/>
  <c r="Q461" i="1"/>
  <c r="R461" i="1"/>
  <c r="S461" i="1"/>
  <c r="T461" i="1"/>
  <c r="N462" i="1"/>
  <c r="O462" i="1"/>
  <c r="P462" i="1"/>
  <c r="Q462" i="1"/>
  <c r="R462" i="1"/>
  <c r="S462" i="1"/>
  <c r="T462" i="1"/>
  <c r="N463" i="1"/>
  <c r="O463" i="1"/>
  <c r="P463" i="1"/>
  <c r="Q463" i="1"/>
  <c r="R463" i="1"/>
  <c r="S463" i="1"/>
  <c r="T463" i="1"/>
  <c r="N464" i="1"/>
  <c r="O464" i="1"/>
  <c r="P464" i="1"/>
  <c r="Q464" i="1"/>
  <c r="R464" i="1"/>
  <c r="S464" i="1"/>
  <c r="T464" i="1"/>
  <c r="N465" i="1"/>
  <c r="O465" i="1"/>
  <c r="P465" i="1"/>
  <c r="Q465" i="1"/>
  <c r="R465" i="1"/>
  <c r="S465" i="1"/>
  <c r="T465" i="1"/>
  <c r="N466" i="1"/>
  <c r="O466" i="1"/>
  <c r="P466" i="1"/>
  <c r="Q466" i="1"/>
  <c r="R466" i="1"/>
  <c r="S466" i="1"/>
  <c r="T466" i="1"/>
  <c r="N467" i="1"/>
  <c r="O467" i="1"/>
  <c r="P467" i="1"/>
  <c r="Q467" i="1"/>
  <c r="R467" i="1"/>
  <c r="S467" i="1"/>
  <c r="T467" i="1"/>
  <c r="N468" i="1"/>
  <c r="O468" i="1"/>
  <c r="P468" i="1"/>
  <c r="Q468" i="1"/>
  <c r="R468" i="1"/>
  <c r="S468" i="1"/>
  <c r="T468" i="1"/>
  <c r="N469" i="1"/>
  <c r="O469" i="1"/>
  <c r="P469" i="1"/>
  <c r="Q469" i="1"/>
  <c r="R469" i="1"/>
  <c r="S469" i="1"/>
  <c r="T469" i="1"/>
  <c r="N470" i="1"/>
  <c r="O470" i="1"/>
  <c r="P470" i="1"/>
  <c r="Q470" i="1"/>
  <c r="R470" i="1"/>
  <c r="S470" i="1"/>
  <c r="T470" i="1"/>
  <c r="N471" i="1"/>
  <c r="O471" i="1"/>
  <c r="P471" i="1"/>
  <c r="Q471" i="1"/>
  <c r="R471" i="1"/>
  <c r="S471" i="1"/>
  <c r="T471" i="1"/>
  <c r="N472" i="1"/>
  <c r="O472" i="1"/>
  <c r="P472" i="1"/>
  <c r="Q472" i="1"/>
  <c r="R472" i="1"/>
  <c r="S472" i="1"/>
  <c r="T472" i="1"/>
  <c r="N473" i="1"/>
  <c r="O473" i="1"/>
  <c r="P473" i="1"/>
  <c r="Q473" i="1"/>
  <c r="R473" i="1"/>
  <c r="S473" i="1"/>
  <c r="T473" i="1"/>
  <c r="N474" i="1"/>
  <c r="O474" i="1"/>
  <c r="P474" i="1"/>
  <c r="Q474" i="1"/>
  <c r="R474" i="1"/>
  <c r="S474" i="1"/>
  <c r="T474" i="1"/>
  <c r="N475" i="1"/>
  <c r="O475" i="1"/>
  <c r="P475" i="1"/>
  <c r="Q475" i="1"/>
  <c r="R475" i="1"/>
  <c r="S475" i="1"/>
  <c r="T475" i="1"/>
  <c r="N476" i="1"/>
  <c r="O476" i="1"/>
  <c r="P476" i="1"/>
  <c r="Q476" i="1"/>
  <c r="R476" i="1"/>
  <c r="S476" i="1"/>
  <c r="T476" i="1"/>
  <c r="N477" i="1"/>
  <c r="O477" i="1"/>
  <c r="P477" i="1"/>
  <c r="Q477" i="1"/>
  <c r="R477" i="1"/>
  <c r="S477" i="1"/>
  <c r="T477" i="1"/>
  <c r="N478" i="1"/>
  <c r="O478" i="1"/>
  <c r="P478" i="1"/>
  <c r="Q478" i="1"/>
  <c r="R478" i="1"/>
  <c r="S478" i="1"/>
  <c r="T478" i="1"/>
  <c r="N479" i="1"/>
  <c r="O479" i="1"/>
  <c r="P479" i="1"/>
  <c r="Q479" i="1"/>
  <c r="R479" i="1"/>
  <c r="S479" i="1"/>
  <c r="T479" i="1"/>
  <c r="N480" i="1"/>
  <c r="O480" i="1"/>
  <c r="P480" i="1"/>
  <c r="Q480" i="1"/>
  <c r="R480" i="1"/>
  <c r="S480" i="1"/>
  <c r="T480" i="1"/>
  <c r="N481" i="1"/>
  <c r="O481" i="1"/>
  <c r="P481" i="1"/>
  <c r="Q481" i="1"/>
  <c r="R481" i="1"/>
  <c r="S481" i="1"/>
  <c r="T481" i="1"/>
  <c r="N482" i="1"/>
  <c r="O482" i="1"/>
  <c r="P482" i="1"/>
  <c r="Q482" i="1"/>
  <c r="R482" i="1"/>
  <c r="S482" i="1"/>
  <c r="T482" i="1"/>
  <c r="N483" i="1"/>
  <c r="O483" i="1"/>
  <c r="P483" i="1"/>
  <c r="Q483" i="1"/>
  <c r="R483" i="1"/>
  <c r="S483" i="1"/>
  <c r="T483" i="1"/>
  <c r="N484" i="1"/>
  <c r="O484" i="1"/>
  <c r="P484" i="1"/>
  <c r="Q484" i="1"/>
  <c r="R484" i="1"/>
  <c r="S484" i="1"/>
  <c r="T484" i="1"/>
  <c r="N485" i="1"/>
  <c r="O485" i="1"/>
  <c r="P485" i="1"/>
  <c r="Q485" i="1"/>
  <c r="R485" i="1"/>
  <c r="S485" i="1"/>
  <c r="T485" i="1"/>
  <c r="N486" i="1"/>
  <c r="O486" i="1"/>
  <c r="P486" i="1"/>
  <c r="Q486" i="1"/>
  <c r="R486" i="1"/>
  <c r="S486" i="1"/>
  <c r="T486" i="1"/>
  <c r="N487" i="1"/>
  <c r="O487" i="1"/>
  <c r="P487" i="1"/>
  <c r="Q487" i="1"/>
  <c r="R487" i="1"/>
  <c r="S487" i="1"/>
  <c r="T487" i="1"/>
  <c r="N488" i="1"/>
  <c r="O488" i="1"/>
  <c r="P488" i="1"/>
  <c r="Q488" i="1"/>
  <c r="R488" i="1"/>
  <c r="S488" i="1"/>
  <c r="T488" i="1"/>
  <c r="N489" i="1"/>
  <c r="O489" i="1"/>
  <c r="P489" i="1"/>
  <c r="Q489" i="1"/>
  <c r="R489" i="1"/>
  <c r="S489" i="1"/>
  <c r="T489" i="1"/>
  <c r="N490" i="1"/>
  <c r="O490" i="1"/>
  <c r="P490" i="1"/>
  <c r="Q490" i="1"/>
  <c r="R490" i="1"/>
  <c r="S490" i="1"/>
  <c r="T490" i="1"/>
  <c r="N491" i="1"/>
  <c r="O491" i="1"/>
  <c r="P491" i="1"/>
  <c r="Q491" i="1"/>
  <c r="R491" i="1"/>
  <c r="S491" i="1"/>
  <c r="T491" i="1"/>
  <c r="N492" i="1"/>
  <c r="O492" i="1"/>
  <c r="P492" i="1"/>
  <c r="Q492" i="1"/>
  <c r="R492" i="1"/>
  <c r="S492" i="1"/>
  <c r="T492" i="1"/>
  <c r="N493" i="1"/>
  <c r="O493" i="1"/>
  <c r="P493" i="1"/>
  <c r="Q493" i="1"/>
  <c r="R493" i="1"/>
  <c r="S493" i="1"/>
  <c r="T493" i="1"/>
  <c r="N494" i="1"/>
  <c r="O494" i="1"/>
  <c r="P494" i="1"/>
  <c r="Q494" i="1"/>
  <c r="R494" i="1"/>
  <c r="S494" i="1"/>
  <c r="T494" i="1"/>
  <c r="N495" i="1"/>
  <c r="O495" i="1"/>
  <c r="P495" i="1"/>
  <c r="Q495" i="1"/>
  <c r="R495" i="1"/>
  <c r="S495" i="1"/>
  <c r="T495" i="1"/>
  <c r="N496" i="1"/>
  <c r="O496" i="1"/>
  <c r="P496" i="1"/>
  <c r="Q496" i="1"/>
  <c r="R496" i="1"/>
  <c r="S496" i="1"/>
  <c r="T496" i="1"/>
  <c r="N497" i="1"/>
  <c r="O497" i="1"/>
  <c r="P497" i="1"/>
  <c r="Q497" i="1"/>
  <c r="R497" i="1"/>
  <c r="S497" i="1"/>
  <c r="T497" i="1"/>
  <c r="N498" i="1"/>
  <c r="O498" i="1"/>
  <c r="P498" i="1"/>
  <c r="Q498" i="1"/>
  <c r="R498" i="1"/>
  <c r="S498" i="1"/>
  <c r="T498" i="1"/>
  <c r="N499" i="1"/>
  <c r="O499" i="1"/>
  <c r="P499" i="1"/>
  <c r="Q499" i="1"/>
  <c r="R499" i="1"/>
  <c r="S499" i="1"/>
  <c r="T499" i="1"/>
  <c r="N500" i="1"/>
  <c r="O500" i="1"/>
  <c r="P500" i="1"/>
  <c r="Q500" i="1"/>
  <c r="R500" i="1"/>
  <c r="S500" i="1"/>
  <c r="T500" i="1"/>
  <c r="N501" i="1"/>
  <c r="O501" i="1"/>
  <c r="P501" i="1"/>
  <c r="Q501" i="1"/>
  <c r="R501" i="1"/>
  <c r="S501" i="1"/>
  <c r="T501" i="1"/>
  <c r="N502" i="1"/>
  <c r="O502" i="1"/>
  <c r="P502" i="1"/>
  <c r="Q502" i="1"/>
  <c r="R502" i="1"/>
  <c r="S502" i="1"/>
  <c r="T502" i="1"/>
  <c r="N503" i="1"/>
  <c r="O503" i="1"/>
  <c r="P503" i="1"/>
  <c r="Q503" i="1"/>
  <c r="R503" i="1"/>
  <c r="S503" i="1"/>
  <c r="T503" i="1"/>
  <c r="N504" i="1"/>
  <c r="O504" i="1"/>
  <c r="P504" i="1"/>
  <c r="Q504" i="1"/>
  <c r="R504" i="1"/>
  <c r="S504" i="1"/>
  <c r="T504" i="1"/>
  <c r="N505" i="1"/>
  <c r="O505" i="1"/>
  <c r="P505" i="1"/>
  <c r="Q505" i="1"/>
  <c r="R505" i="1"/>
  <c r="S505" i="1"/>
  <c r="T505" i="1"/>
  <c r="N506" i="1"/>
  <c r="O506" i="1"/>
  <c r="P506" i="1"/>
  <c r="Q506" i="1"/>
  <c r="R506" i="1"/>
  <c r="S506" i="1"/>
  <c r="T506" i="1"/>
  <c r="N507" i="1"/>
  <c r="O507" i="1"/>
  <c r="P507" i="1"/>
  <c r="Q507" i="1"/>
  <c r="R507" i="1"/>
  <c r="S507" i="1"/>
  <c r="T507" i="1"/>
  <c r="N508" i="1"/>
  <c r="O508" i="1"/>
  <c r="P508" i="1"/>
  <c r="Q508" i="1"/>
  <c r="R508" i="1"/>
  <c r="S508" i="1"/>
  <c r="T508" i="1"/>
  <c r="N509" i="1"/>
  <c r="O509" i="1"/>
  <c r="P509" i="1"/>
  <c r="Q509" i="1"/>
  <c r="R509" i="1"/>
  <c r="S509" i="1"/>
  <c r="T509" i="1"/>
  <c r="N510" i="1"/>
  <c r="O510" i="1"/>
  <c r="P510" i="1"/>
  <c r="Q510" i="1"/>
  <c r="R510" i="1"/>
  <c r="S510" i="1"/>
  <c r="T510" i="1"/>
  <c r="N511" i="1"/>
  <c r="O511" i="1"/>
  <c r="P511" i="1"/>
  <c r="Q511" i="1"/>
  <c r="R511" i="1"/>
  <c r="S511" i="1"/>
  <c r="T511" i="1"/>
  <c r="N512" i="1"/>
  <c r="O512" i="1"/>
  <c r="P512" i="1"/>
  <c r="Q512" i="1"/>
  <c r="R512" i="1"/>
  <c r="S512" i="1"/>
  <c r="T512" i="1"/>
  <c r="N513" i="1"/>
  <c r="O513" i="1"/>
  <c r="P513" i="1"/>
  <c r="Q513" i="1"/>
  <c r="R513" i="1"/>
  <c r="S513" i="1"/>
  <c r="T513" i="1"/>
  <c r="N514" i="1"/>
  <c r="O514" i="1"/>
  <c r="P514" i="1"/>
  <c r="Q514" i="1"/>
  <c r="R514" i="1"/>
  <c r="S514" i="1"/>
  <c r="T514" i="1"/>
  <c r="N515" i="1"/>
  <c r="O515" i="1"/>
  <c r="P515" i="1"/>
  <c r="Q515" i="1"/>
  <c r="R515" i="1"/>
  <c r="S515" i="1"/>
  <c r="T515" i="1"/>
  <c r="N516" i="1"/>
  <c r="O516" i="1"/>
  <c r="P516" i="1"/>
  <c r="Q516" i="1"/>
  <c r="R516" i="1"/>
  <c r="S516" i="1"/>
  <c r="T516" i="1"/>
  <c r="N517" i="1"/>
  <c r="O517" i="1"/>
  <c r="P517" i="1"/>
  <c r="Q517" i="1"/>
  <c r="R517" i="1"/>
  <c r="S517" i="1"/>
  <c r="T517" i="1"/>
  <c r="N518" i="1"/>
  <c r="O518" i="1"/>
  <c r="P518" i="1"/>
  <c r="Q518" i="1"/>
  <c r="R518" i="1"/>
  <c r="S518" i="1"/>
  <c r="T518" i="1"/>
  <c r="N519" i="1"/>
  <c r="O519" i="1"/>
  <c r="P519" i="1"/>
  <c r="Q519" i="1"/>
  <c r="R519" i="1"/>
  <c r="S519" i="1"/>
  <c r="T519" i="1"/>
  <c r="N520" i="1"/>
  <c r="O520" i="1"/>
  <c r="P520" i="1"/>
  <c r="Q520" i="1"/>
  <c r="R520" i="1"/>
  <c r="S520" i="1"/>
  <c r="T520" i="1"/>
  <c r="N521" i="1"/>
  <c r="O521" i="1"/>
  <c r="P521" i="1"/>
  <c r="Q521" i="1"/>
  <c r="R521" i="1"/>
  <c r="S521" i="1"/>
  <c r="T521" i="1"/>
  <c r="N522" i="1"/>
  <c r="O522" i="1"/>
  <c r="P522" i="1"/>
  <c r="Q522" i="1"/>
  <c r="R522" i="1"/>
  <c r="S522" i="1"/>
  <c r="T522" i="1"/>
  <c r="N523" i="1"/>
  <c r="O523" i="1"/>
  <c r="P523" i="1"/>
  <c r="Q523" i="1"/>
  <c r="R523" i="1"/>
  <c r="S523" i="1"/>
  <c r="T523" i="1"/>
  <c r="N524" i="1"/>
  <c r="O524" i="1"/>
  <c r="P524" i="1"/>
  <c r="Q524" i="1"/>
  <c r="R524" i="1"/>
  <c r="S524" i="1"/>
  <c r="T524" i="1"/>
  <c r="N525" i="1"/>
  <c r="O525" i="1"/>
  <c r="P525" i="1"/>
  <c r="Q525" i="1"/>
  <c r="R525" i="1"/>
  <c r="S525" i="1"/>
  <c r="T525" i="1"/>
  <c r="N526" i="1"/>
  <c r="O526" i="1"/>
  <c r="P526" i="1"/>
  <c r="Q526" i="1"/>
  <c r="R526" i="1"/>
  <c r="S526" i="1"/>
  <c r="T526" i="1"/>
  <c r="N527" i="1"/>
  <c r="O527" i="1"/>
  <c r="P527" i="1"/>
  <c r="Q527" i="1"/>
  <c r="R527" i="1"/>
  <c r="S527" i="1"/>
  <c r="T527" i="1"/>
  <c r="N528" i="1"/>
  <c r="O528" i="1"/>
  <c r="P528" i="1"/>
  <c r="Q528" i="1"/>
  <c r="R528" i="1"/>
  <c r="S528" i="1"/>
  <c r="T528" i="1"/>
  <c r="N529" i="1"/>
  <c r="O529" i="1"/>
  <c r="P529" i="1"/>
  <c r="Q529" i="1"/>
  <c r="R529" i="1"/>
  <c r="S529" i="1"/>
  <c r="T529" i="1"/>
  <c r="N530" i="1"/>
  <c r="O530" i="1"/>
  <c r="P530" i="1"/>
  <c r="Q530" i="1"/>
  <c r="R530" i="1"/>
  <c r="S530" i="1"/>
  <c r="T530" i="1"/>
  <c r="N531" i="1"/>
  <c r="O531" i="1"/>
  <c r="P531" i="1"/>
  <c r="Q531" i="1"/>
  <c r="R531" i="1"/>
  <c r="S531" i="1"/>
  <c r="T531" i="1"/>
  <c r="N532" i="1"/>
  <c r="O532" i="1"/>
  <c r="P532" i="1"/>
  <c r="Q532" i="1"/>
  <c r="R532" i="1"/>
  <c r="S532" i="1"/>
  <c r="T532" i="1"/>
  <c r="N533" i="1"/>
  <c r="O533" i="1"/>
  <c r="P533" i="1"/>
  <c r="Q533" i="1"/>
  <c r="R533" i="1"/>
  <c r="S533" i="1"/>
  <c r="T533" i="1"/>
  <c r="N534" i="1"/>
  <c r="O534" i="1"/>
  <c r="P534" i="1"/>
  <c r="Q534" i="1"/>
  <c r="R534" i="1"/>
  <c r="S534" i="1"/>
  <c r="T534" i="1"/>
  <c r="N535" i="1"/>
  <c r="O535" i="1"/>
  <c r="P535" i="1"/>
  <c r="Q535" i="1"/>
  <c r="R535" i="1"/>
  <c r="S535" i="1"/>
  <c r="T535" i="1"/>
  <c r="N536" i="1"/>
  <c r="O536" i="1"/>
  <c r="P536" i="1"/>
  <c r="Q536" i="1"/>
  <c r="R536" i="1"/>
  <c r="S536" i="1"/>
  <c r="T536" i="1"/>
  <c r="N537" i="1"/>
  <c r="O537" i="1"/>
  <c r="P537" i="1"/>
  <c r="Q537" i="1"/>
  <c r="R537" i="1"/>
  <c r="S537" i="1"/>
  <c r="T537" i="1"/>
  <c r="N538" i="1"/>
  <c r="O538" i="1"/>
  <c r="P538" i="1"/>
  <c r="Q538" i="1"/>
  <c r="R538" i="1"/>
  <c r="S538" i="1"/>
  <c r="T538" i="1"/>
  <c r="N539" i="1"/>
  <c r="O539" i="1"/>
  <c r="P539" i="1"/>
  <c r="Q539" i="1"/>
  <c r="R539" i="1"/>
  <c r="S539" i="1"/>
  <c r="T539" i="1"/>
  <c r="N540" i="1"/>
  <c r="O540" i="1"/>
  <c r="P540" i="1"/>
  <c r="Q540" i="1"/>
  <c r="R540" i="1"/>
  <c r="S540" i="1"/>
  <c r="T540" i="1"/>
  <c r="N541" i="1"/>
  <c r="O541" i="1"/>
  <c r="P541" i="1"/>
  <c r="Q541" i="1"/>
  <c r="R541" i="1"/>
  <c r="S541" i="1"/>
  <c r="T541" i="1"/>
  <c r="N542" i="1"/>
  <c r="O542" i="1"/>
  <c r="P542" i="1"/>
  <c r="Q542" i="1"/>
  <c r="R542" i="1"/>
  <c r="S542" i="1"/>
  <c r="T542" i="1"/>
  <c r="N543" i="1"/>
  <c r="O543" i="1"/>
  <c r="P543" i="1"/>
  <c r="Q543" i="1"/>
  <c r="R543" i="1"/>
  <c r="S543" i="1"/>
  <c r="T543" i="1"/>
  <c r="N544" i="1"/>
  <c r="O544" i="1"/>
  <c r="P544" i="1"/>
  <c r="Q544" i="1"/>
  <c r="R544" i="1"/>
  <c r="S544" i="1"/>
  <c r="T544" i="1"/>
  <c r="N545" i="1"/>
  <c r="O545" i="1"/>
  <c r="P545" i="1"/>
  <c r="Q545" i="1"/>
  <c r="R545" i="1"/>
  <c r="S545" i="1"/>
  <c r="T545" i="1"/>
  <c r="N546" i="1"/>
  <c r="O546" i="1"/>
  <c r="P546" i="1"/>
  <c r="Q546" i="1"/>
  <c r="R546" i="1"/>
  <c r="S546" i="1"/>
  <c r="T546" i="1"/>
  <c r="N547" i="1"/>
  <c r="O547" i="1"/>
  <c r="P547" i="1"/>
  <c r="Q547" i="1"/>
  <c r="R547" i="1"/>
  <c r="S547" i="1"/>
  <c r="T547" i="1"/>
  <c r="N548" i="1"/>
  <c r="O548" i="1"/>
  <c r="P548" i="1"/>
  <c r="Q548" i="1"/>
  <c r="R548" i="1"/>
  <c r="S548" i="1"/>
  <c r="T548" i="1"/>
  <c r="N549" i="1"/>
  <c r="O549" i="1"/>
  <c r="P549" i="1"/>
  <c r="Q549" i="1"/>
  <c r="R549" i="1"/>
  <c r="S549" i="1"/>
  <c r="T549" i="1"/>
  <c r="N550" i="1"/>
  <c r="O550" i="1"/>
  <c r="P550" i="1"/>
  <c r="Q550" i="1"/>
  <c r="R550" i="1"/>
  <c r="S550" i="1"/>
  <c r="T550" i="1"/>
  <c r="N551" i="1"/>
  <c r="O551" i="1"/>
  <c r="P551" i="1"/>
  <c r="Q551" i="1"/>
  <c r="R551" i="1"/>
  <c r="S551" i="1"/>
  <c r="T551" i="1"/>
  <c r="N552" i="1"/>
  <c r="O552" i="1"/>
  <c r="P552" i="1"/>
  <c r="Q552" i="1"/>
  <c r="R552" i="1"/>
  <c r="S552" i="1"/>
  <c r="T552" i="1"/>
  <c r="N553" i="1"/>
  <c r="O553" i="1"/>
  <c r="P553" i="1"/>
  <c r="Q553" i="1"/>
  <c r="R553" i="1"/>
  <c r="S553" i="1"/>
  <c r="T553" i="1"/>
  <c r="N554" i="1"/>
  <c r="O554" i="1"/>
  <c r="P554" i="1"/>
  <c r="Q554" i="1"/>
  <c r="R554" i="1"/>
  <c r="S554" i="1"/>
  <c r="T554" i="1"/>
  <c r="N555" i="1"/>
  <c r="O555" i="1"/>
  <c r="P555" i="1"/>
  <c r="Q555" i="1"/>
  <c r="R555" i="1"/>
  <c r="S555" i="1"/>
  <c r="T555" i="1"/>
  <c r="N556" i="1"/>
  <c r="O556" i="1"/>
  <c r="P556" i="1"/>
  <c r="Q556" i="1"/>
  <c r="R556" i="1"/>
  <c r="S556" i="1"/>
  <c r="T556" i="1"/>
  <c r="N557" i="1"/>
  <c r="O557" i="1"/>
  <c r="P557" i="1"/>
  <c r="Q557" i="1"/>
  <c r="R557" i="1"/>
  <c r="S557" i="1"/>
  <c r="T557" i="1"/>
  <c r="N558" i="1"/>
  <c r="O558" i="1"/>
  <c r="P558" i="1"/>
  <c r="Q558" i="1"/>
  <c r="R558" i="1"/>
  <c r="S558" i="1"/>
  <c r="T558" i="1"/>
  <c r="N559" i="1"/>
  <c r="O559" i="1"/>
  <c r="P559" i="1"/>
  <c r="Q559" i="1"/>
  <c r="R559" i="1"/>
  <c r="S559" i="1"/>
  <c r="T559" i="1"/>
  <c r="N560" i="1"/>
  <c r="O560" i="1"/>
  <c r="P560" i="1"/>
  <c r="Q560" i="1"/>
  <c r="R560" i="1"/>
  <c r="S560" i="1"/>
  <c r="T560" i="1"/>
  <c r="N561" i="1"/>
  <c r="O561" i="1"/>
  <c r="P561" i="1"/>
  <c r="Q561" i="1"/>
  <c r="R561" i="1"/>
  <c r="S561" i="1"/>
  <c r="T561" i="1"/>
  <c r="N562" i="1"/>
  <c r="O562" i="1"/>
  <c r="P562" i="1"/>
  <c r="Q562" i="1"/>
  <c r="R562" i="1"/>
  <c r="S562" i="1"/>
  <c r="T562" i="1"/>
  <c r="N563" i="1"/>
  <c r="O563" i="1"/>
  <c r="P563" i="1"/>
  <c r="Q563" i="1"/>
  <c r="R563" i="1"/>
  <c r="S563" i="1"/>
  <c r="T563" i="1"/>
  <c r="N564" i="1"/>
  <c r="O564" i="1"/>
  <c r="P564" i="1"/>
  <c r="Q564" i="1"/>
  <c r="R564" i="1"/>
  <c r="S564" i="1"/>
  <c r="T564" i="1"/>
  <c r="N565" i="1"/>
  <c r="O565" i="1"/>
  <c r="P565" i="1"/>
  <c r="Q565" i="1"/>
  <c r="R565" i="1"/>
  <c r="S565" i="1"/>
  <c r="T565" i="1"/>
  <c r="N566" i="1"/>
  <c r="O566" i="1"/>
  <c r="P566" i="1"/>
  <c r="Q566" i="1"/>
  <c r="R566" i="1"/>
  <c r="S566" i="1"/>
  <c r="T566" i="1"/>
  <c r="N567" i="1"/>
  <c r="O567" i="1"/>
  <c r="P567" i="1"/>
  <c r="Q567" i="1"/>
  <c r="R567" i="1"/>
  <c r="S567" i="1"/>
  <c r="T567" i="1"/>
  <c r="N568" i="1"/>
  <c r="O568" i="1"/>
  <c r="P568" i="1"/>
  <c r="Q568" i="1"/>
  <c r="R568" i="1"/>
  <c r="S568" i="1"/>
  <c r="T568" i="1"/>
  <c r="N569" i="1"/>
  <c r="O569" i="1"/>
  <c r="P569" i="1"/>
  <c r="Q569" i="1"/>
  <c r="R569" i="1"/>
  <c r="S569" i="1"/>
  <c r="T569" i="1"/>
  <c r="N570" i="1"/>
  <c r="O570" i="1"/>
  <c r="P570" i="1"/>
  <c r="Q570" i="1"/>
  <c r="R570" i="1"/>
  <c r="S570" i="1"/>
  <c r="T570" i="1"/>
  <c r="N571" i="1"/>
  <c r="O571" i="1"/>
  <c r="P571" i="1"/>
  <c r="Q571" i="1"/>
  <c r="R571" i="1"/>
  <c r="S571" i="1"/>
  <c r="T571" i="1"/>
  <c r="N572" i="1"/>
  <c r="O572" i="1"/>
  <c r="P572" i="1"/>
  <c r="Q572" i="1"/>
  <c r="R572" i="1"/>
  <c r="S572" i="1"/>
  <c r="T572" i="1"/>
  <c r="N573" i="1"/>
  <c r="O573" i="1"/>
  <c r="P573" i="1"/>
  <c r="Q573" i="1"/>
  <c r="R573" i="1"/>
  <c r="S573" i="1"/>
  <c r="T573" i="1"/>
  <c r="N574" i="1"/>
  <c r="O574" i="1"/>
  <c r="P574" i="1"/>
  <c r="Q574" i="1"/>
  <c r="R574" i="1"/>
  <c r="S574" i="1"/>
  <c r="T574" i="1"/>
  <c r="N575" i="1"/>
  <c r="O575" i="1"/>
  <c r="P575" i="1"/>
  <c r="Q575" i="1"/>
  <c r="R575" i="1"/>
  <c r="S575" i="1"/>
  <c r="T575" i="1"/>
  <c r="N576" i="1"/>
  <c r="O576" i="1"/>
  <c r="P576" i="1"/>
  <c r="Q576" i="1"/>
  <c r="R576" i="1"/>
  <c r="S576" i="1"/>
  <c r="T576" i="1"/>
  <c r="N577" i="1"/>
  <c r="O577" i="1"/>
  <c r="P577" i="1"/>
  <c r="Q577" i="1"/>
  <c r="R577" i="1"/>
  <c r="S577" i="1"/>
  <c r="T577" i="1"/>
  <c r="N578" i="1"/>
  <c r="O578" i="1"/>
  <c r="P578" i="1"/>
  <c r="Q578" i="1"/>
  <c r="R578" i="1"/>
  <c r="S578" i="1"/>
  <c r="T578" i="1"/>
  <c r="N579" i="1"/>
  <c r="O579" i="1"/>
  <c r="P579" i="1"/>
  <c r="Q579" i="1"/>
  <c r="R579" i="1"/>
  <c r="S579" i="1"/>
  <c r="T579" i="1"/>
  <c r="N580" i="1"/>
  <c r="O580" i="1"/>
  <c r="P580" i="1"/>
  <c r="Q580" i="1"/>
  <c r="R580" i="1"/>
  <c r="S580" i="1"/>
  <c r="T580" i="1"/>
  <c r="N581" i="1"/>
  <c r="O581" i="1"/>
  <c r="P581" i="1"/>
  <c r="Q581" i="1"/>
  <c r="R581" i="1"/>
  <c r="S581" i="1"/>
  <c r="T581" i="1"/>
  <c r="N582" i="1"/>
  <c r="O582" i="1"/>
  <c r="P582" i="1"/>
  <c r="Q582" i="1"/>
  <c r="R582" i="1"/>
  <c r="S582" i="1"/>
  <c r="T582" i="1"/>
  <c r="N583" i="1"/>
  <c r="O583" i="1"/>
  <c r="P583" i="1"/>
  <c r="Q583" i="1"/>
  <c r="R583" i="1"/>
  <c r="S583" i="1"/>
  <c r="T583" i="1"/>
  <c r="N584" i="1"/>
  <c r="O584" i="1"/>
  <c r="P584" i="1"/>
  <c r="Q584" i="1"/>
  <c r="R584" i="1"/>
  <c r="S584" i="1"/>
  <c r="T584" i="1"/>
  <c r="N585" i="1"/>
  <c r="O585" i="1"/>
  <c r="P585" i="1"/>
  <c r="Q585" i="1"/>
  <c r="R585" i="1"/>
  <c r="S585" i="1"/>
  <c r="T585" i="1"/>
  <c r="N586" i="1"/>
  <c r="O586" i="1"/>
  <c r="P586" i="1"/>
  <c r="Q586" i="1"/>
  <c r="R586" i="1"/>
  <c r="S586" i="1"/>
  <c r="T586" i="1"/>
  <c r="N587" i="1"/>
  <c r="O587" i="1"/>
  <c r="P587" i="1"/>
  <c r="Q587" i="1"/>
  <c r="R587" i="1"/>
  <c r="S587" i="1"/>
  <c r="T587" i="1"/>
  <c r="N588" i="1"/>
  <c r="O588" i="1"/>
  <c r="P588" i="1"/>
  <c r="Q588" i="1"/>
  <c r="R588" i="1"/>
  <c r="S588" i="1"/>
  <c r="T588" i="1"/>
  <c r="N589" i="1"/>
  <c r="O589" i="1"/>
  <c r="P589" i="1"/>
  <c r="Q589" i="1"/>
  <c r="R589" i="1"/>
  <c r="S589" i="1"/>
  <c r="T589" i="1"/>
  <c r="N590" i="1"/>
  <c r="O590" i="1"/>
  <c r="P590" i="1"/>
  <c r="Q590" i="1"/>
  <c r="R590" i="1"/>
  <c r="S590" i="1"/>
  <c r="T590" i="1"/>
  <c r="N591" i="1"/>
  <c r="O591" i="1"/>
  <c r="P591" i="1"/>
  <c r="Q591" i="1"/>
  <c r="R591" i="1"/>
  <c r="S591" i="1"/>
  <c r="T591" i="1"/>
  <c r="N592" i="1"/>
  <c r="O592" i="1"/>
  <c r="P592" i="1"/>
  <c r="Q592" i="1"/>
  <c r="R592" i="1"/>
  <c r="S592" i="1"/>
  <c r="T592" i="1"/>
  <c r="N593" i="1"/>
  <c r="O593" i="1"/>
  <c r="P593" i="1"/>
  <c r="Q593" i="1"/>
  <c r="R593" i="1"/>
  <c r="S593" i="1"/>
  <c r="T593" i="1"/>
  <c r="N594" i="1"/>
  <c r="O594" i="1"/>
  <c r="P594" i="1"/>
  <c r="Q594" i="1"/>
  <c r="R594" i="1"/>
  <c r="S594" i="1"/>
  <c r="T594" i="1"/>
  <c r="N595" i="1"/>
  <c r="O595" i="1"/>
  <c r="P595" i="1"/>
  <c r="Q595" i="1"/>
  <c r="R595" i="1"/>
  <c r="S595" i="1"/>
  <c r="T595" i="1"/>
  <c r="N596" i="1"/>
  <c r="O596" i="1"/>
  <c r="P596" i="1"/>
  <c r="Q596" i="1"/>
  <c r="R596" i="1"/>
  <c r="S596" i="1"/>
  <c r="T596" i="1"/>
  <c r="N597" i="1"/>
  <c r="O597" i="1"/>
  <c r="P597" i="1"/>
  <c r="Q597" i="1"/>
  <c r="R597" i="1"/>
  <c r="S597" i="1"/>
  <c r="T597" i="1"/>
  <c r="N598" i="1"/>
  <c r="O598" i="1"/>
  <c r="P598" i="1"/>
  <c r="Q598" i="1"/>
  <c r="R598" i="1"/>
  <c r="S598" i="1"/>
  <c r="T598" i="1"/>
  <c r="N599" i="1"/>
  <c r="O599" i="1"/>
  <c r="P599" i="1"/>
  <c r="Q599" i="1"/>
  <c r="R599" i="1"/>
  <c r="S599" i="1"/>
  <c r="T599" i="1"/>
  <c r="N600" i="1"/>
  <c r="O600" i="1"/>
  <c r="P600" i="1"/>
  <c r="Q600" i="1"/>
  <c r="R600" i="1"/>
  <c r="S600" i="1"/>
  <c r="T600" i="1"/>
  <c r="N601" i="1"/>
  <c r="O601" i="1"/>
  <c r="P601" i="1"/>
  <c r="Q601" i="1"/>
  <c r="R601" i="1"/>
  <c r="S601" i="1"/>
  <c r="T601" i="1"/>
  <c r="N602" i="1"/>
  <c r="O602" i="1"/>
  <c r="P602" i="1"/>
  <c r="Q602" i="1"/>
  <c r="R602" i="1"/>
  <c r="S602" i="1"/>
  <c r="T602" i="1"/>
  <c r="N603" i="1"/>
  <c r="O603" i="1"/>
  <c r="P603" i="1"/>
  <c r="Q603" i="1"/>
  <c r="R603" i="1"/>
  <c r="S603" i="1"/>
  <c r="T603" i="1"/>
  <c r="N604" i="1"/>
  <c r="O604" i="1"/>
  <c r="P604" i="1"/>
  <c r="Q604" i="1"/>
  <c r="R604" i="1"/>
  <c r="S604" i="1"/>
  <c r="T604" i="1"/>
  <c r="N605" i="1"/>
  <c r="O605" i="1"/>
  <c r="P605" i="1"/>
  <c r="Q605" i="1"/>
  <c r="R605" i="1"/>
  <c r="S605" i="1"/>
  <c r="T605" i="1"/>
  <c r="N606" i="1"/>
  <c r="O606" i="1"/>
  <c r="P606" i="1"/>
  <c r="Q606" i="1"/>
  <c r="R606" i="1"/>
  <c r="S606" i="1"/>
  <c r="T606" i="1"/>
  <c r="N607" i="1"/>
  <c r="O607" i="1"/>
  <c r="P607" i="1"/>
  <c r="Q607" i="1"/>
  <c r="R607" i="1"/>
  <c r="S607" i="1"/>
  <c r="T607" i="1"/>
  <c r="N608" i="1"/>
  <c r="O608" i="1"/>
  <c r="P608" i="1"/>
  <c r="Q608" i="1"/>
  <c r="R608" i="1"/>
  <c r="S608" i="1"/>
  <c r="T608" i="1"/>
  <c r="N609" i="1"/>
  <c r="O609" i="1"/>
  <c r="P609" i="1"/>
  <c r="Q609" i="1"/>
  <c r="R609" i="1"/>
  <c r="S609" i="1"/>
  <c r="T609" i="1"/>
  <c r="N610" i="1"/>
  <c r="O610" i="1"/>
  <c r="P610" i="1"/>
  <c r="Q610" i="1"/>
  <c r="R610" i="1"/>
  <c r="S610" i="1"/>
  <c r="T610" i="1"/>
  <c r="N611" i="1"/>
  <c r="O611" i="1"/>
  <c r="P611" i="1"/>
  <c r="Q611" i="1"/>
  <c r="R611" i="1"/>
  <c r="S611" i="1"/>
  <c r="T611" i="1"/>
  <c r="N612" i="1"/>
  <c r="O612" i="1"/>
  <c r="P612" i="1"/>
  <c r="Q612" i="1"/>
  <c r="R612" i="1"/>
  <c r="S612" i="1"/>
  <c r="T612" i="1"/>
  <c r="N613" i="1"/>
  <c r="O613" i="1"/>
  <c r="P613" i="1"/>
  <c r="Q613" i="1"/>
  <c r="R613" i="1"/>
  <c r="S613" i="1"/>
  <c r="T613" i="1"/>
  <c r="N614" i="1"/>
  <c r="O614" i="1"/>
  <c r="P614" i="1"/>
  <c r="Q614" i="1"/>
  <c r="R614" i="1"/>
  <c r="S614" i="1"/>
  <c r="T614" i="1"/>
  <c r="N615" i="1"/>
  <c r="O615" i="1"/>
  <c r="P615" i="1"/>
  <c r="Q615" i="1"/>
  <c r="R615" i="1"/>
  <c r="S615" i="1"/>
  <c r="T615" i="1"/>
  <c r="N616" i="1"/>
  <c r="O616" i="1"/>
  <c r="P616" i="1"/>
  <c r="Q616" i="1"/>
  <c r="R616" i="1"/>
  <c r="S616" i="1"/>
  <c r="T616" i="1"/>
  <c r="N617" i="1"/>
  <c r="O617" i="1"/>
  <c r="P617" i="1"/>
  <c r="Q617" i="1"/>
  <c r="R617" i="1"/>
  <c r="S617" i="1"/>
  <c r="T617" i="1"/>
  <c r="N618" i="1"/>
  <c r="O618" i="1"/>
  <c r="P618" i="1"/>
  <c r="Q618" i="1"/>
  <c r="R618" i="1"/>
  <c r="S618" i="1"/>
  <c r="T618" i="1"/>
  <c r="N619" i="1"/>
  <c r="O619" i="1"/>
  <c r="P619" i="1"/>
  <c r="Q619" i="1"/>
  <c r="R619" i="1"/>
  <c r="S619" i="1"/>
  <c r="T619" i="1"/>
  <c r="N620" i="1"/>
  <c r="O620" i="1"/>
  <c r="P620" i="1"/>
  <c r="Q620" i="1"/>
  <c r="R620" i="1"/>
  <c r="S620" i="1"/>
  <c r="T620" i="1"/>
  <c r="N621" i="1"/>
  <c r="O621" i="1"/>
  <c r="P621" i="1"/>
  <c r="Q621" i="1"/>
  <c r="R621" i="1"/>
  <c r="S621" i="1"/>
  <c r="T621" i="1"/>
  <c r="N622" i="1"/>
  <c r="O622" i="1"/>
  <c r="P622" i="1"/>
  <c r="Q622" i="1"/>
  <c r="R622" i="1"/>
  <c r="S622" i="1"/>
  <c r="T622" i="1"/>
  <c r="N623" i="1"/>
  <c r="O623" i="1"/>
  <c r="P623" i="1"/>
  <c r="Q623" i="1"/>
  <c r="R623" i="1"/>
  <c r="S623" i="1"/>
  <c r="T623" i="1"/>
  <c r="N624" i="1"/>
  <c r="O624" i="1"/>
  <c r="P624" i="1"/>
  <c r="Q624" i="1"/>
  <c r="R624" i="1"/>
  <c r="S624" i="1"/>
  <c r="T624" i="1"/>
  <c r="N625" i="1"/>
  <c r="O625" i="1"/>
  <c r="P625" i="1"/>
  <c r="Q625" i="1"/>
  <c r="R625" i="1"/>
  <c r="S625" i="1"/>
  <c r="T625" i="1"/>
  <c r="N626" i="1"/>
  <c r="O626" i="1"/>
  <c r="P626" i="1"/>
  <c r="Q626" i="1"/>
  <c r="R626" i="1"/>
  <c r="S626" i="1"/>
  <c r="T626" i="1"/>
  <c r="N627" i="1"/>
  <c r="O627" i="1"/>
  <c r="P627" i="1"/>
  <c r="Q627" i="1"/>
  <c r="R627" i="1"/>
  <c r="S627" i="1"/>
  <c r="T627" i="1"/>
  <c r="N628" i="1"/>
  <c r="O628" i="1"/>
  <c r="P628" i="1"/>
  <c r="Q628" i="1"/>
  <c r="R628" i="1"/>
  <c r="S628" i="1"/>
  <c r="T628" i="1"/>
  <c r="N629" i="1"/>
  <c r="O629" i="1"/>
  <c r="P629" i="1"/>
  <c r="Q629" i="1"/>
  <c r="R629" i="1"/>
  <c r="S629" i="1"/>
  <c r="T629" i="1"/>
  <c r="N630" i="1"/>
  <c r="O630" i="1"/>
  <c r="P630" i="1"/>
  <c r="Q630" i="1"/>
  <c r="R630" i="1"/>
  <c r="S630" i="1"/>
  <c r="T630" i="1"/>
  <c r="N631" i="1"/>
  <c r="O631" i="1"/>
  <c r="P631" i="1"/>
  <c r="Q631" i="1"/>
  <c r="R631" i="1"/>
  <c r="S631" i="1"/>
  <c r="T631" i="1"/>
  <c r="N632" i="1"/>
  <c r="O632" i="1"/>
  <c r="P632" i="1"/>
  <c r="Q632" i="1"/>
  <c r="R632" i="1"/>
  <c r="S632" i="1"/>
  <c r="T632" i="1"/>
  <c r="N633" i="1"/>
  <c r="O633" i="1"/>
  <c r="P633" i="1"/>
  <c r="Q633" i="1"/>
  <c r="R633" i="1"/>
  <c r="S633" i="1"/>
  <c r="T633" i="1"/>
  <c r="N634" i="1"/>
  <c r="O634" i="1"/>
  <c r="P634" i="1"/>
  <c r="Q634" i="1"/>
  <c r="R634" i="1"/>
  <c r="S634" i="1"/>
  <c r="T634" i="1"/>
  <c r="N635" i="1"/>
  <c r="O635" i="1"/>
  <c r="P635" i="1"/>
  <c r="Q635" i="1"/>
  <c r="R635" i="1"/>
  <c r="S635" i="1"/>
  <c r="T635" i="1"/>
  <c r="N636" i="1"/>
  <c r="O636" i="1"/>
  <c r="P636" i="1"/>
  <c r="Q636" i="1"/>
  <c r="R636" i="1"/>
  <c r="S636" i="1"/>
  <c r="T636" i="1"/>
  <c r="N637" i="1"/>
  <c r="O637" i="1"/>
  <c r="P637" i="1"/>
  <c r="Q637" i="1"/>
  <c r="R637" i="1"/>
  <c r="S637" i="1"/>
  <c r="T637" i="1"/>
  <c r="N638" i="1"/>
  <c r="O638" i="1"/>
  <c r="P638" i="1"/>
  <c r="Q638" i="1"/>
  <c r="R638" i="1"/>
  <c r="S638" i="1"/>
  <c r="T638" i="1"/>
  <c r="N639" i="1"/>
  <c r="O639" i="1"/>
  <c r="P639" i="1"/>
  <c r="Q639" i="1"/>
  <c r="R639" i="1"/>
  <c r="S639" i="1"/>
  <c r="T639" i="1"/>
  <c r="N640" i="1"/>
  <c r="O640" i="1"/>
  <c r="P640" i="1"/>
  <c r="Q640" i="1"/>
  <c r="R640" i="1"/>
  <c r="S640" i="1"/>
  <c r="T640" i="1"/>
  <c r="N641" i="1"/>
  <c r="O641" i="1"/>
  <c r="P641" i="1"/>
  <c r="Q641" i="1"/>
  <c r="R641" i="1"/>
  <c r="S641" i="1"/>
  <c r="T641" i="1"/>
  <c r="N642" i="1"/>
  <c r="O642" i="1"/>
  <c r="P642" i="1"/>
  <c r="Q642" i="1"/>
  <c r="R642" i="1"/>
  <c r="S642" i="1"/>
  <c r="T642" i="1"/>
  <c r="N643" i="1"/>
  <c r="O643" i="1"/>
  <c r="P643" i="1"/>
  <c r="Q643" i="1"/>
  <c r="R643" i="1"/>
  <c r="S643" i="1"/>
  <c r="T643" i="1"/>
  <c r="N644" i="1"/>
  <c r="O644" i="1"/>
  <c r="P644" i="1"/>
  <c r="Q644" i="1"/>
  <c r="R644" i="1"/>
  <c r="S644" i="1"/>
  <c r="T644" i="1"/>
  <c r="N645" i="1"/>
  <c r="O645" i="1"/>
  <c r="P645" i="1"/>
  <c r="Q645" i="1"/>
  <c r="R645" i="1"/>
  <c r="S645" i="1"/>
  <c r="T645" i="1"/>
  <c r="N646" i="1"/>
  <c r="O646" i="1"/>
  <c r="P646" i="1"/>
  <c r="Q646" i="1"/>
  <c r="R646" i="1"/>
  <c r="S646" i="1"/>
  <c r="T646" i="1"/>
  <c r="N647" i="1"/>
  <c r="O647" i="1"/>
  <c r="P647" i="1"/>
  <c r="Q647" i="1"/>
  <c r="R647" i="1"/>
  <c r="S647" i="1"/>
  <c r="T647" i="1"/>
  <c r="N648" i="1"/>
  <c r="O648" i="1"/>
  <c r="P648" i="1"/>
  <c r="Q648" i="1"/>
  <c r="R648" i="1"/>
  <c r="S648" i="1"/>
  <c r="T648" i="1"/>
  <c r="N649" i="1"/>
  <c r="O649" i="1"/>
  <c r="P649" i="1"/>
  <c r="Q649" i="1"/>
  <c r="R649" i="1"/>
  <c r="S649" i="1"/>
  <c r="T649" i="1"/>
  <c r="N650" i="1"/>
  <c r="O650" i="1"/>
  <c r="P650" i="1"/>
  <c r="Q650" i="1"/>
  <c r="R650" i="1"/>
  <c r="S650" i="1"/>
  <c r="T650" i="1"/>
  <c r="N651" i="1"/>
  <c r="O651" i="1"/>
  <c r="P651" i="1"/>
  <c r="Q651" i="1"/>
  <c r="R651" i="1"/>
  <c r="S651" i="1"/>
  <c r="T651" i="1"/>
  <c r="N652" i="1"/>
  <c r="O652" i="1"/>
  <c r="P652" i="1"/>
  <c r="Q652" i="1"/>
  <c r="R652" i="1"/>
  <c r="S652" i="1"/>
  <c r="T652" i="1"/>
  <c r="N653" i="1"/>
  <c r="O653" i="1"/>
  <c r="P653" i="1"/>
  <c r="Q653" i="1"/>
  <c r="R653" i="1"/>
  <c r="S653" i="1"/>
  <c r="T653" i="1"/>
  <c r="N654" i="1"/>
  <c r="O654" i="1"/>
  <c r="P654" i="1"/>
  <c r="Q654" i="1"/>
  <c r="R654" i="1"/>
  <c r="S654" i="1"/>
  <c r="T654" i="1"/>
  <c r="N655" i="1"/>
  <c r="O655" i="1"/>
  <c r="P655" i="1"/>
  <c r="Q655" i="1"/>
  <c r="R655" i="1"/>
  <c r="S655" i="1"/>
  <c r="T655" i="1"/>
  <c r="N656" i="1"/>
  <c r="O656" i="1"/>
  <c r="P656" i="1"/>
  <c r="Q656" i="1"/>
  <c r="R656" i="1"/>
  <c r="S656" i="1"/>
  <c r="T656" i="1"/>
  <c r="N657" i="1"/>
  <c r="O657" i="1"/>
  <c r="P657" i="1"/>
  <c r="Q657" i="1"/>
  <c r="R657" i="1"/>
  <c r="S657" i="1"/>
  <c r="T657" i="1"/>
  <c r="N658" i="1"/>
  <c r="O658" i="1"/>
  <c r="P658" i="1"/>
  <c r="Q658" i="1"/>
  <c r="R658" i="1"/>
  <c r="S658" i="1"/>
  <c r="T658" i="1"/>
  <c r="N659" i="1"/>
  <c r="O659" i="1"/>
  <c r="P659" i="1"/>
  <c r="Q659" i="1"/>
  <c r="R659" i="1"/>
  <c r="S659" i="1"/>
  <c r="T659" i="1"/>
  <c r="N660" i="1"/>
  <c r="O660" i="1"/>
  <c r="P660" i="1"/>
  <c r="Q660" i="1"/>
  <c r="R660" i="1"/>
  <c r="S660" i="1"/>
  <c r="T660" i="1"/>
  <c r="N661" i="1"/>
  <c r="O661" i="1"/>
  <c r="P661" i="1"/>
  <c r="Q661" i="1"/>
  <c r="R661" i="1"/>
  <c r="S661" i="1"/>
  <c r="T661" i="1"/>
  <c r="N662" i="1"/>
  <c r="O662" i="1"/>
  <c r="P662" i="1"/>
  <c r="Q662" i="1"/>
  <c r="R662" i="1"/>
  <c r="S662" i="1"/>
  <c r="T662" i="1"/>
  <c r="N663" i="1"/>
  <c r="O663" i="1"/>
  <c r="P663" i="1"/>
  <c r="Q663" i="1"/>
  <c r="R663" i="1"/>
  <c r="S663" i="1"/>
  <c r="T663" i="1"/>
  <c r="N664" i="1"/>
  <c r="O664" i="1"/>
  <c r="P664" i="1"/>
  <c r="Q664" i="1"/>
  <c r="R664" i="1"/>
  <c r="S664" i="1"/>
  <c r="T664" i="1"/>
  <c r="N665" i="1"/>
  <c r="O665" i="1"/>
  <c r="P665" i="1"/>
  <c r="Q665" i="1"/>
  <c r="R665" i="1"/>
  <c r="S665" i="1"/>
  <c r="T665" i="1"/>
  <c r="N666" i="1"/>
  <c r="O666" i="1"/>
  <c r="P666" i="1"/>
  <c r="Q666" i="1"/>
  <c r="R666" i="1"/>
  <c r="S666" i="1"/>
  <c r="T666" i="1"/>
  <c r="N667" i="1"/>
  <c r="O667" i="1"/>
  <c r="P667" i="1"/>
  <c r="Q667" i="1"/>
  <c r="R667" i="1"/>
  <c r="S667" i="1"/>
  <c r="T667" i="1"/>
  <c r="N668" i="1"/>
  <c r="O668" i="1"/>
  <c r="P668" i="1"/>
  <c r="Q668" i="1"/>
  <c r="R668" i="1"/>
  <c r="S668" i="1"/>
  <c r="T668" i="1"/>
  <c r="N669" i="1"/>
  <c r="O669" i="1"/>
  <c r="P669" i="1"/>
  <c r="Q669" i="1"/>
  <c r="R669" i="1"/>
  <c r="S669" i="1"/>
  <c r="T669" i="1"/>
  <c r="N670" i="1"/>
  <c r="O670" i="1"/>
  <c r="P670" i="1"/>
  <c r="Q670" i="1"/>
  <c r="R670" i="1"/>
  <c r="S670" i="1"/>
  <c r="T670" i="1"/>
  <c r="N671" i="1"/>
  <c r="O671" i="1"/>
  <c r="P671" i="1"/>
  <c r="Q671" i="1"/>
  <c r="R671" i="1"/>
  <c r="S671" i="1"/>
  <c r="T671" i="1"/>
  <c r="N672" i="1"/>
  <c r="O672" i="1"/>
  <c r="P672" i="1"/>
  <c r="Q672" i="1"/>
  <c r="R672" i="1"/>
  <c r="S672" i="1"/>
  <c r="T672" i="1"/>
  <c r="N673" i="1"/>
  <c r="O673" i="1"/>
  <c r="P673" i="1"/>
  <c r="Q673" i="1"/>
  <c r="R673" i="1"/>
  <c r="S673" i="1"/>
  <c r="T673" i="1"/>
  <c r="N674" i="1"/>
  <c r="O674" i="1"/>
  <c r="P674" i="1"/>
  <c r="Q674" i="1"/>
  <c r="R674" i="1"/>
  <c r="S674" i="1"/>
  <c r="T674" i="1"/>
  <c r="N675" i="1"/>
  <c r="O675" i="1"/>
  <c r="P675" i="1"/>
  <c r="Q675" i="1"/>
  <c r="R675" i="1"/>
  <c r="S675" i="1"/>
  <c r="T675" i="1"/>
  <c r="N676" i="1"/>
  <c r="O676" i="1"/>
  <c r="P676" i="1"/>
  <c r="Q676" i="1"/>
  <c r="R676" i="1"/>
  <c r="S676" i="1"/>
  <c r="T676" i="1"/>
  <c r="N677" i="1"/>
  <c r="O677" i="1"/>
  <c r="P677" i="1"/>
  <c r="Q677" i="1"/>
  <c r="R677" i="1"/>
  <c r="S677" i="1"/>
  <c r="T677" i="1"/>
  <c r="N678" i="1"/>
  <c r="O678" i="1"/>
  <c r="P678" i="1"/>
  <c r="Q678" i="1"/>
  <c r="R678" i="1"/>
  <c r="S678" i="1"/>
  <c r="T678" i="1"/>
  <c r="N679" i="1"/>
  <c r="O679" i="1"/>
  <c r="P679" i="1"/>
  <c r="Q679" i="1"/>
  <c r="R679" i="1"/>
  <c r="S679" i="1"/>
  <c r="T679" i="1"/>
  <c r="N680" i="1"/>
  <c r="O680" i="1"/>
  <c r="P680" i="1"/>
  <c r="Q680" i="1"/>
  <c r="R680" i="1"/>
  <c r="S680" i="1"/>
  <c r="T680" i="1"/>
  <c r="N681" i="1"/>
  <c r="O681" i="1"/>
  <c r="P681" i="1"/>
  <c r="Q681" i="1"/>
  <c r="R681" i="1"/>
  <c r="S681" i="1"/>
  <c r="T681" i="1"/>
  <c r="N682" i="1"/>
  <c r="O682" i="1"/>
  <c r="P682" i="1"/>
  <c r="Q682" i="1"/>
  <c r="R682" i="1"/>
  <c r="S682" i="1"/>
  <c r="T682" i="1"/>
  <c r="N683" i="1"/>
  <c r="O683" i="1"/>
  <c r="P683" i="1"/>
  <c r="Q683" i="1"/>
  <c r="R683" i="1"/>
  <c r="S683" i="1"/>
  <c r="T683" i="1"/>
  <c r="N684" i="1"/>
  <c r="O684" i="1"/>
  <c r="P684" i="1"/>
  <c r="Q684" i="1"/>
  <c r="R684" i="1"/>
  <c r="S684" i="1"/>
  <c r="T684" i="1"/>
  <c r="N685" i="1"/>
  <c r="O685" i="1"/>
  <c r="P685" i="1"/>
  <c r="Q685" i="1"/>
  <c r="R685" i="1"/>
  <c r="S685" i="1"/>
  <c r="T685" i="1"/>
  <c r="N686" i="1"/>
  <c r="O686" i="1"/>
  <c r="P686" i="1"/>
  <c r="Q686" i="1"/>
  <c r="R686" i="1"/>
  <c r="S686" i="1"/>
  <c r="T686" i="1"/>
  <c r="N687" i="1"/>
  <c r="O687" i="1"/>
  <c r="P687" i="1"/>
  <c r="Q687" i="1"/>
  <c r="R687" i="1"/>
  <c r="S687" i="1"/>
  <c r="T687" i="1"/>
  <c r="N688" i="1"/>
  <c r="O688" i="1"/>
  <c r="P688" i="1"/>
  <c r="Q688" i="1"/>
  <c r="R688" i="1"/>
  <c r="S688" i="1"/>
  <c r="T688" i="1"/>
  <c r="N689" i="1"/>
  <c r="O689" i="1"/>
  <c r="P689" i="1"/>
  <c r="Q689" i="1"/>
  <c r="R689" i="1"/>
  <c r="S689" i="1"/>
  <c r="T689" i="1"/>
  <c r="N690" i="1"/>
  <c r="O690" i="1"/>
  <c r="P690" i="1"/>
  <c r="Q690" i="1"/>
  <c r="R690" i="1"/>
  <c r="S690" i="1"/>
  <c r="T690" i="1"/>
  <c r="N691" i="1"/>
  <c r="O691" i="1"/>
  <c r="P691" i="1"/>
  <c r="Q691" i="1"/>
  <c r="R691" i="1"/>
  <c r="S691" i="1"/>
  <c r="T691" i="1"/>
  <c r="N692" i="1"/>
  <c r="O692" i="1"/>
  <c r="P692" i="1"/>
  <c r="Q692" i="1"/>
  <c r="R692" i="1"/>
  <c r="S692" i="1"/>
  <c r="T692" i="1"/>
  <c r="N693" i="1"/>
  <c r="O693" i="1"/>
  <c r="P693" i="1"/>
  <c r="Q693" i="1"/>
  <c r="R693" i="1"/>
  <c r="S693" i="1"/>
  <c r="T693" i="1"/>
  <c r="N694" i="1"/>
  <c r="O694" i="1"/>
  <c r="P694" i="1"/>
  <c r="Q694" i="1"/>
  <c r="R694" i="1"/>
  <c r="S694" i="1"/>
  <c r="T694" i="1"/>
  <c r="N695" i="1"/>
  <c r="O695" i="1"/>
  <c r="P695" i="1"/>
  <c r="Q695" i="1"/>
  <c r="R695" i="1"/>
  <c r="S695" i="1"/>
  <c r="T695" i="1"/>
  <c r="N696" i="1"/>
  <c r="O696" i="1"/>
  <c r="P696" i="1"/>
  <c r="Q696" i="1"/>
  <c r="R696" i="1"/>
  <c r="S696" i="1"/>
  <c r="T696" i="1"/>
  <c r="N697" i="1"/>
  <c r="O697" i="1"/>
  <c r="P697" i="1"/>
  <c r="Q697" i="1"/>
  <c r="R697" i="1"/>
  <c r="S697" i="1"/>
  <c r="T697" i="1"/>
  <c r="N698" i="1"/>
  <c r="O698" i="1"/>
  <c r="P698" i="1"/>
  <c r="Q698" i="1"/>
  <c r="R698" i="1"/>
  <c r="S698" i="1"/>
  <c r="T698" i="1"/>
  <c r="N699" i="1"/>
  <c r="O699" i="1"/>
  <c r="P699" i="1"/>
  <c r="Q699" i="1"/>
  <c r="R699" i="1"/>
  <c r="S699" i="1"/>
  <c r="T699" i="1"/>
  <c r="N700" i="1"/>
  <c r="O700" i="1"/>
  <c r="P700" i="1"/>
  <c r="Q700" i="1"/>
  <c r="R700" i="1"/>
  <c r="S700" i="1"/>
  <c r="T700" i="1"/>
  <c r="N701" i="1"/>
  <c r="O701" i="1"/>
  <c r="P701" i="1"/>
  <c r="Q701" i="1"/>
  <c r="R701" i="1"/>
  <c r="S701" i="1"/>
  <c r="T701" i="1"/>
  <c r="N702" i="1"/>
  <c r="O702" i="1"/>
  <c r="P702" i="1"/>
  <c r="Q702" i="1"/>
  <c r="R702" i="1"/>
  <c r="S702" i="1"/>
  <c r="T702" i="1"/>
  <c r="N703" i="1"/>
  <c r="O703" i="1"/>
  <c r="P703" i="1"/>
  <c r="Q703" i="1"/>
  <c r="R703" i="1"/>
  <c r="S703" i="1"/>
  <c r="T703" i="1"/>
  <c r="N704" i="1"/>
  <c r="O704" i="1"/>
  <c r="P704" i="1"/>
  <c r="Q704" i="1"/>
  <c r="R704" i="1"/>
  <c r="S704" i="1"/>
  <c r="T704" i="1"/>
  <c r="N705" i="1"/>
  <c r="O705" i="1"/>
  <c r="P705" i="1"/>
  <c r="Q705" i="1"/>
  <c r="R705" i="1"/>
  <c r="S705" i="1"/>
  <c r="T705" i="1"/>
  <c r="N706" i="1"/>
  <c r="O706" i="1"/>
  <c r="P706" i="1"/>
  <c r="Q706" i="1"/>
  <c r="R706" i="1"/>
  <c r="S706" i="1"/>
  <c r="T706" i="1"/>
  <c r="N707" i="1"/>
  <c r="O707" i="1"/>
  <c r="P707" i="1"/>
  <c r="Q707" i="1"/>
  <c r="R707" i="1"/>
  <c r="S707" i="1"/>
  <c r="T707" i="1"/>
  <c r="N708" i="1"/>
  <c r="O708" i="1"/>
  <c r="P708" i="1"/>
  <c r="Q708" i="1"/>
  <c r="R708" i="1"/>
  <c r="S708" i="1"/>
  <c r="T708" i="1"/>
  <c r="N709" i="1"/>
  <c r="O709" i="1"/>
  <c r="P709" i="1"/>
  <c r="Q709" i="1"/>
  <c r="R709" i="1"/>
  <c r="S709" i="1"/>
  <c r="T709" i="1"/>
  <c r="N710" i="1"/>
  <c r="O710" i="1"/>
  <c r="P710" i="1"/>
  <c r="Q710" i="1"/>
  <c r="R710" i="1"/>
  <c r="S710" i="1"/>
  <c r="T710" i="1"/>
  <c r="N711" i="1"/>
  <c r="O711" i="1"/>
  <c r="P711" i="1"/>
  <c r="Q711" i="1"/>
  <c r="R711" i="1"/>
  <c r="S711" i="1"/>
  <c r="T711" i="1"/>
  <c r="N712" i="1"/>
  <c r="O712" i="1"/>
  <c r="P712" i="1"/>
  <c r="Q712" i="1"/>
  <c r="R712" i="1"/>
  <c r="S712" i="1"/>
  <c r="T712" i="1"/>
  <c r="N713" i="1"/>
  <c r="O713" i="1"/>
  <c r="P713" i="1"/>
  <c r="Q713" i="1"/>
  <c r="R713" i="1"/>
  <c r="S713" i="1"/>
  <c r="T713" i="1"/>
  <c r="N714" i="1"/>
  <c r="O714" i="1"/>
  <c r="P714" i="1"/>
  <c r="Q714" i="1"/>
  <c r="R714" i="1"/>
  <c r="S714" i="1"/>
  <c r="T714" i="1"/>
  <c r="N715" i="1"/>
  <c r="O715" i="1"/>
  <c r="P715" i="1"/>
  <c r="Q715" i="1"/>
  <c r="R715" i="1"/>
  <c r="S715" i="1"/>
  <c r="T715" i="1"/>
  <c r="N716" i="1"/>
  <c r="O716" i="1"/>
  <c r="P716" i="1"/>
  <c r="Q716" i="1"/>
  <c r="R716" i="1"/>
  <c r="S716" i="1"/>
  <c r="T716" i="1"/>
  <c r="N717" i="1"/>
  <c r="O717" i="1"/>
  <c r="P717" i="1"/>
  <c r="Q717" i="1"/>
  <c r="R717" i="1"/>
  <c r="S717" i="1"/>
  <c r="T717" i="1"/>
  <c r="N718" i="1"/>
  <c r="O718" i="1"/>
  <c r="P718" i="1"/>
  <c r="Q718" i="1"/>
  <c r="R718" i="1"/>
  <c r="S718" i="1"/>
  <c r="T718" i="1"/>
  <c r="N719" i="1"/>
  <c r="O719" i="1"/>
  <c r="P719" i="1"/>
  <c r="Q719" i="1"/>
  <c r="R719" i="1"/>
  <c r="S719" i="1"/>
  <c r="T719" i="1"/>
  <c r="N720" i="1"/>
  <c r="O720" i="1"/>
  <c r="P720" i="1"/>
  <c r="Q720" i="1"/>
  <c r="R720" i="1"/>
  <c r="S720" i="1"/>
  <c r="T720" i="1"/>
  <c r="N721" i="1"/>
  <c r="O721" i="1"/>
  <c r="P721" i="1"/>
  <c r="Q721" i="1"/>
  <c r="R721" i="1"/>
  <c r="S721" i="1"/>
  <c r="T721" i="1"/>
  <c r="N722" i="1"/>
  <c r="O722" i="1"/>
  <c r="P722" i="1"/>
  <c r="Q722" i="1"/>
  <c r="R722" i="1"/>
  <c r="S722" i="1"/>
  <c r="T722" i="1"/>
  <c r="N723" i="1"/>
  <c r="O723" i="1"/>
  <c r="P723" i="1"/>
  <c r="Q723" i="1"/>
  <c r="R723" i="1"/>
  <c r="S723" i="1"/>
  <c r="T723" i="1"/>
  <c r="N724" i="1"/>
  <c r="O724" i="1"/>
  <c r="P724" i="1"/>
  <c r="Q724" i="1"/>
  <c r="R724" i="1"/>
  <c r="S724" i="1"/>
  <c r="T724" i="1"/>
  <c r="N725" i="1"/>
  <c r="O725" i="1"/>
  <c r="P725" i="1"/>
  <c r="Q725" i="1"/>
  <c r="R725" i="1"/>
  <c r="S725" i="1"/>
  <c r="T725" i="1"/>
  <c r="N726" i="1"/>
  <c r="O726" i="1"/>
  <c r="P726" i="1"/>
  <c r="Q726" i="1"/>
  <c r="R726" i="1"/>
  <c r="S726" i="1"/>
  <c r="T726" i="1"/>
  <c r="N727" i="1"/>
  <c r="O727" i="1"/>
  <c r="P727" i="1"/>
  <c r="Q727" i="1"/>
  <c r="R727" i="1"/>
  <c r="S727" i="1"/>
  <c r="T727" i="1"/>
  <c r="N728" i="1"/>
  <c r="O728" i="1"/>
  <c r="P728" i="1"/>
  <c r="Q728" i="1"/>
  <c r="R728" i="1"/>
  <c r="S728" i="1"/>
  <c r="T728" i="1"/>
  <c r="N729" i="1"/>
  <c r="O729" i="1"/>
  <c r="P729" i="1"/>
  <c r="Q729" i="1"/>
  <c r="R729" i="1"/>
  <c r="S729" i="1"/>
  <c r="T729" i="1"/>
  <c r="N730" i="1"/>
  <c r="O730" i="1"/>
  <c r="P730" i="1"/>
  <c r="Q730" i="1"/>
  <c r="R730" i="1"/>
  <c r="S730" i="1"/>
  <c r="T730" i="1"/>
  <c r="N731" i="1"/>
  <c r="O731" i="1"/>
  <c r="P731" i="1"/>
  <c r="Q731" i="1"/>
  <c r="R731" i="1"/>
  <c r="S731" i="1"/>
  <c r="T731" i="1"/>
  <c r="N732" i="1"/>
  <c r="O732" i="1"/>
  <c r="P732" i="1"/>
  <c r="Q732" i="1"/>
  <c r="R732" i="1"/>
  <c r="S732" i="1"/>
  <c r="T732" i="1"/>
  <c r="N733" i="1"/>
  <c r="O733" i="1"/>
  <c r="P733" i="1"/>
  <c r="Q733" i="1"/>
  <c r="R733" i="1"/>
  <c r="S733" i="1"/>
  <c r="T733" i="1"/>
  <c r="N734" i="1"/>
  <c r="O734" i="1"/>
  <c r="P734" i="1"/>
  <c r="Q734" i="1"/>
  <c r="R734" i="1"/>
  <c r="S734" i="1"/>
  <c r="T734" i="1"/>
  <c r="N735" i="1"/>
  <c r="O735" i="1"/>
  <c r="P735" i="1"/>
  <c r="Q735" i="1"/>
  <c r="R735" i="1"/>
  <c r="S735" i="1"/>
  <c r="T735" i="1"/>
  <c r="N736" i="1"/>
  <c r="O736" i="1"/>
  <c r="P736" i="1"/>
  <c r="Q736" i="1"/>
  <c r="R736" i="1"/>
  <c r="S736" i="1"/>
  <c r="T736" i="1"/>
  <c r="N737" i="1"/>
  <c r="O737" i="1"/>
  <c r="P737" i="1"/>
  <c r="Q737" i="1"/>
  <c r="R737" i="1"/>
  <c r="S737" i="1"/>
  <c r="T737" i="1"/>
  <c r="N738" i="1"/>
  <c r="O738" i="1"/>
  <c r="P738" i="1"/>
  <c r="Q738" i="1"/>
  <c r="R738" i="1"/>
  <c r="S738" i="1"/>
  <c r="T738" i="1"/>
  <c r="N739" i="1"/>
  <c r="O739" i="1"/>
  <c r="P739" i="1"/>
  <c r="Q739" i="1"/>
  <c r="R739" i="1"/>
  <c r="S739" i="1"/>
  <c r="T739" i="1"/>
  <c r="N740" i="1"/>
  <c r="O740" i="1"/>
  <c r="P740" i="1"/>
  <c r="Q740" i="1"/>
  <c r="R740" i="1"/>
  <c r="S740" i="1"/>
  <c r="T740" i="1"/>
  <c r="N741" i="1"/>
  <c r="O741" i="1"/>
  <c r="P741" i="1"/>
  <c r="Q741" i="1"/>
  <c r="R741" i="1"/>
  <c r="S741" i="1"/>
  <c r="T741" i="1"/>
  <c r="N742" i="1"/>
  <c r="O742" i="1"/>
  <c r="P742" i="1"/>
  <c r="Q742" i="1"/>
  <c r="R742" i="1"/>
  <c r="S742" i="1"/>
  <c r="T742" i="1"/>
  <c r="N743" i="1"/>
  <c r="O743" i="1"/>
  <c r="P743" i="1"/>
  <c r="Q743" i="1"/>
  <c r="R743" i="1"/>
  <c r="S743" i="1"/>
  <c r="T743" i="1"/>
  <c r="N744" i="1"/>
  <c r="O744" i="1"/>
  <c r="P744" i="1"/>
  <c r="Q744" i="1"/>
  <c r="R744" i="1"/>
  <c r="S744" i="1"/>
  <c r="T744" i="1"/>
  <c r="N745" i="1"/>
  <c r="O745" i="1"/>
  <c r="P745" i="1"/>
  <c r="Q745" i="1"/>
  <c r="R745" i="1"/>
  <c r="S745" i="1"/>
  <c r="T745" i="1"/>
  <c r="N746" i="1"/>
  <c r="O746" i="1"/>
  <c r="P746" i="1"/>
  <c r="Q746" i="1"/>
  <c r="R746" i="1"/>
  <c r="S746" i="1"/>
  <c r="T746" i="1"/>
  <c r="N747" i="1"/>
  <c r="O747" i="1"/>
  <c r="P747" i="1"/>
  <c r="Q747" i="1"/>
  <c r="R747" i="1"/>
  <c r="S747" i="1"/>
  <c r="T747" i="1"/>
  <c r="N748" i="1"/>
  <c r="O748" i="1"/>
  <c r="P748" i="1"/>
  <c r="Q748" i="1"/>
  <c r="R748" i="1"/>
  <c r="S748" i="1"/>
  <c r="T748" i="1"/>
  <c r="N749" i="1"/>
  <c r="O749" i="1"/>
  <c r="P749" i="1"/>
  <c r="Q749" i="1"/>
  <c r="R749" i="1"/>
  <c r="S749" i="1"/>
  <c r="T749" i="1"/>
  <c r="N750" i="1"/>
  <c r="O750" i="1"/>
  <c r="P750" i="1"/>
  <c r="Q750" i="1"/>
  <c r="R750" i="1"/>
  <c r="S750" i="1"/>
  <c r="T750" i="1"/>
  <c r="N751" i="1"/>
  <c r="O751" i="1"/>
  <c r="P751" i="1"/>
  <c r="Q751" i="1"/>
  <c r="R751" i="1"/>
  <c r="S751" i="1"/>
  <c r="T751" i="1"/>
  <c r="N752" i="1"/>
  <c r="O752" i="1"/>
  <c r="P752" i="1"/>
  <c r="Q752" i="1"/>
  <c r="R752" i="1"/>
  <c r="S752" i="1"/>
  <c r="T752" i="1"/>
  <c r="N753" i="1"/>
  <c r="O753" i="1"/>
  <c r="P753" i="1"/>
  <c r="Q753" i="1"/>
  <c r="R753" i="1"/>
  <c r="S753" i="1"/>
  <c r="T753" i="1"/>
  <c r="N754" i="1"/>
  <c r="O754" i="1"/>
  <c r="P754" i="1"/>
  <c r="Q754" i="1"/>
  <c r="R754" i="1"/>
  <c r="S754" i="1"/>
  <c r="T754" i="1"/>
  <c r="N755" i="1"/>
  <c r="O755" i="1"/>
  <c r="P755" i="1"/>
  <c r="Q755" i="1"/>
  <c r="R755" i="1"/>
  <c r="S755" i="1"/>
  <c r="T755" i="1"/>
  <c r="N756" i="1"/>
  <c r="O756" i="1"/>
  <c r="P756" i="1"/>
  <c r="Q756" i="1"/>
  <c r="R756" i="1"/>
  <c r="S756" i="1"/>
  <c r="T756" i="1"/>
  <c r="N757" i="1"/>
  <c r="O757" i="1"/>
  <c r="P757" i="1"/>
  <c r="Q757" i="1"/>
  <c r="R757" i="1"/>
  <c r="S757" i="1"/>
  <c r="T757" i="1"/>
  <c r="N758" i="1"/>
  <c r="O758" i="1"/>
  <c r="P758" i="1"/>
  <c r="Q758" i="1"/>
  <c r="R758" i="1"/>
  <c r="S758" i="1"/>
  <c r="T758" i="1"/>
  <c r="N759" i="1"/>
  <c r="O759" i="1"/>
  <c r="P759" i="1"/>
  <c r="Q759" i="1"/>
  <c r="R759" i="1"/>
  <c r="S759" i="1"/>
  <c r="T759" i="1"/>
  <c r="N760" i="1"/>
  <c r="O760" i="1"/>
  <c r="P760" i="1"/>
  <c r="Q760" i="1"/>
  <c r="R760" i="1"/>
  <c r="S760" i="1"/>
  <c r="T760" i="1"/>
  <c r="N761" i="1"/>
  <c r="O761" i="1"/>
  <c r="P761" i="1"/>
  <c r="Q761" i="1"/>
  <c r="R761" i="1"/>
  <c r="S761" i="1"/>
  <c r="T761" i="1"/>
  <c r="N762" i="1"/>
  <c r="O762" i="1"/>
  <c r="P762" i="1"/>
  <c r="Q762" i="1"/>
  <c r="R762" i="1"/>
  <c r="S762" i="1"/>
  <c r="T762" i="1"/>
  <c r="N763" i="1"/>
  <c r="O763" i="1"/>
  <c r="P763" i="1"/>
  <c r="Q763" i="1"/>
  <c r="R763" i="1"/>
  <c r="S763" i="1"/>
  <c r="T763" i="1"/>
  <c r="N764" i="1"/>
  <c r="O764" i="1"/>
  <c r="P764" i="1"/>
  <c r="Q764" i="1"/>
  <c r="R764" i="1"/>
  <c r="S764" i="1"/>
  <c r="T764" i="1"/>
  <c r="N765" i="1"/>
  <c r="O765" i="1"/>
  <c r="P765" i="1"/>
  <c r="Q765" i="1"/>
  <c r="R765" i="1"/>
  <c r="S765" i="1"/>
  <c r="T765" i="1"/>
  <c r="N766" i="1"/>
  <c r="O766" i="1"/>
  <c r="P766" i="1"/>
  <c r="Q766" i="1"/>
  <c r="R766" i="1"/>
  <c r="S766" i="1"/>
  <c r="T766" i="1"/>
  <c r="N767" i="1"/>
  <c r="O767" i="1"/>
  <c r="P767" i="1"/>
  <c r="Q767" i="1"/>
  <c r="R767" i="1"/>
  <c r="S767" i="1"/>
  <c r="T767" i="1"/>
  <c r="N768" i="1"/>
  <c r="O768" i="1"/>
  <c r="P768" i="1"/>
  <c r="Q768" i="1"/>
  <c r="R768" i="1"/>
  <c r="S768" i="1"/>
  <c r="T768" i="1"/>
  <c r="N769" i="1"/>
  <c r="O769" i="1"/>
  <c r="P769" i="1"/>
  <c r="Q769" i="1"/>
  <c r="R769" i="1"/>
  <c r="S769" i="1"/>
  <c r="T769" i="1"/>
  <c r="N770" i="1"/>
  <c r="O770" i="1"/>
  <c r="P770" i="1"/>
  <c r="Q770" i="1"/>
  <c r="R770" i="1"/>
  <c r="S770" i="1"/>
  <c r="T770" i="1"/>
  <c r="N771" i="1"/>
  <c r="O771" i="1"/>
  <c r="P771" i="1"/>
  <c r="Q771" i="1"/>
  <c r="R771" i="1"/>
  <c r="S771" i="1"/>
  <c r="T771" i="1"/>
  <c r="N772" i="1"/>
  <c r="O772" i="1"/>
  <c r="P772" i="1"/>
  <c r="Q772" i="1"/>
  <c r="R772" i="1"/>
  <c r="S772" i="1"/>
  <c r="T772" i="1"/>
  <c r="N773" i="1"/>
  <c r="O773" i="1"/>
  <c r="P773" i="1"/>
  <c r="Q773" i="1"/>
  <c r="R773" i="1"/>
  <c r="S773" i="1"/>
  <c r="T773" i="1"/>
  <c r="N774" i="1"/>
  <c r="O774" i="1"/>
  <c r="P774" i="1"/>
  <c r="Q774" i="1"/>
  <c r="R774" i="1"/>
  <c r="S774" i="1"/>
  <c r="T774" i="1"/>
  <c r="N775" i="1"/>
  <c r="O775" i="1"/>
  <c r="P775" i="1"/>
  <c r="Q775" i="1"/>
  <c r="R775" i="1"/>
  <c r="S775" i="1"/>
  <c r="T775" i="1"/>
  <c r="N776" i="1"/>
  <c r="O776" i="1"/>
  <c r="P776" i="1"/>
  <c r="Q776" i="1"/>
  <c r="R776" i="1"/>
  <c r="S776" i="1"/>
  <c r="T776" i="1"/>
  <c r="N777" i="1"/>
  <c r="O777" i="1"/>
  <c r="P777" i="1"/>
  <c r="Q777" i="1"/>
  <c r="R777" i="1"/>
  <c r="S777" i="1"/>
  <c r="T777" i="1"/>
  <c r="N778" i="1"/>
  <c r="O778" i="1"/>
  <c r="P778" i="1"/>
  <c r="Q778" i="1"/>
  <c r="R778" i="1"/>
  <c r="S778" i="1"/>
  <c r="T778" i="1"/>
  <c r="N779" i="1"/>
  <c r="O779" i="1"/>
  <c r="P779" i="1"/>
  <c r="Q779" i="1"/>
  <c r="R779" i="1"/>
  <c r="S779" i="1"/>
  <c r="T779" i="1"/>
  <c r="N780" i="1"/>
  <c r="O780" i="1"/>
  <c r="P780" i="1"/>
  <c r="Q780" i="1"/>
  <c r="R780" i="1"/>
  <c r="S780" i="1"/>
  <c r="T780" i="1"/>
  <c r="N781" i="1"/>
  <c r="O781" i="1"/>
  <c r="P781" i="1"/>
  <c r="Q781" i="1"/>
  <c r="R781" i="1"/>
  <c r="S781" i="1"/>
  <c r="T781" i="1"/>
  <c r="N782" i="1"/>
  <c r="O782" i="1"/>
  <c r="P782" i="1"/>
  <c r="Q782" i="1"/>
  <c r="R782" i="1"/>
  <c r="S782" i="1"/>
  <c r="T782" i="1"/>
  <c r="N783" i="1"/>
  <c r="O783" i="1"/>
  <c r="P783" i="1"/>
  <c r="Q783" i="1"/>
  <c r="R783" i="1"/>
  <c r="S783" i="1"/>
  <c r="T783" i="1"/>
  <c r="N784" i="1"/>
  <c r="O784" i="1"/>
  <c r="P784" i="1"/>
  <c r="Q784" i="1"/>
  <c r="R784" i="1"/>
  <c r="S784" i="1"/>
  <c r="T784" i="1"/>
  <c r="N785" i="1"/>
  <c r="O785" i="1"/>
  <c r="P785" i="1"/>
  <c r="Q785" i="1"/>
  <c r="R785" i="1"/>
  <c r="S785" i="1"/>
  <c r="T785" i="1"/>
  <c r="N786" i="1"/>
  <c r="O786" i="1"/>
  <c r="P786" i="1"/>
  <c r="Q786" i="1"/>
  <c r="R786" i="1"/>
  <c r="S786" i="1"/>
  <c r="T786" i="1"/>
  <c r="N787" i="1"/>
  <c r="O787" i="1"/>
  <c r="P787" i="1"/>
  <c r="Q787" i="1"/>
  <c r="R787" i="1"/>
  <c r="S787" i="1"/>
  <c r="T787" i="1"/>
  <c r="N788" i="1"/>
  <c r="O788" i="1"/>
  <c r="P788" i="1"/>
  <c r="Q788" i="1"/>
  <c r="R788" i="1"/>
  <c r="S788" i="1"/>
  <c r="T788" i="1"/>
  <c r="N789" i="1"/>
  <c r="O789" i="1"/>
  <c r="P789" i="1"/>
  <c r="Q789" i="1"/>
  <c r="R789" i="1"/>
  <c r="S789" i="1"/>
  <c r="T789" i="1"/>
  <c r="N790" i="1"/>
  <c r="O790" i="1"/>
  <c r="P790" i="1"/>
  <c r="Q790" i="1"/>
  <c r="R790" i="1"/>
  <c r="S790" i="1"/>
  <c r="T790" i="1"/>
  <c r="N791" i="1"/>
  <c r="O791" i="1"/>
  <c r="P791" i="1"/>
  <c r="Q791" i="1"/>
  <c r="R791" i="1"/>
  <c r="S791" i="1"/>
  <c r="T791" i="1"/>
  <c r="N792" i="1"/>
  <c r="O792" i="1"/>
  <c r="P792" i="1"/>
  <c r="Q792" i="1"/>
  <c r="R792" i="1"/>
  <c r="S792" i="1"/>
  <c r="T792" i="1"/>
  <c r="N793" i="1"/>
  <c r="O793" i="1"/>
  <c r="P793" i="1"/>
  <c r="Q793" i="1"/>
  <c r="R793" i="1"/>
  <c r="S793" i="1"/>
  <c r="T793" i="1"/>
  <c r="N794" i="1"/>
  <c r="O794" i="1"/>
  <c r="P794" i="1"/>
  <c r="Q794" i="1"/>
  <c r="R794" i="1"/>
  <c r="S794" i="1"/>
  <c r="T794" i="1"/>
  <c r="N795" i="1"/>
  <c r="O795" i="1"/>
  <c r="P795" i="1"/>
  <c r="Q795" i="1"/>
  <c r="R795" i="1"/>
  <c r="S795" i="1"/>
  <c r="T795" i="1"/>
  <c r="N796" i="1"/>
  <c r="O796" i="1"/>
  <c r="P796" i="1"/>
  <c r="Q796" i="1"/>
  <c r="R796" i="1"/>
  <c r="S796" i="1"/>
  <c r="T796" i="1"/>
  <c r="N797" i="1"/>
  <c r="O797" i="1"/>
  <c r="P797" i="1"/>
  <c r="Q797" i="1"/>
  <c r="R797" i="1"/>
  <c r="S797" i="1"/>
  <c r="T797" i="1"/>
  <c r="N798" i="1"/>
  <c r="O798" i="1"/>
  <c r="P798" i="1"/>
  <c r="Q798" i="1"/>
  <c r="R798" i="1"/>
  <c r="S798" i="1"/>
  <c r="T798" i="1"/>
  <c r="N799" i="1"/>
  <c r="O799" i="1"/>
  <c r="P799" i="1"/>
  <c r="Q799" i="1"/>
  <c r="R799" i="1"/>
  <c r="S799" i="1"/>
  <c r="T799" i="1"/>
  <c r="N800" i="1"/>
  <c r="O800" i="1"/>
  <c r="P800" i="1"/>
  <c r="Q800" i="1"/>
  <c r="R800" i="1"/>
  <c r="S800" i="1"/>
  <c r="T800" i="1"/>
  <c r="N801" i="1"/>
  <c r="O801" i="1"/>
  <c r="P801" i="1"/>
  <c r="Q801" i="1"/>
  <c r="R801" i="1"/>
  <c r="S801" i="1"/>
  <c r="T801" i="1"/>
  <c r="N802" i="1"/>
  <c r="O802" i="1"/>
  <c r="P802" i="1"/>
  <c r="Q802" i="1"/>
  <c r="R802" i="1"/>
  <c r="S802" i="1"/>
  <c r="T802" i="1"/>
  <c r="N803" i="1"/>
  <c r="O803" i="1"/>
  <c r="P803" i="1"/>
  <c r="Q803" i="1"/>
  <c r="R803" i="1"/>
  <c r="S803" i="1"/>
  <c r="T803" i="1"/>
  <c r="N804" i="1"/>
  <c r="O804" i="1"/>
  <c r="P804" i="1"/>
  <c r="Q804" i="1"/>
  <c r="R804" i="1"/>
  <c r="S804" i="1"/>
  <c r="T804" i="1"/>
  <c r="N805" i="1"/>
  <c r="O805" i="1"/>
  <c r="P805" i="1"/>
  <c r="Q805" i="1"/>
  <c r="R805" i="1"/>
  <c r="S805" i="1"/>
  <c r="T805" i="1"/>
  <c r="N806" i="1"/>
  <c r="O806" i="1"/>
  <c r="P806" i="1"/>
  <c r="Q806" i="1"/>
  <c r="R806" i="1"/>
  <c r="S806" i="1"/>
  <c r="T806" i="1"/>
  <c r="N807" i="1"/>
  <c r="O807" i="1"/>
  <c r="P807" i="1"/>
  <c r="Q807" i="1"/>
  <c r="R807" i="1"/>
  <c r="S807" i="1"/>
  <c r="T807" i="1"/>
  <c r="N808" i="1"/>
  <c r="O808" i="1"/>
  <c r="P808" i="1"/>
  <c r="Q808" i="1"/>
  <c r="R808" i="1"/>
  <c r="S808" i="1"/>
  <c r="T808" i="1"/>
  <c r="N809" i="1"/>
  <c r="O809" i="1"/>
  <c r="P809" i="1"/>
  <c r="Q809" i="1"/>
  <c r="R809" i="1"/>
  <c r="S809" i="1"/>
  <c r="T809" i="1"/>
  <c r="N810" i="1"/>
  <c r="O810" i="1"/>
  <c r="P810" i="1"/>
  <c r="Q810" i="1"/>
  <c r="R810" i="1"/>
  <c r="S810" i="1"/>
  <c r="T810" i="1"/>
  <c r="N811" i="1"/>
  <c r="O811" i="1"/>
  <c r="P811" i="1"/>
  <c r="Q811" i="1"/>
  <c r="R811" i="1"/>
  <c r="S811" i="1"/>
  <c r="T811" i="1"/>
  <c r="N812" i="1"/>
  <c r="O812" i="1"/>
  <c r="P812" i="1"/>
  <c r="Q812" i="1"/>
  <c r="R812" i="1"/>
  <c r="S812" i="1"/>
  <c r="T812" i="1"/>
  <c r="N813" i="1"/>
  <c r="O813" i="1"/>
  <c r="P813" i="1"/>
  <c r="Q813" i="1"/>
  <c r="R813" i="1"/>
  <c r="S813" i="1"/>
  <c r="T813" i="1"/>
  <c r="N814" i="1"/>
  <c r="O814" i="1"/>
  <c r="P814" i="1"/>
  <c r="Q814" i="1"/>
  <c r="R814" i="1"/>
  <c r="S814" i="1"/>
  <c r="T814" i="1"/>
  <c r="N815" i="1"/>
  <c r="O815" i="1"/>
  <c r="P815" i="1"/>
  <c r="Q815" i="1"/>
  <c r="R815" i="1"/>
  <c r="S815" i="1"/>
  <c r="T815" i="1"/>
  <c r="N816" i="1"/>
  <c r="O816" i="1"/>
  <c r="P816" i="1"/>
  <c r="Q816" i="1"/>
  <c r="R816" i="1"/>
  <c r="S816" i="1"/>
  <c r="T816" i="1"/>
  <c r="N817" i="1"/>
  <c r="O817" i="1"/>
  <c r="P817" i="1"/>
  <c r="Q817" i="1"/>
  <c r="R817" i="1"/>
  <c r="S817" i="1"/>
  <c r="T817" i="1"/>
  <c r="N818" i="1"/>
  <c r="O818" i="1"/>
  <c r="P818" i="1"/>
  <c r="Q818" i="1"/>
  <c r="R818" i="1"/>
  <c r="S818" i="1"/>
  <c r="T818" i="1"/>
  <c r="N819" i="1"/>
  <c r="O819" i="1"/>
  <c r="P819" i="1"/>
  <c r="Q819" i="1"/>
  <c r="R819" i="1"/>
  <c r="S819" i="1"/>
  <c r="T819" i="1"/>
  <c r="N820" i="1"/>
  <c r="O820" i="1"/>
  <c r="P820" i="1"/>
  <c r="Q820" i="1"/>
  <c r="R820" i="1"/>
  <c r="S820" i="1"/>
  <c r="T820" i="1"/>
  <c r="N821" i="1"/>
  <c r="O821" i="1"/>
  <c r="P821" i="1"/>
  <c r="Q821" i="1"/>
  <c r="R821" i="1"/>
  <c r="S821" i="1"/>
  <c r="T821" i="1"/>
  <c r="N822" i="1"/>
  <c r="O822" i="1"/>
  <c r="P822" i="1"/>
  <c r="Q822" i="1"/>
  <c r="R822" i="1"/>
  <c r="S822" i="1"/>
  <c r="T822" i="1"/>
  <c r="N823" i="1"/>
  <c r="O823" i="1"/>
  <c r="P823" i="1"/>
  <c r="Q823" i="1"/>
  <c r="R823" i="1"/>
  <c r="S823" i="1"/>
  <c r="T823" i="1"/>
  <c r="N824" i="1"/>
  <c r="O824" i="1"/>
  <c r="P824" i="1"/>
  <c r="Q824" i="1"/>
  <c r="R824" i="1"/>
  <c r="S824" i="1"/>
  <c r="T824" i="1"/>
  <c r="N825" i="1"/>
  <c r="O825" i="1"/>
  <c r="P825" i="1"/>
  <c r="Q825" i="1"/>
  <c r="R825" i="1"/>
  <c r="S825" i="1"/>
  <c r="T825" i="1"/>
  <c r="N826" i="1"/>
  <c r="O826" i="1"/>
  <c r="P826" i="1"/>
  <c r="Q826" i="1"/>
  <c r="R826" i="1"/>
  <c r="S826" i="1"/>
  <c r="T826" i="1"/>
  <c r="N827" i="1"/>
  <c r="O827" i="1"/>
  <c r="P827" i="1"/>
  <c r="Q827" i="1"/>
  <c r="R827" i="1"/>
  <c r="S827" i="1"/>
  <c r="T827" i="1"/>
  <c r="N828" i="1"/>
  <c r="O828" i="1"/>
  <c r="P828" i="1"/>
  <c r="Q828" i="1"/>
  <c r="R828" i="1"/>
  <c r="S828" i="1"/>
  <c r="T828" i="1"/>
  <c r="N829" i="1"/>
  <c r="O829" i="1"/>
  <c r="P829" i="1"/>
  <c r="Q829" i="1"/>
  <c r="R829" i="1"/>
  <c r="S829" i="1"/>
  <c r="T829" i="1"/>
  <c r="N830" i="1"/>
  <c r="O830" i="1"/>
  <c r="P830" i="1"/>
  <c r="Q830" i="1"/>
  <c r="R830" i="1"/>
  <c r="S830" i="1"/>
  <c r="T830" i="1"/>
  <c r="N831" i="1"/>
  <c r="O831" i="1"/>
  <c r="P831" i="1"/>
  <c r="Q831" i="1"/>
  <c r="R831" i="1"/>
  <c r="S831" i="1"/>
  <c r="T831" i="1"/>
  <c r="N832" i="1"/>
  <c r="O832" i="1"/>
  <c r="P832" i="1"/>
  <c r="Q832" i="1"/>
  <c r="R832" i="1"/>
  <c r="S832" i="1"/>
  <c r="T832" i="1"/>
  <c r="N833" i="1"/>
  <c r="O833" i="1"/>
  <c r="P833" i="1"/>
  <c r="Q833" i="1"/>
  <c r="R833" i="1"/>
  <c r="S833" i="1"/>
  <c r="T833" i="1"/>
  <c r="N834" i="1"/>
  <c r="O834" i="1"/>
  <c r="P834" i="1"/>
  <c r="Q834" i="1"/>
  <c r="R834" i="1"/>
  <c r="S834" i="1"/>
  <c r="T834" i="1"/>
  <c r="N835" i="1"/>
  <c r="O835" i="1"/>
  <c r="P835" i="1"/>
  <c r="Q835" i="1"/>
  <c r="R835" i="1"/>
  <c r="S835" i="1"/>
  <c r="T835" i="1"/>
  <c r="N836" i="1"/>
  <c r="O836" i="1"/>
  <c r="P836" i="1"/>
  <c r="Q836" i="1"/>
  <c r="R836" i="1"/>
  <c r="S836" i="1"/>
  <c r="T836" i="1"/>
  <c r="N837" i="1"/>
  <c r="O837" i="1"/>
  <c r="P837" i="1"/>
  <c r="Q837" i="1"/>
  <c r="R837" i="1"/>
  <c r="S837" i="1"/>
  <c r="T837" i="1"/>
  <c r="N838" i="1"/>
  <c r="O838" i="1"/>
  <c r="P838" i="1"/>
  <c r="Q838" i="1"/>
  <c r="R838" i="1"/>
  <c r="S838" i="1"/>
  <c r="T838" i="1"/>
  <c r="N839" i="1"/>
  <c r="O839" i="1"/>
  <c r="P839" i="1"/>
  <c r="Q839" i="1"/>
  <c r="R839" i="1"/>
  <c r="S839" i="1"/>
  <c r="T839" i="1"/>
  <c r="N840" i="1"/>
  <c r="O840" i="1"/>
  <c r="P840" i="1"/>
  <c r="Q840" i="1"/>
  <c r="R840" i="1"/>
  <c r="S840" i="1"/>
  <c r="T840" i="1"/>
  <c r="N841" i="1"/>
  <c r="O841" i="1"/>
  <c r="P841" i="1"/>
  <c r="Q841" i="1"/>
  <c r="R841" i="1"/>
  <c r="S841" i="1"/>
  <c r="T841" i="1"/>
  <c r="N842" i="1"/>
  <c r="O842" i="1"/>
  <c r="P842" i="1"/>
  <c r="Q842" i="1"/>
  <c r="R842" i="1"/>
  <c r="S842" i="1"/>
  <c r="T842" i="1"/>
  <c r="N843" i="1"/>
  <c r="O843" i="1"/>
  <c r="P843" i="1"/>
  <c r="Q843" i="1"/>
  <c r="R843" i="1"/>
  <c r="S843" i="1"/>
  <c r="T843" i="1"/>
  <c r="N844" i="1"/>
  <c r="O844" i="1"/>
  <c r="P844" i="1"/>
  <c r="Q844" i="1"/>
  <c r="R844" i="1"/>
  <c r="S844" i="1"/>
  <c r="T844" i="1"/>
  <c r="N845" i="1"/>
  <c r="O845" i="1"/>
  <c r="P845" i="1"/>
  <c r="Q845" i="1"/>
  <c r="R845" i="1"/>
  <c r="S845" i="1"/>
  <c r="T845" i="1"/>
  <c r="N846" i="1"/>
  <c r="O846" i="1"/>
  <c r="P846" i="1"/>
  <c r="Q846" i="1"/>
  <c r="R846" i="1"/>
  <c r="S846" i="1"/>
  <c r="T846" i="1"/>
  <c r="N847" i="1"/>
  <c r="O847" i="1"/>
  <c r="P847" i="1"/>
  <c r="Q847" i="1"/>
  <c r="R847" i="1"/>
  <c r="S847" i="1"/>
  <c r="T847" i="1"/>
  <c r="N848" i="1"/>
  <c r="O848" i="1"/>
  <c r="P848" i="1"/>
  <c r="Q848" i="1"/>
  <c r="R848" i="1"/>
  <c r="S848" i="1"/>
  <c r="T848" i="1"/>
  <c r="N849" i="1"/>
  <c r="O849" i="1"/>
  <c r="P849" i="1"/>
  <c r="Q849" i="1"/>
  <c r="R849" i="1"/>
  <c r="S849" i="1"/>
  <c r="T849" i="1"/>
  <c r="N850" i="1"/>
  <c r="O850" i="1"/>
  <c r="P850" i="1"/>
  <c r="Q850" i="1"/>
  <c r="R850" i="1"/>
  <c r="S850" i="1"/>
  <c r="T850" i="1"/>
  <c r="N851" i="1"/>
  <c r="O851" i="1"/>
  <c r="P851" i="1"/>
  <c r="Q851" i="1"/>
  <c r="R851" i="1"/>
  <c r="S851" i="1"/>
  <c r="T851" i="1"/>
  <c r="N852" i="1"/>
  <c r="O852" i="1"/>
  <c r="P852" i="1"/>
  <c r="Q852" i="1"/>
  <c r="R852" i="1"/>
  <c r="S852" i="1"/>
  <c r="T852" i="1"/>
  <c r="N853" i="1"/>
  <c r="O853" i="1"/>
  <c r="P853" i="1"/>
  <c r="Q853" i="1"/>
  <c r="R853" i="1"/>
  <c r="S853" i="1"/>
  <c r="T853" i="1"/>
  <c r="N854" i="1"/>
  <c r="O854" i="1"/>
  <c r="P854" i="1"/>
  <c r="Q854" i="1"/>
  <c r="R854" i="1"/>
  <c r="S854" i="1"/>
  <c r="T854" i="1"/>
  <c r="N855" i="1"/>
  <c r="O855" i="1"/>
  <c r="P855" i="1"/>
  <c r="Q855" i="1"/>
  <c r="R855" i="1"/>
  <c r="S855" i="1"/>
  <c r="T855" i="1"/>
  <c r="N856" i="1"/>
  <c r="O856" i="1"/>
  <c r="P856" i="1"/>
  <c r="Q856" i="1"/>
  <c r="R856" i="1"/>
  <c r="S856" i="1"/>
  <c r="T856" i="1"/>
  <c r="N857" i="1"/>
  <c r="O857" i="1"/>
  <c r="P857" i="1"/>
  <c r="Q857" i="1"/>
  <c r="R857" i="1"/>
  <c r="S857" i="1"/>
  <c r="T857" i="1"/>
  <c r="N858" i="1"/>
  <c r="O858" i="1"/>
  <c r="P858" i="1"/>
  <c r="Q858" i="1"/>
  <c r="R858" i="1"/>
  <c r="S858" i="1"/>
  <c r="T858" i="1"/>
  <c r="N859" i="1"/>
  <c r="O859" i="1"/>
  <c r="P859" i="1"/>
  <c r="Q859" i="1"/>
  <c r="R859" i="1"/>
  <c r="S859" i="1"/>
  <c r="T859" i="1"/>
  <c r="N860" i="1"/>
  <c r="O860" i="1"/>
  <c r="P860" i="1"/>
  <c r="Q860" i="1"/>
  <c r="R860" i="1"/>
  <c r="S860" i="1"/>
  <c r="T860" i="1"/>
  <c r="N861" i="1"/>
  <c r="O861" i="1"/>
  <c r="P861" i="1"/>
  <c r="Q861" i="1"/>
  <c r="R861" i="1"/>
  <c r="S861" i="1"/>
  <c r="T861" i="1"/>
  <c r="N862" i="1"/>
  <c r="O862" i="1"/>
  <c r="P862" i="1"/>
  <c r="Q862" i="1"/>
  <c r="R862" i="1"/>
  <c r="S862" i="1"/>
  <c r="T862" i="1"/>
  <c r="N863" i="1"/>
  <c r="O863" i="1"/>
  <c r="P863" i="1"/>
  <c r="Q863" i="1"/>
  <c r="R863" i="1"/>
  <c r="S863" i="1"/>
  <c r="T863" i="1"/>
  <c r="N864" i="1"/>
  <c r="O864" i="1"/>
  <c r="P864" i="1"/>
  <c r="Q864" i="1"/>
  <c r="R864" i="1"/>
  <c r="S864" i="1"/>
  <c r="T864" i="1"/>
  <c r="N865" i="1"/>
  <c r="O865" i="1"/>
  <c r="P865" i="1"/>
  <c r="Q865" i="1"/>
  <c r="R865" i="1"/>
  <c r="S865" i="1"/>
  <c r="T865" i="1"/>
  <c r="N866" i="1"/>
  <c r="O866" i="1"/>
  <c r="P866" i="1"/>
  <c r="Q866" i="1"/>
  <c r="R866" i="1"/>
  <c r="S866" i="1"/>
  <c r="T866" i="1"/>
  <c r="N867" i="1"/>
  <c r="O867" i="1"/>
  <c r="P867" i="1"/>
  <c r="Q867" i="1"/>
  <c r="R867" i="1"/>
  <c r="S867" i="1"/>
  <c r="T867" i="1"/>
  <c r="N868" i="1"/>
  <c r="O868" i="1"/>
  <c r="P868" i="1"/>
  <c r="Q868" i="1"/>
  <c r="R868" i="1"/>
  <c r="S868" i="1"/>
  <c r="T868" i="1"/>
  <c r="N869" i="1"/>
  <c r="O869" i="1"/>
  <c r="P869" i="1"/>
  <c r="Q869" i="1"/>
  <c r="R869" i="1"/>
  <c r="S869" i="1"/>
  <c r="T869" i="1"/>
  <c r="N870" i="1"/>
  <c r="O870" i="1"/>
  <c r="P870" i="1"/>
  <c r="Q870" i="1"/>
  <c r="R870" i="1"/>
  <c r="S870" i="1"/>
  <c r="T870" i="1"/>
  <c r="N871" i="1"/>
  <c r="O871" i="1"/>
  <c r="P871" i="1"/>
  <c r="Q871" i="1"/>
  <c r="R871" i="1"/>
  <c r="S871" i="1"/>
  <c r="T871" i="1"/>
  <c r="N872" i="1"/>
  <c r="O872" i="1"/>
  <c r="P872" i="1"/>
  <c r="Q872" i="1"/>
  <c r="R872" i="1"/>
  <c r="S872" i="1"/>
  <c r="T872" i="1"/>
  <c r="N873" i="1"/>
  <c r="O873" i="1"/>
  <c r="P873" i="1"/>
  <c r="Q873" i="1"/>
  <c r="R873" i="1"/>
  <c r="S873" i="1"/>
  <c r="T873" i="1"/>
  <c r="N874" i="1"/>
  <c r="O874" i="1"/>
  <c r="P874" i="1"/>
  <c r="Q874" i="1"/>
  <c r="R874" i="1"/>
  <c r="S874" i="1"/>
  <c r="T874" i="1"/>
  <c r="N875" i="1"/>
  <c r="O875" i="1"/>
  <c r="P875" i="1"/>
  <c r="Q875" i="1"/>
  <c r="R875" i="1"/>
  <c r="S875" i="1"/>
  <c r="T875" i="1"/>
  <c r="N876" i="1"/>
  <c r="O876" i="1"/>
  <c r="P876" i="1"/>
  <c r="Q876" i="1"/>
  <c r="R876" i="1"/>
  <c r="S876" i="1"/>
  <c r="T876" i="1"/>
  <c r="N877" i="1"/>
  <c r="O877" i="1"/>
  <c r="P877" i="1"/>
  <c r="Q877" i="1"/>
  <c r="R877" i="1"/>
  <c r="S877" i="1"/>
  <c r="T877" i="1"/>
  <c r="N878" i="1"/>
  <c r="O878" i="1"/>
  <c r="P878" i="1"/>
  <c r="Q878" i="1"/>
  <c r="R878" i="1"/>
  <c r="S878" i="1"/>
  <c r="T878" i="1"/>
  <c r="N879" i="1"/>
  <c r="O879" i="1"/>
  <c r="P879" i="1"/>
  <c r="Q879" i="1"/>
  <c r="R879" i="1"/>
  <c r="S879" i="1"/>
  <c r="T879" i="1"/>
  <c r="N880" i="1"/>
  <c r="O880" i="1"/>
  <c r="P880" i="1"/>
  <c r="Q880" i="1"/>
  <c r="R880" i="1"/>
  <c r="S880" i="1"/>
  <c r="T880" i="1"/>
  <c r="N881" i="1"/>
  <c r="O881" i="1"/>
  <c r="P881" i="1"/>
  <c r="Q881" i="1"/>
  <c r="R881" i="1"/>
  <c r="S881" i="1"/>
  <c r="T881" i="1"/>
  <c r="N882" i="1"/>
  <c r="O882" i="1"/>
  <c r="P882" i="1"/>
  <c r="Q882" i="1"/>
  <c r="R882" i="1"/>
  <c r="S882" i="1"/>
  <c r="T882" i="1"/>
  <c r="N883" i="1"/>
  <c r="O883" i="1"/>
  <c r="P883" i="1"/>
  <c r="Q883" i="1"/>
  <c r="R883" i="1"/>
  <c r="S883" i="1"/>
  <c r="T883" i="1"/>
  <c r="N884" i="1"/>
  <c r="O884" i="1"/>
  <c r="P884" i="1"/>
  <c r="Q884" i="1"/>
  <c r="R884" i="1"/>
  <c r="S884" i="1"/>
  <c r="T884" i="1"/>
  <c r="N885" i="1"/>
  <c r="O885" i="1"/>
  <c r="P885" i="1"/>
  <c r="Q885" i="1"/>
  <c r="R885" i="1"/>
  <c r="S885" i="1"/>
  <c r="T885" i="1"/>
  <c r="N886" i="1"/>
  <c r="O886" i="1"/>
  <c r="P886" i="1"/>
  <c r="Q886" i="1"/>
  <c r="R886" i="1"/>
  <c r="S886" i="1"/>
  <c r="T886" i="1"/>
  <c r="N887" i="1"/>
  <c r="O887" i="1"/>
  <c r="P887" i="1"/>
  <c r="Q887" i="1"/>
  <c r="R887" i="1"/>
  <c r="S887" i="1"/>
  <c r="T887" i="1"/>
  <c r="N888" i="1"/>
  <c r="O888" i="1"/>
  <c r="P888" i="1"/>
  <c r="Q888" i="1"/>
  <c r="R888" i="1"/>
  <c r="S888" i="1"/>
  <c r="T888" i="1"/>
  <c r="N889" i="1"/>
  <c r="O889" i="1"/>
  <c r="P889" i="1"/>
  <c r="Q889" i="1"/>
  <c r="R889" i="1"/>
  <c r="S889" i="1"/>
  <c r="T889" i="1"/>
  <c r="N890" i="1"/>
  <c r="O890" i="1"/>
  <c r="P890" i="1"/>
  <c r="Q890" i="1"/>
  <c r="R890" i="1"/>
  <c r="S890" i="1"/>
  <c r="T890" i="1"/>
  <c r="N891" i="1"/>
  <c r="O891" i="1"/>
  <c r="P891" i="1"/>
  <c r="Q891" i="1"/>
  <c r="R891" i="1"/>
  <c r="S891" i="1"/>
  <c r="T891" i="1"/>
  <c r="N892" i="1"/>
  <c r="O892" i="1"/>
  <c r="P892" i="1"/>
  <c r="Q892" i="1"/>
  <c r="R892" i="1"/>
  <c r="S892" i="1"/>
  <c r="T892" i="1"/>
  <c r="N893" i="1"/>
  <c r="O893" i="1"/>
  <c r="P893" i="1"/>
  <c r="Q893" i="1"/>
  <c r="R893" i="1"/>
  <c r="S893" i="1"/>
  <c r="T893" i="1"/>
  <c r="N894" i="1"/>
  <c r="O894" i="1"/>
  <c r="P894" i="1"/>
  <c r="Q894" i="1"/>
  <c r="R894" i="1"/>
  <c r="S894" i="1"/>
  <c r="T894" i="1"/>
  <c r="N895" i="1"/>
  <c r="O895" i="1"/>
  <c r="P895" i="1"/>
  <c r="Q895" i="1"/>
  <c r="R895" i="1"/>
  <c r="S895" i="1"/>
  <c r="T895" i="1"/>
  <c r="N896" i="1"/>
  <c r="O896" i="1"/>
  <c r="P896" i="1"/>
  <c r="Q896" i="1"/>
  <c r="R896" i="1"/>
  <c r="S896" i="1"/>
  <c r="T896" i="1"/>
  <c r="N897" i="1"/>
  <c r="O897" i="1"/>
  <c r="P897" i="1"/>
  <c r="Q897" i="1"/>
  <c r="R897" i="1"/>
  <c r="S897" i="1"/>
  <c r="T897" i="1"/>
  <c r="N898" i="1"/>
  <c r="O898" i="1"/>
  <c r="P898" i="1"/>
  <c r="Q898" i="1"/>
  <c r="R898" i="1"/>
  <c r="S898" i="1"/>
  <c r="T898" i="1"/>
  <c r="N899" i="1"/>
  <c r="O899" i="1"/>
  <c r="P899" i="1"/>
  <c r="Q899" i="1"/>
  <c r="R899" i="1"/>
  <c r="S899" i="1"/>
  <c r="T899" i="1"/>
  <c r="N900" i="1"/>
  <c r="O900" i="1"/>
  <c r="P900" i="1"/>
  <c r="Q900" i="1"/>
  <c r="R900" i="1"/>
  <c r="S900" i="1"/>
  <c r="T900" i="1"/>
  <c r="N901" i="1"/>
  <c r="O901" i="1"/>
  <c r="P901" i="1"/>
  <c r="Q901" i="1"/>
  <c r="R901" i="1"/>
  <c r="S901" i="1"/>
  <c r="T901" i="1"/>
  <c r="N902" i="1"/>
  <c r="O902" i="1"/>
  <c r="P902" i="1"/>
  <c r="Q902" i="1"/>
  <c r="R902" i="1"/>
  <c r="S902" i="1"/>
  <c r="T902" i="1"/>
  <c r="N903" i="1"/>
  <c r="O903" i="1"/>
  <c r="P903" i="1"/>
  <c r="Q903" i="1"/>
  <c r="R903" i="1"/>
  <c r="S903" i="1"/>
  <c r="T903" i="1"/>
  <c r="N904" i="1"/>
  <c r="O904" i="1"/>
  <c r="P904" i="1"/>
  <c r="Q904" i="1"/>
  <c r="R904" i="1"/>
  <c r="S904" i="1"/>
  <c r="T904" i="1"/>
  <c r="N905" i="1"/>
  <c r="O905" i="1"/>
  <c r="P905" i="1"/>
  <c r="Q905" i="1"/>
  <c r="R905" i="1"/>
  <c r="S905" i="1"/>
  <c r="T905" i="1"/>
  <c r="N906" i="1"/>
  <c r="O906" i="1"/>
  <c r="P906" i="1"/>
  <c r="Q906" i="1"/>
  <c r="R906" i="1"/>
  <c r="S906" i="1"/>
  <c r="T906" i="1"/>
  <c r="N907" i="1"/>
  <c r="O907" i="1"/>
  <c r="P907" i="1"/>
  <c r="Q907" i="1"/>
  <c r="R907" i="1"/>
  <c r="S907" i="1"/>
  <c r="T907" i="1"/>
  <c r="N908" i="1"/>
  <c r="O908" i="1"/>
  <c r="P908" i="1"/>
  <c r="Q908" i="1"/>
  <c r="R908" i="1"/>
  <c r="S908" i="1"/>
  <c r="T908" i="1"/>
  <c r="N909" i="1"/>
  <c r="O909" i="1"/>
  <c r="P909" i="1"/>
  <c r="Q909" i="1"/>
  <c r="R909" i="1"/>
  <c r="S909" i="1"/>
  <c r="T909" i="1"/>
  <c r="N910" i="1"/>
  <c r="O910" i="1"/>
  <c r="P910" i="1"/>
  <c r="Q910" i="1"/>
  <c r="R910" i="1"/>
  <c r="S910" i="1"/>
  <c r="T910" i="1"/>
  <c r="N911" i="1"/>
  <c r="O911" i="1"/>
  <c r="P911" i="1"/>
  <c r="Q911" i="1"/>
  <c r="R911" i="1"/>
  <c r="S911" i="1"/>
  <c r="T911" i="1"/>
  <c r="N912" i="1"/>
  <c r="O912" i="1"/>
  <c r="P912" i="1"/>
  <c r="Q912" i="1"/>
  <c r="R912" i="1"/>
  <c r="S912" i="1"/>
  <c r="T912" i="1"/>
  <c r="N913" i="1"/>
  <c r="O913" i="1"/>
  <c r="P913" i="1"/>
  <c r="Q913" i="1"/>
  <c r="R913" i="1"/>
  <c r="S913" i="1"/>
  <c r="T913" i="1"/>
  <c r="N914" i="1"/>
  <c r="O914" i="1"/>
  <c r="P914" i="1"/>
  <c r="Q914" i="1"/>
  <c r="R914" i="1"/>
  <c r="S914" i="1"/>
  <c r="T914" i="1"/>
  <c r="N915" i="1"/>
  <c r="O915" i="1"/>
  <c r="P915" i="1"/>
  <c r="Q915" i="1"/>
  <c r="R915" i="1"/>
  <c r="S915" i="1"/>
  <c r="T915" i="1"/>
  <c r="N916" i="1"/>
  <c r="O916" i="1"/>
  <c r="P916" i="1"/>
  <c r="Q916" i="1"/>
  <c r="R916" i="1"/>
  <c r="S916" i="1"/>
  <c r="T916" i="1"/>
  <c r="N917" i="1"/>
  <c r="O917" i="1"/>
  <c r="P917" i="1"/>
  <c r="Q917" i="1"/>
  <c r="R917" i="1"/>
  <c r="S917" i="1"/>
  <c r="T917" i="1"/>
  <c r="N918" i="1"/>
  <c r="O918" i="1"/>
  <c r="P918" i="1"/>
  <c r="Q918" i="1"/>
  <c r="R918" i="1"/>
  <c r="S918" i="1"/>
  <c r="T918" i="1"/>
  <c r="N919" i="1"/>
  <c r="O919" i="1"/>
  <c r="P919" i="1"/>
  <c r="Q919" i="1"/>
  <c r="R919" i="1"/>
  <c r="S919" i="1"/>
  <c r="T919" i="1"/>
  <c r="N920" i="1"/>
  <c r="O920" i="1"/>
  <c r="P920" i="1"/>
  <c r="Q920" i="1"/>
  <c r="R920" i="1"/>
  <c r="S920" i="1"/>
  <c r="T920" i="1"/>
  <c r="N921" i="1"/>
  <c r="O921" i="1"/>
  <c r="P921" i="1"/>
  <c r="Q921" i="1"/>
  <c r="R921" i="1"/>
  <c r="S921" i="1"/>
  <c r="T921" i="1"/>
  <c r="N922" i="1"/>
  <c r="O922" i="1"/>
  <c r="P922" i="1"/>
  <c r="Q922" i="1"/>
  <c r="R922" i="1"/>
  <c r="S922" i="1"/>
  <c r="T922" i="1"/>
  <c r="N923" i="1"/>
  <c r="O923" i="1"/>
  <c r="P923" i="1"/>
  <c r="Q923" i="1"/>
  <c r="R923" i="1"/>
  <c r="S923" i="1"/>
  <c r="T923" i="1"/>
  <c r="N924" i="1"/>
  <c r="O924" i="1"/>
  <c r="P924" i="1"/>
  <c r="Q924" i="1"/>
  <c r="R924" i="1"/>
  <c r="S924" i="1"/>
  <c r="T924" i="1"/>
  <c r="N925" i="1"/>
  <c r="O925" i="1"/>
  <c r="P925" i="1"/>
  <c r="Q925" i="1"/>
  <c r="R925" i="1"/>
  <c r="S925" i="1"/>
  <c r="T925" i="1"/>
  <c r="N926" i="1"/>
  <c r="O926" i="1"/>
  <c r="P926" i="1"/>
  <c r="Q926" i="1"/>
  <c r="R926" i="1"/>
  <c r="S926" i="1"/>
  <c r="T926" i="1"/>
  <c r="N927" i="1"/>
  <c r="O927" i="1"/>
  <c r="P927" i="1"/>
  <c r="Q927" i="1"/>
  <c r="R927" i="1"/>
  <c r="S927" i="1"/>
  <c r="T927" i="1"/>
  <c r="N928" i="1"/>
  <c r="O928" i="1"/>
  <c r="P928" i="1"/>
  <c r="Q928" i="1"/>
  <c r="R928" i="1"/>
  <c r="S928" i="1"/>
  <c r="T928" i="1"/>
  <c r="N929" i="1"/>
  <c r="O929" i="1"/>
  <c r="P929" i="1"/>
  <c r="Q929" i="1"/>
  <c r="R929" i="1"/>
  <c r="S929" i="1"/>
  <c r="T929" i="1"/>
  <c r="N930" i="1"/>
  <c r="O930" i="1"/>
  <c r="P930" i="1"/>
  <c r="Q930" i="1"/>
  <c r="R930" i="1"/>
  <c r="S930" i="1"/>
  <c r="T930" i="1"/>
  <c r="N931" i="1"/>
  <c r="O931" i="1"/>
  <c r="P931" i="1"/>
  <c r="Q931" i="1"/>
  <c r="R931" i="1"/>
  <c r="S931" i="1"/>
  <c r="T931" i="1"/>
  <c r="N932" i="1"/>
  <c r="O932" i="1"/>
  <c r="P932" i="1"/>
  <c r="Q932" i="1"/>
  <c r="R932" i="1"/>
  <c r="S932" i="1"/>
  <c r="T932" i="1"/>
  <c r="N933" i="1"/>
  <c r="O933" i="1"/>
  <c r="P933" i="1"/>
  <c r="Q933" i="1"/>
  <c r="R933" i="1"/>
  <c r="S933" i="1"/>
  <c r="T933" i="1"/>
  <c r="N934" i="1"/>
  <c r="O934" i="1"/>
  <c r="P934" i="1"/>
  <c r="Q934" i="1"/>
  <c r="R934" i="1"/>
  <c r="S934" i="1"/>
  <c r="T934" i="1"/>
  <c r="N935" i="1"/>
  <c r="O935" i="1"/>
  <c r="P935" i="1"/>
  <c r="Q935" i="1"/>
  <c r="R935" i="1"/>
  <c r="S935" i="1"/>
  <c r="T935" i="1"/>
  <c r="N936" i="1"/>
  <c r="O936" i="1"/>
  <c r="P936" i="1"/>
  <c r="Q936" i="1"/>
  <c r="R936" i="1"/>
  <c r="S936" i="1"/>
  <c r="T936" i="1"/>
  <c r="N937" i="1"/>
  <c r="O937" i="1"/>
  <c r="P937" i="1"/>
  <c r="Q937" i="1"/>
  <c r="R937" i="1"/>
  <c r="S937" i="1"/>
  <c r="T937" i="1"/>
  <c r="N938" i="1"/>
  <c r="O938" i="1"/>
  <c r="P938" i="1"/>
  <c r="Q938" i="1"/>
  <c r="R938" i="1"/>
  <c r="S938" i="1"/>
  <c r="T938" i="1"/>
  <c r="N939" i="1"/>
  <c r="O939" i="1"/>
  <c r="P939" i="1"/>
  <c r="Q939" i="1"/>
  <c r="R939" i="1"/>
  <c r="S939" i="1"/>
  <c r="T939" i="1"/>
  <c r="N940" i="1"/>
  <c r="O940" i="1"/>
  <c r="P940" i="1"/>
  <c r="Q940" i="1"/>
  <c r="R940" i="1"/>
  <c r="S940" i="1"/>
  <c r="T940" i="1"/>
  <c r="N941" i="1"/>
  <c r="O941" i="1"/>
  <c r="P941" i="1"/>
  <c r="Q941" i="1"/>
  <c r="R941" i="1"/>
  <c r="S941" i="1"/>
  <c r="T941" i="1"/>
  <c r="N942" i="1"/>
  <c r="O942" i="1"/>
  <c r="P942" i="1"/>
  <c r="Q942" i="1"/>
  <c r="R942" i="1"/>
  <c r="S942" i="1"/>
  <c r="T942" i="1"/>
  <c r="N943" i="1"/>
  <c r="O943" i="1"/>
  <c r="P943" i="1"/>
  <c r="Q943" i="1"/>
  <c r="R943" i="1"/>
  <c r="S943" i="1"/>
  <c r="T943" i="1"/>
  <c r="N944" i="1"/>
  <c r="O944" i="1"/>
  <c r="P944" i="1"/>
  <c r="Q944" i="1"/>
  <c r="R944" i="1"/>
  <c r="S944" i="1"/>
  <c r="T944" i="1"/>
  <c r="N945" i="1"/>
  <c r="O945" i="1"/>
  <c r="P945" i="1"/>
  <c r="Q945" i="1"/>
  <c r="R945" i="1"/>
  <c r="S945" i="1"/>
  <c r="T945" i="1"/>
  <c r="N946" i="1"/>
  <c r="O946" i="1"/>
  <c r="P946" i="1"/>
  <c r="Q946" i="1"/>
  <c r="R946" i="1"/>
  <c r="S946" i="1"/>
  <c r="T946" i="1"/>
  <c r="N947" i="1"/>
  <c r="O947" i="1"/>
  <c r="P947" i="1"/>
  <c r="Q947" i="1"/>
  <c r="R947" i="1"/>
  <c r="S947" i="1"/>
  <c r="T947" i="1"/>
  <c r="N948" i="1"/>
  <c r="O948" i="1"/>
  <c r="P948" i="1"/>
  <c r="Q948" i="1"/>
  <c r="R948" i="1"/>
  <c r="S948" i="1"/>
  <c r="T948" i="1"/>
  <c r="N949" i="1"/>
  <c r="O949" i="1"/>
  <c r="P949" i="1"/>
  <c r="Q949" i="1"/>
  <c r="R949" i="1"/>
  <c r="S949" i="1"/>
  <c r="T949" i="1"/>
  <c r="N950" i="1"/>
  <c r="O950" i="1"/>
  <c r="P950" i="1"/>
  <c r="Q950" i="1"/>
  <c r="R950" i="1"/>
  <c r="S950" i="1"/>
  <c r="T950" i="1"/>
  <c r="N951" i="1"/>
  <c r="O951" i="1"/>
  <c r="P951" i="1"/>
  <c r="Q951" i="1"/>
  <c r="R951" i="1"/>
  <c r="S951" i="1"/>
  <c r="T951" i="1"/>
  <c r="N952" i="1"/>
  <c r="O952" i="1"/>
  <c r="P952" i="1"/>
  <c r="Q952" i="1"/>
  <c r="R952" i="1"/>
  <c r="S952" i="1"/>
  <c r="T952" i="1"/>
  <c r="N953" i="1"/>
  <c r="O953" i="1"/>
  <c r="P953" i="1"/>
  <c r="Q953" i="1"/>
  <c r="R953" i="1"/>
  <c r="S953" i="1"/>
  <c r="T953" i="1"/>
  <c r="N954" i="1"/>
  <c r="O954" i="1"/>
  <c r="P954" i="1"/>
  <c r="Q954" i="1"/>
  <c r="R954" i="1"/>
  <c r="S954" i="1"/>
  <c r="T954" i="1"/>
  <c r="N955" i="1"/>
  <c r="O955" i="1"/>
  <c r="P955" i="1"/>
  <c r="Q955" i="1"/>
  <c r="R955" i="1"/>
  <c r="S955" i="1"/>
  <c r="T955" i="1"/>
  <c r="N956" i="1"/>
  <c r="O956" i="1"/>
  <c r="P956" i="1"/>
  <c r="Q956" i="1"/>
  <c r="R956" i="1"/>
  <c r="S956" i="1"/>
  <c r="T956" i="1"/>
  <c r="N957" i="1"/>
  <c r="O957" i="1"/>
  <c r="P957" i="1"/>
  <c r="Q957" i="1"/>
  <c r="R957" i="1"/>
  <c r="S957" i="1"/>
  <c r="T957" i="1"/>
  <c r="N958" i="1"/>
  <c r="O958" i="1"/>
  <c r="P958" i="1"/>
  <c r="Q958" i="1"/>
  <c r="R958" i="1"/>
  <c r="S958" i="1"/>
  <c r="T958" i="1"/>
  <c r="N959" i="1"/>
  <c r="O959" i="1"/>
  <c r="P959" i="1"/>
  <c r="Q959" i="1"/>
  <c r="R959" i="1"/>
  <c r="S959" i="1"/>
  <c r="T959" i="1"/>
  <c r="N960" i="1"/>
  <c r="O960" i="1"/>
  <c r="P960" i="1"/>
  <c r="Q960" i="1"/>
  <c r="R960" i="1"/>
  <c r="S960" i="1"/>
  <c r="T960" i="1"/>
  <c r="N961" i="1"/>
  <c r="O961" i="1"/>
  <c r="P961" i="1"/>
  <c r="Q961" i="1"/>
  <c r="R961" i="1"/>
  <c r="S961" i="1"/>
  <c r="T961" i="1"/>
  <c r="N962" i="1"/>
  <c r="O962" i="1"/>
  <c r="P962" i="1"/>
  <c r="Q962" i="1"/>
  <c r="R962" i="1"/>
  <c r="S962" i="1"/>
  <c r="T962" i="1"/>
  <c r="N963" i="1"/>
  <c r="O963" i="1"/>
  <c r="P963" i="1"/>
  <c r="Q963" i="1"/>
  <c r="R963" i="1"/>
  <c r="S963" i="1"/>
  <c r="T963" i="1"/>
  <c r="N964" i="1"/>
  <c r="O964" i="1"/>
  <c r="P964" i="1"/>
  <c r="Q964" i="1"/>
  <c r="R964" i="1"/>
  <c r="S964" i="1"/>
  <c r="T964" i="1"/>
  <c r="N965" i="1"/>
  <c r="O965" i="1"/>
  <c r="P965" i="1"/>
  <c r="Q965" i="1"/>
  <c r="R965" i="1"/>
  <c r="S965" i="1"/>
  <c r="T965" i="1"/>
  <c r="N966" i="1"/>
  <c r="O966" i="1"/>
  <c r="P966" i="1"/>
  <c r="Q966" i="1"/>
  <c r="R966" i="1"/>
  <c r="S966" i="1"/>
  <c r="T966" i="1"/>
  <c r="N967" i="1"/>
  <c r="O967" i="1"/>
  <c r="P967" i="1"/>
  <c r="Q967" i="1"/>
  <c r="R967" i="1"/>
  <c r="S967" i="1"/>
  <c r="T967" i="1"/>
  <c r="N968" i="1"/>
  <c r="O968" i="1"/>
  <c r="P968" i="1"/>
  <c r="Q968" i="1"/>
  <c r="R968" i="1"/>
  <c r="S968" i="1"/>
  <c r="T968" i="1"/>
  <c r="N969" i="1"/>
  <c r="O969" i="1"/>
  <c r="P969" i="1"/>
  <c r="Q969" i="1"/>
  <c r="R969" i="1"/>
  <c r="S969" i="1"/>
  <c r="T969" i="1"/>
  <c r="N970" i="1"/>
  <c r="O970" i="1"/>
  <c r="P970" i="1"/>
  <c r="Q970" i="1"/>
  <c r="R970" i="1"/>
  <c r="S970" i="1"/>
  <c r="T970" i="1"/>
  <c r="N971" i="1"/>
  <c r="O971" i="1"/>
  <c r="P971" i="1"/>
  <c r="Q971" i="1"/>
  <c r="R971" i="1"/>
  <c r="S971" i="1"/>
  <c r="T971" i="1"/>
  <c r="N972" i="1"/>
  <c r="O972" i="1"/>
  <c r="P972" i="1"/>
  <c r="Q972" i="1"/>
  <c r="R972" i="1"/>
  <c r="S972" i="1"/>
  <c r="T972" i="1"/>
  <c r="N973" i="1"/>
  <c r="O973" i="1"/>
  <c r="P973" i="1"/>
  <c r="Q973" i="1"/>
  <c r="R973" i="1"/>
  <c r="S973" i="1"/>
  <c r="T973" i="1"/>
  <c r="N974" i="1"/>
  <c r="O974" i="1"/>
  <c r="P974" i="1"/>
  <c r="Q974" i="1"/>
  <c r="R974" i="1"/>
  <c r="S974" i="1"/>
  <c r="T974" i="1"/>
  <c r="N975" i="1"/>
  <c r="O975" i="1"/>
  <c r="P975" i="1"/>
  <c r="Q975" i="1"/>
  <c r="R975" i="1"/>
  <c r="S975" i="1"/>
  <c r="T975" i="1"/>
  <c r="N976" i="1"/>
  <c r="O976" i="1"/>
  <c r="P976" i="1"/>
  <c r="Q976" i="1"/>
  <c r="R976" i="1"/>
  <c r="S976" i="1"/>
  <c r="T976" i="1"/>
  <c r="N977" i="1"/>
  <c r="O977" i="1"/>
  <c r="P977" i="1"/>
  <c r="Q977" i="1"/>
  <c r="R977" i="1"/>
  <c r="S977" i="1"/>
  <c r="T977" i="1"/>
  <c r="N978" i="1"/>
  <c r="O978" i="1"/>
  <c r="P978" i="1"/>
  <c r="Q978" i="1"/>
  <c r="R978" i="1"/>
  <c r="S978" i="1"/>
  <c r="T978" i="1"/>
  <c r="N979" i="1"/>
  <c r="O979" i="1"/>
  <c r="P979" i="1"/>
  <c r="Q979" i="1"/>
  <c r="R979" i="1"/>
  <c r="S979" i="1"/>
  <c r="T979" i="1"/>
  <c r="N980" i="1"/>
  <c r="O980" i="1"/>
  <c r="P980" i="1"/>
  <c r="Q980" i="1"/>
  <c r="R980" i="1"/>
  <c r="S980" i="1"/>
  <c r="T980" i="1"/>
  <c r="N981" i="1"/>
  <c r="O981" i="1"/>
  <c r="P981" i="1"/>
  <c r="Q981" i="1"/>
  <c r="R981" i="1"/>
  <c r="S981" i="1"/>
  <c r="T981" i="1"/>
  <c r="N982" i="1"/>
  <c r="O982" i="1"/>
  <c r="P982" i="1"/>
  <c r="Q982" i="1"/>
  <c r="R982" i="1"/>
  <c r="S982" i="1"/>
  <c r="T982" i="1"/>
  <c r="N983" i="1"/>
  <c r="O983" i="1"/>
  <c r="P983" i="1"/>
  <c r="Q983" i="1"/>
  <c r="R983" i="1"/>
  <c r="S983" i="1"/>
  <c r="T983" i="1"/>
  <c r="N984" i="1"/>
  <c r="O984" i="1"/>
  <c r="P984" i="1"/>
  <c r="Q984" i="1"/>
  <c r="R984" i="1"/>
  <c r="S984" i="1"/>
  <c r="T984" i="1"/>
  <c r="N985" i="1"/>
  <c r="O985" i="1"/>
  <c r="P985" i="1"/>
  <c r="Q985" i="1"/>
  <c r="R985" i="1"/>
  <c r="S985" i="1"/>
  <c r="T985" i="1"/>
  <c r="N986" i="1"/>
  <c r="O986" i="1"/>
  <c r="P986" i="1"/>
  <c r="Q986" i="1"/>
  <c r="R986" i="1"/>
  <c r="S986" i="1"/>
  <c r="T986" i="1"/>
  <c r="N987" i="1"/>
  <c r="O987" i="1"/>
  <c r="P987" i="1"/>
  <c r="Q987" i="1"/>
  <c r="R987" i="1"/>
  <c r="S987" i="1"/>
  <c r="T987" i="1"/>
  <c r="N988" i="1"/>
  <c r="O988" i="1"/>
  <c r="P988" i="1"/>
  <c r="Q988" i="1"/>
  <c r="R988" i="1"/>
  <c r="S988" i="1"/>
  <c r="T988" i="1"/>
  <c r="N989" i="1"/>
  <c r="O989" i="1"/>
  <c r="P989" i="1"/>
  <c r="Q989" i="1"/>
  <c r="R989" i="1"/>
  <c r="S989" i="1"/>
  <c r="T989" i="1"/>
  <c r="N990" i="1"/>
  <c r="O990" i="1"/>
  <c r="P990" i="1"/>
  <c r="Q990" i="1"/>
  <c r="R990" i="1"/>
  <c r="S990" i="1"/>
  <c r="T990" i="1"/>
  <c r="N991" i="1"/>
  <c r="O991" i="1"/>
  <c r="P991" i="1"/>
  <c r="Q991" i="1"/>
  <c r="R991" i="1"/>
  <c r="S991" i="1"/>
  <c r="T991" i="1"/>
  <c r="N992" i="1"/>
  <c r="O992" i="1"/>
  <c r="P992" i="1"/>
  <c r="Q992" i="1"/>
  <c r="R992" i="1"/>
  <c r="S992" i="1"/>
  <c r="T992" i="1"/>
  <c r="N993" i="1"/>
  <c r="O993" i="1"/>
  <c r="P993" i="1"/>
  <c r="Q993" i="1"/>
  <c r="R993" i="1"/>
  <c r="S993" i="1"/>
  <c r="T993" i="1"/>
  <c r="N994" i="1"/>
  <c r="O994" i="1"/>
  <c r="P994" i="1"/>
  <c r="Q994" i="1"/>
  <c r="R994" i="1"/>
  <c r="S994" i="1"/>
  <c r="T994" i="1"/>
  <c r="N995" i="1"/>
  <c r="O995" i="1"/>
  <c r="P995" i="1"/>
  <c r="Q995" i="1"/>
  <c r="R995" i="1"/>
  <c r="S995" i="1"/>
  <c r="T995" i="1"/>
  <c r="N996" i="1"/>
  <c r="O996" i="1"/>
  <c r="P996" i="1"/>
  <c r="Q996" i="1"/>
  <c r="R996" i="1"/>
  <c r="S996" i="1"/>
  <c r="T996" i="1"/>
  <c r="N997" i="1"/>
  <c r="O997" i="1"/>
  <c r="P997" i="1"/>
  <c r="Q997" i="1"/>
  <c r="R997" i="1"/>
  <c r="S997" i="1"/>
  <c r="T997" i="1"/>
  <c r="N998" i="1"/>
  <c r="O998" i="1"/>
  <c r="P998" i="1"/>
  <c r="Q998" i="1"/>
  <c r="R998" i="1"/>
  <c r="S998" i="1"/>
  <c r="T998" i="1"/>
  <c r="N999" i="1"/>
  <c r="O999" i="1"/>
  <c r="P999" i="1"/>
  <c r="Q999" i="1"/>
  <c r="R999" i="1"/>
  <c r="S999" i="1"/>
  <c r="T999" i="1"/>
  <c r="N1000" i="1"/>
  <c r="O1000" i="1"/>
  <c r="P1000" i="1"/>
  <c r="Q1000" i="1"/>
  <c r="R1000" i="1"/>
  <c r="S1000" i="1"/>
  <c r="T1000" i="1"/>
  <c r="N1001" i="1"/>
  <c r="O1001" i="1"/>
  <c r="P1001" i="1"/>
  <c r="Q1001" i="1"/>
  <c r="R1001" i="1"/>
  <c r="S1001" i="1"/>
  <c r="T1001" i="1"/>
  <c r="N1002" i="1"/>
  <c r="O1002" i="1"/>
  <c r="P1002" i="1"/>
  <c r="Q1002" i="1"/>
  <c r="R1002" i="1"/>
  <c r="S1002" i="1"/>
  <c r="T1002" i="1"/>
  <c r="N1003" i="1"/>
  <c r="O1003" i="1"/>
  <c r="P1003" i="1"/>
  <c r="Q1003" i="1"/>
  <c r="R1003" i="1"/>
  <c r="S1003" i="1"/>
  <c r="T1003" i="1"/>
  <c r="N1004" i="1"/>
  <c r="O1004" i="1"/>
  <c r="P1004" i="1"/>
  <c r="Q1004" i="1"/>
  <c r="R1004" i="1"/>
  <c r="S1004" i="1"/>
  <c r="T1004" i="1"/>
  <c r="N1005" i="1"/>
  <c r="O1005" i="1"/>
  <c r="P1005" i="1"/>
  <c r="Q1005" i="1"/>
  <c r="R1005" i="1"/>
  <c r="S1005" i="1"/>
  <c r="T1005" i="1"/>
  <c r="N1006" i="1"/>
  <c r="O1006" i="1"/>
  <c r="P1006" i="1"/>
  <c r="Q1006" i="1"/>
  <c r="R1006" i="1"/>
  <c r="S1006" i="1"/>
  <c r="T1006" i="1"/>
  <c r="N1007" i="1"/>
  <c r="O1007" i="1"/>
  <c r="P1007" i="1"/>
  <c r="Q1007" i="1"/>
  <c r="R1007" i="1"/>
  <c r="S1007" i="1"/>
  <c r="T1007" i="1"/>
  <c r="N1008" i="1"/>
  <c r="O1008" i="1"/>
  <c r="P1008" i="1"/>
  <c r="Q1008" i="1"/>
  <c r="R1008" i="1"/>
  <c r="S1008" i="1"/>
  <c r="T1008" i="1"/>
  <c r="N1009" i="1"/>
  <c r="O1009" i="1"/>
  <c r="P1009" i="1"/>
  <c r="Q1009" i="1"/>
  <c r="R1009" i="1"/>
  <c r="S1009" i="1"/>
  <c r="T1009" i="1"/>
  <c r="N1010" i="1"/>
  <c r="O1010" i="1"/>
  <c r="P1010" i="1"/>
  <c r="Q1010" i="1"/>
  <c r="R1010" i="1"/>
  <c r="S1010" i="1"/>
  <c r="T1010" i="1"/>
  <c r="N1011" i="1"/>
  <c r="O1011" i="1"/>
  <c r="P1011" i="1"/>
  <c r="Q1011" i="1"/>
  <c r="R1011" i="1"/>
  <c r="S1011" i="1"/>
  <c r="T1011" i="1"/>
  <c r="N1012" i="1"/>
  <c r="O1012" i="1"/>
  <c r="P1012" i="1"/>
  <c r="Q1012" i="1"/>
  <c r="R1012" i="1"/>
  <c r="S1012" i="1"/>
  <c r="T1012" i="1"/>
  <c r="O59" i="1"/>
  <c r="P59" i="1"/>
  <c r="Q59" i="1"/>
  <c r="R59" i="1"/>
  <c r="S59" i="1"/>
  <c r="T59" i="1"/>
  <c r="O60" i="1"/>
  <c r="P60" i="1"/>
  <c r="Q60" i="1"/>
  <c r="R60" i="1"/>
  <c r="S60" i="1"/>
  <c r="T60" i="1"/>
  <c r="O61" i="1"/>
  <c r="P61" i="1"/>
  <c r="Q61" i="1"/>
  <c r="R61" i="1"/>
  <c r="S61" i="1"/>
  <c r="T61" i="1"/>
  <c r="O62" i="1"/>
  <c r="P62" i="1"/>
  <c r="Q62" i="1"/>
  <c r="R62" i="1"/>
  <c r="S62" i="1"/>
  <c r="T62" i="1"/>
  <c r="O63" i="1"/>
  <c r="P63" i="1"/>
  <c r="Q63" i="1"/>
  <c r="R63" i="1"/>
  <c r="S63" i="1"/>
  <c r="T63" i="1"/>
  <c r="O64" i="1"/>
  <c r="P64" i="1"/>
  <c r="Q64" i="1"/>
  <c r="R64" i="1"/>
  <c r="S64" i="1"/>
  <c r="T64" i="1"/>
  <c r="O65" i="1"/>
  <c r="P65" i="1"/>
  <c r="Q65" i="1"/>
  <c r="R65" i="1"/>
  <c r="S65" i="1"/>
  <c r="T65" i="1"/>
  <c r="O66" i="1"/>
  <c r="P66" i="1"/>
  <c r="Q66" i="1"/>
  <c r="R66" i="1"/>
  <c r="S66" i="1"/>
  <c r="T66" i="1"/>
  <c r="O67" i="1"/>
  <c r="P67" i="1"/>
  <c r="Q67" i="1"/>
  <c r="R67" i="1"/>
  <c r="S67" i="1"/>
  <c r="T67" i="1"/>
  <c r="O68" i="1"/>
  <c r="P68" i="1"/>
  <c r="Q68" i="1"/>
  <c r="R68" i="1"/>
  <c r="S68" i="1"/>
  <c r="T68" i="1"/>
  <c r="O69" i="1"/>
  <c r="P69" i="1"/>
  <c r="Q69" i="1"/>
  <c r="R69" i="1"/>
  <c r="S69" i="1"/>
  <c r="T69" i="1"/>
  <c r="O70" i="1"/>
  <c r="P70" i="1"/>
  <c r="Q70" i="1"/>
  <c r="R70" i="1"/>
  <c r="S70" i="1"/>
  <c r="T70" i="1"/>
  <c r="O71" i="1"/>
  <c r="P71" i="1"/>
  <c r="Q71" i="1"/>
  <c r="R71" i="1"/>
  <c r="S71" i="1"/>
  <c r="T71" i="1"/>
  <c r="O72" i="1"/>
  <c r="P72" i="1"/>
  <c r="Q72" i="1"/>
  <c r="R72" i="1"/>
  <c r="S72" i="1"/>
  <c r="T72" i="1"/>
  <c r="O73" i="1"/>
  <c r="P73" i="1"/>
  <c r="Q73" i="1"/>
  <c r="R73" i="1"/>
  <c r="S73" i="1"/>
  <c r="T73" i="1"/>
  <c r="O74" i="1"/>
  <c r="P74" i="1"/>
  <c r="Q74" i="1"/>
  <c r="R74" i="1"/>
  <c r="S74" i="1"/>
  <c r="T74" i="1"/>
  <c r="O75" i="1"/>
  <c r="P75" i="1"/>
  <c r="Q75" i="1"/>
  <c r="R75" i="1"/>
  <c r="S75" i="1"/>
  <c r="T75" i="1"/>
  <c r="O76" i="1"/>
  <c r="P76" i="1"/>
  <c r="Q76" i="1"/>
  <c r="R76" i="1"/>
  <c r="S76" i="1"/>
  <c r="T76" i="1"/>
  <c r="O77" i="1"/>
  <c r="P77" i="1"/>
  <c r="Q77" i="1"/>
  <c r="R77" i="1"/>
  <c r="S77" i="1"/>
  <c r="T77" i="1"/>
  <c r="O78" i="1"/>
  <c r="P78" i="1"/>
  <c r="Q78" i="1"/>
  <c r="R78" i="1"/>
  <c r="S78" i="1"/>
  <c r="T78" i="1"/>
  <c r="O79" i="1"/>
  <c r="P79" i="1"/>
  <c r="Q79" i="1"/>
  <c r="R79" i="1"/>
  <c r="S79" i="1"/>
  <c r="T79" i="1"/>
  <c r="O80" i="1"/>
  <c r="P80" i="1"/>
  <c r="Q80" i="1"/>
  <c r="R80" i="1"/>
  <c r="S80" i="1"/>
  <c r="T80" i="1"/>
  <c r="O81" i="1"/>
  <c r="P81" i="1"/>
  <c r="Q81" i="1"/>
  <c r="R81" i="1"/>
  <c r="S81" i="1"/>
  <c r="T81" i="1"/>
  <c r="O82" i="1"/>
  <c r="P82" i="1"/>
  <c r="Q82" i="1"/>
  <c r="R82" i="1"/>
  <c r="S82" i="1"/>
  <c r="T82" i="1"/>
  <c r="O83" i="1"/>
  <c r="P83" i="1"/>
  <c r="Q83" i="1"/>
  <c r="R83" i="1"/>
  <c r="S83" i="1"/>
  <c r="T83" i="1"/>
  <c r="O84" i="1"/>
  <c r="P84" i="1"/>
  <c r="Q84" i="1"/>
  <c r="R84" i="1"/>
  <c r="S84" i="1"/>
  <c r="T84" i="1"/>
  <c r="O85" i="1"/>
  <c r="P85" i="1"/>
  <c r="Q85" i="1"/>
  <c r="R85" i="1"/>
  <c r="S85" i="1"/>
  <c r="T85" i="1"/>
  <c r="O86" i="1"/>
  <c r="P86" i="1"/>
  <c r="Q86" i="1"/>
  <c r="R86" i="1"/>
  <c r="S86" i="1"/>
  <c r="T86" i="1"/>
  <c r="O87" i="1"/>
  <c r="P87" i="1"/>
  <c r="Q87" i="1"/>
  <c r="R87" i="1"/>
  <c r="S87" i="1"/>
  <c r="T87" i="1"/>
  <c r="O88" i="1"/>
  <c r="P88" i="1"/>
  <c r="Q88" i="1"/>
  <c r="R88" i="1"/>
  <c r="S88" i="1"/>
  <c r="T88" i="1"/>
  <c r="O89" i="1"/>
  <c r="P89" i="1"/>
  <c r="Q89" i="1"/>
  <c r="R89" i="1"/>
  <c r="S89" i="1"/>
  <c r="T89" i="1"/>
  <c r="O90" i="1"/>
  <c r="P90" i="1"/>
  <c r="Q90" i="1"/>
  <c r="R90" i="1"/>
  <c r="S90" i="1"/>
  <c r="T90" i="1"/>
  <c r="O91" i="1"/>
  <c r="P91" i="1"/>
  <c r="Q91" i="1"/>
  <c r="R91" i="1"/>
  <c r="S91" i="1"/>
  <c r="T91" i="1"/>
  <c r="O92" i="1"/>
  <c r="P92" i="1"/>
  <c r="Q92" i="1"/>
  <c r="R92" i="1"/>
  <c r="S92" i="1"/>
  <c r="T92" i="1"/>
  <c r="O93" i="1"/>
  <c r="P93" i="1"/>
  <c r="Q93" i="1"/>
  <c r="R93" i="1"/>
  <c r="S93" i="1"/>
  <c r="T93" i="1"/>
  <c r="O94" i="1"/>
  <c r="P94" i="1"/>
  <c r="Q94" i="1"/>
  <c r="R94" i="1"/>
  <c r="S94" i="1"/>
  <c r="T94" i="1"/>
  <c r="O95" i="1"/>
  <c r="P95" i="1"/>
  <c r="Q95" i="1"/>
  <c r="R95" i="1"/>
  <c r="S95" i="1"/>
  <c r="T95" i="1"/>
  <c r="O96" i="1"/>
  <c r="P96" i="1"/>
  <c r="Q96" i="1"/>
  <c r="R96" i="1"/>
  <c r="S96" i="1"/>
  <c r="T96" i="1"/>
  <c r="O97" i="1"/>
  <c r="P97" i="1"/>
  <c r="Q97" i="1"/>
  <c r="R97" i="1"/>
  <c r="S97" i="1"/>
  <c r="T97" i="1"/>
  <c r="T58" i="1"/>
  <c r="S58" i="1"/>
  <c r="R58" i="1"/>
  <c r="Q58" i="1"/>
  <c r="P58" i="1"/>
  <c r="O58" i="1"/>
  <c r="C155" i="3" l="1"/>
  <c r="F275" i="3"/>
  <c r="D215" i="3"/>
  <c r="D155" i="3"/>
  <c r="V145" i="3"/>
  <c r="A95" i="3"/>
  <c r="E85" i="3"/>
  <c r="F95" i="3"/>
  <c r="C215" i="3"/>
  <c r="B155" i="3"/>
  <c r="K145" i="3"/>
  <c r="B95" i="3"/>
  <c r="O85" i="3"/>
  <c r="D185" i="3"/>
  <c r="N85" i="3"/>
  <c r="I215" i="3"/>
  <c r="O165" i="3"/>
  <c r="O115" i="3"/>
  <c r="N105" i="3"/>
  <c r="D55" i="3"/>
  <c r="Q125" i="3"/>
  <c r="O105" i="3"/>
  <c r="E65" i="3"/>
  <c r="P155" i="3"/>
  <c r="N205" i="3"/>
  <c r="F185" i="3"/>
  <c r="F65" i="3"/>
  <c r="O135" i="3"/>
  <c r="R125" i="3"/>
  <c r="P115" i="3"/>
  <c r="Q165" i="3"/>
  <c r="B55" i="3"/>
  <c r="B325" i="3"/>
  <c r="J275" i="3"/>
  <c r="S265" i="3"/>
  <c r="P215" i="3"/>
  <c r="J205" i="3"/>
  <c r="N195" i="3"/>
  <c r="G155" i="3"/>
  <c r="H145" i="3"/>
  <c r="P135" i="3"/>
  <c r="I95" i="3"/>
  <c r="D85" i="3"/>
  <c r="G75" i="3"/>
  <c r="D75" i="3"/>
  <c r="Q205" i="3"/>
  <c r="U155" i="3"/>
  <c r="A155" i="3"/>
  <c r="Q275" i="3"/>
  <c r="P205" i="3"/>
  <c r="S155" i="3"/>
  <c r="O205" i="3"/>
  <c r="Q155" i="3"/>
  <c r="M145" i="3"/>
  <c r="G85" i="3"/>
  <c r="K335" i="3"/>
  <c r="O325" i="3"/>
  <c r="H265" i="3"/>
  <c r="K215" i="3"/>
  <c r="J145" i="3"/>
  <c r="U265" i="3"/>
  <c r="O95" i="3"/>
  <c r="A205" i="3"/>
  <c r="N155" i="3"/>
  <c r="I145" i="3"/>
  <c r="M95" i="3"/>
  <c r="P75" i="3"/>
  <c r="V215" i="3"/>
  <c r="O195" i="3"/>
  <c r="M155" i="3"/>
  <c r="H75" i="3"/>
  <c r="Q215" i="3"/>
  <c r="K155" i="3"/>
  <c r="Q135" i="3"/>
  <c r="J95" i="3"/>
  <c r="O155" i="3"/>
  <c r="K95" i="3"/>
  <c r="M355" i="3"/>
  <c r="C285" i="3"/>
  <c r="K255" i="3"/>
  <c r="R245" i="3"/>
  <c r="O235" i="3"/>
  <c r="O189" i="3"/>
  <c r="P175" i="3"/>
  <c r="E165" i="3"/>
  <c r="V55" i="3"/>
  <c r="T212" i="3"/>
  <c r="G205" i="3"/>
  <c r="G185" i="3"/>
  <c r="J155" i="3"/>
  <c r="E145" i="3"/>
  <c r="A85" i="3"/>
  <c r="H364" i="3"/>
  <c r="U352" i="3"/>
  <c r="F338" i="3"/>
  <c r="I245" i="3"/>
  <c r="C185" i="3"/>
  <c r="N165" i="3"/>
  <c r="K125" i="3"/>
  <c r="N115" i="3"/>
  <c r="K105" i="3"/>
  <c r="D65" i="3"/>
  <c r="A55" i="3"/>
  <c r="E195" i="3"/>
  <c r="N135" i="3"/>
  <c r="G105" i="3"/>
  <c r="E75" i="3"/>
  <c r="U48" i="3"/>
  <c r="P295" i="3"/>
  <c r="M235" i="3"/>
  <c r="C295" i="3"/>
  <c r="N265" i="3"/>
  <c r="G235" i="3"/>
  <c r="I205" i="3"/>
  <c r="B195" i="3"/>
  <c r="M175" i="3"/>
  <c r="G145" i="3"/>
  <c r="I135" i="3"/>
  <c r="F125" i="3"/>
  <c r="R115" i="3"/>
  <c r="C85" i="3"/>
  <c r="C75" i="3"/>
  <c r="E55" i="3"/>
  <c r="H277" i="3"/>
  <c r="M265" i="3"/>
  <c r="Q258" i="3"/>
  <c r="C205" i="3"/>
  <c r="A195" i="3"/>
  <c r="J185" i="3"/>
  <c r="A145" i="3"/>
  <c r="H135" i="3"/>
  <c r="T125" i="3"/>
  <c r="Q85" i="3"/>
  <c r="R75" i="3"/>
  <c r="I65" i="3"/>
  <c r="C135" i="3"/>
  <c r="S125" i="3"/>
  <c r="G65" i="3"/>
  <c r="V245" i="3"/>
  <c r="I248" i="3"/>
  <c r="V135" i="3"/>
  <c r="Q75" i="3"/>
  <c r="Q366" i="3"/>
  <c r="S275" i="3"/>
  <c r="A265" i="3"/>
  <c r="B205" i="3"/>
  <c r="F155" i="3"/>
  <c r="N145" i="3"/>
  <c r="N95" i="3"/>
  <c r="P85" i="3"/>
  <c r="S374" i="3"/>
  <c r="A353" i="3"/>
  <c r="E345" i="3"/>
  <c r="T326" i="3"/>
  <c r="K295" i="3"/>
  <c r="I225" i="3"/>
  <c r="D115" i="3"/>
  <c r="R57" i="3"/>
  <c r="K195" i="3"/>
  <c r="M135" i="3"/>
  <c r="J105" i="3"/>
  <c r="F75" i="3"/>
  <c r="R374" i="3"/>
  <c r="E255" i="3"/>
  <c r="I295" i="3"/>
  <c r="N225" i="3"/>
  <c r="H205" i="3"/>
  <c r="F175" i="3"/>
  <c r="D165" i="3"/>
  <c r="F145" i="3"/>
  <c r="E125" i="3"/>
  <c r="T65" i="3"/>
  <c r="V285" i="3"/>
  <c r="C165" i="3"/>
  <c r="S145" i="3"/>
  <c r="C115" i="3"/>
  <c r="U85" i="3"/>
  <c r="S65" i="3"/>
  <c r="E285" i="3"/>
  <c r="F265" i="3"/>
  <c r="K225" i="3"/>
  <c r="V205" i="3"/>
  <c r="F205" i="3"/>
  <c r="M185" i="3"/>
  <c r="D175" i="3"/>
  <c r="A165" i="3"/>
  <c r="I155" i="3"/>
  <c r="R145" i="3"/>
  <c r="D145" i="3"/>
  <c r="B135" i="3"/>
  <c r="C125" i="3"/>
  <c r="B115" i="3"/>
  <c r="T95" i="3"/>
  <c r="T85" i="3"/>
  <c r="U75" i="3"/>
  <c r="N65" i="3"/>
  <c r="O55" i="3"/>
  <c r="A338" i="3"/>
  <c r="C321" i="3"/>
  <c r="I307" i="3"/>
  <c r="C300" i="3"/>
  <c r="P228" i="3"/>
  <c r="G125" i="3"/>
  <c r="M105" i="3"/>
  <c r="H65" i="3"/>
  <c r="C55" i="3"/>
  <c r="J125" i="3"/>
  <c r="P57" i="3"/>
  <c r="P305" i="3"/>
  <c r="R233" i="3"/>
  <c r="P187" i="3"/>
  <c r="J175" i="3"/>
  <c r="M125" i="3"/>
  <c r="O175" i="3"/>
  <c r="K165" i="3"/>
  <c r="I125" i="3"/>
  <c r="H105" i="3"/>
  <c r="U145" i="3"/>
  <c r="U55" i="3"/>
  <c r="T145" i="3"/>
  <c r="E115" i="3"/>
  <c r="B105" i="3"/>
  <c r="Q55" i="3"/>
  <c r="M225" i="3"/>
  <c r="E175" i="3"/>
  <c r="D125" i="3"/>
  <c r="A105" i="3"/>
  <c r="P55" i="3"/>
  <c r="H225" i="3"/>
  <c r="U205" i="3"/>
  <c r="D205" i="3"/>
  <c r="K185" i="3"/>
  <c r="C175" i="3"/>
  <c r="V155" i="3"/>
  <c r="H155" i="3"/>
  <c r="Q145" i="3"/>
  <c r="C145" i="3"/>
  <c r="A135" i="3"/>
  <c r="T115" i="3"/>
  <c r="A115" i="3"/>
  <c r="S95" i="3"/>
  <c r="R85" i="3"/>
  <c r="S75" i="3"/>
  <c r="M65" i="3"/>
  <c r="N55" i="3"/>
  <c r="U372" i="3"/>
  <c r="S362" i="3"/>
  <c r="R360" i="3"/>
  <c r="M357" i="3"/>
  <c r="I302" i="3"/>
  <c r="K285" i="3"/>
  <c r="C245" i="3"/>
  <c r="H235" i="3"/>
  <c r="J213" i="3"/>
  <c r="B165" i="3"/>
  <c r="U60" i="3"/>
  <c r="M165" i="3"/>
  <c r="M115" i="3"/>
  <c r="C315" i="3"/>
  <c r="E295" i="3"/>
  <c r="N278" i="3"/>
  <c r="P245" i="3"/>
  <c r="B235" i="3"/>
  <c r="H195" i="3"/>
  <c r="I185" i="3"/>
  <c r="D135" i="3"/>
  <c r="H115" i="3"/>
  <c r="D195" i="3"/>
  <c r="J135" i="3"/>
  <c r="G115" i="3"/>
  <c r="F115" i="3"/>
  <c r="B85" i="3"/>
  <c r="V352" i="3"/>
  <c r="G225" i="3"/>
  <c r="T205" i="3"/>
  <c r="S165" i="3"/>
  <c r="P145" i="3"/>
  <c r="S115" i="3"/>
  <c r="U105" i="3"/>
  <c r="F55" i="3"/>
  <c r="V345" i="3"/>
  <c r="E225" i="3"/>
  <c r="S205" i="3"/>
  <c r="R165" i="3"/>
  <c r="T155" i="3"/>
  <c r="P105" i="3"/>
  <c r="F235" i="3"/>
  <c r="T195" i="3"/>
  <c r="T175" i="3"/>
  <c r="B175" i="3"/>
  <c r="J165" i="3"/>
  <c r="U135" i="3"/>
  <c r="G135" i="3"/>
  <c r="P125" i="3"/>
  <c r="B125" i="3"/>
  <c r="K115" i="3"/>
  <c r="T105" i="3"/>
  <c r="F105" i="3"/>
  <c r="O75" i="3"/>
  <c r="R65" i="3"/>
  <c r="C65" i="3"/>
  <c r="M55" i="3"/>
  <c r="S195" i="3"/>
  <c r="V185" i="3"/>
  <c r="S175" i="3"/>
  <c r="A175" i="3"/>
  <c r="I165" i="3"/>
  <c r="T135" i="3"/>
  <c r="F135" i="3"/>
  <c r="O125" i="3"/>
  <c r="A125" i="3"/>
  <c r="J115" i="3"/>
  <c r="S105" i="3"/>
  <c r="E105" i="3"/>
  <c r="N75" i="3"/>
  <c r="Q65" i="3"/>
  <c r="B65" i="3"/>
  <c r="K55" i="3"/>
  <c r="I364" i="3"/>
  <c r="G255" i="3"/>
  <c r="R195" i="3"/>
  <c r="S185" i="3"/>
  <c r="R175" i="3"/>
  <c r="V165" i="3"/>
  <c r="G165" i="3"/>
  <c r="S135" i="3"/>
  <c r="E135" i="3"/>
  <c r="N125" i="3"/>
  <c r="V115" i="3"/>
  <c r="I115" i="3"/>
  <c r="R105" i="3"/>
  <c r="D105" i="3"/>
  <c r="J75" i="3"/>
  <c r="P65" i="3"/>
  <c r="J55" i="3"/>
  <c r="R295" i="3"/>
  <c r="U225" i="3"/>
  <c r="Q195" i="3"/>
  <c r="R185" i="3"/>
  <c r="Q175" i="3"/>
  <c r="T165" i="3"/>
  <c r="F165" i="3"/>
  <c r="R135" i="3"/>
  <c r="U115" i="3"/>
  <c r="Q105" i="3"/>
  <c r="C105" i="3"/>
  <c r="I75" i="3"/>
  <c r="O65" i="3"/>
  <c r="G55" i="3"/>
  <c r="N357" i="3"/>
  <c r="J295" i="3"/>
  <c r="J225" i="3"/>
  <c r="P165" i="3"/>
  <c r="V125" i="3"/>
  <c r="Q115" i="3"/>
  <c r="T75" i="3"/>
  <c r="R55" i="3"/>
  <c r="P375" i="3"/>
  <c r="H373" i="3"/>
  <c r="J371" i="3"/>
  <c r="B370" i="3"/>
  <c r="D368" i="3"/>
  <c r="R366" i="3"/>
  <c r="F361" i="3"/>
  <c r="E359" i="3"/>
  <c r="M354" i="3"/>
  <c r="G349" i="3"/>
  <c r="E341" i="3"/>
  <c r="G335" i="3"/>
  <c r="M323" i="3"/>
  <c r="Q318" i="3"/>
  <c r="E299" i="3"/>
  <c r="T294" i="3"/>
  <c r="O287" i="3"/>
  <c r="N282" i="3"/>
  <c r="N343" i="3"/>
  <c r="N185" i="3"/>
  <c r="K175" i="3"/>
  <c r="H165" i="3"/>
  <c r="F154" i="3"/>
  <c r="U334" i="3"/>
  <c r="F332" i="3"/>
  <c r="U329" i="3"/>
  <c r="J325" i="3"/>
  <c r="H320" i="3"/>
  <c r="U317" i="3"/>
  <c r="K315" i="3"/>
  <c r="O310" i="3"/>
  <c r="I305" i="3"/>
  <c r="H303" i="3"/>
  <c r="H291" i="3"/>
  <c r="I286" i="3"/>
  <c r="G277" i="3"/>
  <c r="M275" i="3"/>
  <c r="I272" i="3"/>
  <c r="B265" i="3"/>
  <c r="N258" i="3"/>
  <c r="E215" i="3"/>
  <c r="E155" i="3"/>
  <c r="D365" i="3"/>
  <c r="G351" i="3"/>
  <c r="C375" i="3"/>
  <c r="B365" i="3"/>
  <c r="D355" i="3"/>
  <c r="Q325" i="3"/>
  <c r="E315" i="3"/>
  <c r="V372" i="3"/>
  <c r="S335" i="3"/>
  <c r="I325" i="3"/>
  <c r="A370" i="3"/>
  <c r="R335" i="3"/>
  <c r="V305" i="3"/>
  <c r="U362" i="3"/>
  <c r="H325" i="3"/>
  <c r="N368" i="3"/>
  <c r="J362" i="3"/>
  <c r="N335" i="3"/>
  <c r="D325" i="3"/>
  <c r="R305" i="3"/>
  <c r="G267" i="3"/>
  <c r="A255" i="3"/>
  <c r="K245" i="3"/>
  <c r="Q233" i="3"/>
  <c r="E205" i="3"/>
  <c r="Q197" i="3"/>
  <c r="C195" i="3"/>
  <c r="B185" i="3"/>
  <c r="B145" i="3"/>
  <c r="K135" i="3"/>
  <c r="H125" i="3"/>
  <c r="U346" i="3"/>
  <c r="V375" i="3"/>
  <c r="U365" i="3"/>
  <c r="Q345" i="3"/>
  <c r="F335" i="3"/>
  <c r="J305" i="3"/>
  <c r="K275" i="3"/>
  <c r="J245" i="3"/>
  <c r="F225" i="3"/>
  <c r="M195" i="3"/>
  <c r="T185" i="3"/>
  <c r="E185" i="3"/>
  <c r="N175" i="3"/>
  <c r="P365" i="3"/>
  <c r="P345" i="3"/>
  <c r="F375" i="3"/>
  <c r="K371" i="3"/>
  <c r="G364" i="3"/>
  <c r="F359" i="3"/>
  <c r="H335" i="3"/>
  <c r="K325" i="3"/>
  <c r="M315" i="3"/>
  <c r="G303" i="3"/>
  <c r="V294" i="3"/>
  <c r="K305" i="3"/>
  <c r="O365" i="3"/>
  <c r="Q355" i="3"/>
  <c r="K345" i="3"/>
  <c r="A335" i="3"/>
  <c r="R315" i="3"/>
  <c r="E305" i="3"/>
  <c r="R285" i="3"/>
  <c r="T255" i="3"/>
  <c r="E245" i="3"/>
  <c r="T225" i="3"/>
  <c r="B225" i="3"/>
  <c r="M332" i="3"/>
  <c r="E375" i="3"/>
  <c r="Q375" i="3"/>
  <c r="S355" i="3"/>
  <c r="E335" i="3"/>
  <c r="V315" i="3"/>
  <c r="J365" i="3"/>
  <c r="K355" i="3"/>
  <c r="C305" i="3"/>
  <c r="D275" i="3"/>
  <c r="A225" i="3"/>
  <c r="G195" i="3"/>
  <c r="A185" i="3"/>
  <c r="I375" i="3"/>
  <c r="H365" i="3"/>
  <c r="J355" i="3"/>
  <c r="D345" i="3"/>
  <c r="V325" i="3"/>
  <c r="J315" i="3"/>
  <c r="J285" i="3"/>
  <c r="H272" i="3"/>
  <c r="M255" i="3"/>
  <c r="T235" i="3"/>
  <c r="R225" i="3"/>
  <c r="F195" i="3"/>
  <c r="P185" i="3"/>
  <c r="V175" i="3"/>
  <c r="H175" i="3"/>
  <c r="K375" i="3"/>
  <c r="I345" i="3"/>
  <c r="P315" i="3"/>
  <c r="P285" i="3"/>
  <c r="R255" i="3"/>
  <c r="S225" i="3"/>
  <c r="Q185" i="3"/>
  <c r="I175" i="3"/>
  <c r="D375" i="3"/>
  <c r="C365" i="3"/>
  <c r="F355" i="3"/>
  <c r="C345" i="3"/>
  <c r="U325" i="3"/>
  <c r="I315" i="3"/>
  <c r="V295" i="3"/>
  <c r="I285" i="3"/>
  <c r="C272" i="3"/>
  <c r="S235" i="3"/>
  <c r="O225" i="3"/>
  <c r="U195" i="3"/>
  <c r="U175" i="3"/>
  <c r="G175" i="3"/>
  <c r="P334" i="3"/>
  <c r="S317" i="3"/>
  <c r="E291" i="3"/>
  <c r="B197" i="3"/>
  <c r="O375" i="3"/>
  <c r="N365" i="3"/>
  <c r="I355" i="3"/>
  <c r="B345" i="3"/>
  <c r="T325" i="3"/>
  <c r="H315" i="3"/>
  <c r="U295" i="3"/>
  <c r="U285" i="3"/>
  <c r="I275" i="3"/>
  <c r="H245" i="3"/>
  <c r="O215" i="3"/>
  <c r="E368" i="3"/>
  <c r="V355" i="3"/>
  <c r="O345" i="3"/>
  <c r="D335" i="3"/>
  <c r="U315" i="3"/>
  <c r="H305" i="3"/>
  <c r="H285" i="3"/>
  <c r="P267" i="3"/>
  <c r="U245" i="3"/>
  <c r="E235" i="3"/>
  <c r="N375" i="3"/>
  <c r="A375" i="3"/>
  <c r="M365" i="3"/>
  <c r="U355" i="3"/>
  <c r="H355" i="3"/>
  <c r="H351" i="3"/>
  <c r="N345" i="3"/>
  <c r="A345" i="3"/>
  <c r="P335" i="3"/>
  <c r="C335" i="3"/>
  <c r="S325" i="3"/>
  <c r="F325" i="3"/>
  <c r="T315" i="3"/>
  <c r="G315" i="3"/>
  <c r="T305" i="3"/>
  <c r="G305" i="3"/>
  <c r="T295" i="3"/>
  <c r="G295" i="3"/>
  <c r="T285" i="3"/>
  <c r="G285" i="3"/>
  <c r="U275" i="3"/>
  <c r="H275" i="3"/>
  <c r="J265" i="3"/>
  <c r="V255" i="3"/>
  <c r="I255" i="3"/>
  <c r="T245" i="3"/>
  <c r="G245" i="3"/>
  <c r="Q235" i="3"/>
  <c r="D235" i="3"/>
  <c r="Q225" i="3"/>
  <c r="D225" i="3"/>
  <c r="N215" i="3"/>
  <c r="A215" i="3"/>
  <c r="M205" i="3"/>
  <c r="J195" i="3"/>
  <c r="K327" i="3"/>
  <c r="N310" i="3"/>
  <c r="Q113" i="3"/>
  <c r="B375" i="3"/>
  <c r="A365" i="3"/>
  <c r="Q335" i="3"/>
  <c r="G325" i="3"/>
  <c r="U305" i="3"/>
  <c r="H295" i="3"/>
  <c r="V275" i="3"/>
  <c r="K265" i="3"/>
  <c r="J255" i="3"/>
  <c r="R235" i="3"/>
  <c r="B215" i="3"/>
  <c r="M375" i="3"/>
  <c r="K365" i="3"/>
  <c r="T355" i="3"/>
  <c r="G355" i="3"/>
  <c r="M345" i="3"/>
  <c r="O343" i="3"/>
  <c r="O335" i="3"/>
  <c r="B335" i="3"/>
  <c r="R325" i="3"/>
  <c r="E325" i="3"/>
  <c r="S315" i="3"/>
  <c r="F315" i="3"/>
  <c r="S305" i="3"/>
  <c r="F305" i="3"/>
  <c r="S295" i="3"/>
  <c r="F295" i="3"/>
  <c r="S285" i="3"/>
  <c r="F285" i="3"/>
  <c r="T275" i="3"/>
  <c r="G275" i="3"/>
  <c r="V265" i="3"/>
  <c r="I265" i="3"/>
  <c r="U255" i="3"/>
  <c r="H255" i="3"/>
  <c r="S245" i="3"/>
  <c r="F245" i="3"/>
  <c r="P235" i="3"/>
  <c r="C235" i="3"/>
  <c r="P225" i="3"/>
  <c r="C225" i="3"/>
  <c r="M215" i="3"/>
  <c r="K205" i="3"/>
  <c r="V195" i="3"/>
  <c r="I195" i="3"/>
  <c r="U185" i="3"/>
  <c r="H185" i="3"/>
  <c r="J375" i="3"/>
  <c r="V365" i="3"/>
  <c r="I365" i="3"/>
  <c r="R355" i="3"/>
  <c r="E355" i="3"/>
  <c r="V346" i="3"/>
  <c r="J345" i="3"/>
  <c r="S338" i="3"/>
  <c r="M335" i="3"/>
  <c r="P325" i="3"/>
  <c r="C325" i="3"/>
  <c r="Q315" i="3"/>
  <c r="D315" i="3"/>
  <c r="Q305" i="3"/>
  <c r="D305" i="3"/>
  <c r="Q295" i="3"/>
  <c r="D295" i="3"/>
  <c r="Q285" i="3"/>
  <c r="D285" i="3"/>
  <c r="R275" i="3"/>
  <c r="E275" i="3"/>
  <c r="T265" i="3"/>
  <c r="G265" i="3"/>
  <c r="S255" i="3"/>
  <c r="F255" i="3"/>
  <c r="Q245" i="3"/>
  <c r="D245" i="3"/>
  <c r="N235" i="3"/>
  <c r="A235" i="3"/>
  <c r="J215" i="3"/>
  <c r="B346" i="3"/>
  <c r="A347" i="3"/>
  <c r="D321" i="3"/>
  <c r="S313" i="3"/>
  <c r="P287" i="3"/>
  <c r="R244" i="3"/>
  <c r="R227" i="3"/>
  <c r="H375" i="3"/>
  <c r="T365" i="3"/>
  <c r="P355" i="3"/>
  <c r="U345" i="3"/>
  <c r="H345" i="3"/>
  <c r="J335" i="3"/>
  <c r="G332" i="3"/>
  <c r="N325" i="3"/>
  <c r="A325" i="3"/>
  <c r="O315" i="3"/>
  <c r="B315" i="3"/>
  <c r="O305" i="3"/>
  <c r="B305" i="3"/>
  <c r="O295" i="3"/>
  <c r="B295" i="3"/>
  <c r="O285" i="3"/>
  <c r="B285" i="3"/>
  <c r="P275" i="3"/>
  <c r="C275" i="3"/>
  <c r="R265" i="3"/>
  <c r="E265" i="3"/>
  <c r="Q255" i="3"/>
  <c r="D255" i="3"/>
  <c r="O245" i="3"/>
  <c r="B245" i="3"/>
  <c r="K235" i="3"/>
  <c r="U215" i="3"/>
  <c r="H215" i="3"/>
  <c r="M218" i="3"/>
  <c r="U375" i="3"/>
  <c r="G365" i="3"/>
  <c r="C355" i="3"/>
  <c r="T375" i="3"/>
  <c r="G375" i="3"/>
  <c r="M371" i="3"/>
  <c r="S365" i="3"/>
  <c r="F365" i="3"/>
  <c r="S360" i="3"/>
  <c r="B355" i="3"/>
  <c r="T345" i="3"/>
  <c r="G345" i="3"/>
  <c r="V335" i="3"/>
  <c r="I335" i="3"/>
  <c r="M325" i="3"/>
  <c r="N315" i="3"/>
  <c r="A315" i="3"/>
  <c r="N305" i="3"/>
  <c r="A305" i="3"/>
  <c r="N295" i="3"/>
  <c r="A295" i="3"/>
  <c r="N285" i="3"/>
  <c r="A285" i="3"/>
  <c r="O275" i="3"/>
  <c r="B275" i="3"/>
  <c r="Q265" i="3"/>
  <c r="D265" i="3"/>
  <c r="P255" i="3"/>
  <c r="C255" i="3"/>
  <c r="N245" i="3"/>
  <c r="A245" i="3"/>
  <c r="J235" i="3"/>
  <c r="T215" i="3"/>
  <c r="G215" i="3"/>
  <c r="I374" i="3"/>
  <c r="P366" i="3"/>
  <c r="C357" i="3"/>
  <c r="Q349" i="3"/>
  <c r="O340" i="3"/>
  <c r="K323" i="3"/>
  <c r="S314" i="3"/>
  <c r="K306" i="3"/>
  <c r="B220" i="3"/>
  <c r="H211" i="3"/>
  <c r="O355" i="3"/>
  <c r="S375" i="3"/>
  <c r="R365" i="3"/>
  <c r="E365" i="3"/>
  <c r="N355" i="3"/>
  <c r="A355" i="3"/>
  <c r="S345" i="3"/>
  <c r="F345" i="3"/>
  <c r="U335" i="3"/>
  <c r="T329" i="3"/>
  <c r="U313" i="3"/>
  <c r="M305" i="3"/>
  <c r="M295" i="3"/>
  <c r="M285" i="3"/>
  <c r="S282" i="3"/>
  <c r="N275" i="3"/>
  <c r="A275" i="3"/>
  <c r="P265" i="3"/>
  <c r="C265" i="3"/>
  <c r="O255" i="3"/>
  <c r="B255" i="3"/>
  <c r="M245" i="3"/>
  <c r="V235" i="3"/>
  <c r="I235" i="3"/>
  <c r="V225" i="3"/>
  <c r="S215" i="3"/>
  <c r="F215" i="3"/>
  <c r="R205" i="3"/>
  <c r="P195" i="3"/>
  <c r="O185" i="3"/>
  <c r="U165" i="3"/>
  <c r="R155" i="3"/>
  <c r="O145" i="3"/>
  <c r="U125" i="3"/>
  <c r="T254" i="3"/>
  <c r="R375" i="3"/>
  <c r="Q365" i="3"/>
  <c r="N354" i="3"/>
  <c r="R345" i="3"/>
  <c r="T335" i="3"/>
  <c r="U326" i="3"/>
  <c r="O265" i="3"/>
  <c r="N255" i="3"/>
  <c r="U235" i="3"/>
  <c r="R215" i="3"/>
  <c r="T350" i="3"/>
  <c r="F341" i="3"/>
  <c r="J307" i="3"/>
  <c r="K281" i="3"/>
  <c r="A256" i="3"/>
  <c r="E204" i="3"/>
  <c r="F196" i="3"/>
  <c r="U170" i="3"/>
  <c r="G153" i="3"/>
  <c r="P343" i="3"/>
  <c r="N323" i="3"/>
  <c r="Q310" i="3"/>
  <c r="J291" i="3"/>
  <c r="B372" i="3"/>
  <c r="M372" i="3"/>
  <c r="C372" i="3"/>
  <c r="N372" i="3"/>
  <c r="F372" i="3"/>
  <c r="D372" i="3"/>
  <c r="O372" i="3"/>
  <c r="Q372" i="3"/>
  <c r="E372" i="3"/>
  <c r="P372" i="3"/>
  <c r="G372" i="3"/>
  <c r="R372" i="3"/>
  <c r="H372" i="3"/>
  <c r="S372" i="3"/>
  <c r="I362" i="3"/>
  <c r="T362" i="3"/>
  <c r="K362" i="3"/>
  <c r="A362" i="3"/>
  <c r="M362" i="3"/>
  <c r="D362" i="3"/>
  <c r="B362" i="3"/>
  <c r="N362" i="3"/>
  <c r="P362" i="3"/>
  <c r="C362" i="3"/>
  <c r="O362" i="3"/>
  <c r="E362" i="3"/>
  <c r="Q362" i="3"/>
  <c r="F362" i="3"/>
  <c r="R362" i="3"/>
  <c r="I352" i="3"/>
  <c r="T352" i="3"/>
  <c r="A352" i="3"/>
  <c r="M352" i="3"/>
  <c r="B352" i="3"/>
  <c r="N352" i="3"/>
  <c r="Q352" i="3"/>
  <c r="C352" i="3"/>
  <c r="O352" i="3"/>
  <c r="D352" i="3"/>
  <c r="P352" i="3"/>
  <c r="E352" i="3"/>
  <c r="F352" i="3"/>
  <c r="R352" i="3"/>
  <c r="G352" i="3"/>
  <c r="S352" i="3"/>
  <c r="H342" i="3"/>
  <c r="S342" i="3"/>
  <c r="I342" i="3"/>
  <c r="T342" i="3"/>
  <c r="J342" i="3"/>
  <c r="U342" i="3"/>
  <c r="A342" i="3"/>
  <c r="K342" i="3"/>
  <c r="V342" i="3"/>
  <c r="E342" i="3"/>
  <c r="F342" i="3"/>
  <c r="N342" i="3"/>
  <c r="G342" i="3"/>
  <c r="M342" i="3"/>
  <c r="O342" i="3"/>
  <c r="P342" i="3"/>
  <c r="H332" i="3"/>
  <c r="S332" i="3"/>
  <c r="I332" i="3"/>
  <c r="T332" i="3"/>
  <c r="J332" i="3"/>
  <c r="U332" i="3"/>
  <c r="A332" i="3"/>
  <c r="K332" i="3"/>
  <c r="V332" i="3"/>
  <c r="N332" i="3"/>
  <c r="O332" i="3"/>
  <c r="R332" i="3"/>
  <c r="P332" i="3"/>
  <c r="B332" i="3"/>
  <c r="Q332" i="3"/>
  <c r="C332" i="3"/>
  <c r="D332" i="3"/>
  <c r="E332" i="3"/>
  <c r="H322" i="3"/>
  <c r="S322" i="3"/>
  <c r="I322" i="3"/>
  <c r="T322" i="3"/>
  <c r="J322" i="3"/>
  <c r="U322" i="3"/>
  <c r="A322" i="3"/>
  <c r="K322" i="3"/>
  <c r="V322" i="3"/>
  <c r="C322" i="3"/>
  <c r="R322" i="3"/>
  <c r="D322" i="3"/>
  <c r="E322" i="3"/>
  <c r="F322" i="3"/>
  <c r="G322" i="3"/>
  <c r="M322" i="3"/>
  <c r="N322" i="3"/>
  <c r="F312" i="3"/>
  <c r="Q312" i="3"/>
  <c r="K312" i="3"/>
  <c r="A312" i="3"/>
  <c r="M312" i="3"/>
  <c r="B312" i="3"/>
  <c r="N312" i="3"/>
  <c r="C312" i="3"/>
  <c r="O312" i="3"/>
  <c r="G312" i="3"/>
  <c r="S312" i="3"/>
  <c r="U312" i="3"/>
  <c r="V312" i="3"/>
  <c r="D312" i="3"/>
  <c r="E312" i="3"/>
  <c r="H312" i="3"/>
  <c r="I312" i="3"/>
  <c r="J312" i="3"/>
  <c r="F302" i="3"/>
  <c r="Q302" i="3"/>
  <c r="A302" i="3"/>
  <c r="M302" i="3"/>
  <c r="B302" i="3"/>
  <c r="N302" i="3"/>
  <c r="C302" i="3"/>
  <c r="O302" i="3"/>
  <c r="D302" i="3"/>
  <c r="P302" i="3"/>
  <c r="H302" i="3"/>
  <c r="T302" i="3"/>
  <c r="J302" i="3"/>
  <c r="K302" i="3"/>
  <c r="R302" i="3"/>
  <c r="S302" i="3"/>
  <c r="U302" i="3"/>
  <c r="V302" i="3"/>
  <c r="E292" i="3"/>
  <c r="P292" i="3"/>
  <c r="F292" i="3"/>
  <c r="Q292" i="3"/>
  <c r="D292" i="3"/>
  <c r="S292" i="3"/>
  <c r="G292" i="3"/>
  <c r="T292" i="3"/>
  <c r="H292" i="3"/>
  <c r="U292" i="3"/>
  <c r="I292" i="3"/>
  <c r="V292" i="3"/>
  <c r="M292" i="3"/>
  <c r="O292" i="3"/>
  <c r="R292" i="3"/>
  <c r="A292" i="3"/>
  <c r="B292" i="3"/>
  <c r="C292" i="3"/>
  <c r="E282" i="3"/>
  <c r="P282" i="3"/>
  <c r="F282" i="3"/>
  <c r="Q282" i="3"/>
  <c r="G282" i="3"/>
  <c r="R282" i="3"/>
  <c r="H282" i="3"/>
  <c r="V282" i="3"/>
  <c r="I282" i="3"/>
  <c r="J282" i="3"/>
  <c r="K282" i="3"/>
  <c r="A282" i="3"/>
  <c r="O282" i="3"/>
  <c r="U282" i="3"/>
  <c r="B282" i="3"/>
  <c r="C282" i="3"/>
  <c r="D282" i="3"/>
  <c r="M282" i="3"/>
  <c r="E272" i="3"/>
  <c r="P272" i="3"/>
  <c r="F272" i="3"/>
  <c r="Q272" i="3"/>
  <c r="G272" i="3"/>
  <c r="R272" i="3"/>
  <c r="K272" i="3"/>
  <c r="M272" i="3"/>
  <c r="N272" i="3"/>
  <c r="A272" i="3"/>
  <c r="O272" i="3"/>
  <c r="D272" i="3"/>
  <c r="U272" i="3"/>
  <c r="J272" i="3"/>
  <c r="S272" i="3"/>
  <c r="T272" i="3"/>
  <c r="V272" i="3"/>
  <c r="B272" i="3"/>
  <c r="F262" i="3"/>
  <c r="Q262" i="3"/>
  <c r="G262" i="3"/>
  <c r="R262" i="3"/>
  <c r="H262" i="3"/>
  <c r="S262" i="3"/>
  <c r="I262" i="3"/>
  <c r="J262" i="3"/>
  <c r="K262" i="3"/>
  <c r="M262" i="3"/>
  <c r="B262" i="3"/>
  <c r="P262" i="3"/>
  <c r="A262" i="3"/>
  <c r="C262" i="3"/>
  <c r="D262" i="3"/>
  <c r="O262" i="3"/>
  <c r="E262" i="3"/>
  <c r="N262" i="3"/>
  <c r="T262" i="3"/>
  <c r="U262" i="3"/>
  <c r="V262" i="3"/>
  <c r="F252" i="3"/>
  <c r="Q252" i="3"/>
  <c r="G252" i="3"/>
  <c r="R252" i="3"/>
  <c r="H252" i="3"/>
  <c r="S252" i="3"/>
  <c r="I252" i="3"/>
  <c r="T252" i="3"/>
  <c r="C252" i="3"/>
  <c r="V252" i="3"/>
  <c r="D252" i="3"/>
  <c r="E252" i="3"/>
  <c r="J252" i="3"/>
  <c r="N252" i="3"/>
  <c r="K252" i="3"/>
  <c r="M252" i="3"/>
  <c r="O252" i="3"/>
  <c r="P252" i="3"/>
  <c r="B252" i="3"/>
  <c r="U252" i="3"/>
  <c r="C242" i="3"/>
  <c r="N242" i="3"/>
  <c r="D242" i="3"/>
  <c r="O242" i="3"/>
  <c r="E242" i="3"/>
  <c r="P242" i="3"/>
  <c r="J242" i="3"/>
  <c r="K242" i="3"/>
  <c r="M242" i="3"/>
  <c r="Q242" i="3"/>
  <c r="I242" i="3"/>
  <c r="R242" i="3"/>
  <c r="S242" i="3"/>
  <c r="T242" i="3"/>
  <c r="B242" i="3"/>
  <c r="V242" i="3"/>
  <c r="F242" i="3"/>
  <c r="A242" i="3"/>
  <c r="H242" i="3"/>
  <c r="G242" i="3"/>
  <c r="U242" i="3"/>
  <c r="C232" i="3"/>
  <c r="N232" i="3"/>
  <c r="D232" i="3"/>
  <c r="O232" i="3"/>
  <c r="E232" i="3"/>
  <c r="P232" i="3"/>
  <c r="F232" i="3"/>
  <c r="Q232" i="3"/>
  <c r="H232" i="3"/>
  <c r="I232" i="3"/>
  <c r="J232" i="3"/>
  <c r="K232" i="3"/>
  <c r="R232" i="3"/>
  <c r="S232" i="3"/>
  <c r="T232" i="3"/>
  <c r="U232" i="3"/>
  <c r="A232" i="3"/>
  <c r="B232" i="3"/>
  <c r="G232" i="3"/>
  <c r="M232" i="3"/>
  <c r="V232" i="3"/>
  <c r="C222" i="3"/>
  <c r="N222" i="3"/>
  <c r="D222" i="3"/>
  <c r="O222" i="3"/>
  <c r="E222" i="3"/>
  <c r="P222" i="3"/>
  <c r="F222" i="3"/>
  <c r="Q222" i="3"/>
  <c r="R222" i="3"/>
  <c r="S222" i="3"/>
  <c r="A222" i="3"/>
  <c r="T222" i="3"/>
  <c r="B222" i="3"/>
  <c r="U222" i="3"/>
  <c r="I222" i="3"/>
  <c r="K222" i="3"/>
  <c r="M222" i="3"/>
  <c r="V222" i="3"/>
  <c r="G222" i="3"/>
  <c r="H222" i="3"/>
  <c r="J222" i="3"/>
  <c r="C212" i="3"/>
  <c r="N212" i="3"/>
  <c r="D212" i="3"/>
  <c r="O212" i="3"/>
  <c r="E212" i="3"/>
  <c r="P212" i="3"/>
  <c r="F212" i="3"/>
  <c r="Q212" i="3"/>
  <c r="H212" i="3"/>
  <c r="I212" i="3"/>
  <c r="J212" i="3"/>
  <c r="K212" i="3"/>
  <c r="S212" i="3"/>
  <c r="B212" i="3"/>
  <c r="G212" i="3"/>
  <c r="M212" i="3"/>
  <c r="R212" i="3"/>
  <c r="V212" i="3"/>
  <c r="A212" i="3"/>
  <c r="U212" i="3"/>
  <c r="C202" i="3"/>
  <c r="N202" i="3"/>
  <c r="D202" i="3"/>
  <c r="O202" i="3"/>
  <c r="E202" i="3"/>
  <c r="P202" i="3"/>
  <c r="F202" i="3"/>
  <c r="Q202" i="3"/>
  <c r="R202" i="3"/>
  <c r="S202" i="3"/>
  <c r="A202" i="3"/>
  <c r="T202" i="3"/>
  <c r="B202" i="3"/>
  <c r="U202" i="3"/>
  <c r="I202" i="3"/>
  <c r="G202" i="3"/>
  <c r="H202" i="3"/>
  <c r="J202" i="3"/>
  <c r="V202" i="3"/>
  <c r="K202" i="3"/>
  <c r="M202" i="3"/>
  <c r="C192" i="3"/>
  <c r="N192" i="3"/>
  <c r="D192" i="3"/>
  <c r="O192" i="3"/>
  <c r="E192" i="3"/>
  <c r="P192" i="3"/>
  <c r="F192" i="3"/>
  <c r="Q192" i="3"/>
  <c r="H192" i="3"/>
  <c r="I192" i="3"/>
  <c r="J192" i="3"/>
  <c r="K192" i="3"/>
  <c r="S192" i="3"/>
  <c r="V192" i="3"/>
  <c r="A192" i="3"/>
  <c r="G192" i="3"/>
  <c r="M192" i="3"/>
  <c r="B192" i="3"/>
  <c r="T192" i="3"/>
  <c r="U192" i="3"/>
  <c r="R192" i="3"/>
  <c r="B182" i="3"/>
  <c r="M182" i="3"/>
  <c r="C182" i="3"/>
  <c r="O182" i="3"/>
  <c r="D182" i="3"/>
  <c r="P182" i="3"/>
  <c r="E182" i="3"/>
  <c r="Q182" i="3"/>
  <c r="J182" i="3"/>
  <c r="K182" i="3"/>
  <c r="N182" i="3"/>
  <c r="R182" i="3"/>
  <c r="F182" i="3"/>
  <c r="G182" i="3"/>
  <c r="H182" i="3"/>
  <c r="I182" i="3"/>
  <c r="U182" i="3"/>
  <c r="S182" i="3"/>
  <c r="T182" i="3"/>
  <c r="V182" i="3"/>
  <c r="A182" i="3"/>
  <c r="B172" i="3"/>
  <c r="M172" i="3"/>
  <c r="D172" i="3"/>
  <c r="P172" i="3"/>
  <c r="E172" i="3"/>
  <c r="Q172" i="3"/>
  <c r="F172" i="3"/>
  <c r="R172" i="3"/>
  <c r="G172" i="3"/>
  <c r="S172" i="3"/>
  <c r="U172" i="3"/>
  <c r="A172" i="3"/>
  <c r="V172" i="3"/>
  <c r="C172" i="3"/>
  <c r="H172" i="3"/>
  <c r="N172" i="3"/>
  <c r="O172" i="3"/>
  <c r="T172" i="3"/>
  <c r="I172" i="3"/>
  <c r="J172" i="3"/>
  <c r="K172" i="3"/>
  <c r="B162" i="3"/>
  <c r="M162" i="3"/>
  <c r="E162" i="3"/>
  <c r="Q162" i="3"/>
  <c r="F162" i="3"/>
  <c r="R162" i="3"/>
  <c r="G162" i="3"/>
  <c r="S162" i="3"/>
  <c r="H162" i="3"/>
  <c r="T162" i="3"/>
  <c r="I162" i="3"/>
  <c r="J162" i="3"/>
  <c r="K162" i="3"/>
  <c r="N162" i="3"/>
  <c r="A162" i="3"/>
  <c r="O162" i="3"/>
  <c r="C162" i="3"/>
  <c r="D162" i="3"/>
  <c r="P162" i="3"/>
  <c r="U162" i="3"/>
  <c r="V162" i="3"/>
  <c r="B152" i="3"/>
  <c r="M152" i="3"/>
  <c r="C152" i="3"/>
  <c r="N152" i="3"/>
  <c r="D152" i="3"/>
  <c r="O152" i="3"/>
  <c r="E152" i="3"/>
  <c r="P152" i="3"/>
  <c r="G152" i="3"/>
  <c r="R152" i="3"/>
  <c r="S152" i="3"/>
  <c r="T152" i="3"/>
  <c r="U152" i="3"/>
  <c r="A152" i="3"/>
  <c r="V152" i="3"/>
  <c r="H152" i="3"/>
  <c r="I152" i="3"/>
  <c r="J152" i="3"/>
  <c r="K152" i="3"/>
  <c r="F152" i="3"/>
  <c r="Q152" i="3"/>
  <c r="B142" i="3"/>
  <c r="M142" i="3"/>
  <c r="C142" i="3"/>
  <c r="K142" i="3"/>
  <c r="N142" i="3"/>
  <c r="A142" i="3"/>
  <c r="O142" i="3"/>
  <c r="D142" i="3"/>
  <c r="P142" i="3"/>
  <c r="F142" i="3"/>
  <c r="R142" i="3"/>
  <c r="H142" i="3"/>
  <c r="I142" i="3"/>
  <c r="J142" i="3"/>
  <c r="Q142" i="3"/>
  <c r="E142" i="3"/>
  <c r="S142" i="3"/>
  <c r="V142" i="3"/>
  <c r="T142" i="3"/>
  <c r="U142" i="3"/>
  <c r="G142" i="3"/>
  <c r="B132" i="3"/>
  <c r="M132" i="3"/>
  <c r="C132" i="3"/>
  <c r="N132" i="3"/>
  <c r="A132" i="3"/>
  <c r="P132" i="3"/>
  <c r="D132" i="3"/>
  <c r="Q132" i="3"/>
  <c r="E132" i="3"/>
  <c r="R132" i="3"/>
  <c r="F132" i="3"/>
  <c r="S132" i="3"/>
  <c r="H132" i="3"/>
  <c r="U132" i="3"/>
  <c r="G132" i="3"/>
  <c r="O132" i="3"/>
  <c r="T132" i="3"/>
  <c r="V132" i="3"/>
  <c r="I132" i="3"/>
  <c r="K132" i="3"/>
  <c r="J132" i="3"/>
  <c r="I122" i="3"/>
  <c r="U122" i="3"/>
  <c r="J122" i="3"/>
  <c r="V122" i="3"/>
  <c r="N122" i="3"/>
  <c r="A122" i="3"/>
  <c r="O122" i="3"/>
  <c r="H122" i="3"/>
  <c r="K122" i="3"/>
  <c r="P122" i="3"/>
  <c r="Q122" i="3"/>
  <c r="C122" i="3"/>
  <c r="S122" i="3"/>
  <c r="B122" i="3"/>
  <c r="E122" i="3"/>
  <c r="D122" i="3"/>
  <c r="F122" i="3"/>
  <c r="G122" i="3"/>
  <c r="T122" i="3"/>
  <c r="R122" i="3"/>
  <c r="B112" i="3"/>
  <c r="N112" i="3"/>
  <c r="D112" i="3"/>
  <c r="Q112" i="3"/>
  <c r="E112" i="3"/>
  <c r="R112" i="3"/>
  <c r="G112" i="3"/>
  <c r="T112" i="3"/>
  <c r="U112" i="3"/>
  <c r="A112" i="3"/>
  <c r="V112" i="3"/>
  <c r="C112" i="3"/>
  <c r="H112" i="3"/>
  <c r="I112" i="3"/>
  <c r="J112" i="3"/>
  <c r="M112" i="3"/>
  <c r="K112" i="3"/>
  <c r="O112" i="3"/>
  <c r="P112" i="3"/>
  <c r="H102" i="3"/>
  <c r="V102" i="3"/>
  <c r="J102" i="3"/>
  <c r="K102" i="3"/>
  <c r="G102" i="3"/>
  <c r="I102" i="3"/>
  <c r="P102" i="3"/>
  <c r="C102" i="3"/>
  <c r="D102" i="3"/>
  <c r="E102" i="3"/>
  <c r="F102" i="3"/>
  <c r="Q102" i="3"/>
  <c r="S102" i="3"/>
  <c r="R102" i="3"/>
  <c r="T102" i="3"/>
  <c r="U102" i="3"/>
  <c r="N92" i="3"/>
  <c r="P92" i="3"/>
  <c r="A92" i="3"/>
  <c r="Q92" i="3"/>
  <c r="E92" i="3"/>
  <c r="I92" i="3"/>
  <c r="M92" i="3"/>
  <c r="O92" i="3"/>
  <c r="R92" i="3"/>
  <c r="V92" i="3"/>
  <c r="B92" i="3"/>
  <c r="D92" i="3"/>
  <c r="C92" i="3"/>
  <c r="J82" i="3"/>
  <c r="M82" i="3"/>
  <c r="A82" i="3"/>
  <c r="P82" i="3"/>
  <c r="H82" i="3"/>
  <c r="I82" i="3"/>
  <c r="K82" i="3"/>
  <c r="Q82" i="3"/>
  <c r="V82" i="3"/>
  <c r="B82" i="3"/>
  <c r="E82" i="3"/>
  <c r="G82" i="3"/>
  <c r="T82" i="3"/>
  <c r="U82" i="3"/>
  <c r="R82" i="3"/>
  <c r="S82" i="3"/>
  <c r="F82" i="3"/>
  <c r="D72" i="3"/>
  <c r="Q72" i="3"/>
  <c r="F72" i="3"/>
  <c r="S72" i="3"/>
  <c r="G72" i="3"/>
  <c r="T72" i="3"/>
  <c r="I72" i="3"/>
  <c r="J72" i="3"/>
  <c r="N72" i="3"/>
  <c r="O72" i="3"/>
  <c r="H72" i="3"/>
  <c r="P72" i="3"/>
  <c r="R72" i="3"/>
  <c r="U72" i="3"/>
  <c r="E72" i="3"/>
  <c r="C72" i="3"/>
  <c r="J62" i="3"/>
  <c r="R62" i="3"/>
  <c r="S62" i="3"/>
  <c r="F62" i="3"/>
  <c r="G62" i="3"/>
  <c r="H62" i="3"/>
  <c r="Q62" i="3"/>
  <c r="C62" i="3"/>
  <c r="E62" i="3"/>
  <c r="D62" i="3"/>
  <c r="T62" i="3"/>
  <c r="U62" i="3"/>
  <c r="A52" i="3"/>
  <c r="V52" i="3"/>
  <c r="B52" i="3"/>
  <c r="D52" i="3"/>
  <c r="E52" i="3"/>
  <c r="I52" i="3"/>
  <c r="M52" i="3"/>
  <c r="N52" i="3"/>
  <c r="O52" i="3"/>
  <c r="Q52" i="3"/>
  <c r="R52" i="3"/>
  <c r="B359" i="3"/>
  <c r="M359" i="3"/>
  <c r="G359" i="3"/>
  <c r="S359" i="3"/>
  <c r="H359" i="3"/>
  <c r="K359" i="3"/>
  <c r="T359" i="3"/>
  <c r="I359" i="3"/>
  <c r="U359" i="3"/>
  <c r="J359" i="3"/>
  <c r="V359" i="3"/>
  <c r="A359" i="3"/>
  <c r="N359" i="3"/>
  <c r="C359" i="3"/>
  <c r="O359" i="3"/>
  <c r="I299" i="3"/>
  <c r="T299" i="3"/>
  <c r="H299" i="3"/>
  <c r="U299" i="3"/>
  <c r="J299" i="3"/>
  <c r="V299" i="3"/>
  <c r="K299" i="3"/>
  <c r="A299" i="3"/>
  <c r="M299" i="3"/>
  <c r="D299" i="3"/>
  <c r="P299" i="3"/>
  <c r="F299" i="3"/>
  <c r="G299" i="3"/>
  <c r="N299" i="3"/>
  <c r="Q299" i="3"/>
  <c r="O299" i="3"/>
  <c r="R299" i="3"/>
  <c r="S299" i="3"/>
  <c r="H289" i="3"/>
  <c r="S289" i="3"/>
  <c r="I289" i="3"/>
  <c r="T289" i="3"/>
  <c r="E289" i="3"/>
  <c r="R289" i="3"/>
  <c r="F289" i="3"/>
  <c r="U289" i="3"/>
  <c r="G289" i="3"/>
  <c r="V289" i="3"/>
  <c r="J289" i="3"/>
  <c r="A289" i="3"/>
  <c r="N289" i="3"/>
  <c r="C289" i="3"/>
  <c r="D289" i="3"/>
  <c r="K289" i="3"/>
  <c r="O289" i="3"/>
  <c r="M289" i="3"/>
  <c r="P289" i="3"/>
  <c r="Q289" i="3"/>
  <c r="H269" i="3"/>
  <c r="S269" i="3"/>
  <c r="I269" i="3"/>
  <c r="T269" i="3"/>
  <c r="J269" i="3"/>
  <c r="U269" i="3"/>
  <c r="A269" i="3"/>
  <c r="K269" i="3"/>
  <c r="D269" i="3"/>
  <c r="Q269" i="3"/>
  <c r="B269" i="3"/>
  <c r="R269" i="3"/>
  <c r="C269" i="3"/>
  <c r="V269" i="3"/>
  <c r="E269" i="3"/>
  <c r="M269" i="3"/>
  <c r="P269" i="3"/>
  <c r="F269" i="3"/>
  <c r="I259" i="3"/>
  <c r="T259" i="3"/>
  <c r="J259" i="3"/>
  <c r="U259" i="3"/>
  <c r="A259" i="3"/>
  <c r="K259" i="3"/>
  <c r="V259" i="3"/>
  <c r="O259" i="3"/>
  <c r="B259" i="3"/>
  <c r="P259" i="3"/>
  <c r="C259" i="3"/>
  <c r="Q259" i="3"/>
  <c r="D259" i="3"/>
  <c r="R259" i="3"/>
  <c r="G259" i="3"/>
  <c r="E259" i="3"/>
  <c r="F259" i="3"/>
  <c r="H259" i="3"/>
  <c r="M259" i="3"/>
  <c r="N259" i="3"/>
  <c r="S259" i="3"/>
  <c r="I249" i="3"/>
  <c r="T249" i="3"/>
  <c r="J249" i="3"/>
  <c r="U249" i="3"/>
  <c r="A249" i="3"/>
  <c r="K249" i="3"/>
  <c r="V249" i="3"/>
  <c r="B249" i="3"/>
  <c r="M249" i="3"/>
  <c r="Q249" i="3"/>
  <c r="C249" i="3"/>
  <c r="R249" i="3"/>
  <c r="D249" i="3"/>
  <c r="S249" i="3"/>
  <c r="E249" i="3"/>
  <c r="H249" i="3"/>
  <c r="F249" i="3"/>
  <c r="G249" i="3"/>
  <c r="N249" i="3"/>
  <c r="O249" i="3"/>
  <c r="P249" i="3"/>
  <c r="F239" i="3"/>
  <c r="Q239" i="3"/>
  <c r="G239" i="3"/>
  <c r="R239" i="3"/>
  <c r="H239" i="3"/>
  <c r="S239" i="3"/>
  <c r="I239" i="3"/>
  <c r="T239" i="3"/>
  <c r="M239" i="3"/>
  <c r="N239" i="3"/>
  <c r="O239" i="3"/>
  <c r="A239" i="3"/>
  <c r="P239" i="3"/>
  <c r="B239" i="3"/>
  <c r="C239" i="3"/>
  <c r="D239" i="3"/>
  <c r="K239" i="3"/>
  <c r="U239" i="3"/>
  <c r="E239" i="3"/>
  <c r="F229" i="3"/>
  <c r="Q229" i="3"/>
  <c r="G229" i="3"/>
  <c r="R229" i="3"/>
  <c r="H229" i="3"/>
  <c r="S229" i="3"/>
  <c r="I229" i="3"/>
  <c r="T229" i="3"/>
  <c r="C229" i="3"/>
  <c r="V229" i="3"/>
  <c r="D229" i="3"/>
  <c r="E229" i="3"/>
  <c r="J229" i="3"/>
  <c r="N229" i="3"/>
  <c r="O229" i="3"/>
  <c r="P229" i="3"/>
  <c r="U229" i="3"/>
  <c r="A229" i="3"/>
  <c r="B229" i="3"/>
  <c r="K229" i="3"/>
  <c r="M229" i="3"/>
  <c r="F219" i="3"/>
  <c r="Q219" i="3"/>
  <c r="G219" i="3"/>
  <c r="R219" i="3"/>
  <c r="H219" i="3"/>
  <c r="S219" i="3"/>
  <c r="I219" i="3"/>
  <c r="T219" i="3"/>
  <c r="M219" i="3"/>
  <c r="N219" i="3"/>
  <c r="O219" i="3"/>
  <c r="A219" i="3"/>
  <c r="P219" i="3"/>
  <c r="D219" i="3"/>
  <c r="J219" i="3"/>
  <c r="K219" i="3"/>
  <c r="U219" i="3"/>
  <c r="V219" i="3"/>
  <c r="B219" i="3"/>
  <c r="C219" i="3"/>
  <c r="E219" i="3"/>
  <c r="F209" i="3"/>
  <c r="Q209" i="3"/>
  <c r="G209" i="3"/>
  <c r="R209" i="3"/>
  <c r="H209" i="3"/>
  <c r="S209" i="3"/>
  <c r="I209" i="3"/>
  <c r="T209" i="3"/>
  <c r="C209" i="3"/>
  <c r="V209" i="3"/>
  <c r="D209" i="3"/>
  <c r="E209" i="3"/>
  <c r="J209" i="3"/>
  <c r="N209" i="3"/>
  <c r="A209" i="3"/>
  <c r="B209" i="3"/>
  <c r="K209" i="3"/>
  <c r="M209" i="3"/>
  <c r="U209" i="3"/>
  <c r="P209" i="3"/>
  <c r="O209" i="3"/>
  <c r="F199" i="3"/>
  <c r="Q199" i="3"/>
  <c r="G199" i="3"/>
  <c r="R199" i="3"/>
  <c r="H199" i="3"/>
  <c r="S199" i="3"/>
  <c r="I199" i="3"/>
  <c r="T199" i="3"/>
  <c r="M199" i="3"/>
  <c r="N199" i="3"/>
  <c r="O199" i="3"/>
  <c r="A199" i="3"/>
  <c r="P199" i="3"/>
  <c r="D199" i="3"/>
  <c r="B199" i="3"/>
  <c r="C199" i="3"/>
  <c r="E199" i="3"/>
  <c r="U199" i="3"/>
  <c r="J199" i="3"/>
  <c r="V199" i="3"/>
  <c r="K199" i="3"/>
  <c r="F189" i="3"/>
  <c r="Q189" i="3"/>
  <c r="G189" i="3"/>
  <c r="R189" i="3"/>
  <c r="H189" i="3"/>
  <c r="S189" i="3"/>
  <c r="I189" i="3"/>
  <c r="T189" i="3"/>
  <c r="C189" i="3"/>
  <c r="V189" i="3"/>
  <c r="D189" i="3"/>
  <c r="E189" i="3"/>
  <c r="J189" i="3"/>
  <c r="N189" i="3"/>
  <c r="U189" i="3"/>
  <c r="B189" i="3"/>
  <c r="K189" i="3"/>
  <c r="A189" i="3"/>
  <c r="M189" i="3"/>
  <c r="P189" i="3"/>
  <c r="E179" i="3"/>
  <c r="P179" i="3"/>
  <c r="J179" i="3"/>
  <c r="V179" i="3"/>
  <c r="K179" i="3"/>
  <c r="A179" i="3"/>
  <c r="M179" i="3"/>
  <c r="B179" i="3"/>
  <c r="N179" i="3"/>
  <c r="D179" i="3"/>
  <c r="U179" i="3"/>
  <c r="F179" i="3"/>
  <c r="G179" i="3"/>
  <c r="H179" i="3"/>
  <c r="I179" i="3"/>
  <c r="O179" i="3"/>
  <c r="Q179" i="3"/>
  <c r="R179" i="3"/>
  <c r="S179" i="3"/>
  <c r="T179" i="3"/>
  <c r="C179" i="3"/>
  <c r="E169" i="3"/>
  <c r="P169" i="3"/>
  <c r="K169" i="3"/>
  <c r="A169" i="3"/>
  <c r="M169" i="3"/>
  <c r="B169" i="3"/>
  <c r="N169" i="3"/>
  <c r="C169" i="3"/>
  <c r="O169" i="3"/>
  <c r="H169" i="3"/>
  <c r="I169" i="3"/>
  <c r="J169" i="3"/>
  <c r="Q169" i="3"/>
  <c r="S169" i="3"/>
  <c r="T169" i="3"/>
  <c r="U169" i="3"/>
  <c r="V169" i="3"/>
  <c r="D169" i="3"/>
  <c r="F169" i="3"/>
  <c r="G169" i="3"/>
  <c r="E159" i="3"/>
  <c r="P159" i="3"/>
  <c r="G159" i="3"/>
  <c r="R159" i="3"/>
  <c r="K159" i="3"/>
  <c r="M159" i="3"/>
  <c r="A159" i="3"/>
  <c r="N159" i="3"/>
  <c r="B159" i="3"/>
  <c r="O159" i="3"/>
  <c r="Q159" i="3"/>
  <c r="S159" i="3"/>
  <c r="T159" i="3"/>
  <c r="U159" i="3"/>
  <c r="C159" i="3"/>
  <c r="D159" i="3"/>
  <c r="H159" i="3"/>
  <c r="I159" i="3"/>
  <c r="F159" i="3"/>
  <c r="V159" i="3"/>
  <c r="J159" i="3"/>
  <c r="E149" i="3"/>
  <c r="P149" i="3"/>
  <c r="F149" i="3"/>
  <c r="Q149" i="3"/>
  <c r="G149" i="3"/>
  <c r="R149" i="3"/>
  <c r="H149" i="3"/>
  <c r="S149" i="3"/>
  <c r="J149" i="3"/>
  <c r="U149" i="3"/>
  <c r="A149" i="3"/>
  <c r="V149" i="3"/>
  <c r="B149" i="3"/>
  <c r="C149" i="3"/>
  <c r="D149" i="3"/>
  <c r="I149" i="3"/>
  <c r="K149" i="3"/>
  <c r="M149" i="3"/>
  <c r="O149" i="3"/>
  <c r="T149" i="3"/>
  <c r="N149" i="3"/>
  <c r="E139" i="3"/>
  <c r="P139" i="3"/>
  <c r="F139" i="3"/>
  <c r="Q139" i="3"/>
  <c r="M139" i="3"/>
  <c r="A139" i="3"/>
  <c r="N139" i="3"/>
  <c r="B139" i="3"/>
  <c r="O139" i="3"/>
  <c r="C139" i="3"/>
  <c r="R139" i="3"/>
  <c r="G139" i="3"/>
  <c r="T139" i="3"/>
  <c r="V139" i="3"/>
  <c r="D139" i="3"/>
  <c r="K139" i="3"/>
  <c r="S139" i="3"/>
  <c r="U139" i="3"/>
  <c r="I139" i="3"/>
  <c r="J139" i="3"/>
  <c r="H139" i="3"/>
  <c r="C129" i="3"/>
  <c r="O129" i="3"/>
  <c r="D129" i="3"/>
  <c r="P129" i="3"/>
  <c r="N129" i="3"/>
  <c r="A129" i="3"/>
  <c r="Q129" i="3"/>
  <c r="B129" i="3"/>
  <c r="R129" i="3"/>
  <c r="E129" i="3"/>
  <c r="S129" i="3"/>
  <c r="G129" i="3"/>
  <c r="U129" i="3"/>
  <c r="J129" i="3"/>
  <c r="K129" i="3"/>
  <c r="M129" i="3"/>
  <c r="T129" i="3"/>
  <c r="F129" i="3"/>
  <c r="H129" i="3"/>
  <c r="I119" i="3"/>
  <c r="U119" i="3"/>
  <c r="J119" i="3"/>
  <c r="V119" i="3"/>
  <c r="H119" i="3"/>
  <c r="K119" i="3"/>
  <c r="F119" i="3"/>
  <c r="G119" i="3"/>
  <c r="M119" i="3"/>
  <c r="N119" i="3"/>
  <c r="Q119" i="3"/>
  <c r="S119" i="3"/>
  <c r="T119" i="3"/>
  <c r="A119" i="3"/>
  <c r="B119" i="3"/>
  <c r="E119" i="3"/>
  <c r="D119" i="3"/>
  <c r="O119" i="3"/>
  <c r="R119" i="3"/>
  <c r="B109" i="3"/>
  <c r="N109" i="3"/>
  <c r="H109" i="3"/>
  <c r="U109" i="3"/>
  <c r="J109" i="3"/>
  <c r="K109" i="3"/>
  <c r="P109" i="3"/>
  <c r="Q109" i="3"/>
  <c r="D109" i="3"/>
  <c r="E109" i="3"/>
  <c r="F109" i="3"/>
  <c r="G109" i="3"/>
  <c r="O109" i="3"/>
  <c r="T109" i="3"/>
  <c r="A109" i="3"/>
  <c r="M109" i="3"/>
  <c r="C109" i="3"/>
  <c r="R109" i="3"/>
  <c r="S109" i="3"/>
  <c r="K99" i="3"/>
  <c r="B99" i="3"/>
  <c r="N99" i="3"/>
  <c r="C99" i="3"/>
  <c r="O99" i="3"/>
  <c r="D99" i="3"/>
  <c r="T99" i="3"/>
  <c r="F99" i="3"/>
  <c r="U99" i="3"/>
  <c r="G99" i="3"/>
  <c r="V99" i="3"/>
  <c r="M99" i="3"/>
  <c r="Q99" i="3"/>
  <c r="A99" i="3"/>
  <c r="H99" i="3"/>
  <c r="I99" i="3"/>
  <c r="J99" i="3"/>
  <c r="S99" i="3"/>
  <c r="R99" i="3"/>
  <c r="C89" i="3"/>
  <c r="R89" i="3"/>
  <c r="G89" i="3"/>
  <c r="T89" i="3"/>
  <c r="H89" i="3"/>
  <c r="U89" i="3"/>
  <c r="J89" i="3"/>
  <c r="K89" i="3"/>
  <c r="M89" i="3"/>
  <c r="N89" i="3"/>
  <c r="F89" i="3"/>
  <c r="I89" i="3"/>
  <c r="Q89" i="3"/>
  <c r="A89" i="3"/>
  <c r="B89" i="3"/>
  <c r="S89" i="3"/>
  <c r="V89" i="3"/>
  <c r="I79" i="3"/>
  <c r="V79" i="3"/>
  <c r="K79" i="3"/>
  <c r="O79" i="3"/>
  <c r="E79" i="3"/>
  <c r="U79" i="3"/>
  <c r="F79" i="3"/>
  <c r="G79" i="3"/>
  <c r="H79" i="3"/>
  <c r="Q79" i="3"/>
  <c r="R79" i="3"/>
  <c r="S79" i="3"/>
  <c r="T79" i="3"/>
  <c r="J79" i="3"/>
  <c r="P79" i="3"/>
  <c r="A79" i="3"/>
  <c r="D79" i="3"/>
  <c r="D69" i="3"/>
  <c r="G69" i="3"/>
  <c r="H69" i="3"/>
  <c r="E69" i="3"/>
  <c r="M69" i="3"/>
  <c r="N69" i="3"/>
  <c r="O69" i="3"/>
  <c r="C69" i="3"/>
  <c r="R69" i="3"/>
  <c r="U69" i="3"/>
  <c r="T69" i="3"/>
  <c r="J59" i="3"/>
  <c r="S59" i="3"/>
  <c r="T59" i="3"/>
  <c r="B59" i="3"/>
  <c r="F59" i="3"/>
  <c r="G59" i="3"/>
  <c r="H59" i="3"/>
  <c r="U59" i="3"/>
  <c r="V59" i="3"/>
  <c r="I59" i="3"/>
  <c r="O59" i="3"/>
  <c r="A59" i="3"/>
  <c r="E369" i="3"/>
  <c r="P369" i="3"/>
  <c r="Q369" i="3"/>
  <c r="F369" i="3"/>
  <c r="T369" i="3"/>
  <c r="G369" i="3"/>
  <c r="R369" i="3"/>
  <c r="I369" i="3"/>
  <c r="H369" i="3"/>
  <c r="S369" i="3"/>
  <c r="J369" i="3"/>
  <c r="U369" i="3"/>
  <c r="A369" i="3"/>
  <c r="K369" i="3"/>
  <c r="V369" i="3"/>
  <c r="A349" i="3"/>
  <c r="B349" i="3"/>
  <c r="M349" i="3"/>
  <c r="H349" i="3"/>
  <c r="T349" i="3"/>
  <c r="I349" i="3"/>
  <c r="U349" i="3"/>
  <c r="N349" i="3"/>
  <c r="J349" i="3"/>
  <c r="V349" i="3"/>
  <c r="K349" i="3"/>
  <c r="C349" i="3"/>
  <c r="O349" i="3"/>
  <c r="D349" i="3"/>
  <c r="P349" i="3"/>
  <c r="A339" i="3"/>
  <c r="K339" i="3"/>
  <c r="V339" i="3"/>
  <c r="B339" i="3"/>
  <c r="M339" i="3"/>
  <c r="C339" i="3"/>
  <c r="N339" i="3"/>
  <c r="D339" i="3"/>
  <c r="O339" i="3"/>
  <c r="S339" i="3"/>
  <c r="E339" i="3"/>
  <c r="T339" i="3"/>
  <c r="H339" i="3"/>
  <c r="F339" i="3"/>
  <c r="U339" i="3"/>
  <c r="G339" i="3"/>
  <c r="I339" i="3"/>
  <c r="J339" i="3"/>
  <c r="A329" i="3"/>
  <c r="K329" i="3"/>
  <c r="V329" i="3"/>
  <c r="B329" i="3"/>
  <c r="M329" i="3"/>
  <c r="C329" i="3"/>
  <c r="N329" i="3"/>
  <c r="D329" i="3"/>
  <c r="O329" i="3"/>
  <c r="H329" i="3"/>
  <c r="I329" i="3"/>
  <c r="J329" i="3"/>
  <c r="P329" i="3"/>
  <c r="Q329" i="3"/>
  <c r="R329" i="3"/>
  <c r="S329" i="3"/>
  <c r="A319" i="3"/>
  <c r="K319" i="3"/>
  <c r="V319" i="3"/>
  <c r="B319" i="3"/>
  <c r="M319" i="3"/>
  <c r="C319" i="3"/>
  <c r="N319" i="3"/>
  <c r="D319" i="3"/>
  <c r="O319" i="3"/>
  <c r="Q319" i="3"/>
  <c r="R319" i="3"/>
  <c r="S319" i="3"/>
  <c r="U319" i="3"/>
  <c r="E319" i="3"/>
  <c r="T319" i="3"/>
  <c r="F319" i="3"/>
  <c r="G319" i="3"/>
  <c r="H319" i="3"/>
  <c r="I309" i="3"/>
  <c r="T309" i="3"/>
  <c r="G309" i="3"/>
  <c r="S309" i="3"/>
  <c r="H309" i="3"/>
  <c r="U309" i="3"/>
  <c r="J309" i="3"/>
  <c r="V309" i="3"/>
  <c r="K309" i="3"/>
  <c r="C309" i="3"/>
  <c r="O309" i="3"/>
  <c r="Q309" i="3"/>
  <c r="R309" i="3"/>
  <c r="A309" i="3"/>
  <c r="D309" i="3"/>
  <c r="B309" i="3"/>
  <c r="E309" i="3"/>
  <c r="F309" i="3"/>
  <c r="A373" i="3"/>
  <c r="K373" i="3"/>
  <c r="V373" i="3"/>
  <c r="B373" i="3"/>
  <c r="M373" i="3"/>
  <c r="E373" i="3"/>
  <c r="C373" i="3"/>
  <c r="N373" i="3"/>
  <c r="D373" i="3"/>
  <c r="O373" i="3"/>
  <c r="P373" i="3"/>
  <c r="F373" i="3"/>
  <c r="Q373" i="3"/>
  <c r="G373" i="3"/>
  <c r="R373" i="3"/>
  <c r="C371" i="3"/>
  <c r="N371" i="3"/>
  <c r="D371" i="3"/>
  <c r="O371" i="3"/>
  <c r="E371" i="3"/>
  <c r="P371" i="3"/>
  <c r="G371" i="3"/>
  <c r="F371" i="3"/>
  <c r="Q371" i="3"/>
  <c r="R371" i="3"/>
  <c r="H371" i="3"/>
  <c r="S371" i="3"/>
  <c r="I371" i="3"/>
  <c r="T371" i="3"/>
  <c r="D370" i="3"/>
  <c r="O370" i="3"/>
  <c r="P370" i="3"/>
  <c r="S370" i="3"/>
  <c r="E370" i="3"/>
  <c r="F370" i="3"/>
  <c r="Q370" i="3"/>
  <c r="G370" i="3"/>
  <c r="R370" i="3"/>
  <c r="H370" i="3"/>
  <c r="I370" i="3"/>
  <c r="T370" i="3"/>
  <c r="J370" i="3"/>
  <c r="U370" i="3"/>
  <c r="F368" i="3"/>
  <c r="Q368" i="3"/>
  <c r="R368" i="3"/>
  <c r="U368" i="3"/>
  <c r="G368" i="3"/>
  <c r="H368" i="3"/>
  <c r="S368" i="3"/>
  <c r="I368" i="3"/>
  <c r="T368" i="3"/>
  <c r="J368" i="3"/>
  <c r="A368" i="3"/>
  <c r="K368" i="3"/>
  <c r="V368" i="3"/>
  <c r="B368" i="3"/>
  <c r="M368" i="3"/>
  <c r="G367" i="3"/>
  <c r="R367" i="3"/>
  <c r="H367" i="3"/>
  <c r="S367" i="3"/>
  <c r="V367" i="3"/>
  <c r="I367" i="3"/>
  <c r="T367" i="3"/>
  <c r="K367" i="3"/>
  <c r="J367" i="3"/>
  <c r="U367" i="3"/>
  <c r="A367" i="3"/>
  <c r="B367" i="3"/>
  <c r="M367" i="3"/>
  <c r="C367" i="3"/>
  <c r="N367" i="3"/>
  <c r="H366" i="3"/>
  <c r="S366" i="3"/>
  <c r="T366" i="3"/>
  <c r="M366" i="3"/>
  <c r="I366" i="3"/>
  <c r="J366" i="3"/>
  <c r="U366" i="3"/>
  <c r="B366" i="3"/>
  <c r="A366" i="3"/>
  <c r="K366" i="3"/>
  <c r="V366" i="3"/>
  <c r="C366" i="3"/>
  <c r="N366" i="3"/>
  <c r="D366" i="3"/>
  <c r="O366" i="3"/>
  <c r="J364" i="3"/>
  <c r="U364" i="3"/>
  <c r="A364" i="3"/>
  <c r="V364" i="3"/>
  <c r="K364" i="3"/>
  <c r="B364" i="3"/>
  <c r="M364" i="3"/>
  <c r="O364" i="3"/>
  <c r="C364" i="3"/>
  <c r="N364" i="3"/>
  <c r="D364" i="3"/>
  <c r="E364" i="3"/>
  <c r="P364" i="3"/>
  <c r="F364" i="3"/>
  <c r="Q364" i="3"/>
  <c r="A363" i="3"/>
  <c r="K363" i="3"/>
  <c r="V363" i="3"/>
  <c r="B363" i="3"/>
  <c r="M363" i="3"/>
  <c r="E363" i="3"/>
  <c r="P363" i="3"/>
  <c r="C363" i="3"/>
  <c r="N363" i="3"/>
  <c r="D363" i="3"/>
  <c r="O363" i="3"/>
  <c r="F363" i="3"/>
  <c r="Q363" i="3"/>
  <c r="G363" i="3"/>
  <c r="R363" i="3"/>
  <c r="J361" i="3"/>
  <c r="U361" i="3"/>
  <c r="I361" i="3"/>
  <c r="V361" i="3"/>
  <c r="K361" i="3"/>
  <c r="A361" i="3"/>
  <c r="M361" i="3"/>
  <c r="C361" i="3"/>
  <c r="B361" i="3"/>
  <c r="N361" i="3"/>
  <c r="O361" i="3"/>
  <c r="D361" i="3"/>
  <c r="P361" i="3"/>
  <c r="E361" i="3"/>
  <c r="Q361" i="3"/>
  <c r="A360" i="3"/>
  <c r="K360" i="3"/>
  <c r="V360" i="3"/>
  <c r="H360" i="3"/>
  <c r="T360" i="3"/>
  <c r="I360" i="3"/>
  <c r="U360" i="3"/>
  <c r="N360" i="3"/>
  <c r="J360" i="3"/>
  <c r="M360" i="3"/>
  <c r="B360" i="3"/>
  <c r="C360" i="3"/>
  <c r="O360" i="3"/>
  <c r="D360" i="3"/>
  <c r="P360" i="3"/>
  <c r="C358" i="3"/>
  <c r="N358" i="3"/>
  <c r="F358" i="3"/>
  <c r="R358" i="3"/>
  <c r="G358" i="3"/>
  <c r="S358" i="3"/>
  <c r="H358" i="3"/>
  <c r="T358" i="3"/>
  <c r="J358" i="3"/>
  <c r="I358" i="3"/>
  <c r="U358" i="3"/>
  <c r="V358" i="3"/>
  <c r="K358" i="3"/>
  <c r="A358" i="3"/>
  <c r="M358" i="3"/>
  <c r="D357" i="3"/>
  <c r="O357" i="3"/>
  <c r="E357" i="3"/>
  <c r="Q357" i="3"/>
  <c r="F357" i="3"/>
  <c r="I357" i="3"/>
  <c r="R357" i="3"/>
  <c r="U357" i="3"/>
  <c r="G357" i="3"/>
  <c r="S357" i="3"/>
  <c r="H357" i="3"/>
  <c r="T357" i="3"/>
  <c r="J357" i="3"/>
  <c r="V357" i="3"/>
  <c r="K357" i="3"/>
  <c r="E356" i="3"/>
  <c r="P356" i="3"/>
  <c r="C356" i="3"/>
  <c r="O356" i="3"/>
  <c r="Q356" i="3"/>
  <c r="D356" i="3"/>
  <c r="T356" i="3"/>
  <c r="F356" i="3"/>
  <c r="R356" i="3"/>
  <c r="H356" i="3"/>
  <c r="G356" i="3"/>
  <c r="S356" i="3"/>
  <c r="I356" i="3"/>
  <c r="U356" i="3"/>
  <c r="J356" i="3"/>
  <c r="V356" i="3"/>
  <c r="G354" i="3"/>
  <c r="R354" i="3"/>
  <c r="C354" i="3"/>
  <c r="O354" i="3"/>
  <c r="P354" i="3"/>
  <c r="D354" i="3"/>
  <c r="T354" i="3"/>
  <c r="E354" i="3"/>
  <c r="Q354" i="3"/>
  <c r="F354" i="3"/>
  <c r="S354" i="3"/>
  <c r="H354" i="3"/>
  <c r="I354" i="3"/>
  <c r="U354" i="3"/>
  <c r="J354" i="3"/>
  <c r="V354" i="3"/>
  <c r="H353" i="3"/>
  <c r="S353" i="3"/>
  <c r="B353" i="3"/>
  <c r="N353" i="3"/>
  <c r="C353" i="3"/>
  <c r="O353" i="3"/>
  <c r="F353" i="3"/>
  <c r="D353" i="3"/>
  <c r="P353" i="3"/>
  <c r="R353" i="3"/>
  <c r="E353" i="3"/>
  <c r="Q353" i="3"/>
  <c r="G353" i="3"/>
  <c r="T353" i="3"/>
  <c r="I353" i="3"/>
  <c r="U353" i="3"/>
  <c r="J351" i="3"/>
  <c r="U351" i="3"/>
  <c r="K351" i="3"/>
  <c r="A351" i="3"/>
  <c r="M351" i="3"/>
  <c r="D351" i="3"/>
  <c r="B351" i="3"/>
  <c r="N351" i="3"/>
  <c r="P351" i="3"/>
  <c r="C351" i="3"/>
  <c r="O351" i="3"/>
  <c r="E351" i="3"/>
  <c r="Q351" i="3"/>
  <c r="F351" i="3"/>
  <c r="R351" i="3"/>
  <c r="A350" i="3"/>
  <c r="K350" i="3"/>
  <c r="V350" i="3"/>
  <c r="I350" i="3"/>
  <c r="U350" i="3"/>
  <c r="J350" i="3"/>
  <c r="M350" i="3"/>
  <c r="C350" i="3"/>
  <c r="B350" i="3"/>
  <c r="N350" i="3"/>
  <c r="O350" i="3"/>
  <c r="D350" i="3"/>
  <c r="P350" i="3"/>
  <c r="E350" i="3"/>
  <c r="Q350" i="3"/>
  <c r="B348" i="3"/>
  <c r="M348" i="3"/>
  <c r="C348" i="3"/>
  <c r="N348" i="3"/>
  <c r="D348" i="3"/>
  <c r="O348" i="3"/>
  <c r="E348" i="3"/>
  <c r="P348" i="3"/>
  <c r="R348" i="3"/>
  <c r="S348" i="3"/>
  <c r="V348" i="3"/>
  <c r="A348" i="3"/>
  <c r="T348" i="3"/>
  <c r="F348" i="3"/>
  <c r="U348" i="3"/>
  <c r="G348" i="3"/>
  <c r="H348" i="3"/>
  <c r="I348" i="3"/>
  <c r="C347" i="3"/>
  <c r="N347" i="3"/>
  <c r="D347" i="3"/>
  <c r="O347" i="3"/>
  <c r="E347" i="3"/>
  <c r="P347" i="3"/>
  <c r="F347" i="3"/>
  <c r="Q347" i="3"/>
  <c r="B347" i="3"/>
  <c r="U347" i="3"/>
  <c r="G347" i="3"/>
  <c r="V347" i="3"/>
  <c r="H347" i="3"/>
  <c r="J347" i="3"/>
  <c r="I347" i="3"/>
  <c r="K347" i="3"/>
  <c r="M347" i="3"/>
  <c r="F344" i="3"/>
  <c r="Q344" i="3"/>
  <c r="G344" i="3"/>
  <c r="R344" i="3"/>
  <c r="H344" i="3"/>
  <c r="S344" i="3"/>
  <c r="I344" i="3"/>
  <c r="T344" i="3"/>
  <c r="N344" i="3"/>
  <c r="O344" i="3"/>
  <c r="A344" i="3"/>
  <c r="P344" i="3"/>
  <c r="C344" i="3"/>
  <c r="V344" i="3"/>
  <c r="B344" i="3"/>
  <c r="U344" i="3"/>
  <c r="D344" i="3"/>
  <c r="E344" i="3"/>
  <c r="G343" i="3"/>
  <c r="R343" i="3"/>
  <c r="H343" i="3"/>
  <c r="S343" i="3"/>
  <c r="I343" i="3"/>
  <c r="T343" i="3"/>
  <c r="J343" i="3"/>
  <c r="U343" i="3"/>
  <c r="B343" i="3"/>
  <c r="Q343" i="3"/>
  <c r="C343" i="3"/>
  <c r="V343" i="3"/>
  <c r="D343" i="3"/>
  <c r="E343" i="3"/>
  <c r="F343" i="3"/>
  <c r="K343" i="3"/>
  <c r="M343" i="3"/>
  <c r="I341" i="3"/>
  <c r="T341" i="3"/>
  <c r="J341" i="3"/>
  <c r="U341" i="3"/>
  <c r="A341" i="3"/>
  <c r="K341" i="3"/>
  <c r="V341" i="3"/>
  <c r="B341" i="3"/>
  <c r="M341" i="3"/>
  <c r="H341" i="3"/>
  <c r="N341" i="3"/>
  <c r="Q341" i="3"/>
  <c r="O341" i="3"/>
  <c r="P341" i="3"/>
  <c r="C341" i="3"/>
  <c r="R341" i="3"/>
  <c r="D341" i="3"/>
  <c r="S341" i="3"/>
  <c r="J340" i="3"/>
  <c r="U340" i="3"/>
  <c r="A340" i="3"/>
  <c r="K340" i="3"/>
  <c r="V340" i="3"/>
  <c r="B340" i="3"/>
  <c r="M340" i="3"/>
  <c r="C340" i="3"/>
  <c r="N340" i="3"/>
  <c r="P340" i="3"/>
  <c r="Q340" i="3"/>
  <c r="R340" i="3"/>
  <c r="T340" i="3"/>
  <c r="D340" i="3"/>
  <c r="S340" i="3"/>
  <c r="E340" i="3"/>
  <c r="F340" i="3"/>
  <c r="G340" i="3"/>
  <c r="B338" i="3"/>
  <c r="M338" i="3"/>
  <c r="C338" i="3"/>
  <c r="N338" i="3"/>
  <c r="D338" i="3"/>
  <c r="O338" i="3"/>
  <c r="E338" i="3"/>
  <c r="P338" i="3"/>
  <c r="G338" i="3"/>
  <c r="V338" i="3"/>
  <c r="H338" i="3"/>
  <c r="I338" i="3"/>
  <c r="K338" i="3"/>
  <c r="J338" i="3"/>
  <c r="Q338" i="3"/>
  <c r="R338" i="3"/>
  <c r="C337" i="3"/>
  <c r="N337" i="3"/>
  <c r="D337" i="3"/>
  <c r="O337" i="3"/>
  <c r="E337" i="3"/>
  <c r="P337" i="3"/>
  <c r="F337" i="3"/>
  <c r="Q337" i="3"/>
  <c r="J337" i="3"/>
  <c r="K337" i="3"/>
  <c r="S337" i="3"/>
  <c r="M337" i="3"/>
  <c r="R337" i="3"/>
  <c r="A337" i="3"/>
  <c r="T337" i="3"/>
  <c r="B337" i="3"/>
  <c r="U337" i="3"/>
  <c r="D336" i="3"/>
  <c r="O336" i="3"/>
  <c r="E336" i="3"/>
  <c r="P336" i="3"/>
  <c r="F336" i="3"/>
  <c r="Q336" i="3"/>
  <c r="G336" i="3"/>
  <c r="R336" i="3"/>
  <c r="N336" i="3"/>
  <c r="S336" i="3"/>
  <c r="A336" i="3"/>
  <c r="T336" i="3"/>
  <c r="C336" i="3"/>
  <c r="B336" i="3"/>
  <c r="U336" i="3"/>
  <c r="V336" i="3"/>
  <c r="H336" i="3"/>
  <c r="I336" i="3"/>
  <c r="F334" i="3"/>
  <c r="Q334" i="3"/>
  <c r="G334" i="3"/>
  <c r="R334" i="3"/>
  <c r="H334" i="3"/>
  <c r="S334" i="3"/>
  <c r="I334" i="3"/>
  <c r="T334" i="3"/>
  <c r="C334" i="3"/>
  <c r="V334" i="3"/>
  <c r="D334" i="3"/>
  <c r="K334" i="3"/>
  <c r="E334" i="3"/>
  <c r="J334" i="3"/>
  <c r="M334" i="3"/>
  <c r="N334" i="3"/>
  <c r="G333" i="3"/>
  <c r="R333" i="3"/>
  <c r="H333" i="3"/>
  <c r="S333" i="3"/>
  <c r="I333" i="3"/>
  <c r="T333" i="3"/>
  <c r="J333" i="3"/>
  <c r="U333" i="3"/>
  <c r="F333" i="3"/>
  <c r="K333" i="3"/>
  <c r="M333" i="3"/>
  <c r="O333" i="3"/>
  <c r="N333" i="3"/>
  <c r="A333" i="3"/>
  <c r="P333" i="3"/>
  <c r="B333" i="3"/>
  <c r="Q333" i="3"/>
  <c r="I331" i="3"/>
  <c r="T331" i="3"/>
  <c r="J331" i="3"/>
  <c r="U331" i="3"/>
  <c r="A331" i="3"/>
  <c r="K331" i="3"/>
  <c r="V331" i="3"/>
  <c r="B331" i="3"/>
  <c r="M331" i="3"/>
  <c r="Q331" i="3"/>
  <c r="C331" i="3"/>
  <c r="R331" i="3"/>
  <c r="D331" i="3"/>
  <c r="S331" i="3"/>
  <c r="F331" i="3"/>
  <c r="E331" i="3"/>
  <c r="G331" i="3"/>
  <c r="H331" i="3"/>
  <c r="J330" i="3"/>
  <c r="U330" i="3"/>
  <c r="A330" i="3"/>
  <c r="K330" i="3"/>
  <c r="V330" i="3"/>
  <c r="B330" i="3"/>
  <c r="M330" i="3"/>
  <c r="C330" i="3"/>
  <c r="N330" i="3"/>
  <c r="E330" i="3"/>
  <c r="T330" i="3"/>
  <c r="F330" i="3"/>
  <c r="I330" i="3"/>
  <c r="G330" i="3"/>
  <c r="H330" i="3"/>
  <c r="O330" i="3"/>
  <c r="P330" i="3"/>
  <c r="B328" i="3"/>
  <c r="M328" i="3"/>
  <c r="C328" i="3"/>
  <c r="N328" i="3"/>
  <c r="D328" i="3"/>
  <c r="O328" i="3"/>
  <c r="E328" i="3"/>
  <c r="P328" i="3"/>
  <c r="K328" i="3"/>
  <c r="Q328" i="3"/>
  <c r="T328" i="3"/>
  <c r="R328" i="3"/>
  <c r="A328" i="3"/>
  <c r="S328" i="3"/>
  <c r="F328" i="3"/>
  <c r="U328" i="3"/>
  <c r="G328" i="3"/>
  <c r="V328" i="3"/>
  <c r="C327" i="3"/>
  <c r="N327" i="3"/>
  <c r="D327" i="3"/>
  <c r="O327" i="3"/>
  <c r="E327" i="3"/>
  <c r="P327" i="3"/>
  <c r="F327" i="3"/>
  <c r="Q327" i="3"/>
  <c r="S327" i="3"/>
  <c r="A327" i="3"/>
  <c r="T327" i="3"/>
  <c r="B327" i="3"/>
  <c r="U327" i="3"/>
  <c r="G327" i="3"/>
  <c r="V327" i="3"/>
  <c r="H327" i="3"/>
  <c r="I327" i="3"/>
  <c r="J327" i="3"/>
  <c r="D326" i="3"/>
  <c r="O326" i="3"/>
  <c r="E326" i="3"/>
  <c r="P326" i="3"/>
  <c r="F326" i="3"/>
  <c r="Q326" i="3"/>
  <c r="G326" i="3"/>
  <c r="R326" i="3"/>
  <c r="C326" i="3"/>
  <c r="V326" i="3"/>
  <c r="H326" i="3"/>
  <c r="I326" i="3"/>
  <c r="K326" i="3"/>
  <c r="J326" i="3"/>
  <c r="M326" i="3"/>
  <c r="N326" i="3"/>
  <c r="F324" i="3"/>
  <c r="Q324" i="3"/>
  <c r="G324" i="3"/>
  <c r="R324" i="3"/>
  <c r="H324" i="3"/>
  <c r="S324" i="3"/>
  <c r="I324" i="3"/>
  <c r="T324" i="3"/>
  <c r="K324" i="3"/>
  <c r="M324" i="3"/>
  <c r="N324" i="3"/>
  <c r="P324" i="3"/>
  <c r="O324" i="3"/>
  <c r="A324" i="3"/>
  <c r="B324" i="3"/>
  <c r="U324" i="3"/>
  <c r="C324" i="3"/>
  <c r="V324" i="3"/>
  <c r="I321" i="3"/>
  <c r="T321" i="3"/>
  <c r="J321" i="3"/>
  <c r="U321" i="3"/>
  <c r="A321" i="3"/>
  <c r="K321" i="3"/>
  <c r="V321" i="3"/>
  <c r="B321" i="3"/>
  <c r="M321" i="3"/>
  <c r="F321" i="3"/>
  <c r="G321" i="3"/>
  <c r="H321" i="3"/>
  <c r="O321" i="3"/>
  <c r="N321" i="3"/>
  <c r="P321" i="3"/>
  <c r="Q321" i="3"/>
  <c r="J320" i="3"/>
  <c r="U320" i="3"/>
  <c r="A320" i="3"/>
  <c r="K320" i="3"/>
  <c r="V320" i="3"/>
  <c r="B320" i="3"/>
  <c r="M320" i="3"/>
  <c r="C320" i="3"/>
  <c r="N320" i="3"/>
  <c r="I320" i="3"/>
  <c r="O320" i="3"/>
  <c r="P320" i="3"/>
  <c r="Q320" i="3"/>
  <c r="R320" i="3"/>
  <c r="D320" i="3"/>
  <c r="S320" i="3"/>
  <c r="E320" i="3"/>
  <c r="T320" i="3"/>
  <c r="C317" i="3"/>
  <c r="N317" i="3"/>
  <c r="D317" i="3"/>
  <c r="O317" i="3"/>
  <c r="E317" i="3"/>
  <c r="P317" i="3"/>
  <c r="F317" i="3"/>
  <c r="Q317" i="3"/>
  <c r="I317" i="3"/>
  <c r="T317" i="3"/>
  <c r="A317" i="3"/>
  <c r="V317" i="3"/>
  <c r="B317" i="3"/>
  <c r="G317" i="3"/>
  <c r="H317" i="3"/>
  <c r="J317" i="3"/>
  <c r="K317" i="3"/>
  <c r="M317" i="3"/>
  <c r="B316" i="3"/>
  <c r="M316" i="3"/>
  <c r="C316" i="3"/>
  <c r="O316" i="3"/>
  <c r="D316" i="3"/>
  <c r="P316" i="3"/>
  <c r="E316" i="3"/>
  <c r="Q316" i="3"/>
  <c r="F316" i="3"/>
  <c r="R316" i="3"/>
  <c r="I316" i="3"/>
  <c r="U316" i="3"/>
  <c r="A316" i="3"/>
  <c r="G316" i="3"/>
  <c r="J316" i="3"/>
  <c r="H316" i="3"/>
  <c r="K316" i="3"/>
  <c r="N316" i="3"/>
  <c r="D314" i="3"/>
  <c r="O314" i="3"/>
  <c r="B314" i="3"/>
  <c r="N314" i="3"/>
  <c r="C314" i="3"/>
  <c r="P314" i="3"/>
  <c r="E314" i="3"/>
  <c r="Q314" i="3"/>
  <c r="F314" i="3"/>
  <c r="R314" i="3"/>
  <c r="I314" i="3"/>
  <c r="U314" i="3"/>
  <c r="A314" i="3"/>
  <c r="G314" i="3"/>
  <c r="H314" i="3"/>
  <c r="J314" i="3"/>
  <c r="K314" i="3"/>
  <c r="M314" i="3"/>
  <c r="E313" i="3"/>
  <c r="P313" i="3"/>
  <c r="A313" i="3"/>
  <c r="M313" i="3"/>
  <c r="B313" i="3"/>
  <c r="N313" i="3"/>
  <c r="C313" i="3"/>
  <c r="O313" i="3"/>
  <c r="D313" i="3"/>
  <c r="Q313" i="3"/>
  <c r="H313" i="3"/>
  <c r="T313" i="3"/>
  <c r="V313" i="3"/>
  <c r="F313" i="3"/>
  <c r="I313" i="3"/>
  <c r="G313" i="3"/>
  <c r="J313" i="3"/>
  <c r="K313" i="3"/>
  <c r="G311" i="3"/>
  <c r="R311" i="3"/>
  <c r="J311" i="3"/>
  <c r="V311" i="3"/>
  <c r="K311" i="3"/>
  <c r="A311" i="3"/>
  <c r="M311" i="3"/>
  <c r="B311" i="3"/>
  <c r="N311" i="3"/>
  <c r="E311" i="3"/>
  <c r="Q311" i="3"/>
  <c r="T311" i="3"/>
  <c r="U311" i="3"/>
  <c r="C311" i="3"/>
  <c r="F311" i="3"/>
  <c r="D311" i="3"/>
  <c r="H311" i="3"/>
  <c r="I311" i="3"/>
  <c r="H310" i="3"/>
  <c r="S310" i="3"/>
  <c r="I310" i="3"/>
  <c r="U310" i="3"/>
  <c r="J310" i="3"/>
  <c r="V310" i="3"/>
  <c r="K310" i="3"/>
  <c r="A310" i="3"/>
  <c r="M310" i="3"/>
  <c r="D310" i="3"/>
  <c r="P310" i="3"/>
  <c r="R310" i="3"/>
  <c r="T310" i="3"/>
  <c r="B310" i="3"/>
  <c r="C310" i="3"/>
  <c r="E310" i="3"/>
  <c r="F310" i="3"/>
  <c r="G310" i="3"/>
  <c r="J308" i="3"/>
  <c r="U308" i="3"/>
  <c r="F308" i="3"/>
  <c r="R308" i="3"/>
  <c r="G308" i="3"/>
  <c r="S308" i="3"/>
  <c r="H308" i="3"/>
  <c r="T308" i="3"/>
  <c r="I308" i="3"/>
  <c r="V308" i="3"/>
  <c r="B308" i="3"/>
  <c r="N308" i="3"/>
  <c r="P308" i="3"/>
  <c r="Q308" i="3"/>
  <c r="A308" i="3"/>
  <c r="C308" i="3"/>
  <c r="D308" i="3"/>
  <c r="E308" i="3"/>
  <c r="A307" i="3"/>
  <c r="K307" i="3"/>
  <c r="V307" i="3"/>
  <c r="E307" i="3"/>
  <c r="Q307" i="3"/>
  <c r="F307" i="3"/>
  <c r="R307" i="3"/>
  <c r="G307" i="3"/>
  <c r="S307" i="3"/>
  <c r="H307" i="3"/>
  <c r="T307" i="3"/>
  <c r="M307" i="3"/>
  <c r="O307" i="3"/>
  <c r="P307" i="3"/>
  <c r="U307" i="3"/>
  <c r="B307" i="3"/>
  <c r="C307" i="3"/>
  <c r="D307" i="3"/>
  <c r="B306" i="3"/>
  <c r="M306" i="3"/>
  <c r="D306" i="3"/>
  <c r="P306" i="3"/>
  <c r="E306" i="3"/>
  <c r="Q306" i="3"/>
  <c r="F306" i="3"/>
  <c r="R306" i="3"/>
  <c r="G306" i="3"/>
  <c r="S306" i="3"/>
  <c r="J306" i="3"/>
  <c r="V306" i="3"/>
  <c r="N306" i="3"/>
  <c r="O306" i="3"/>
  <c r="T306" i="3"/>
  <c r="U306" i="3"/>
  <c r="A306" i="3"/>
  <c r="C306" i="3"/>
  <c r="D304" i="3"/>
  <c r="O304" i="3"/>
  <c r="C304" i="3"/>
  <c r="P304" i="3"/>
  <c r="E304" i="3"/>
  <c r="Q304" i="3"/>
  <c r="F304" i="3"/>
  <c r="R304" i="3"/>
  <c r="G304" i="3"/>
  <c r="S304" i="3"/>
  <c r="J304" i="3"/>
  <c r="V304" i="3"/>
  <c r="M304" i="3"/>
  <c r="N304" i="3"/>
  <c r="T304" i="3"/>
  <c r="U304" i="3"/>
  <c r="A304" i="3"/>
  <c r="B304" i="3"/>
  <c r="E303" i="3"/>
  <c r="P303" i="3"/>
  <c r="B303" i="3"/>
  <c r="N303" i="3"/>
  <c r="C303" i="3"/>
  <c r="O303" i="3"/>
  <c r="D303" i="3"/>
  <c r="Q303" i="3"/>
  <c r="F303" i="3"/>
  <c r="R303" i="3"/>
  <c r="I303" i="3"/>
  <c r="U303" i="3"/>
  <c r="K303" i="3"/>
  <c r="M303" i="3"/>
  <c r="S303" i="3"/>
  <c r="V303" i="3"/>
  <c r="T303" i="3"/>
  <c r="A303" i="3"/>
  <c r="G301" i="3"/>
  <c r="R301" i="3"/>
  <c r="K301" i="3"/>
  <c r="A301" i="3"/>
  <c r="M301" i="3"/>
  <c r="B301" i="3"/>
  <c r="N301" i="3"/>
  <c r="C301" i="3"/>
  <c r="O301" i="3"/>
  <c r="F301" i="3"/>
  <c r="S301" i="3"/>
  <c r="I301" i="3"/>
  <c r="J301" i="3"/>
  <c r="P301" i="3"/>
  <c r="T301" i="3"/>
  <c r="Q301" i="3"/>
  <c r="U301" i="3"/>
  <c r="V301" i="3"/>
  <c r="H300" i="3"/>
  <c r="S300" i="3"/>
  <c r="J300" i="3"/>
  <c r="V300" i="3"/>
  <c r="K300" i="3"/>
  <c r="A300" i="3"/>
  <c r="M300" i="3"/>
  <c r="B300" i="3"/>
  <c r="N300" i="3"/>
  <c r="E300" i="3"/>
  <c r="Q300" i="3"/>
  <c r="G300" i="3"/>
  <c r="I300" i="3"/>
  <c r="O300" i="3"/>
  <c r="P300" i="3"/>
  <c r="R300" i="3"/>
  <c r="T300" i="3"/>
  <c r="U300" i="3"/>
  <c r="J298" i="3"/>
  <c r="U298" i="3"/>
  <c r="G298" i="3"/>
  <c r="S298" i="3"/>
  <c r="H298" i="3"/>
  <c r="T298" i="3"/>
  <c r="I298" i="3"/>
  <c r="V298" i="3"/>
  <c r="K298" i="3"/>
  <c r="C298" i="3"/>
  <c r="O298" i="3"/>
  <c r="E298" i="3"/>
  <c r="F298" i="3"/>
  <c r="M298" i="3"/>
  <c r="N298" i="3"/>
  <c r="P298" i="3"/>
  <c r="Q298" i="3"/>
  <c r="R298" i="3"/>
  <c r="A297" i="3"/>
  <c r="K297" i="3"/>
  <c r="V297" i="3"/>
  <c r="F297" i="3"/>
  <c r="R297" i="3"/>
  <c r="G297" i="3"/>
  <c r="S297" i="3"/>
  <c r="H297" i="3"/>
  <c r="T297" i="3"/>
  <c r="I297" i="3"/>
  <c r="U297" i="3"/>
  <c r="B297" i="3"/>
  <c r="N297" i="3"/>
  <c r="D297" i="3"/>
  <c r="E297" i="3"/>
  <c r="J297" i="3"/>
  <c r="O297" i="3"/>
  <c r="M297" i="3"/>
  <c r="P297" i="3"/>
  <c r="Q297" i="3"/>
  <c r="A296" i="3"/>
  <c r="K296" i="3"/>
  <c r="B296" i="3"/>
  <c r="M296" i="3"/>
  <c r="D296" i="3"/>
  <c r="Q296" i="3"/>
  <c r="E296" i="3"/>
  <c r="R296" i="3"/>
  <c r="F296" i="3"/>
  <c r="S296" i="3"/>
  <c r="G296" i="3"/>
  <c r="T296" i="3"/>
  <c r="J296" i="3"/>
  <c r="C296" i="3"/>
  <c r="H296" i="3"/>
  <c r="I296" i="3"/>
  <c r="N296" i="3"/>
  <c r="O296" i="3"/>
  <c r="P296" i="3"/>
  <c r="C294" i="3"/>
  <c r="N294" i="3"/>
  <c r="D294" i="3"/>
  <c r="O294" i="3"/>
  <c r="M294" i="3"/>
  <c r="A294" i="3"/>
  <c r="P294" i="3"/>
  <c r="B294" i="3"/>
  <c r="Q294" i="3"/>
  <c r="E294" i="3"/>
  <c r="R294" i="3"/>
  <c r="H294" i="3"/>
  <c r="U294" i="3"/>
  <c r="F294" i="3"/>
  <c r="I294" i="3"/>
  <c r="G294" i="3"/>
  <c r="J294" i="3"/>
  <c r="K294" i="3"/>
  <c r="D293" i="3"/>
  <c r="O293" i="3"/>
  <c r="E293" i="3"/>
  <c r="P293" i="3"/>
  <c r="I293" i="3"/>
  <c r="V293" i="3"/>
  <c r="J293" i="3"/>
  <c r="K293" i="3"/>
  <c r="M293" i="3"/>
  <c r="C293" i="3"/>
  <c r="R293" i="3"/>
  <c r="T293" i="3"/>
  <c r="U293" i="3"/>
  <c r="A293" i="3"/>
  <c r="B293" i="3"/>
  <c r="F293" i="3"/>
  <c r="G293" i="3"/>
  <c r="H293" i="3"/>
  <c r="F291" i="3"/>
  <c r="Q291" i="3"/>
  <c r="G291" i="3"/>
  <c r="R291" i="3"/>
  <c r="A291" i="3"/>
  <c r="N291" i="3"/>
  <c r="B291" i="3"/>
  <c r="O291" i="3"/>
  <c r="C291" i="3"/>
  <c r="P291" i="3"/>
  <c r="D291" i="3"/>
  <c r="S291" i="3"/>
  <c r="I291" i="3"/>
  <c r="V291" i="3"/>
  <c r="K291" i="3"/>
  <c r="M291" i="3"/>
  <c r="T291" i="3"/>
  <c r="U291" i="3"/>
  <c r="G290" i="3"/>
  <c r="R290" i="3"/>
  <c r="H290" i="3"/>
  <c r="S290" i="3"/>
  <c r="J290" i="3"/>
  <c r="K290" i="3"/>
  <c r="M290" i="3"/>
  <c r="A290" i="3"/>
  <c r="N290" i="3"/>
  <c r="D290" i="3"/>
  <c r="Q290" i="3"/>
  <c r="F290" i="3"/>
  <c r="I290" i="3"/>
  <c r="O290" i="3"/>
  <c r="P290" i="3"/>
  <c r="T290" i="3"/>
  <c r="U290" i="3"/>
  <c r="V290" i="3"/>
  <c r="I288" i="3"/>
  <c r="T288" i="3"/>
  <c r="J288" i="3"/>
  <c r="U288" i="3"/>
  <c r="A288" i="3"/>
  <c r="B288" i="3"/>
  <c r="O288" i="3"/>
  <c r="C288" i="3"/>
  <c r="P288" i="3"/>
  <c r="D288" i="3"/>
  <c r="Q288" i="3"/>
  <c r="E288" i="3"/>
  <c r="R288" i="3"/>
  <c r="H288" i="3"/>
  <c r="F288" i="3"/>
  <c r="G288" i="3"/>
  <c r="K288" i="3"/>
  <c r="M288" i="3"/>
  <c r="N288" i="3"/>
  <c r="J287" i="3"/>
  <c r="U287" i="3"/>
  <c r="A287" i="3"/>
  <c r="K287" i="3"/>
  <c r="V287" i="3"/>
  <c r="B287" i="3"/>
  <c r="M287" i="3"/>
  <c r="G287" i="3"/>
  <c r="H287" i="3"/>
  <c r="I287" i="3"/>
  <c r="N287" i="3"/>
  <c r="C287" i="3"/>
  <c r="Q287" i="3"/>
  <c r="S287" i="3"/>
  <c r="T287" i="3"/>
  <c r="D287" i="3"/>
  <c r="E287" i="3"/>
  <c r="F287" i="3"/>
  <c r="A286" i="3"/>
  <c r="K286" i="3"/>
  <c r="V286" i="3"/>
  <c r="B286" i="3"/>
  <c r="M286" i="3"/>
  <c r="C286" i="3"/>
  <c r="N286" i="3"/>
  <c r="P286" i="3"/>
  <c r="Q286" i="3"/>
  <c r="D286" i="3"/>
  <c r="R286" i="3"/>
  <c r="E286" i="3"/>
  <c r="S286" i="3"/>
  <c r="H286" i="3"/>
  <c r="J286" i="3"/>
  <c r="O286" i="3"/>
  <c r="T286" i="3"/>
  <c r="U286" i="3"/>
  <c r="C284" i="3"/>
  <c r="N284" i="3"/>
  <c r="D284" i="3"/>
  <c r="O284" i="3"/>
  <c r="E284" i="3"/>
  <c r="P284" i="3"/>
  <c r="H284" i="3"/>
  <c r="V284" i="3"/>
  <c r="I284" i="3"/>
  <c r="J284" i="3"/>
  <c r="K284" i="3"/>
  <c r="A284" i="3"/>
  <c r="R284" i="3"/>
  <c r="G284" i="3"/>
  <c r="M284" i="3"/>
  <c r="Q284" i="3"/>
  <c r="S284" i="3"/>
  <c r="T284" i="3"/>
  <c r="U284" i="3"/>
  <c r="D283" i="3"/>
  <c r="O283" i="3"/>
  <c r="E283" i="3"/>
  <c r="P283" i="3"/>
  <c r="F283" i="3"/>
  <c r="Q283" i="3"/>
  <c r="N283" i="3"/>
  <c r="A283" i="3"/>
  <c r="R283" i="3"/>
  <c r="B283" i="3"/>
  <c r="S283" i="3"/>
  <c r="C283" i="3"/>
  <c r="T283" i="3"/>
  <c r="I283" i="3"/>
  <c r="G283" i="3"/>
  <c r="H283" i="3"/>
  <c r="K283" i="3"/>
  <c r="J283" i="3"/>
  <c r="M283" i="3"/>
  <c r="U283" i="3"/>
  <c r="F281" i="3"/>
  <c r="Q281" i="3"/>
  <c r="G281" i="3"/>
  <c r="R281" i="3"/>
  <c r="H281" i="3"/>
  <c r="S281" i="3"/>
  <c r="N281" i="3"/>
  <c r="A281" i="3"/>
  <c r="O281" i="3"/>
  <c r="B281" i="3"/>
  <c r="P281" i="3"/>
  <c r="C281" i="3"/>
  <c r="T281" i="3"/>
  <c r="I281" i="3"/>
  <c r="M281" i="3"/>
  <c r="U281" i="3"/>
  <c r="V281" i="3"/>
  <c r="D281" i="3"/>
  <c r="G280" i="3"/>
  <c r="R280" i="3"/>
  <c r="H280" i="3"/>
  <c r="S280" i="3"/>
  <c r="I280" i="3"/>
  <c r="T280" i="3"/>
  <c r="E280" i="3"/>
  <c r="V280" i="3"/>
  <c r="F280" i="3"/>
  <c r="J280" i="3"/>
  <c r="K280" i="3"/>
  <c r="A280" i="3"/>
  <c r="O280" i="3"/>
  <c r="D280" i="3"/>
  <c r="M280" i="3"/>
  <c r="N280" i="3"/>
  <c r="Q280" i="3"/>
  <c r="P280" i="3"/>
  <c r="U280" i="3"/>
  <c r="I278" i="3"/>
  <c r="T278" i="3"/>
  <c r="J278" i="3"/>
  <c r="U278" i="3"/>
  <c r="A278" i="3"/>
  <c r="K278" i="3"/>
  <c r="V278" i="3"/>
  <c r="E278" i="3"/>
  <c r="S278" i="3"/>
  <c r="F278" i="3"/>
  <c r="G278" i="3"/>
  <c r="H278" i="3"/>
  <c r="O278" i="3"/>
  <c r="R278" i="3"/>
  <c r="C278" i="3"/>
  <c r="B278" i="3"/>
  <c r="D278" i="3"/>
  <c r="M278" i="3"/>
  <c r="J277" i="3"/>
  <c r="U277" i="3"/>
  <c r="A277" i="3"/>
  <c r="K277" i="3"/>
  <c r="V277" i="3"/>
  <c r="B277" i="3"/>
  <c r="M277" i="3"/>
  <c r="N277" i="3"/>
  <c r="O277" i="3"/>
  <c r="P277" i="3"/>
  <c r="C277" i="3"/>
  <c r="Q277" i="3"/>
  <c r="F277" i="3"/>
  <c r="T277" i="3"/>
  <c r="I277" i="3"/>
  <c r="R277" i="3"/>
  <c r="S277" i="3"/>
  <c r="D277" i="3"/>
  <c r="A276" i="3"/>
  <c r="K276" i="3"/>
  <c r="V276" i="3"/>
  <c r="B276" i="3"/>
  <c r="M276" i="3"/>
  <c r="C276" i="3"/>
  <c r="N276" i="3"/>
  <c r="E276" i="3"/>
  <c r="S276" i="3"/>
  <c r="F276" i="3"/>
  <c r="T276" i="3"/>
  <c r="G276" i="3"/>
  <c r="U276" i="3"/>
  <c r="H276" i="3"/>
  <c r="O276" i="3"/>
  <c r="D276" i="3"/>
  <c r="I276" i="3"/>
  <c r="J276" i="3"/>
  <c r="P276" i="3"/>
  <c r="Q276" i="3"/>
  <c r="R276" i="3"/>
  <c r="C274" i="3"/>
  <c r="N274" i="3"/>
  <c r="D274" i="3"/>
  <c r="O274" i="3"/>
  <c r="E274" i="3"/>
  <c r="P274" i="3"/>
  <c r="K274" i="3"/>
  <c r="M274" i="3"/>
  <c r="Q274" i="3"/>
  <c r="A274" i="3"/>
  <c r="R274" i="3"/>
  <c r="G274" i="3"/>
  <c r="U274" i="3"/>
  <c r="B274" i="3"/>
  <c r="F274" i="3"/>
  <c r="I274" i="3"/>
  <c r="H274" i="3"/>
  <c r="J274" i="3"/>
  <c r="S274" i="3"/>
  <c r="D273" i="3"/>
  <c r="O273" i="3"/>
  <c r="E273" i="3"/>
  <c r="P273" i="3"/>
  <c r="F273" i="3"/>
  <c r="Q273" i="3"/>
  <c r="C273" i="3"/>
  <c r="T273" i="3"/>
  <c r="G273" i="3"/>
  <c r="U273" i="3"/>
  <c r="H273" i="3"/>
  <c r="V273" i="3"/>
  <c r="I273" i="3"/>
  <c r="M273" i="3"/>
  <c r="S273" i="3"/>
  <c r="A273" i="3"/>
  <c r="B273" i="3"/>
  <c r="J273" i="3"/>
  <c r="F271" i="3"/>
  <c r="Q271" i="3"/>
  <c r="G271" i="3"/>
  <c r="R271" i="3"/>
  <c r="H271" i="3"/>
  <c r="S271" i="3"/>
  <c r="C271" i="3"/>
  <c r="T271" i="3"/>
  <c r="D271" i="3"/>
  <c r="U271" i="3"/>
  <c r="E271" i="3"/>
  <c r="V271" i="3"/>
  <c r="I271" i="3"/>
  <c r="M271" i="3"/>
  <c r="B271" i="3"/>
  <c r="J271" i="3"/>
  <c r="K271" i="3"/>
  <c r="O271" i="3"/>
  <c r="N271" i="3"/>
  <c r="P271" i="3"/>
  <c r="G270" i="3"/>
  <c r="R270" i="3"/>
  <c r="H270" i="3"/>
  <c r="S270" i="3"/>
  <c r="I270" i="3"/>
  <c r="T270" i="3"/>
  <c r="K270" i="3"/>
  <c r="M270" i="3"/>
  <c r="N270" i="3"/>
  <c r="A270" i="3"/>
  <c r="O270" i="3"/>
  <c r="D270" i="3"/>
  <c r="U270" i="3"/>
  <c r="B270" i="3"/>
  <c r="C270" i="3"/>
  <c r="F270" i="3"/>
  <c r="E270" i="3"/>
  <c r="J270" i="3"/>
  <c r="P270" i="3"/>
  <c r="I268" i="3"/>
  <c r="T268" i="3"/>
  <c r="J268" i="3"/>
  <c r="U268" i="3"/>
  <c r="A268" i="3"/>
  <c r="K268" i="3"/>
  <c r="V268" i="3"/>
  <c r="B268" i="3"/>
  <c r="M268" i="3"/>
  <c r="E268" i="3"/>
  <c r="P268" i="3"/>
  <c r="S268" i="3"/>
  <c r="C268" i="3"/>
  <c r="D268" i="3"/>
  <c r="F268" i="3"/>
  <c r="N268" i="3"/>
  <c r="G268" i="3"/>
  <c r="H268" i="3"/>
  <c r="O268" i="3"/>
  <c r="Q268" i="3"/>
  <c r="R268" i="3"/>
  <c r="A267" i="3"/>
  <c r="K267" i="3"/>
  <c r="B267" i="3"/>
  <c r="M267" i="3"/>
  <c r="C267" i="3"/>
  <c r="H267" i="3"/>
  <c r="U267" i="3"/>
  <c r="I267" i="3"/>
  <c r="V267" i="3"/>
  <c r="J267" i="3"/>
  <c r="N267" i="3"/>
  <c r="D267" i="3"/>
  <c r="Q267" i="3"/>
  <c r="T267" i="3"/>
  <c r="E267" i="3"/>
  <c r="O267" i="3"/>
  <c r="S267" i="3"/>
  <c r="F267" i="3"/>
  <c r="B266" i="3"/>
  <c r="M266" i="3"/>
  <c r="C266" i="3"/>
  <c r="N266" i="3"/>
  <c r="D266" i="3"/>
  <c r="O266" i="3"/>
  <c r="Q266" i="3"/>
  <c r="A266" i="3"/>
  <c r="R266" i="3"/>
  <c r="E266" i="3"/>
  <c r="S266" i="3"/>
  <c r="F266" i="3"/>
  <c r="T266" i="3"/>
  <c r="I266" i="3"/>
  <c r="P266" i="3"/>
  <c r="U266" i="3"/>
  <c r="V266" i="3"/>
  <c r="G266" i="3"/>
  <c r="J266" i="3"/>
  <c r="H266" i="3"/>
  <c r="K266" i="3"/>
  <c r="D264" i="3"/>
  <c r="O264" i="3"/>
  <c r="E264" i="3"/>
  <c r="P264" i="3"/>
  <c r="F264" i="3"/>
  <c r="Q264" i="3"/>
  <c r="I264" i="3"/>
  <c r="J264" i="3"/>
  <c r="K264" i="3"/>
  <c r="M264" i="3"/>
  <c r="B264" i="3"/>
  <c r="S264" i="3"/>
  <c r="N264" i="3"/>
  <c r="R264" i="3"/>
  <c r="T264" i="3"/>
  <c r="U264" i="3"/>
  <c r="A264" i="3"/>
  <c r="H264" i="3"/>
  <c r="V264" i="3"/>
  <c r="E263" i="3"/>
  <c r="P263" i="3"/>
  <c r="F263" i="3"/>
  <c r="Q263" i="3"/>
  <c r="G263" i="3"/>
  <c r="R263" i="3"/>
  <c r="A263" i="3"/>
  <c r="O263" i="3"/>
  <c r="B263" i="3"/>
  <c r="S263" i="3"/>
  <c r="C263" i="3"/>
  <c r="T263" i="3"/>
  <c r="D263" i="3"/>
  <c r="U263" i="3"/>
  <c r="J263" i="3"/>
  <c r="H263" i="3"/>
  <c r="I263" i="3"/>
  <c r="K263" i="3"/>
  <c r="M263" i="3"/>
  <c r="N263" i="3"/>
  <c r="G261" i="3"/>
  <c r="R261" i="3"/>
  <c r="H261" i="3"/>
  <c r="S261" i="3"/>
  <c r="I261" i="3"/>
  <c r="T261" i="3"/>
  <c r="A261" i="3"/>
  <c r="O261" i="3"/>
  <c r="B261" i="3"/>
  <c r="P261" i="3"/>
  <c r="C261" i="3"/>
  <c r="Q261" i="3"/>
  <c r="D261" i="3"/>
  <c r="U261" i="3"/>
  <c r="J261" i="3"/>
  <c r="V261" i="3"/>
  <c r="F261" i="3"/>
  <c r="N261" i="3"/>
  <c r="H260" i="3"/>
  <c r="S260" i="3"/>
  <c r="I260" i="3"/>
  <c r="T260" i="3"/>
  <c r="J260" i="3"/>
  <c r="U260" i="3"/>
  <c r="F260" i="3"/>
  <c r="G260" i="3"/>
  <c r="K260" i="3"/>
  <c r="M260" i="3"/>
  <c r="B260" i="3"/>
  <c r="P260" i="3"/>
  <c r="N260" i="3"/>
  <c r="O260" i="3"/>
  <c r="Q260" i="3"/>
  <c r="R260" i="3"/>
  <c r="A260" i="3"/>
  <c r="D260" i="3"/>
  <c r="C260" i="3"/>
  <c r="E260" i="3"/>
  <c r="V260" i="3"/>
  <c r="J258" i="3"/>
  <c r="U258" i="3"/>
  <c r="A258" i="3"/>
  <c r="K258" i="3"/>
  <c r="V258" i="3"/>
  <c r="B258" i="3"/>
  <c r="M258" i="3"/>
  <c r="F258" i="3"/>
  <c r="T258" i="3"/>
  <c r="G258" i="3"/>
  <c r="H258" i="3"/>
  <c r="I258" i="3"/>
  <c r="P258" i="3"/>
  <c r="C258" i="3"/>
  <c r="D258" i="3"/>
  <c r="O258" i="3"/>
  <c r="S258" i="3"/>
  <c r="E258" i="3"/>
  <c r="A257" i="3"/>
  <c r="K257" i="3"/>
  <c r="V257" i="3"/>
  <c r="B257" i="3"/>
  <c r="M257" i="3"/>
  <c r="C257" i="3"/>
  <c r="N257" i="3"/>
  <c r="O257" i="3"/>
  <c r="P257" i="3"/>
  <c r="Q257" i="3"/>
  <c r="D257" i="3"/>
  <c r="R257" i="3"/>
  <c r="G257" i="3"/>
  <c r="U257" i="3"/>
  <c r="S257" i="3"/>
  <c r="T257" i="3"/>
  <c r="F257" i="3"/>
  <c r="E257" i="3"/>
  <c r="H257" i="3"/>
  <c r="I257" i="3"/>
  <c r="J257" i="3"/>
  <c r="B256" i="3"/>
  <c r="M256" i="3"/>
  <c r="C256" i="3"/>
  <c r="N256" i="3"/>
  <c r="D256" i="3"/>
  <c r="O256" i="3"/>
  <c r="F256" i="3"/>
  <c r="T256" i="3"/>
  <c r="G256" i="3"/>
  <c r="U256" i="3"/>
  <c r="H256" i="3"/>
  <c r="V256" i="3"/>
  <c r="I256" i="3"/>
  <c r="P256" i="3"/>
  <c r="J256" i="3"/>
  <c r="K256" i="3"/>
  <c r="Q256" i="3"/>
  <c r="R256" i="3"/>
  <c r="E256" i="3"/>
  <c r="S256" i="3"/>
  <c r="E253" i="3"/>
  <c r="P253" i="3"/>
  <c r="F253" i="3"/>
  <c r="Q253" i="3"/>
  <c r="G253" i="3"/>
  <c r="R253" i="3"/>
  <c r="H253" i="3"/>
  <c r="S253" i="3"/>
  <c r="O253" i="3"/>
  <c r="A253" i="3"/>
  <c r="T253" i="3"/>
  <c r="B253" i="3"/>
  <c r="U253" i="3"/>
  <c r="C253" i="3"/>
  <c r="V253" i="3"/>
  <c r="J253" i="3"/>
  <c r="I253" i="3"/>
  <c r="D253" i="3"/>
  <c r="K253" i="3"/>
  <c r="M253" i="3"/>
  <c r="N253" i="3"/>
  <c r="G251" i="3"/>
  <c r="R251" i="3"/>
  <c r="H251" i="3"/>
  <c r="S251" i="3"/>
  <c r="I251" i="3"/>
  <c r="T251" i="3"/>
  <c r="J251" i="3"/>
  <c r="U251" i="3"/>
  <c r="F251" i="3"/>
  <c r="K251" i="3"/>
  <c r="M251" i="3"/>
  <c r="N251" i="3"/>
  <c r="B251" i="3"/>
  <c r="Q251" i="3"/>
  <c r="A251" i="3"/>
  <c r="C251" i="3"/>
  <c r="D251" i="3"/>
  <c r="P251" i="3"/>
  <c r="E251" i="3"/>
  <c r="H250" i="3"/>
  <c r="S250" i="3"/>
  <c r="I250" i="3"/>
  <c r="T250" i="3"/>
  <c r="J250" i="3"/>
  <c r="U250" i="3"/>
  <c r="A250" i="3"/>
  <c r="K250" i="3"/>
  <c r="V250" i="3"/>
  <c r="N250" i="3"/>
  <c r="O250" i="3"/>
  <c r="P250" i="3"/>
  <c r="B250" i="3"/>
  <c r="Q250" i="3"/>
  <c r="E250" i="3"/>
  <c r="R250" i="3"/>
  <c r="D250" i="3"/>
  <c r="C250" i="3"/>
  <c r="F250" i="3"/>
  <c r="G250" i="3"/>
  <c r="M250" i="3"/>
  <c r="J248" i="3"/>
  <c r="U248" i="3"/>
  <c r="A248" i="3"/>
  <c r="K248" i="3"/>
  <c r="V248" i="3"/>
  <c r="B248" i="3"/>
  <c r="M248" i="3"/>
  <c r="C248" i="3"/>
  <c r="N248" i="3"/>
  <c r="E248" i="3"/>
  <c r="T248" i="3"/>
  <c r="F248" i="3"/>
  <c r="G248" i="3"/>
  <c r="H248" i="3"/>
  <c r="P248" i="3"/>
  <c r="O248" i="3"/>
  <c r="S248" i="3"/>
  <c r="D248" i="3"/>
  <c r="A247" i="3"/>
  <c r="K247" i="3"/>
  <c r="V247" i="3"/>
  <c r="B247" i="3"/>
  <c r="M247" i="3"/>
  <c r="C247" i="3"/>
  <c r="N247" i="3"/>
  <c r="D247" i="3"/>
  <c r="O247" i="3"/>
  <c r="H247" i="3"/>
  <c r="I247" i="3"/>
  <c r="J247" i="3"/>
  <c r="P247" i="3"/>
  <c r="S247" i="3"/>
  <c r="Q247" i="3"/>
  <c r="R247" i="3"/>
  <c r="T247" i="3"/>
  <c r="U247" i="3"/>
  <c r="E247" i="3"/>
  <c r="F247" i="3"/>
  <c r="G247" i="3"/>
  <c r="B246" i="3"/>
  <c r="M246" i="3"/>
  <c r="C246" i="3"/>
  <c r="N246" i="3"/>
  <c r="D246" i="3"/>
  <c r="O246" i="3"/>
  <c r="E246" i="3"/>
  <c r="P246" i="3"/>
  <c r="K246" i="3"/>
  <c r="Q246" i="3"/>
  <c r="R246" i="3"/>
  <c r="S246" i="3"/>
  <c r="G246" i="3"/>
  <c r="V246" i="3"/>
  <c r="A246" i="3"/>
  <c r="F246" i="3"/>
  <c r="H246" i="3"/>
  <c r="I246" i="3"/>
  <c r="U246" i="3"/>
  <c r="J246" i="3"/>
  <c r="T246" i="3"/>
  <c r="A244" i="3"/>
  <c r="K244" i="3"/>
  <c r="V244" i="3"/>
  <c r="B244" i="3"/>
  <c r="M244" i="3"/>
  <c r="C244" i="3"/>
  <c r="N244" i="3"/>
  <c r="J244" i="3"/>
  <c r="O244" i="3"/>
  <c r="P244" i="3"/>
  <c r="Q244" i="3"/>
  <c r="S244" i="3"/>
  <c r="T244" i="3"/>
  <c r="U244" i="3"/>
  <c r="D244" i="3"/>
  <c r="G244" i="3"/>
  <c r="H244" i="3"/>
  <c r="E244" i="3"/>
  <c r="B243" i="3"/>
  <c r="M243" i="3"/>
  <c r="C243" i="3"/>
  <c r="N243" i="3"/>
  <c r="D243" i="3"/>
  <c r="O243" i="3"/>
  <c r="E243" i="3"/>
  <c r="S243" i="3"/>
  <c r="F243" i="3"/>
  <c r="T243" i="3"/>
  <c r="G243" i="3"/>
  <c r="U243" i="3"/>
  <c r="H243" i="3"/>
  <c r="V243" i="3"/>
  <c r="P243" i="3"/>
  <c r="Q243" i="3"/>
  <c r="R243" i="3"/>
  <c r="A243" i="3"/>
  <c r="I243" i="3"/>
  <c r="J243" i="3"/>
  <c r="K243" i="3"/>
  <c r="D241" i="3"/>
  <c r="O241" i="3"/>
  <c r="E241" i="3"/>
  <c r="P241" i="3"/>
  <c r="F241" i="3"/>
  <c r="Q241" i="3"/>
  <c r="B241" i="3"/>
  <c r="S241" i="3"/>
  <c r="C241" i="3"/>
  <c r="T241" i="3"/>
  <c r="G241" i="3"/>
  <c r="U241" i="3"/>
  <c r="H241" i="3"/>
  <c r="V241" i="3"/>
  <c r="J241" i="3"/>
  <c r="K241" i="3"/>
  <c r="M241" i="3"/>
  <c r="N241" i="3"/>
  <c r="A241" i="3"/>
  <c r="I241" i="3"/>
  <c r="R241" i="3"/>
  <c r="E240" i="3"/>
  <c r="P240" i="3"/>
  <c r="F240" i="3"/>
  <c r="Q240" i="3"/>
  <c r="G240" i="3"/>
  <c r="R240" i="3"/>
  <c r="H240" i="3"/>
  <c r="S240" i="3"/>
  <c r="I240" i="3"/>
  <c r="J240" i="3"/>
  <c r="K240" i="3"/>
  <c r="M240" i="3"/>
  <c r="B240" i="3"/>
  <c r="C240" i="3"/>
  <c r="D240" i="3"/>
  <c r="N240" i="3"/>
  <c r="U240" i="3"/>
  <c r="T240" i="3"/>
  <c r="V240" i="3"/>
  <c r="O240" i="3"/>
  <c r="G238" i="3"/>
  <c r="R238" i="3"/>
  <c r="H238" i="3"/>
  <c r="S238" i="3"/>
  <c r="I238" i="3"/>
  <c r="T238" i="3"/>
  <c r="J238" i="3"/>
  <c r="U238" i="3"/>
  <c r="A238" i="3"/>
  <c r="P238" i="3"/>
  <c r="B238" i="3"/>
  <c r="Q238" i="3"/>
  <c r="C238" i="3"/>
  <c r="V238" i="3"/>
  <c r="D238" i="3"/>
  <c r="O238" i="3"/>
  <c r="F238" i="3"/>
  <c r="E238" i="3"/>
  <c r="K238" i="3"/>
  <c r="M238" i="3"/>
  <c r="N238" i="3"/>
  <c r="H237" i="3"/>
  <c r="S237" i="3"/>
  <c r="I237" i="3"/>
  <c r="T237" i="3"/>
  <c r="J237" i="3"/>
  <c r="U237" i="3"/>
  <c r="A237" i="3"/>
  <c r="K237" i="3"/>
  <c r="V237" i="3"/>
  <c r="D237" i="3"/>
  <c r="E237" i="3"/>
  <c r="F237" i="3"/>
  <c r="G237" i="3"/>
  <c r="N237" i="3"/>
  <c r="O237" i="3"/>
  <c r="P237" i="3"/>
  <c r="Q237" i="3"/>
  <c r="B237" i="3"/>
  <c r="C237" i="3"/>
  <c r="M237" i="3"/>
  <c r="R237" i="3"/>
  <c r="I236" i="3"/>
  <c r="T236" i="3"/>
  <c r="J236" i="3"/>
  <c r="U236" i="3"/>
  <c r="A236" i="3"/>
  <c r="K236" i="3"/>
  <c r="V236" i="3"/>
  <c r="B236" i="3"/>
  <c r="M236" i="3"/>
  <c r="G236" i="3"/>
  <c r="H236" i="3"/>
  <c r="N236" i="3"/>
  <c r="O236" i="3"/>
  <c r="D236" i="3"/>
  <c r="E236" i="3"/>
  <c r="F236" i="3"/>
  <c r="P236" i="3"/>
  <c r="S236" i="3"/>
  <c r="C236" i="3"/>
  <c r="Q236" i="3"/>
  <c r="R236" i="3"/>
  <c r="A234" i="3"/>
  <c r="K234" i="3"/>
  <c r="V234" i="3"/>
  <c r="B234" i="3"/>
  <c r="M234" i="3"/>
  <c r="C234" i="3"/>
  <c r="N234" i="3"/>
  <c r="D234" i="3"/>
  <c r="O234" i="3"/>
  <c r="Q234" i="3"/>
  <c r="R234" i="3"/>
  <c r="S234" i="3"/>
  <c r="E234" i="3"/>
  <c r="T234" i="3"/>
  <c r="F234" i="3"/>
  <c r="G234" i="3"/>
  <c r="H234" i="3"/>
  <c r="P234" i="3"/>
  <c r="J234" i="3"/>
  <c r="U234" i="3"/>
  <c r="B233" i="3"/>
  <c r="M233" i="3"/>
  <c r="C233" i="3"/>
  <c r="N233" i="3"/>
  <c r="D233" i="3"/>
  <c r="O233" i="3"/>
  <c r="E233" i="3"/>
  <c r="P233" i="3"/>
  <c r="A233" i="3"/>
  <c r="T233" i="3"/>
  <c r="F233" i="3"/>
  <c r="U233" i="3"/>
  <c r="G233" i="3"/>
  <c r="V233" i="3"/>
  <c r="H233" i="3"/>
  <c r="S233" i="3"/>
  <c r="J233" i="3"/>
  <c r="K233" i="3"/>
  <c r="I233" i="3"/>
  <c r="D231" i="3"/>
  <c r="O231" i="3"/>
  <c r="E231" i="3"/>
  <c r="P231" i="3"/>
  <c r="F231" i="3"/>
  <c r="Q231" i="3"/>
  <c r="G231" i="3"/>
  <c r="R231" i="3"/>
  <c r="K231" i="3"/>
  <c r="M231" i="3"/>
  <c r="N231" i="3"/>
  <c r="S231" i="3"/>
  <c r="C231" i="3"/>
  <c r="H231" i="3"/>
  <c r="I231" i="3"/>
  <c r="J231" i="3"/>
  <c r="T231" i="3"/>
  <c r="V231" i="3"/>
  <c r="A231" i="3"/>
  <c r="B231" i="3"/>
  <c r="U231" i="3"/>
  <c r="E230" i="3"/>
  <c r="P230" i="3"/>
  <c r="F230" i="3"/>
  <c r="Q230" i="3"/>
  <c r="G230" i="3"/>
  <c r="R230" i="3"/>
  <c r="H230" i="3"/>
  <c r="S230" i="3"/>
  <c r="O230" i="3"/>
  <c r="A230" i="3"/>
  <c r="T230" i="3"/>
  <c r="B230" i="3"/>
  <c r="U230" i="3"/>
  <c r="C230" i="3"/>
  <c r="V230" i="3"/>
  <c r="J230" i="3"/>
  <c r="D230" i="3"/>
  <c r="M230" i="3"/>
  <c r="N230" i="3"/>
  <c r="I230" i="3"/>
  <c r="K230" i="3"/>
  <c r="G228" i="3"/>
  <c r="R228" i="3"/>
  <c r="H228" i="3"/>
  <c r="S228" i="3"/>
  <c r="I228" i="3"/>
  <c r="T228" i="3"/>
  <c r="J228" i="3"/>
  <c r="U228" i="3"/>
  <c r="F228" i="3"/>
  <c r="K228" i="3"/>
  <c r="M228" i="3"/>
  <c r="N228" i="3"/>
  <c r="B228" i="3"/>
  <c r="Q228" i="3"/>
  <c r="C228" i="3"/>
  <c r="D228" i="3"/>
  <c r="E228" i="3"/>
  <c r="O228" i="3"/>
  <c r="V228" i="3"/>
  <c r="D227" i="3"/>
  <c r="K210" i="3"/>
  <c r="H203" i="3"/>
  <c r="M184" i="3"/>
  <c r="A173" i="3"/>
  <c r="K173" i="3"/>
  <c r="V173" i="3"/>
  <c r="E173" i="3"/>
  <c r="Q173" i="3"/>
  <c r="F173" i="3"/>
  <c r="R173" i="3"/>
  <c r="G173" i="3"/>
  <c r="S173" i="3"/>
  <c r="H173" i="3"/>
  <c r="T173" i="3"/>
  <c r="P173" i="3"/>
  <c r="U173" i="3"/>
  <c r="B173" i="3"/>
  <c r="C173" i="3"/>
  <c r="D173" i="3"/>
  <c r="M173" i="3"/>
  <c r="I173" i="3"/>
  <c r="J173" i="3"/>
  <c r="N173" i="3"/>
  <c r="O173" i="3"/>
  <c r="F168" i="3"/>
  <c r="Q168" i="3"/>
  <c r="J168" i="3"/>
  <c r="V168" i="3"/>
  <c r="K168" i="3"/>
  <c r="A168" i="3"/>
  <c r="M168" i="3"/>
  <c r="B168" i="3"/>
  <c r="N168" i="3"/>
  <c r="I168" i="3"/>
  <c r="O168" i="3"/>
  <c r="P168" i="3"/>
  <c r="R168" i="3"/>
  <c r="E168" i="3"/>
  <c r="G168" i="3"/>
  <c r="H168" i="3"/>
  <c r="S168" i="3"/>
  <c r="C168" i="3"/>
  <c r="T168" i="3"/>
  <c r="U168" i="3"/>
  <c r="D168" i="3"/>
  <c r="H166" i="3"/>
  <c r="S166" i="3"/>
  <c r="G166" i="3"/>
  <c r="T166" i="3"/>
  <c r="I166" i="3"/>
  <c r="U166" i="3"/>
  <c r="J166" i="3"/>
  <c r="V166" i="3"/>
  <c r="K166" i="3"/>
  <c r="P166" i="3"/>
  <c r="A166" i="3"/>
  <c r="Q166" i="3"/>
  <c r="B166" i="3"/>
  <c r="R166" i="3"/>
  <c r="C166" i="3"/>
  <c r="O166" i="3"/>
  <c r="E166" i="3"/>
  <c r="D166" i="3"/>
  <c r="F166" i="3"/>
  <c r="M166" i="3"/>
  <c r="N166" i="3"/>
  <c r="J164" i="3"/>
  <c r="U164" i="3"/>
  <c r="G164" i="3"/>
  <c r="S164" i="3"/>
  <c r="H164" i="3"/>
  <c r="T164" i="3"/>
  <c r="I164" i="3"/>
  <c r="V164" i="3"/>
  <c r="K164" i="3"/>
  <c r="C164" i="3"/>
  <c r="D164" i="3"/>
  <c r="E164" i="3"/>
  <c r="F164" i="3"/>
  <c r="O164" i="3"/>
  <c r="P164" i="3"/>
  <c r="Q164" i="3"/>
  <c r="R164" i="3"/>
  <c r="A164" i="3"/>
  <c r="B164" i="3"/>
  <c r="M164" i="3"/>
  <c r="N164" i="3"/>
  <c r="S106" i="3"/>
  <c r="K100" i="3"/>
  <c r="O369" i="3"/>
  <c r="F349" i="3"/>
  <c r="C299" i="3"/>
  <c r="J374" i="3"/>
  <c r="U374" i="3"/>
  <c r="A374" i="3"/>
  <c r="V374" i="3"/>
  <c r="D374" i="3"/>
  <c r="K374" i="3"/>
  <c r="O374" i="3"/>
  <c r="B374" i="3"/>
  <c r="M374" i="3"/>
  <c r="C374" i="3"/>
  <c r="N374" i="3"/>
  <c r="E374" i="3"/>
  <c r="P374" i="3"/>
  <c r="F374" i="3"/>
  <c r="Q374" i="3"/>
  <c r="B318" i="3"/>
  <c r="M318" i="3"/>
  <c r="C318" i="3"/>
  <c r="N318" i="3"/>
  <c r="D318" i="3"/>
  <c r="O318" i="3"/>
  <c r="E318" i="3"/>
  <c r="P318" i="3"/>
  <c r="H318" i="3"/>
  <c r="T318" i="3"/>
  <c r="A318" i="3"/>
  <c r="U318" i="3"/>
  <c r="F318" i="3"/>
  <c r="V318" i="3"/>
  <c r="I318" i="3"/>
  <c r="G318" i="3"/>
  <c r="J318" i="3"/>
  <c r="K318" i="3"/>
  <c r="C368" i="3"/>
  <c r="B357" i="3"/>
  <c r="P331" i="3"/>
  <c r="R317" i="3"/>
  <c r="P309" i="3"/>
  <c r="G302" i="3"/>
  <c r="B299" i="3"/>
  <c r="S294" i="3"/>
  <c r="E290" i="3"/>
  <c r="G286" i="3"/>
  <c r="J281" i="3"/>
  <c r="E277" i="3"/>
  <c r="A271" i="3"/>
  <c r="G264" i="3"/>
  <c r="I244" i="3"/>
  <c r="A228" i="3"/>
  <c r="H279" i="3"/>
  <c r="S279" i="3"/>
  <c r="I279" i="3"/>
  <c r="T279" i="3"/>
  <c r="J279" i="3"/>
  <c r="U279" i="3"/>
  <c r="N279" i="3"/>
  <c r="A279" i="3"/>
  <c r="O279" i="3"/>
  <c r="B279" i="3"/>
  <c r="P279" i="3"/>
  <c r="C279" i="3"/>
  <c r="Q279" i="3"/>
  <c r="F279" i="3"/>
  <c r="D279" i="3"/>
  <c r="E279" i="3"/>
  <c r="G279" i="3"/>
  <c r="K279" i="3"/>
  <c r="M279" i="3"/>
  <c r="R279" i="3"/>
  <c r="B371" i="3"/>
  <c r="Q360" i="3"/>
  <c r="K352" i="3"/>
  <c r="H346" i="3"/>
  <c r="A343" i="3"/>
  <c r="S326" i="3"/>
  <c r="G320" i="3"/>
  <c r="K372" i="3"/>
  <c r="F366" i="3"/>
  <c r="G360" i="3"/>
  <c r="P358" i="3"/>
  <c r="A357" i="3"/>
  <c r="B354" i="3"/>
  <c r="J352" i="3"/>
  <c r="R350" i="3"/>
  <c r="Q348" i="3"/>
  <c r="C346" i="3"/>
  <c r="R342" i="3"/>
  <c r="H340" i="3"/>
  <c r="I337" i="3"/>
  <c r="B334" i="3"/>
  <c r="O331" i="3"/>
  <c r="E329" i="3"/>
  <c r="B326" i="3"/>
  <c r="P322" i="3"/>
  <c r="F320" i="3"/>
  <c r="V316" i="3"/>
  <c r="T312" i="3"/>
  <c r="N309" i="3"/>
  <c r="H306" i="3"/>
  <c r="E302" i="3"/>
  <c r="D298" i="3"/>
  <c r="S293" i="3"/>
  <c r="C290" i="3"/>
  <c r="F286" i="3"/>
  <c r="E281" i="3"/>
  <c r="V270" i="3"/>
  <c r="C264" i="3"/>
  <c r="F244" i="3"/>
  <c r="F204" i="3"/>
  <c r="D254" i="3"/>
  <c r="O254" i="3"/>
  <c r="E254" i="3"/>
  <c r="P254" i="3"/>
  <c r="F254" i="3"/>
  <c r="Q254" i="3"/>
  <c r="G254" i="3"/>
  <c r="R254" i="3"/>
  <c r="K254" i="3"/>
  <c r="M254" i="3"/>
  <c r="N254" i="3"/>
  <c r="S254" i="3"/>
  <c r="C254" i="3"/>
  <c r="V254" i="3"/>
  <c r="A254" i="3"/>
  <c r="B254" i="3"/>
  <c r="H254" i="3"/>
  <c r="I254" i="3"/>
  <c r="U254" i="3"/>
  <c r="J254" i="3"/>
  <c r="A334" i="3"/>
  <c r="Q293" i="3"/>
  <c r="C280" i="3"/>
  <c r="V274" i="3"/>
  <c r="Q270" i="3"/>
  <c r="V263" i="3"/>
  <c r="A252" i="3"/>
  <c r="A240" i="3"/>
  <c r="R169" i="3"/>
  <c r="T372" i="3"/>
  <c r="G366" i="3"/>
  <c r="H362" i="3"/>
  <c r="K354" i="3"/>
  <c r="I340" i="3"/>
  <c r="Q322" i="3"/>
  <c r="R313" i="3"/>
  <c r="G374" i="3"/>
  <c r="M369" i="3"/>
  <c r="G362" i="3"/>
  <c r="J372" i="3"/>
  <c r="D369" i="3"/>
  <c r="E366" i="3"/>
  <c r="T361" i="3"/>
  <c r="O358" i="3"/>
  <c r="A354" i="3"/>
  <c r="H350" i="3"/>
  <c r="H337" i="3"/>
  <c r="J328" i="3"/>
  <c r="A326" i="3"/>
  <c r="T316" i="3"/>
  <c r="R312" i="3"/>
  <c r="B298" i="3"/>
  <c r="T373" i="3"/>
  <c r="N370" i="3"/>
  <c r="J363" i="3"/>
  <c r="E360" i="3"/>
  <c r="M356" i="3"/>
  <c r="V351" i="3"/>
  <c r="J348" i="3"/>
  <c r="D342" i="3"/>
  <c r="G337" i="3"/>
  <c r="J319" i="3"/>
  <c r="P312" i="3"/>
  <c r="K304" i="3"/>
  <c r="E301" i="3"/>
  <c r="N293" i="3"/>
  <c r="B280" i="3"/>
  <c r="O269" i="3"/>
  <c r="V251" i="3"/>
  <c r="U220" i="3"/>
  <c r="S373" i="3"/>
  <c r="M370" i="3"/>
  <c r="F367" i="3"/>
  <c r="R361" i="3"/>
  <c r="D358" i="3"/>
  <c r="M353" i="3"/>
  <c r="F350" i="3"/>
  <c r="C342" i="3"/>
  <c r="M336" i="3"/>
  <c r="R330" i="3"/>
  <c r="J324" i="3"/>
  <c r="S321" i="3"/>
  <c r="I319" i="3"/>
  <c r="S311" i="3"/>
  <c r="M308" i="3"/>
  <c r="I304" i="3"/>
  <c r="D301" i="3"/>
  <c r="C297" i="3"/>
  <c r="N292" i="3"/>
  <c r="V288" i="3"/>
  <c r="B284" i="3"/>
  <c r="V279" i="3"/>
  <c r="R273" i="3"/>
  <c r="N269" i="3"/>
  <c r="K261" i="3"/>
  <c r="O251" i="3"/>
  <c r="J239" i="3"/>
  <c r="O220" i="3"/>
  <c r="D359" i="3"/>
  <c r="G329" i="3"/>
  <c r="G323" i="3"/>
  <c r="R323" i="3"/>
  <c r="H323" i="3"/>
  <c r="S323" i="3"/>
  <c r="I323" i="3"/>
  <c r="T323" i="3"/>
  <c r="J323" i="3"/>
  <c r="U323" i="3"/>
  <c r="O323" i="3"/>
  <c r="A323" i="3"/>
  <c r="P323" i="3"/>
  <c r="B323" i="3"/>
  <c r="Q323" i="3"/>
  <c r="D323" i="3"/>
  <c r="C323" i="3"/>
  <c r="V323" i="3"/>
  <c r="E323" i="3"/>
  <c r="F323" i="3"/>
  <c r="N369" i="3"/>
  <c r="U363" i="3"/>
  <c r="Q358" i="3"/>
  <c r="E349" i="3"/>
  <c r="V337" i="3"/>
  <c r="F329" i="3"/>
  <c r="I306" i="3"/>
  <c r="A371" i="3"/>
  <c r="T363" i="3"/>
  <c r="U373" i="3"/>
  <c r="V370" i="3"/>
  <c r="P367" i="3"/>
  <c r="F360" i="3"/>
  <c r="N356" i="3"/>
  <c r="H352" i="3"/>
  <c r="K348" i="3"/>
  <c r="Q342" i="3"/>
  <c r="N331" i="3"/>
  <c r="O322" i="3"/>
  <c r="P319" i="3"/>
  <c r="M309" i="3"/>
  <c r="H301" i="3"/>
  <c r="I372" i="3"/>
  <c r="O367" i="3"/>
  <c r="S361" i="3"/>
  <c r="E358" i="3"/>
  <c r="V353" i="3"/>
  <c r="G350" i="3"/>
  <c r="Q339" i="3"/>
  <c r="V333" i="3"/>
  <c r="I328" i="3"/>
  <c r="B322" i="3"/>
  <c r="S316" i="3"/>
  <c r="O308" i="3"/>
  <c r="A298" i="3"/>
  <c r="B289" i="3"/>
  <c r="F284" i="3"/>
  <c r="T274" i="3"/>
  <c r="M261" i="3"/>
  <c r="V239" i="3"/>
  <c r="A372" i="3"/>
  <c r="B369" i="3"/>
  <c r="T364" i="3"/>
  <c r="I363" i="3"/>
  <c r="R359" i="3"/>
  <c r="K356" i="3"/>
  <c r="T351" i="3"/>
  <c r="T347" i="3"/>
  <c r="M344" i="3"/>
  <c r="P339" i="3"/>
  <c r="E333" i="3"/>
  <c r="H328" i="3"/>
  <c r="J373" i="3"/>
  <c r="V371" i="3"/>
  <c r="K370" i="3"/>
  <c r="P368" i="3"/>
  <c r="E367" i="3"/>
  <c r="S364" i="3"/>
  <c r="H363" i="3"/>
  <c r="H361" i="3"/>
  <c r="Q359" i="3"/>
  <c r="B358" i="3"/>
  <c r="B356" i="3"/>
  <c r="K353" i="3"/>
  <c r="S351" i="3"/>
  <c r="S349" i="3"/>
  <c r="S347" i="3"/>
  <c r="K344" i="3"/>
  <c r="B342" i="3"/>
  <c r="U338" i="3"/>
  <c r="K336" i="3"/>
  <c r="D333" i="3"/>
  <c r="Q330" i="3"/>
  <c r="R327" i="3"/>
  <c r="E324" i="3"/>
  <c r="R321" i="3"/>
  <c r="S318" i="3"/>
  <c r="V314" i="3"/>
  <c r="P311" i="3"/>
  <c r="K308" i="3"/>
  <c r="H304" i="3"/>
  <c r="F300" i="3"/>
  <c r="V296" i="3"/>
  <c r="K292" i="3"/>
  <c r="S288" i="3"/>
  <c r="V283" i="3"/>
  <c r="Q278" i="3"/>
  <c r="N273" i="3"/>
  <c r="G269" i="3"/>
  <c r="E261" i="3"/>
  <c r="R248" i="3"/>
  <c r="D346" i="3"/>
  <c r="O346" i="3"/>
  <c r="E346" i="3"/>
  <c r="P346" i="3"/>
  <c r="F346" i="3"/>
  <c r="Q346" i="3"/>
  <c r="G346" i="3"/>
  <c r="R346" i="3"/>
  <c r="I346" i="3"/>
  <c r="J346" i="3"/>
  <c r="N346" i="3"/>
  <c r="K346" i="3"/>
  <c r="M346" i="3"/>
  <c r="S346" i="3"/>
  <c r="A346" i="3"/>
  <c r="T346" i="3"/>
  <c r="H374" i="3"/>
  <c r="S350" i="3"/>
  <c r="O334" i="3"/>
  <c r="Q367" i="3"/>
  <c r="S363" i="3"/>
  <c r="R339" i="3"/>
  <c r="B290" i="3"/>
  <c r="C369" i="3"/>
  <c r="S330" i="3"/>
  <c r="T374" i="3"/>
  <c r="I373" i="3"/>
  <c r="U371" i="3"/>
  <c r="C370" i="3"/>
  <c r="O368" i="3"/>
  <c r="D367" i="3"/>
  <c r="R364" i="3"/>
  <c r="V362" i="3"/>
  <c r="G361" i="3"/>
  <c r="P359" i="3"/>
  <c r="P357" i="3"/>
  <c r="A356" i="3"/>
  <c r="J353" i="3"/>
  <c r="I351" i="3"/>
  <c r="R349" i="3"/>
  <c r="R347" i="3"/>
  <c r="J344" i="3"/>
  <c r="G341" i="3"/>
  <c r="T338" i="3"/>
  <c r="J336" i="3"/>
  <c r="C333" i="3"/>
  <c r="D330" i="3"/>
  <c r="M327" i="3"/>
  <c r="D324" i="3"/>
  <c r="E321" i="3"/>
  <c r="R318" i="3"/>
  <c r="T314" i="3"/>
  <c r="O311" i="3"/>
  <c r="N307" i="3"/>
  <c r="J303" i="3"/>
  <c r="D300" i="3"/>
  <c r="U296" i="3"/>
  <c r="J292" i="3"/>
  <c r="R287" i="3"/>
  <c r="T282" i="3"/>
  <c r="P278" i="3"/>
  <c r="K273" i="3"/>
  <c r="R267" i="3"/>
  <c r="R258" i="3"/>
  <c r="Q248" i="3"/>
  <c r="I234" i="3"/>
  <c r="A224" i="3"/>
  <c r="K224" i="3"/>
  <c r="V224" i="3"/>
  <c r="B224" i="3"/>
  <c r="M224" i="3"/>
  <c r="C224" i="3"/>
  <c r="N224" i="3"/>
  <c r="D224" i="3"/>
  <c r="O224" i="3"/>
  <c r="G224" i="3"/>
  <c r="H224" i="3"/>
  <c r="I224" i="3"/>
  <c r="J224" i="3"/>
  <c r="R224" i="3"/>
  <c r="E224" i="3"/>
  <c r="F224" i="3"/>
  <c r="P224" i="3"/>
  <c r="Q224" i="3"/>
  <c r="U224" i="3"/>
  <c r="T224" i="3"/>
  <c r="A214" i="3"/>
  <c r="K214" i="3"/>
  <c r="V214" i="3"/>
  <c r="B214" i="3"/>
  <c r="M214" i="3"/>
  <c r="C214" i="3"/>
  <c r="N214" i="3"/>
  <c r="D214" i="3"/>
  <c r="O214" i="3"/>
  <c r="Q214" i="3"/>
  <c r="R214" i="3"/>
  <c r="S214" i="3"/>
  <c r="E214" i="3"/>
  <c r="T214" i="3"/>
  <c r="H214" i="3"/>
  <c r="F214" i="3"/>
  <c r="G214" i="3"/>
  <c r="P214" i="3"/>
  <c r="J214" i="3"/>
  <c r="U214" i="3"/>
  <c r="A204" i="3"/>
  <c r="K204" i="3"/>
  <c r="V204" i="3"/>
  <c r="B204" i="3"/>
  <c r="M204" i="3"/>
  <c r="C204" i="3"/>
  <c r="N204" i="3"/>
  <c r="D204" i="3"/>
  <c r="O204" i="3"/>
  <c r="G204" i="3"/>
  <c r="H204" i="3"/>
  <c r="I204" i="3"/>
  <c r="J204" i="3"/>
  <c r="R204" i="3"/>
  <c r="U204" i="3"/>
  <c r="P204" i="3"/>
  <c r="Q204" i="3"/>
  <c r="S204" i="3"/>
  <c r="T204" i="3"/>
  <c r="B193" i="3"/>
  <c r="M193" i="3"/>
  <c r="C193" i="3"/>
  <c r="N193" i="3"/>
  <c r="D193" i="3"/>
  <c r="O193" i="3"/>
  <c r="E193" i="3"/>
  <c r="P193" i="3"/>
  <c r="A193" i="3"/>
  <c r="T193" i="3"/>
  <c r="F193" i="3"/>
  <c r="U193" i="3"/>
  <c r="G193" i="3"/>
  <c r="V193" i="3"/>
  <c r="H193" i="3"/>
  <c r="K193" i="3"/>
  <c r="I193" i="3"/>
  <c r="J193" i="3"/>
  <c r="Q193" i="3"/>
  <c r="C181" i="3"/>
  <c r="N181" i="3"/>
  <c r="A181" i="3"/>
  <c r="M181" i="3"/>
  <c r="B181" i="3"/>
  <c r="O181" i="3"/>
  <c r="D181" i="3"/>
  <c r="P181" i="3"/>
  <c r="E181" i="3"/>
  <c r="R181" i="3"/>
  <c r="S181" i="3"/>
  <c r="T181" i="3"/>
  <c r="F181" i="3"/>
  <c r="U181" i="3"/>
  <c r="G181" i="3"/>
  <c r="H181" i="3"/>
  <c r="K181" i="3"/>
  <c r="I181" i="3"/>
  <c r="J181" i="3"/>
  <c r="Q181" i="3"/>
  <c r="C171" i="3"/>
  <c r="N171" i="3"/>
  <c r="B171" i="3"/>
  <c r="O171" i="3"/>
  <c r="D171" i="3"/>
  <c r="P171" i="3"/>
  <c r="E171" i="3"/>
  <c r="Q171" i="3"/>
  <c r="F171" i="3"/>
  <c r="R171" i="3"/>
  <c r="A171" i="3"/>
  <c r="V171" i="3"/>
  <c r="G171" i="3"/>
  <c r="H171" i="3"/>
  <c r="I171" i="3"/>
  <c r="J171" i="3"/>
  <c r="K171" i="3"/>
  <c r="M171" i="3"/>
  <c r="U171" i="3"/>
  <c r="S171" i="3"/>
  <c r="T171" i="3"/>
  <c r="F158" i="3"/>
  <c r="Q158" i="3"/>
  <c r="H158" i="3"/>
  <c r="S158" i="3"/>
  <c r="G158" i="3"/>
  <c r="U158" i="3"/>
  <c r="I158" i="3"/>
  <c r="V158" i="3"/>
  <c r="J158" i="3"/>
  <c r="K158" i="3"/>
  <c r="O158" i="3"/>
  <c r="P158" i="3"/>
  <c r="R158" i="3"/>
  <c r="A158" i="3"/>
  <c r="T158" i="3"/>
  <c r="M158" i="3"/>
  <c r="N158" i="3"/>
  <c r="B158" i="3"/>
  <c r="D158" i="3"/>
  <c r="E158" i="3"/>
  <c r="C158" i="3"/>
  <c r="D150" i="3"/>
  <c r="O150" i="3"/>
  <c r="E150" i="3"/>
  <c r="P150" i="3"/>
  <c r="F150" i="3"/>
  <c r="Q150" i="3"/>
  <c r="G150" i="3"/>
  <c r="R150" i="3"/>
  <c r="I150" i="3"/>
  <c r="T150" i="3"/>
  <c r="U150" i="3"/>
  <c r="A150" i="3"/>
  <c r="V150" i="3"/>
  <c r="B150" i="3"/>
  <c r="C150" i="3"/>
  <c r="M150" i="3"/>
  <c r="N150" i="3"/>
  <c r="S150" i="3"/>
  <c r="H150" i="3"/>
  <c r="J150" i="3"/>
  <c r="K150" i="3"/>
  <c r="D140" i="3"/>
  <c r="O140" i="3"/>
  <c r="E140" i="3"/>
  <c r="P140" i="3"/>
  <c r="C140" i="3"/>
  <c r="R140" i="3"/>
  <c r="F140" i="3"/>
  <c r="S140" i="3"/>
  <c r="G140" i="3"/>
  <c r="T140" i="3"/>
  <c r="H140" i="3"/>
  <c r="U140" i="3"/>
  <c r="J140" i="3"/>
  <c r="A140" i="3"/>
  <c r="B140" i="3"/>
  <c r="I140" i="3"/>
  <c r="K140" i="3"/>
  <c r="N140" i="3"/>
  <c r="M140" i="3"/>
  <c r="Q140" i="3"/>
  <c r="V140" i="3"/>
  <c r="D130" i="3"/>
  <c r="O130" i="3"/>
  <c r="E130" i="3"/>
  <c r="P130" i="3"/>
  <c r="G130" i="3"/>
  <c r="T130" i="3"/>
  <c r="H130" i="3"/>
  <c r="U130" i="3"/>
  <c r="I130" i="3"/>
  <c r="V130" i="3"/>
  <c r="J130" i="3"/>
  <c r="M130" i="3"/>
  <c r="Q130" i="3"/>
  <c r="R130" i="3"/>
  <c r="S130" i="3"/>
  <c r="N130" i="3"/>
  <c r="A130" i="3"/>
  <c r="K130" i="3"/>
  <c r="B130" i="3"/>
  <c r="C130" i="3"/>
  <c r="F130" i="3"/>
  <c r="I120" i="3"/>
  <c r="T120" i="3"/>
  <c r="J120" i="3"/>
  <c r="U120" i="3"/>
  <c r="B120" i="3"/>
  <c r="O120" i="3"/>
  <c r="C120" i="3"/>
  <c r="P120" i="3"/>
  <c r="D120" i="3"/>
  <c r="S120" i="3"/>
  <c r="E120" i="3"/>
  <c r="V120" i="3"/>
  <c r="F120" i="3"/>
  <c r="G120" i="3"/>
  <c r="K120" i="3"/>
  <c r="A120" i="3"/>
  <c r="H120" i="3"/>
  <c r="Q120" i="3"/>
  <c r="R120" i="3"/>
  <c r="N120" i="3"/>
  <c r="M120" i="3"/>
  <c r="C111" i="3"/>
  <c r="N111" i="3"/>
  <c r="B111" i="3"/>
  <c r="O111" i="3"/>
  <c r="D111" i="3"/>
  <c r="P111" i="3"/>
  <c r="E111" i="3"/>
  <c r="Q111" i="3"/>
  <c r="G111" i="3"/>
  <c r="V111" i="3"/>
  <c r="H111" i="3"/>
  <c r="A111" i="3"/>
  <c r="F111" i="3"/>
  <c r="I111" i="3"/>
  <c r="J111" i="3"/>
  <c r="M111" i="3"/>
  <c r="T111" i="3"/>
  <c r="U111" i="3"/>
  <c r="K111" i="3"/>
  <c r="R111" i="3"/>
  <c r="S111" i="3"/>
  <c r="G101" i="3"/>
  <c r="R101" i="3"/>
  <c r="I101" i="3"/>
  <c r="T101" i="3"/>
  <c r="J101" i="3"/>
  <c r="U101" i="3"/>
  <c r="N101" i="3"/>
  <c r="A101" i="3"/>
  <c r="O101" i="3"/>
  <c r="B101" i="3"/>
  <c r="P101" i="3"/>
  <c r="V101" i="3"/>
  <c r="C101" i="3"/>
  <c r="D101" i="3"/>
  <c r="E101" i="3"/>
  <c r="H101" i="3"/>
  <c r="M101" i="3"/>
  <c r="Q101" i="3"/>
  <c r="S101" i="3"/>
  <c r="K101" i="3"/>
  <c r="F101" i="3"/>
  <c r="B94" i="3"/>
  <c r="O94" i="3"/>
  <c r="D94" i="3"/>
  <c r="S94" i="3"/>
  <c r="G94" i="3"/>
  <c r="T94" i="3"/>
  <c r="J94" i="3"/>
  <c r="K94" i="3"/>
  <c r="M94" i="3"/>
  <c r="N94" i="3"/>
  <c r="H94" i="3"/>
  <c r="I94" i="3"/>
  <c r="R94" i="3"/>
  <c r="A94" i="3"/>
  <c r="C94" i="3"/>
  <c r="U94" i="3"/>
  <c r="V94" i="3"/>
  <c r="C86" i="3"/>
  <c r="G86" i="3"/>
  <c r="H86" i="3"/>
  <c r="F86" i="3"/>
  <c r="J86" i="3"/>
  <c r="K86" i="3"/>
  <c r="P86" i="3"/>
  <c r="R86" i="3"/>
  <c r="Q86" i="3"/>
  <c r="U86" i="3"/>
  <c r="E80" i="3"/>
  <c r="I80" i="3"/>
  <c r="D80" i="3"/>
  <c r="J80" i="3"/>
  <c r="K80" i="3"/>
  <c r="N80" i="3"/>
  <c r="M80" i="3"/>
  <c r="O80" i="3"/>
  <c r="V80" i="3"/>
  <c r="G71" i="3"/>
  <c r="K71" i="3"/>
  <c r="N71" i="3"/>
  <c r="F71" i="3"/>
  <c r="J71" i="3"/>
  <c r="O71" i="3"/>
  <c r="S71" i="3"/>
  <c r="A71" i="3"/>
  <c r="T71" i="3"/>
  <c r="B71" i="3"/>
  <c r="U71" i="3"/>
  <c r="V71" i="3"/>
  <c r="D66" i="3"/>
  <c r="U66" i="3"/>
  <c r="F66" i="3"/>
  <c r="G66" i="3"/>
  <c r="C66" i="3"/>
  <c r="E66" i="3"/>
  <c r="H66" i="3"/>
  <c r="J66" i="3"/>
  <c r="K66" i="3"/>
  <c r="R66" i="3"/>
  <c r="T66" i="3"/>
  <c r="S66" i="3"/>
  <c r="D58" i="3"/>
  <c r="Q58" i="3"/>
  <c r="F58" i="3"/>
  <c r="S58" i="3"/>
  <c r="G58" i="3"/>
  <c r="V58" i="3"/>
  <c r="C58" i="3"/>
  <c r="E58" i="3"/>
  <c r="H58" i="3"/>
  <c r="K58" i="3"/>
  <c r="A58" i="3"/>
  <c r="B58" i="3"/>
  <c r="M58" i="3"/>
  <c r="N58" i="3"/>
  <c r="P58" i="3"/>
  <c r="O58" i="3"/>
  <c r="R58" i="3"/>
  <c r="M53" i="3"/>
  <c r="I53" i="3"/>
  <c r="J53" i="3"/>
  <c r="K53" i="3"/>
  <c r="P53" i="3"/>
  <c r="A53" i="3"/>
  <c r="F53" i="3"/>
  <c r="H53" i="3"/>
  <c r="G53" i="3"/>
  <c r="S53" i="3"/>
  <c r="T53" i="3"/>
  <c r="U53" i="3"/>
  <c r="V53" i="3"/>
  <c r="H227" i="3"/>
  <c r="S227" i="3"/>
  <c r="I227" i="3"/>
  <c r="T227" i="3"/>
  <c r="J227" i="3"/>
  <c r="U227" i="3"/>
  <c r="A227" i="3"/>
  <c r="K227" i="3"/>
  <c r="V227" i="3"/>
  <c r="N227" i="3"/>
  <c r="O227" i="3"/>
  <c r="P227" i="3"/>
  <c r="B227" i="3"/>
  <c r="Q227" i="3"/>
  <c r="E227" i="3"/>
  <c r="C227" i="3"/>
  <c r="G227" i="3"/>
  <c r="F227" i="3"/>
  <c r="M227" i="3"/>
  <c r="I226" i="3"/>
  <c r="T226" i="3"/>
  <c r="J226" i="3"/>
  <c r="U226" i="3"/>
  <c r="A226" i="3"/>
  <c r="K226" i="3"/>
  <c r="V226" i="3"/>
  <c r="B226" i="3"/>
  <c r="M226" i="3"/>
  <c r="Q226" i="3"/>
  <c r="C226" i="3"/>
  <c r="R226" i="3"/>
  <c r="D226" i="3"/>
  <c r="S226" i="3"/>
  <c r="E226" i="3"/>
  <c r="H226" i="3"/>
  <c r="N226" i="3"/>
  <c r="O226" i="3"/>
  <c r="P226" i="3"/>
  <c r="F226" i="3"/>
  <c r="G226" i="3"/>
  <c r="B223" i="3"/>
  <c r="M223" i="3"/>
  <c r="C223" i="3"/>
  <c r="N223" i="3"/>
  <c r="D223" i="3"/>
  <c r="O223" i="3"/>
  <c r="E223" i="3"/>
  <c r="P223" i="3"/>
  <c r="J223" i="3"/>
  <c r="K223" i="3"/>
  <c r="Q223" i="3"/>
  <c r="R223" i="3"/>
  <c r="F223" i="3"/>
  <c r="U223" i="3"/>
  <c r="A223" i="3"/>
  <c r="I223" i="3"/>
  <c r="H223" i="3"/>
  <c r="S223" i="3"/>
  <c r="D221" i="3"/>
  <c r="O221" i="3"/>
  <c r="E221" i="3"/>
  <c r="P221" i="3"/>
  <c r="F221" i="3"/>
  <c r="Q221" i="3"/>
  <c r="G221" i="3"/>
  <c r="R221" i="3"/>
  <c r="B221" i="3"/>
  <c r="U221" i="3"/>
  <c r="C221" i="3"/>
  <c r="V221" i="3"/>
  <c r="H221" i="3"/>
  <c r="I221" i="3"/>
  <c r="M221" i="3"/>
  <c r="A221" i="3"/>
  <c r="J221" i="3"/>
  <c r="K221" i="3"/>
  <c r="T221" i="3"/>
  <c r="S221" i="3"/>
  <c r="E220" i="3"/>
  <c r="P220" i="3"/>
  <c r="F220" i="3"/>
  <c r="Q220" i="3"/>
  <c r="G220" i="3"/>
  <c r="R220" i="3"/>
  <c r="H220" i="3"/>
  <c r="S220" i="3"/>
  <c r="I220" i="3"/>
  <c r="J220" i="3"/>
  <c r="K220" i="3"/>
  <c r="M220" i="3"/>
  <c r="A220" i="3"/>
  <c r="T220" i="3"/>
  <c r="V220" i="3"/>
  <c r="D220" i="3"/>
  <c r="C220" i="3"/>
  <c r="N220" i="3"/>
  <c r="G218" i="3"/>
  <c r="R218" i="3"/>
  <c r="H218" i="3"/>
  <c r="S218" i="3"/>
  <c r="I218" i="3"/>
  <c r="T218" i="3"/>
  <c r="J218" i="3"/>
  <c r="U218" i="3"/>
  <c r="A218" i="3"/>
  <c r="P218" i="3"/>
  <c r="B218" i="3"/>
  <c r="Q218" i="3"/>
  <c r="C218" i="3"/>
  <c r="V218" i="3"/>
  <c r="D218" i="3"/>
  <c r="K218" i="3"/>
  <c r="E218" i="3"/>
  <c r="F218" i="3"/>
  <c r="O218" i="3"/>
  <c r="N218" i="3"/>
  <c r="H217" i="3"/>
  <c r="S217" i="3"/>
  <c r="I217" i="3"/>
  <c r="T217" i="3"/>
  <c r="J217" i="3"/>
  <c r="U217" i="3"/>
  <c r="A217" i="3"/>
  <c r="K217" i="3"/>
  <c r="V217" i="3"/>
  <c r="D217" i="3"/>
  <c r="E217" i="3"/>
  <c r="F217" i="3"/>
  <c r="G217" i="3"/>
  <c r="O217" i="3"/>
  <c r="Q217" i="3"/>
  <c r="R217" i="3"/>
  <c r="C217" i="3"/>
  <c r="B217" i="3"/>
  <c r="M217" i="3"/>
  <c r="I216" i="3"/>
  <c r="T216" i="3"/>
  <c r="J216" i="3"/>
  <c r="U216" i="3"/>
  <c r="A216" i="3"/>
  <c r="K216" i="3"/>
  <c r="V216" i="3"/>
  <c r="B216" i="3"/>
  <c r="M216" i="3"/>
  <c r="G216" i="3"/>
  <c r="H216" i="3"/>
  <c r="N216" i="3"/>
  <c r="O216" i="3"/>
  <c r="C216" i="3"/>
  <c r="R216" i="3"/>
  <c r="E216" i="3"/>
  <c r="F216" i="3"/>
  <c r="P216" i="3"/>
  <c r="Q216" i="3"/>
  <c r="D216" i="3"/>
  <c r="B213" i="3"/>
  <c r="M213" i="3"/>
  <c r="C213" i="3"/>
  <c r="N213" i="3"/>
  <c r="D213" i="3"/>
  <c r="O213" i="3"/>
  <c r="E213" i="3"/>
  <c r="P213" i="3"/>
  <c r="A213" i="3"/>
  <c r="T213" i="3"/>
  <c r="F213" i="3"/>
  <c r="U213" i="3"/>
  <c r="G213" i="3"/>
  <c r="V213" i="3"/>
  <c r="H213" i="3"/>
  <c r="K213" i="3"/>
  <c r="R213" i="3"/>
  <c r="S213" i="3"/>
  <c r="I213" i="3"/>
  <c r="D211" i="3"/>
  <c r="O211" i="3"/>
  <c r="E211" i="3"/>
  <c r="P211" i="3"/>
  <c r="F211" i="3"/>
  <c r="Q211" i="3"/>
  <c r="G211" i="3"/>
  <c r="R211" i="3"/>
  <c r="K211" i="3"/>
  <c r="M211" i="3"/>
  <c r="N211" i="3"/>
  <c r="S211" i="3"/>
  <c r="C211" i="3"/>
  <c r="V211" i="3"/>
  <c r="A211" i="3"/>
  <c r="B211" i="3"/>
  <c r="J211" i="3"/>
  <c r="I211" i="3"/>
  <c r="T211" i="3"/>
  <c r="U211" i="3"/>
  <c r="E210" i="3"/>
  <c r="P210" i="3"/>
  <c r="F210" i="3"/>
  <c r="Q210" i="3"/>
  <c r="G210" i="3"/>
  <c r="R210" i="3"/>
  <c r="H210" i="3"/>
  <c r="S210" i="3"/>
  <c r="O210" i="3"/>
  <c r="A210" i="3"/>
  <c r="T210" i="3"/>
  <c r="B210" i="3"/>
  <c r="U210" i="3"/>
  <c r="C210" i="3"/>
  <c r="V210" i="3"/>
  <c r="J210" i="3"/>
  <c r="M210" i="3"/>
  <c r="N210" i="3"/>
  <c r="D210" i="3"/>
  <c r="G208" i="3"/>
  <c r="R208" i="3"/>
  <c r="H208" i="3"/>
  <c r="S208" i="3"/>
  <c r="I208" i="3"/>
  <c r="T208" i="3"/>
  <c r="J208" i="3"/>
  <c r="U208" i="3"/>
  <c r="F208" i="3"/>
  <c r="K208" i="3"/>
  <c r="M208" i="3"/>
  <c r="N208" i="3"/>
  <c r="B208" i="3"/>
  <c r="Q208" i="3"/>
  <c r="A208" i="3"/>
  <c r="E208" i="3"/>
  <c r="D208" i="3"/>
  <c r="O208" i="3"/>
  <c r="P208" i="3"/>
  <c r="V208" i="3"/>
  <c r="H207" i="3"/>
  <c r="S207" i="3"/>
  <c r="I207" i="3"/>
  <c r="T207" i="3"/>
  <c r="J207" i="3"/>
  <c r="U207" i="3"/>
  <c r="A207" i="3"/>
  <c r="K207" i="3"/>
  <c r="V207" i="3"/>
  <c r="N207" i="3"/>
  <c r="O207" i="3"/>
  <c r="P207" i="3"/>
  <c r="B207" i="3"/>
  <c r="Q207" i="3"/>
  <c r="E207" i="3"/>
  <c r="G207" i="3"/>
  <c r="M207" i="3"/>
  <c r="R207" i="3"/>
  <c r="C207" i="3"/>
  <c r="I206" i="3"/>
  <c r="T206" i="3"/>
  <c r="J206" i="3"/>
  <c r="U206" i="3"/>
  <c r="A206" i="3"/>
  <c r="K206" i="3"/>
  <c r="V206" i="3"/>
  <c r="B206" i="3"/>
  <c r="M206" i="3"/>
  <c r="Q206" i="3"/>
  <c r="C206" i="3"/>
  <c r="R206" i="3"/>
  <c r="D206" i="3"/>
  <c r="S206" i="3"/>
  <c r="E206" i="3"/>
  <c r="H206" i="3"/>
  <c r="F206" i="3"/>
  <c r="G206" i="3"/>
  <c r="P206" i="3"/>
  <c r="O206" i="3"/>
  <c r="B203" i="3"/>
  <c r="M203" i="3"/>
  <c r="C203" i="3"/>
  <c r="N203" i="3"/>
  <c r="D203" i="3"/>
  <c r="O203" i="3"/>
  <c r="E203" i="3"/>
  <c r="P203" i="3"/>
  <c r="J203" i="3"/>
  <c r="K203" i="3"/>
  <c r="Q203" i="3"/>
  <c r="R203" i="3"/>
  <c r="F203" i="3"/>
  <c r="U203" i="3"/>
  <c r="I203" i="3"/>
  <c r="S203" i="3"/>
  <c r="T203" i="3"/>
  <c r="V203" i="3"/>
  <c r="A203" i="3"/>
  <c r="G203" i="3"/>
  <c r="D201" i="3"/>
  <c r="O201" i="3"/>
  <c r="E201" i="3"/>
  <c r="P201" i="3"/>
  <c r="F201" i="3"/>
  <c r="Q201" i="3"/>
  <c r="G201" i="3"/>
  <c r="R201" i="3"/>
  <c r="B201" i="3"/>
  <c r="U201" i="3"/>
  <c r="C201" i="3"/>
  <c r="V201" i="3"/>
  <c r="H201" i="3"/>
  <c r="I201" i="3"/>
  <c r="M201" i="3"/>
  <c r="T201" i="3"/>
  <c r="J201" i="3"/>
  <c r="K201" i="3"/>
  <c r="N201" i="3"/>
  <c r="S201" i="3"/>
  <c r="E200" i="3"/>
  <c r="P200" i="3"/>
  <c r="F200" i="3"/>
  <c r="Q200" i="3"/>
  <c r="G200" i="3"/>
  <c r="R200" i="3"/>
  <c r="H200" i="3"/>
  <c r="S200" i="3"/>
  <c r="I200" i="3"/>
  <c r="J200" i="3"/>
  <c r="K200" i="3"/>
  <c r="M200" i="3"/>
  <c r="A200" i="3"/>
  <c r="T200" i="3"/>
  <c r="D200" i="3"/>
  <c r="N200" i="3"/>
  <c r="O200" i="3"/>
  <c r="U200" i="3"/>
  <c r="B200" i="3"/>
  <c r="G198" i="3"/>
  <c r="R198" i="3"/>
  <c r="H198" i="3"/>
  <c r="S198" i="3"/>
  <c r="I198" i="3"/>
  <c r="T198" i="3"/>
  <c r="J198" i="3"/>
  <c r="U198" i="3"/>
  <c r="A198" i="3"/>
  <c r="P198" i="3"/>
  <c r="B198" i="3"/>
  <c r="Q198" i="3"/>
  <c r="C198" i="3"/>
  <c r="V198" i="3"/>
  <c r="D198" i="3"/>
  <c r="K198" i="3"/>
  <c r="O198" i="3"/>
  <c r="E198" i="3"/>
  <c r="F198" i="3"/>
  <c r="M198" i="3"/>
  <c r="N198" i="3"/>
  <c r="H197" i="3"/>
  <c r="S197" i="3"/>
  <c r="I197" i="3"/>
  <c r="T197" i="3"/>
  <c r="J197" i="3"/>
  <c r="U197" i="3"/>
  <c r="A197" i="3"/>
  <c r="K197" i="3"/>
  <c r="V197" i="3"/>
  <c r="D197" i="3"/>
  <c r="E197" i="3"/>
  <c r="F197" i="3"/>
  <c r="G197" i="3"/>
  <c r="O197" i="3"/>
  <c r="C197" i="3"/>
  <c r="M197" i="3"/>
  <c r="N197" i="3"/>
  <c r="P197" i="3"/>
  <c r="I196" i="3"/>
  <c r="T196" i="3"/>
  <c r="J196" i="3"/>
  <c r="U196" i="3"/>
  <c r="A196" i="3"/>
  <c r="K196" i="3"/>
  <c r="V196" i="3"/>
  <c r="B196" i="3"/>
  <c r="M196" i="3"/>
  <c r="G196" i="3"/>
  <c r="H196" i="3"/>
  <c r="N196" i="3"/>
  <c r="O196" i="3"/>
  <c r="C196" i="3"/>
  <c r="R196" i="3"/>
  <c r="D196" i="3"/>
  <c r="P196" i="3"/>
  <c r="E196" i="3"/>
  <c r="Q196" i="3"/>
  <c r="S196" i="3"/>
  <c r="A194" i="3"/>
  <c r="K194" i="3"/>
  <c r="V194" i="3"/>
  <c r="B194" i="3"/>
  <c r="M194" i="3"/>
  <c r="C194" i="3"/>
  <c r="N194" i="3"/>
  <c r="D194" i="3"/>
  <c r="O194" i="3"/>
  <c r="Q194" i="3"/>
  <c r="R194" i="3"/>
  <c r="S194" i="3"/>
  <c r="E194" i="3"/>
  <c r="T194" i="3"/>
  <c r="H194" i="3"/>
  <c r="P194" i="3"/>
  <c r="U194" i="3"/>
  <c r="F194" i="3"/>
  <c r="I194" i="3"/>
  <c r="J194" i="3"/>
  <c r="D191" i="3"/>
  <c r="O191" i="3"/>
  <c r="E191" i="3"/>
  <c r="P191" i="3"/>
  <c r="F191" i="3"/>
  <c r="Q191" i="3"/>
  <c r="G191" i="3"/>
  <c r="R191" i="3"/>
  <c r="K191" i="3"/>
  <c r="M191" i="3"/>
  <c r="N191" i="3"/>
  <c r="S191" i="3"/>
  <c r="C191" i="3"/>
  <c r="V191" i="3"/>
  <c r="J191" i="3"/>
  <c r="T191" i="3"/>
  <c r="U191" i="3"/>
  <c r="A191" i="3"/>
  <c r="B191" i="3"/>
  <c r="H191" i="3"/>
  <c r="I191" i="3"/>
  <c r="E190" i="3"/>
  <c r="P190" i="3"/>
  <c r="F190" i="3"/>
  <c r="Q190" i="3"/>
  <c r="G190" i="3"/>
  <c r="R190" i="3"/>
  <c r="H190" i="3"/>
  <c r="S190" i="3"/>
  <c r="O190" i="3"/>
  <c r="A190" i="3"/>
  <c r="T190" i="3"/>
  <c r="B190" i="3"/>
  <c r="U190" i="3"/>
  <c r="C190" i="3"/>
  <c r="V190" i="3"/>
  <c r="J190" i="3"/>
  <c r="D190" i="3"/>
  <c r="I190" i="3"/>
  <c r="K190" i="3"/>
  <c r="N190" i="3"/>
  <c r="F188" i="3"/>
  <c r="Q188" i="3"/>
  <c r="H188" i="3"/>
  <c r="T188" i="3"/>
  <c r="I188" i="3"/>
  <c r="J188" i="3"/>
  <c r="A188" i="3"/>
  <c r="P188" i="3"/>
  <c r="B188" i="3"/>
  <c r="R188" i="3"/>
  <c r="C188" i="3"/>
  <c r="S188" i="3"/>
  <c r="D188" i="3"/>
  <c r="U188" i="3"/>
  <c r="E188" i="3"/>
  <c r="G188" i="3"/>
  <c r="K188" i="3"/>
  <c r="O188" i="3"/>
  <c r="M188" i="3"/>
  <c r="N188" i="3"/>
  <c r="V188" i="3"/>
  <c r="G187" i="3"/>
  <c r="R187" i="3"/>
  <c r="F187" i="3"/>
  <c r="S187" i="3"/>
  <c r="H187" i="3"/>
  <c r="T187" i="3"/>
  <c r="I187" i="3"/>
  <c r="U187" i="3"/>
  <c r="D187" i="3"/>
  <c r="E187" i="3"/>
  <c r="J187" i="3"/>
  <c r="K187" i="3"/>
  <c r="V187" i="3"/>
  <c r="A187" i="3"/>
  <c r="B187" i="3"/>
  <c r="N187" i="3"/>
  <c r="Q187" i="3"/>
  <c r="C187" i="3"/>
  <c r="M187" i="3"/>
  <c r="O187" i="3"/>
  <c r="H186" i="3"/>
  <c r="S186" i="3"/>
  <c r="E186" i="3"/>
  <c r="Q186" i="3"/>
  <c r="F186" i="3"/>
  <c r="R186" i="3"/>
  <c r="G186" i="3"/>
  <c r="T186" i="3"/>
  <c r="K186" i="3"/>
  <c r="M186" i="3"/>
  <c r="N186" i="3"/>
  <c r="O186" i="3"/>
  <c r="U186" i="3"/>
  <c r="V186" i="3"/>
  <c r="A186" i="3"/>
  <c r="D186" i="3"/>
  <c r="B186" i="3"/>
  <c r="C186" i="3"/>
  <c r="I186" i="3"/>
  <c r="P186" i="3"/>
  <c r="J186" i="3"/>
  <c r="J184" i="3"/>
  <c r="U184" i="3"/>
  <c r="E184" i="3"/>
  <c r="Q184" i="3"/>
  <c r="F184" i="3"/>
  <c r="R184" i="3"/>
  <c r="G184" i="3"/>
  <c r="S184" i="3"/>
  <c r="A184" i="3"/>
  <c r="P184" i="3"/>
  <c r="B184" i="3"/>
  <c r="T184" i="3"/>
  <c r="C184" i="3"/>
  <c r="V184" i="3"/>
  <c r="D184" i="3"/>
  <c r="N184" i="3"/>
  <c r="O184" i="3"/>
  <c r="H184" i="3"/>
  <c r="A183" i="3"/>
  <c r="K183" i="3"/>
  <c r="V183" i="3"/>
  <c r="D183" i="3"/>
  <c r="P183" i="3"/>
  <c r="E183" i="3"/>
  <c r="Q183" i="3"/>
  <c r="F183" i="3"/>
  <c r="R183" i="3"/>
  <c r="G183" i="3"/>
  <c r="H183" i="3"/>
  <c r="I183" i="3"/>
  <c r="J183" i="3"/>
  <c r="M183" i="3"/>
  <c r="N183" i="3"/>
  <c r="O183" i="3"/>
  <c r="S183" i="3"/>
  <c r="B183" i="3"/>
  <c r="T183" i="3"/>
  <c r="U183" i="3"/>
  <c r="C183" i="3"/>
  <c r="D180" i="3"/>
  <c r="O180" i="3"/>
  <c r="K180" i="3"/>
  <c r="A180" i="3"/>
  <c r="M180" i="3"/>
  <c r="B180" i="3"/>
  <c r="N180" i="3"/>
  <c r="C180" i="3"/>
  <c r="P180" i="3"/>
  <c r="T180" i="3"/>
  <c r="E180" i="3"/>
  <c r="U180" i="3"/>
  <c r="F180" i="3"/>
  <c r="V180" i="3"/>
  <c r="G180" i="3"/>
  <c r="R180" i="3"/>
  <c r="S180" i="3"/>
  <c r="H180" i="3"/>
  <c r="I180" i="3"/>
  <c r="J180" i="3"/>
  <c r="Q180" i="3"/>
  <c r="F178" i="3"/>
  <c r="Q178" i="3"/>
  <c r="I178" i="3"/>
  <c r="U178" i="3"/>
  <c r="J178" i="3"/>
  <c r="V178" i="3"/>
  <c r="K178" i="3"/>
  <c r="A178" i="3"/>
  <c r="M178" i="3"/>
  <c r="E178" i="3"/>
  <c r="G178" i="3"/>
  <c r="H178" i="3"/>
  <c r="N178" i="3"/>
  <c r="B178" i="3"/>
  <c r="C178" i="3"/>
  <c r="D178" i="3"/>
  <c r="R178" i="3"/>
  <c r="O178" i="3"/>
  <c r="P178" i="3"/>
  <c r="T178" i="3"/>
  <c r="G177" i="3"/>
  <c r="R177" i="3"/>
  <c r="H177" i="3"/>
  <c r="T177" i="3"/>
  <c r="I177" i="3"/>
  <c r="U177" i="3"/>
  <c r="J177" i="3"/>
  <c r="V177" i="3"/>
  <c r="K177" i="3"/>
  <c r="F177" i="3"/>
  <c r="M177" i="3"/>
  <c r="N177" i="3"/>
  <c r="O177" i="3"/>
  <c r="S177" i="3"/>
  <c r="A177" i="3"/>
  <c r="D177" i="3"/>
  <c r="B177" i="3"/>
  <c r="C177" i="3"/>
  <c r="E177" i="3"/>
  <c r="P177" i="3"/>
  <c r="H176" i="3"/>
  <c r="S176" i="3"/>
  <c r="F176" i="3"/>
  <c r="R176" i="3"/>
  <c r="G176" i="3"/>
  <c r="T176" i="3"/>
  <c r="I176" i="3"/>
  <c r="U176" i="3"/>
  <c r="J176" i="3"/>
  <c r="V176" i="3"/>
  <c r="M176" i="3"/>
  <c r="N176" i="3"/>
  <c r="O176" i="3"/>
  <c r="P176" i="3"/>
  <c r="E176" i="3"/>
  <c r="K176" i="3"/>
  <c r="Q176" i="3"/>
  <c r="A176" i="3"/>
  <c r="B176" i="3"/>
  <c r="C176" i="3"/>
  <c r="J174" i="3"/>
  <c r="U174" i="3"/>
  <c r="F174" i="3"/>
  <c r="R174" i="3"/>
  <c r="G174" i="3"/>
  <c r="S174" i="3"/>
  <c r="H174" i="3"/>
  <c r="T174" i="3"/>
  <c r="I174" i="3"/>
  <c r="V174" i="3"/>
  <c r="O174" i="3"/>
  <c r="P174" i="3"/>
  <c r="A174" i="3"/>
  <c r="Q174" i="3"/>
  <c r="B174" i="3"/>
  <c r="D174" i="3"/>
  <c r="E174" i="3"/>
  <c r="K174" i="3"/>
  <c r="M174" i="3"/>
  <c r="N174" i="3"/>
  <c r="C174" i="3"/>
  <c r="D170" i="3"/>
  <c r="O170" i="3"/>
  <c r="A170" i="3"/>
  <c r="M170" i="3"/>
  <c r="B170" i="3"/>
  <c r="N170" i="3"/>
  <c r="C170" i="3"/>
  <c r="P170" i="3"/>
  <c r="E170" i="3"/>
  <c r="Q170" i="3"/>
  <c r="G170" i="3"/>
  <c r="H170" i="3"/>
  <c r="I170" i="3"/>
  <c r="J170" i="3"/>
  <c r="V170" i="3"/>
  <c r="R170" i="3"/>
  <c r="F170" i="3"/>
  <c r="K170" i="3"/>
  <c r="S170" i="3"/>
  <c r="T170" i="3"/>
  <c r="G167" i="3"/>
  <c r="R167" i="3"/>
  <c r="I167" i="3"/>
  <c r="U167" i="3"/>
  <c r="J167" i="3"/>
  <c r="V167" i="3"/>
  <c r="K167" i="3"/>
  <c r="A167" i="3"/>
  <c r="M167" i="3"/>
  <c r="O167" i="3"/>
  <c r="P167" i="3"/>
  <c r="Q167" i="3"/>
  <c r="B167" i="3"/>
  <c r="S167" i="3"/>
  <c r="C167" i="3"/>
  <c r="D167" i="3"/>
  <c r="E167" i="3"/>
  <c r="N167" i="3"/>
  <c r="F167" i="3"/>
  <c r="H167" i="3"/>
  <c r="T167" i="3"/>
  <c r="A163" i="3"/>
  <c r="K163" i="3"/>
  <c r="V163" i="3"/>
  <c r="F163" i="3"/>
  <c r="R163" i="3"/>
  <c r="G163" i="3"/>
  <c r="S163" i="3"/>
  <c r="H163" i="3"/>
  <c r="T163" i="3"/>
  <c r="I163" i="3"/>
  <c r="U163" i="3"/>
  <c r="D163" i="3"/>
  <c r="E163" i="3"/>
  <c r="J163" i="3"/>
  <c r="M163" i="3"/>
  <c r="B163" i="3"/>
  <c r="C163" i="3"/>
  <c r="N163" i="3"/>
  <c r="O163" i="3"/>
  <c r="P163" i="3"/>
  <c r="Q163" i="3"/>
  <c r="C161" i="3"/>
  <c r="N161" i="3"/>
  <c r="D161" i="3"/>
  <c r="P161" i="3"/>
  <c r="E161" i="3"/>
  <c r="Q161" i="3"/>
  <c r="F161" i="3"/>
  <c r="R161" i="3"/>
  <c r="G161" i="3"/>
  <c r="S161" i="3"/>
  <c r="J161" i="3"/>
  <c r="K161" i="3"/>
  <c r="M161" i="3"/>
  <c r="O161" i="3"/>
  <c r="T161" i="3"/>
  <c r="U161" i="3"/>
  <c r="V161" i="3"/>
  <c r="A161" i="3"/>
  <c r="B161" i="3"/>
  <c r="H161" i="3"/>
  <c r="I161" i="3"/>
  <c r="D160" i="3"/>
  <c r="O160" i="3"/>
  <c r="B160" i="3"/>
  <c r="N160" i="3"/>
  <c r="C160" i="3"/>
  <c r="P160" i="3"/>
  <c r="E160" i="3"/>
  <c r="Q160" i="3"/>
  <c r="F160" i="3"/>
  <c r="R160" i="3"/>
  <c r="K160" i="3"/>
  <c r="M160" i="3"/>
  <c r="S160" i="3"/>
  <c r="T160" i="3"/>
  <c r="G160" i="3"/>
  <c r="H160" i="3"/>
  <c r="I160" i="3"/>
  <c r="J160" i="3"/>
  <c r="V160" i="3"/>
  <c r="A160" i="3"/>
  <c r="U160" i="3"/>
  <c r="G157" i="3"/>
  <c r="R157" i="3"/>
  <c r="I157" i="3"/>
  <c r="T157" i="3"/>
  <c r="C157" i="3"/>
  <c r="P157" i="3"/>
  <c r="D157" i="3"/>
  <c r="Q157" i="3"/>
  <c r="E157" i="3"/>
  <c r="S157" i="3"/>
  <c r="F157" i="3"/>
  <c r="U157" i="3"/>
  <c r="N157" i="3"/>
  <c r="O157" i="3"/>
  <c r="V157" i="3"/>
  <c r="A157" i="3"/>
  <c r="B157" i="3"/>
  <c r="H157" i="3"/>
  <c r="J157" i="3"/>
  <c r="M157" i="3"/>
  <c r="K157" i="3"/>
  <c r="H156" i="3"/>
  <c r="S156" i="3"/>
  <c r="J156" i="3"/>
  <c r="U156" i="3"/>
  <c r="M156" i="3"/>
  <c r="A156" i="3"/>
  <c r="N156" i="3"/>
  <c r="B156" i="3"/>
  <c r="O156" i="3"/>
  <c r="C156" i="3"/>
  <c r="P156" i="3"/>
  <c r="Q156" i="3"/>
  <c r="R156" i="3"/>
  <c r="T156" i="3"/>
  <c r="V156" i="3"/>
  <c r="E156" i="3"/>
  <c r="F156" i="3"/>
  <c r="G156" i="3"/>
  <c r="I156" i="3"/>
  <c r="K156" i="3"/>
  <c r="D156" i="3"/>
  <c r="J154" i="3"/>
  <c r="U154" i="3"/>
  <c r="A154" i="3"/>
  <c r="K154" i="3"/>
  <c r="V154" i="3"/>
  <c r="B154" i="3"/>
  <c r="M154" i="3"/>
  <c r="G154" i="3"/>
  <c r="H154" i="3"/>
  <c r="I154" i="3"/>
  <c r="N154" i="3"/>
  <c r="R154" i="3"/>
  <c r="S154" i="3"/>
  <c r="T154" i="3"/>
  <c r="C154" i="3"/>
  <c r="O154" i="3"/>
  <c r="P154" i="3"/>
  <c r="Q154" i="3"/>
  <c r="D154" i="3"/>
  <c r="E154" i="3"/>
  <c r="A153" i="3"/>
  <c r="K153" i="3"/>
  <c r="V153" i="3"/>
  <c r="B153" i="3"/>
  <c r="M153" i="3"/>
  <c r="C153" i="3"/>
  <c r="N153" i="3"/>
  <c r="F153" i="3"/>
  <c r="Q153" i="3"/>
  <c r="O153" i="3"/>
  <c r="P153" i="3"/>
  <c r="R153" i="3"/>
  <c r="S153" i="3"/>
  <c r="J153" i="3"/>
  <c r="T153" i="3"/>
  <c r="U153" i="3"/>
  <c r="D153" i="3"/>
  <c r="E153" i="3"/>
  <c r="H153" i="3"/>
  <c r="I153" i="3"/>
  <c r="C151" i="3"/>
  <c r="N151" i="3"/>
  <c r="D151" i="3"/>
  <c r="O151" i="3"/>
  <c r="E151" i="3"/>
  <c r="P151" i="3"/>
  <c r="F151" i="3"/>
  <c r="Q151" i="3"/>
  <c r="H151" i="3"/>
  <c r="S151" i="3"/>
  <c r="T151" i="3"/>
  <c r="U151" i="3"/>
  <c r="A151" i="3"/>
  <c r="V151" i="3"/>
  <c r="B151" i="3"/>
  <c r="G151" i="3"/>
  <c r="I151" i="3"/>
  <c r="J151" i="3"/>
  <c r="K151" i="3"/>
  <c r="M151" i="3"/>
  <c r="R151" i="3"/>
  <c r="F148" i="3"/>
  <c r="Q148" i="3"/>
  <c r="G148" i="3"/>
  <c r="R148" i="3"/>
  <c r="H148" i="3"/>
  <c r="S148" i="3"/>
  <c r="I148" i="3"/>
  <c r="T148" i="3"/>
  <c r="A148" i="3"/>
  <c r="K148" i="3"/>
  <c r="V148" i="3"/>
  <c r="B148" i="3"/>
  <c r="C148" i="3"/>
  <c r="D148" i="3"/>
  <c r="E148" i="3"/>
  <c r="U148" i="3"/>
  <c r="M148" i="3"/>
  <c r="N148" i="3"/>
  <c r="J148" i="3"/>
  <c r="O148" i="3"/>
  <c r="P148" i="3"/>
  <c r="G147" i="3"/>
  <c r="R147" i="3"/>
  <c r="H147" i="3"/>
  <c r="S147" i="3"/>
  <c r="I147" i="3"/>
  <c r="T147" i="3"/>
  <c r="J147" i="3"/>
  <c r="U147" i="3"/>
  <c r="B147" i="3"/>
  <c r="M147" i="3"/>
  <c r="C147" i="3"/>
  <c r="D147" i="3"/>
  <c r="E147" i="3"/>
  <c r="F147" i="3"/>
  <c r="N147" i="3"/>
  <c r="O147" i="3"/>
  <c r="P147" i="3"/>
  <c r="Q147" i="3"/>
  <c r="A147" i="3"/>
  <c r="K147" i="3"/>
  <c r="V147" i="3"/>
  <c r="H146" i="3"/>
  <c r="S146" i="3"/>
  <c r="I146" i="3"/>
  <c r="T146" i="3"/>
  <c r="J146" i="3"/>
  <c r="U146" i="3"/>
  <c r="A146" i="3"/>
  <c r="K146" i="3"/>
  <c r="V146" i="3"/>
  <c r="C146" i="3"/>
  <c r="N146" i="3"/>
  <c r="D146" i="3"/>
  <c r="E146" i="3"/>
  <c r="F146" i="3"/>
  <c r="G146" i="3"/>
  <c r="B146" i="3"/>
  <c r="M146" i="3"/>
  <c r="P146" i="3"/>
  <c r="R146" i="3"/>
  <c r="Q146" i="3"/>
  <c r="J144" i="3"/>
  <c r="U144" i="3"/>
  <c r="A144" i="3"/>
  <c r="K144" i="3"/>
  <c r="V144" i="3"/>
  <c r="B144" i="3"/>
  <c r="M144" i="3"/>
  <c r="C144" i="3"/>
  <c r="N144" i="3"/>
  <c r="E144" i="3"/>
  <c r="P144" i="3"/>
  <c r="G144" i="3"/>
  <c r="H144" i="3"/>
  <c r="I144" i="3"/>
  <c r="O144" i="3"/>
  <c r="T144" i="3"/>
  <c r="D144" i="3"/>
  <c r="F144" i="3"/>
  <c r="R144" i="3"/>
  <c r="S144" i="3"/>
  <c r="Q144" i="3"/>
  <c r="A143" i="3"/>
  <c r="K143" i="3"/>
  <c r="V143" i="3"/>
  <c r="B143" i="3"/>
  <c r="M143" i="3"/>
  <c r="C143" i="3"/>
  <c r="N143" i="3"/>
  <c r="D143" i="3"/>
  <c r="O143" i="3"/>
  <c r="F143" i="3"/>
  <c r="Q143" i="3"/>
  <c r="H143" i="3"/>
  <c r="I143" i="3"/>
  <c r="J143" i="3"/>
  <c r="P143" i="3"/>
  <c r="G143" i="3"/>
  <c r="R143" i="3"/>
  <c r="S143" i="3"/>
  <c r="T143" i="3"/>
  <c r="E143" i="3"/>
  <c r="U143" i="3"/>
  <c r="C141" i="3"/>
  <c r="N141" i="3"/>
  <c r="D141" i="3"/>
  <c r="O141" i="3"/>
  <c r="H141" i="3"/>
  <c r="U141" i="3"/>
  <c r="I141" i="3"/>
  <c r="V141" i="3"/>
  <c r="J141" i="3"/>
  <c r="K141" i="3"/>
  <c r="A141" i="3"/>
  <c r="P141" i="3"/>
  <c r="E141" i="3"/>
  <c r="F141" i="3"/>
  <c r="G141" i="3"/>
  <c r="M141" i="3"/>
  <c r="R141" i="3"/>
  <c r="S141" i="3"/>
  <c r="T141" i="3"/>
  <c r="B141" i="3"/>
  <c r="Q141" i="3"/>
  <c r="F138" i="3"/>
  <c r="Q138" i="3"/>
  <c r="G138" i="3"/>
  <c r="R138" i="3"/>
  <c r="I138" i="3"/>
  <c r="V138" i="3"/>
  <c r="J138" i="3"/>
  <c r="K138" i="3"/>
  <c r="M138" i="3"/>
  <c r="B138" i="3"/>
  <c r="O138" i="3"/>
  <c r="S138" i="3"/>
  <c r="T138" i="3"/>
  <c r="U138" i="3"/>
  <c r="A138" i="3"/>
  <c r="C138" i="3"/>
  <c r="D138" i="3"/>
  <c r="E138" i="3"/>
  <c r="N138" i="3"/>
  <c r="H138" i="3"/>
  <c r="P138" i="3"/>
  <c r="G137" i="3"/>
  <c r="R137" i="3"/>
  <c r="H137" i="3"/>
  <c r="S137" i="3"/>
  <c r="D137" i="3"/>
  <c r="Q137" i="3"/>
  <c r="E137" i="3"/>
  <c r="T137" i="3"/>
  <c r="F137" i="3"/>
  <c r="U137" i="3"/>
  <c r="I137" i="3"/>
  <c r="V137" i="3"/>
  <c r="K137" i="3"/>
  <c r="N137" i="3"/>
  <c r="O137" i="3"/>
  <c r="P137" i="3"/>
  <c r="M137" i="3"/>
  <c r="A137" i="3"/>
  <c r="C137" i="3"/>
  <c r="J137" i="3"/>
  <c r="H136" i="3"/>
  <c r="S136" i="3"/>
  <c r="I136" i="3"/>
  <c r="T136" i="3"/>
  <c r="A136" i="3"/>
  <c r="N136" i="3"/>
  <c r="B136" i="3"/>
  <c r="O136" i="3"/>
  <c r="C136" i="3"/>
  <c r="P136" i="3"/>
  <c r="D136" i="3"/>
  <c r="Q136" i="3"/>
  <c r="F136" i="3"/>
  <c r="U136" i="3"/>
  <c r="J136" i="3"/>
  <c r="K136" i="3"/>
  <c r="M136" i="3"/>
  <c r="R136" i="3"/>
  <c r="E136" i="3"/>
  <c r="V136" i="3"/>
  <c r="G136" i="3"/>
  <c r="J134" i="3"/>
  <c r="U134" i="3"/>
  <c r="A134" i="3"/>
  <c r="K134" i="3"/>
  <c r="V134" i="3"/>
  <c r="I134" i="3"/>
  <c r="M134" i="3"/>
  <c r="N134" i="3"/>
  <c r="B134" i="3"/>
  <c r="O134" i="3"/>
  <c r="D134" i="3"/>
  <c r="Q134" i="3"/>
  <c r="F134" i="3"/>
  <c r="G134" i="3"/>
  <c r="H134" i="3"/>
  <c r="P134" i="3"/>
  <c r="S134" i="3"/>
  <c r="T134" i="3"/>
  <c r="R134" i="3"/>
  <c r="C134" i="3"/>
  <c r="E134" i="3"/>
  <c r="A133" i="3"/>
  <c r="K133" i="3"/>
  <c r="V133" i="3"/>
  <c r="B133" i="3"/>
  <c r="M133" i="3"/>
  <c r="F133" i="3"/>
  <c r="S133" i="3"/>
  <c r="G133" i="3"/>
  <c r="T133" i="3"/>
  <c r="H133" i="3"/>
  <c r="U133" i="3"/>
  <c r="I133" i="3"/>
  <c r="N133" i="3"/>
  <c r="C133" i="3"/>
  <c r="D133" i="3"/>
  <c r="E133" i="3"/>
  <c r="J133" i="3"/>
  <c r="O133" i="3"/>
  <c r="Q133" i="3"/>
  <c r="P133" i="3"/>
  <c r="R133" i="3"/>
  <c r="C131" i="3"/>
  <c r="N131" i="3"/>
  <c r="D131" i="3"/>
  <c r="O131" i="3"/>
  <c r="J131" i="3"/>
  <c r="K131" i="3"/>
  <c r="M131" i="3"/>
  <c r="A131" i="3"/>
  <c r="P131" i="3"/>
  <c r="E131" i="3"/>
  <c r="R131" i="3"/>
  <c r="T131" i="3"/>
  <c r="U131" i="3"/>
  <c r="V131" i="3"/>
  <c r="B131" i="3"/>
  <c r="F131" i="3"/>
  <c r="G131" i="3"/>
  <c r="H131" i="3"/>
  <c r="Q131" i="3"/>
  <c r="I131" i="3"/>
  <c r="S131" i="3"/>
  <c r="B128" i="3"/>
  <c r="N128" i="3"/>
  <c r="C128" i="3"/>
  <c r="O128" i="3"/>
  <c r="H128" i="3"/>
  <c r="V128" i="3"/>
  <c r="I128" i="3"/>
  <c r="J128" i="3"/>
  <c r="K128" i="3"/>
  <c r="P128" i="3"/>
  <c r="D128" i="3"/>
  <c r="E128" i="3"/>
  <c r="G128" i="3"/>
  <c r="M128" i="3"/>
  <c r="R128" i="3"/>
  <c r="T128" i="3"/>
  <c r="U128" i="3"/>
  <c r="Q128" i="3"/>
  <c r="A128" i="3"/>
  <c r="H127" i="3"/>
  <c r="S127" i="3"/>
  <c r="A127" i="3"/>
  <c r="M127" i="3"/>
  <c r="B127" i="3"/>
  <c r="N127" i="3"/>
  <c r="P127" i="3"/>
  <c r="C127" i="3"/>
  <c r="Q127" i="3"/>
  <c r="D127" i="3"/>
  <c r="R127" i="3"/>
  <c r="E127" i="3"/>
  <c r="T127" i="3"/>
  <c r="G127" i="3"/>
  <c r="V127" i="3"/>
  <c r="F127" i="3"/>
  <c r="I127" i="3"/>
  <c r="K127" i="3"/>
  <c r="J127" i="3"/>
  <c r="O127" i="3"/>
  <c r="U127" i="3"/>
  <c r="H126" i="3"/>
  <c r="T126" i="3"/>
  <c r="J126" i="3"/>
  <c r="K126" i="3"/>
  <c r="F126" i="3"/>
  <c r="V126" i="3"/>
  <c r="G126" i="3"/>
  <c r="I126" i="3"/>
  <c r="N126" i="3"/>
  <c r="A126" i="3"/>
  <c r="P126" i="3"/>
  <c r="R126" i="3"/>
  <c r="S126" i="3"/>
  <c r="U126" i="3"/>
  <c r="E126" i="3"/>
  <c r="O126" i="3"/>
  <c r="Q126" i="3"/>
  <c r="D126" i="3"/>
  <c r="B126" i="3"/>
  <c r="I124" i="3"/>
  <c r="U124" i="3"/>
  <c r="H124" i="3"/>
  <c r="V124" i="3"/>
  <c r="J124" i="3"/>
  <c r="A124" i="3"/>
  <c r="P124" i="3"/>
  <c r="B124" i="3"/>
  <c r="Q124" i="3"/>
  <c r="C124" i="3"/>
  <c r="R124" i="3"/>
  <c r="D124" i="3"/>
  <c r="T124" i="3"/>
  <c r="G124" i="3"/>
  <c r="M124" i="3"/>
  <c r="N124" i="3"/>
  <c r="O124" i="3"/>
  <c r="K124" i="3"/>
  <c r="E124" i="3"/>
  <c r="I123" i="3"/>
  <c r="T123" i="3"/>
  <c r="J123" i="3"/>
  <c r="U123" i="3"/>
  <c r="D123" i="3"/>
  <c r="Q123" i="3"/>
  <c r="E123" i="3"/>
  <c r="R123" i="3"/>
  <c r="F123" i="3"/>
  <c r="G123" i="3"/>
  <c r="H123" i="3"/>
  <c r="K123" i="3"/>
  <c r="N123" i="3"/>
  <c r="A123" i="3"/>
  <c r="B123" i="3"/>
  <c r="C123" i="3"/>
  <c r="M123" i="3"/>
  <c r="O123" i="3"/>
  <c r="P123" i="3"/>
  <c r="S123" i="3"/>
  <c r="V123" i="3"/>
  <c r="H121" i="3"/>
  <c r="T121" i="3"/>
  <c r="J121" i="3"/>
  <c r="U121" i="3"/>
  <c r="E121" i="3"/>
  <c r="S121" i="3"/>
  <c r="F121" i="3"/>
  <c r="O121" i="3"/>
  <c r="P121" i="3"/>
  <c r="A121" i="3"/>
  <c r="Q121" i="3"/>
  <c r="B121" i="3"/>
  <c r="R121" i="3"/>
  <c r="D121" i="3"/>
  <c r="K121" i="3"/>
  <c r="M121" i="3"/>
  <c r="N121" i="3"/>
  <c r="C121" i="3"/>
  <c r="G121" i="3"/>
  <c r="I118" i="3"/>
  <c r="T118" i="3"/>
  <c r="J118" i="3"/>
  <c r="U118" i="3"/>
  <c r="D118" i="3"/>
  <c r="Q118" i="3"/>
  <c r="E118" i="3"/>
  <c r="R118" i="3"/>
  <c r="M118" i="3"/>
  <c r="N118" i="3"/>
  <c r="O118" i="3"/>
  <c r="A118" i="3"/>
  <c r="P118" i="3"/>
  <c r="C118" i="3"/>
  <c r="V118" i="3"/>
  <c r="G118" i="3"/>
  <c r="H118" i="3"/>
  <c r="K118" i="3"/>
  <c r="S118" i="3"/>
  <c r="B118" i="3"/>
  <c r="F118" i="3"/>
  <c r="H117" i="3"/>
  <c r="T117" i="3"/>
  <c r="J117" i="3"/>
  <c r="U117" i="3"/>
  <c r="M117" i="3"/>
  <c r="N117" i="3"/>
  <c r="A117" i="3"/>
  <c r="Q117" i="3"/>
  <c r="B117" i="3"/>
  <c r="R117" i="3"/>
  <c r="C117" i="3"/>
  <c r="S117" i="3"/>
  <c r="D117" i="3"/>
  <c r="F117" i="3"/>
  <c r="E117" i="3"/>
  <c r="G117" i="3"/>
  <c r="K117" i="3"/>
  <c r="P117" i="3"/>
  <c r="O117" i="3"/>
  <c r="H116" i="3"/>
  <c r="T116" i="3"/>
  <c r="I116" i="3"/>
  <c r="U116" i="3"/>
  <c r="J116" i="3"/>
  <c r="V116" i="3"/>
  <c r="B116" i="3"/>
  <c r="Q116" i="3"/>
  <c r="C116" i="3"/>
  <c r="R116" i="3"/>
  <c r="A116" i="3"/>
  <c r="D116" i="3"/>
  <c r="E116" i="3"/>
  <c r="K116" i="3"/>
  <c r="N116" i="3"/>
  <c r="O116" i="3"/>
  <c r="P116" i="3"/>
  <c r="M116" i="3"/>
  <c r="G116" i="3"/>
  <c r="B114" i="3"/>
  <c r="H114" i="3"/>
  <c r="T114" i="3"/>
  <c r="I114" i="3"/>
  <c r="U114" i="3"/>
  <c r="J114" i="3"/>
  <c r="V114" i="3"/>
  <c r="G114" i="3"/>
  <c r="K114" i="3"/>
  <c r="C114" i="3"/>
  <c r="D114" i="3"/>
  <c r="E114" i="3"/>
  <c r="F114" i="3"/>
  <c r="O114" i="3"/>
  <c r="A114" i="3"/>
  <c r="N114" i="3"/>
  <c r="P114" i="3"/>
  <c r="Q114" i="3"/>
  <c r="R114" i="3"/>
  <c r="S114" i="3"/>
  <c r="C113" i="3"/>
  <c r="N113" i="3"/>
  <c r="G113" i="3"/>
  <c r="S113" i="3"/>
  <c r="H113" i="3"/>
  <c r="T113" i="3"/>
  <c r="I113" i="3"/>
  <c r="U113" i="3"/>
  <c r="O113" i="3"/>
  <c r="P113" i="3"/>
  <c r="D113" i="3"/>
  <c r="E113" i="3"/>
  <c r="F113" i="3"/>
  <c r="J113" i="3"/>
  <c r="M113" i="3"/>
  <c r="V113" i="3"/>
  <c r="A113" i="3"/>
  <c r="B113" i="3"/>
  <c r="K113" i="3"/>
  <c r="R113" i="3"/>
  <c r="C110" i="3"/>
  <c r="O110" i="3"/>
  <c r="K110" i="3"/>
  <c r="A110" i="3"/>
  <c r="N110" i="3"/>
  <c r="B110" i="3"/>
  <c r="P110" i="3"/>
  <c r="I110" i="3"/>
  <c r="J110" i="3"/>
  <c r="E110" i="3"/>
  <c r="F110" i="3"/>
  <c r="G110" i="3"/>
  <c r="H110" i="3"/>
  <c r="R110" i="3"/>
  <c r="D110" i="3"/>
  <c r="Q110" i="3"/>
  <c r="S110" i="3"/>
  <c r="V110" i="3"/>
  <c r="T110" i="3"/>
  <c r="U110" i="3"/>
  <c r="C108" i="3"/>
  <c r="N108" i="3"/>
  <c r="G108" i="3"/>
  <c r="S108" i="3"/>
  <c r="H108" i="3"/>
  <c r="T108" i="3"/>
  <c r="I108" i="3"/>
  <c r="U108" i="3"/>
  <c r="B108" i="3"/>
  <c r="R108" i="3"/>
  <c r="D108" i="3"/>
  <c r="V108" i="3"/>
  <c r="E108" i="3"/>
  <c r="F108" i="3"/>
  <c r="J108" i="3"/>
  <c r="K108" i="3"/>
  <c r="O108" i="3"/>
  <c r="A108" i="3"/>
  <c r="M108" i="3"/>
  <c r="P108" i="3"/>
  <c r="Q108" i="3"/>
  <c r="K107" i="3"/>
  <c r="B107" i="3"/>
  <c r="N107" i="3"/>
  <c r="D107" i="3"/>
  <c r="R107" i="3"/>
  <c r="E107" i="3"/>
  <c r="S107" i="3"/>
  <c r="F107" i="3"/>
  <c r="T107" i="3"/>
  <c r="G107" i="3"/>
  <c r="H107" i="3"/>
  <c r="A107" i="3"/>
  <c r="I107" i="3"/>
  <c r="J107" i="3"/>
  <c r="O107" i="3"/>
  <c r="V107" i="3"/>
  <c r="Q107" i="3"/>
  <c r="U107" i="3"/>
  <c r="M107" i="3"/>
  <c r="A106" i="3"/>
  <c r="K106" i="3"/>
  <c r="V106" i="3"/>
  <c r="C106" i="3"/>
  <c r="N106" i="3"/>
  <c r="D106" i="3"/>
  <c r="O106" i="3"/>
  <c r="I106" i="3"/>
  <c r="J106" i="3"/>
  <c r="M106" i="3"/>
  <c r="F106" i="3"/>
  <c r="G106" i="3"/>
  <c r="U106" i="3"/>
  <c r="B106" i="3"/>
  <c r="E106" i="3"/>
  <c r="P106" i="3"/>
  <c r="H106" i="3"/>
  <c r="Q106" i="3"/>
  <c r="R106" i="3"/>
  <c r="T106" i="3"/>
  <c r="J104" i="3"/>
  <c r="V104" i="3"/>
  <c r="A104" i="3"/>
  <c r="M104" i="3"/>
  <c r="B104" i="3"/>
  <c r="N104" i="3"/>
  <c r="O104" i="3"/>
  <c r="P104" i="3"/>
  <c r="Q104" i="3"/>
  <c r="D104" i="3"/>
  <c r="E104" i="3"/>
  <c r="R104" i="3"/>
  <c r="T104" i="3"/>
  <c r="U104" i="3"/>
  <c r="C104" i="3"/>
  <c r="H104" i="3"/>
  <c r="I104" i="3"/>
  <c r="K104" i="3"/>
  <c r="G104" i="3"/>
  <c r="J103" i="3"/>
  <c r="U103" i="3"/>
  <c r="B103" i="3"/>
  <c r="M103" i="3"/>
  <c r="C103" i="3"/>
  <c r="N103" i="3"/>
  <c r="E103" i="3"/>
  <c r="S103" i="3"/>
  <c r="F103" i="3"/>
  <c r="T103" i="3"/>
  <c r="G103" i="3"/>
  <c r="V103" i="3"/>
  <c r="A103" i="3"/>
  <c r="D103" i="3"/>
  <c r="K103" i="3"/>
  <c r="O103" i="3"/>
  <c r="P103" i="3"/>
  <c r="Q103" i="3"/>
  <c r="H103" i="3"/>
  <c r="R103" i="3"/>
  <c r="I103" i="3"/>
  <c r="D100" i="3"/>
  <c r="A100" i="3"/>
  <c r="P100" i="3"/>
  <c r="C100" i="3"/>
  <c r="R100" i="3"/>
  <c r="E100" i="3"/>
  <c r="V100" i="3"/>
  <c r="Q100" i="3"/>
  <c r="O100" i="3"/>
  <c r="M100" i="3"/>
  <c r="N100" i="3"/>
  <c r="B100" i="3"/>
  <c r="I100" i="3"/>
  <c r="J100" i="3"/>
  <c r="F98" i="3"/>
  <c r="V98" i="3"/>
  <c r="H98" i="3"/>
  <c r="I98" i="3"/>
  <c r="E98" i="3"/>
  <c r="G98" i="3"/>
  <c r="J98" i="3"/>
  <c r="K98" i="3"/>
  <c r="P98" i="3"/>
  <c r="S98" i="3"/>
  <c r="T98" i="3"/>
  <c r="U98" i="3"/>
  <c r="G97" i="3"/>
  <c r="O97" i="3"/>
  <c r="P97" i="3"/>
  <c r="B97" i="3"/>
  <c r="U97" i="3"/>
  <c r="C97" i="3"/>
  <c r="D97" i="3"/>
  <c r="E97" i="3"/>
  <c r="A97" i="3"/>
  <c r="F97" i="3"/>
  <c r="N97" i="3"/>
  <c r="Q97" i="3"/>
  <c r="S97" i="3"/>
  <c r="R97" i="3"/>
  <c r="T97" i="3"/>
  <c r="D96" i="3"/>
  <c r="Q96" i="3"/>
  <c r="F96" i="3"/>
  <c r="S96" i="3"/>
  <c r="G96" i="3"/>
  <c r="V96" i="3"/>
  <c r="C96" i="3"/>
  <c r="E96" i="3"/>
  <c r="H96" i="3"/>
  <c r="K96" i="3"/>
  <c r="O96" i="3"/>
  <c r="P96" i="3"/>
  <c r="R96" i="3"/>
  <c r="B96" i="3"/>
  <c r="M96" i="3"/>
  <c r="N96" i="3"/>
  <c r="A96" i="3"/>
  <c r="G93" i="3"/>
  <c r="M93" i="3"/>
  <c r="N93" i="3"/>
  <c r="H93" i="3"/>
  <c r="O93" i="3"/>
  <c r="R93" i="3"/>
  <c r="S93" i="3"/>
  <c r="A93" i="3"/>
  <c r="U93" i="3"/>
  <c r="F93" i="3"/>
  <c r="T93" i="3"/>
  <c r="D93" i="3"/>
  <c r="E93" i="3"/>
  <c r="E91" i="3"/>
  <c r="R91" i="3"/>
  <c r="G91" i="3"/>
  <c r="V91" i="3"/>
  <c r="J91" i="3"/>
  <c r="K91" i="3"/>
  <c r="M91" i="3"/>
  <c r="N91" i="3"/>
  <c r="O91" i="3"/>
  <c r="B91" i="3"/>
  <c r="C91" i="3"/>
  <c r="D91" i="3"/>
  <c r="P91" i="3"/>
  <c r="Q91" i="3"/>
  <c r="U91" i="3"/>
  <c r="A91" i="3"/>
  <c r="F91" i="3"/>
  <c r="K90" i="3"/>
  <c r="Q90" i="3"/>
  <c r="R90" i="3"/>
  <c r="H90" i="3"/>
  <c r="J90" i="3"/>
  <c r="P90" i="3"/>
  <c r="S90" i="3"/>
  <c r="D90" i="3"/>
  <c r="C90" i="3"/>
  <c r="G90" i="3"/>
  <c r="V90" i="3"/>
  <c r="E88" i="3"/>
  <c r="J88" i="3"/>
  <c r="N88" i="3"/>
  <c r="D88" i="3"/>
  <c r="I88" i="3"/>
  <c r="O88" i="3"/>
  <c r="Q88" i="3"/>
  <c r="R88" i="3"/>
  <c r="V88" i="3"/>
  <c r="A88" i="3"/>
  <c r="B88" i="3"/>
  <c r="A87" i="3"/>
  <c r="N87" i="3"/>
  <c r="C87" i="3"/>
  <c r="P87" i="3"/>
  <c r="D87" i="3"/>
  <c r="Q87" i="3"/>
  <c r="G87" i="3"/>
  <c r="J87" i="3"/>
  <c r="K87" i="3"/>
  <c r="M87" i="3"/>
  <c r="O87" i="3"/>
  <c r="R87" i="3"/>
  <c r="U87" i="3"/>
  <c r="B87" i="3"/>
  <c r="E87" i="3"/>
  <c r="V87" i="3"/>
  <c r="F87" i="3"/>
  <c r="A84" i="3"/>
  <c r="N84" i="3"/>
  <c r="C84" i="3"/>
  <c r="P84" i="3"/>
  <c r="D84" i="3"/>
  <c r="Q84" i="3"/>
  <c r="J84" i="3"/>
  <c r="K84" i="3"/>
  <c r="M84" i="3"/>
  <c r="O84" i="3"/>
  <c r="V84" i="3"/>
  <c r="E84" i="3"/>
  <c r="B84" i="3"/>
  <c r="F84" i="3"/>
  <c r="R84" i="3"/>
  <c r="G84" i="3"/>
  <c r="U84" i="3"/>
  <c r="A83" i="3"/>
  <c r="H83" i="3"/>
  <c r="I83" i="3"/>
  <c r="J83" i="3"/>
  <c r="K83" i="3"/>
  <c r="N83" i="3"/>
  <c r="O83" i="3"/>
  <c r="G83" i="3"/>
  <c r="S83" i="3"/>
  <c r="V83" i="3"/>
  <c r="A81" i="3"/>
  <c r="R81" i="3"/>
  <c r="C81" i="3"/>
  <c r="U81" i="3"/>
  <c r="D81" i="3"/>
  <c r="G81" i="3"/>
  <c r="H81" i="3"/>
  <c r="O81" i="3"/>
  <c r="P81" i="3"/>
  <c r="Q81" i="3"/>
  <c r="T81" i="3"/>
  <c r="B81" i="3"/>
  <c r="E81" i="3"/>
  <c r="R78" i="3"/>
  <c r="C78" i="3"/>
  <c r="T78" i="3"/>
  <c r="D78" i="3"/>
  <c r="U78" i="3"/>
  <c r="E78" i="3"/>
  <c r="F78" i="3"/>
  <c r="G78" i="3"/>
  <c r="K78" i="3"/>
  <c r="P78" i="3"/>
  <c r="S78" i="3"/>
  <c r="Q78" i="3"/>
  <c r="F77" i="3"/>
  <c r="U77" i="3"/>
  <c r="J77" i="3"/>
  <c r="K77" i="3"/>
  <c r="C77" i="3"/>
  <c r="V77" i="3"/>
  <c r="D77" i="3"/>
  <c r="E77" i="3"/>
  <c r="I77" i="3"/>
  <c r="Q77" i="3"/>
  <c r="T77" i="3"/>
  <c r="B77" i="3"/>
  <c r="A77" i="3"/>
  <c r="M77" i="3"/>
  <c r="O77" i="3"/>
  <c r="N77" i="3"/>
  <c r="P77" i="3"/>
  <c r="K76" i="3"/>
  <c r="N76" i="3"/>
  <c r="R76" i="3"/>
  <c r="B76" i="3"/>
  <c r="D76" i="3"/>
  <c r="E76" i="3"/>
  <c r="I76" i="3"/>
  <c r="J76" i="3"/>
  <c r="M76" i="3"/>
  <c r="V76" i="3"/>
  <c r="F74" i="3"/>
  <c r="K74" i="3"/>
  <c r="P74" i="3"/>
  <c r="Q74" i="3"/>
  <c r="R74" i="3"/>
  <c r="S74" i="3"/>
  <c r="T74" i="3"/>
  <c r="D74" i="3"/>
  <c r="E74" i="3"/>
  <c r="J74" i="3"/>
  <c r="U74" i="3"/>
  <c r="C74" i="3"/>
  <c r="H73" i="3"/>
  <c r="N73" i="3"/>
  <c r="Q73" i="3"/>
  <c r="E73" i="3"/>
  <c r="G73" i="3"/>
  <c r="M73" i="3"/>
  <c r="R73" i="3"/>
  <c r="C73" i="3"/>
  <c r="B73" i="3"/>
  <c r="D73" i="3"/>
  <c r="T73" i="3"/>
  <c r="U73" i="3"/>
  <c r="A70" i="3"/>
  <c r="N70" i="3"/>
  <c r="C70" i="3"/>
  <c r="P70" i="3"/>
  <c r="D70" i="3"/>
  <c r="S70" i="3"/>
  <c r="I70" i="3"/>
  <c r="J70" i="3"/>
  <c r="K70" i="3"/>
  <c r="M70" i="3"/>
  <c r="T70" i="3"/>
  <c r="U70" i="3"/>
  <c r="V70" i="3"/>
  <c r="B70" i="3"/>
  <c r="E70" i="3"/>
  <c r="O70" i="3"/>
  <c r="H70" i="3"/>
  <c r="D68" i="3"/>
  <c r="K68" i="3"/>
  <c r="M68" i="3"/>
  <c r="A68" i="3"/>
  <c r="B68" i="3"/>
  <c r="J68" i="3"/>
  <c r="R68" i="3"/>
  <c r="V68" i="3"/>
  <c r="Q68" i="3"/>
  <c r="N68" i="3"/>
  <c r="O68" i="3"/>
  <c r="M67" i="3"/>
  <c r="B67" i="3"/>
  <c r="O67" i="3"/>
  <c r="C67" i="3"/>
  <c r="R67" i="3"/>
  <c r="D67" i="3"/>
  <c r="V67" i="3"/>
  <c r="G67" i="3"/>
  <c r="H67" i="3"/>
  <c r="I67" i="3"/>
  <c r="A67" i="3"/>
  <c r="J67" i="3"/>
  <c r="K67" i="3"/>
  <c r="N67" i="3"/>
  <c r="T67" i="3"/>
  <c r="U67" i="3"/>
  <c r="S67" i="3"/>
  <c r="O64" i="3"/>
  <c r="R64" i="3"/>
  <c r="A64" i="3"/>
  <c r="J64" i="3"/>
  <c r="K64" i="3"/>
  <c r="M64" i="3"/>
  <c r="N64" i="3"/>
  <c r="B64" i="3"/>
  <c r="Q64" i="3"/>
  <c r="I64" i="3"/>
  <c r="G63" i="3"/>
  <c r="T63" i="3"/>
  <c r="I63" i="3"/>
  <c r="V63" i="3"/>
  <c r="J63" i="3"/>
  <c r="H63" i="3"/>
  <c r="K63" i="3"/>
  <c r="M63" i="3"/>
  <c r="N63" i="3"/>
  <c r="C63" i="3"/>
  <c r="F63" i="3"/>
  <c r="Q63" i="3"/>
  <c r="R63" i="3"/>
  <c r="U63" i="3"/>
  <c r="A63" i="3"/>
  <c r="B63" i="3"/>
  <c r="S63" i="3"/>
  <c r="O61" i="3"/>
  <c r="Q61" i="3"/>
  <c r="A61" i="3"/>
  <c r="U61" i="3"/>
  <c r="B61" i="3"/>
  <c r="E61" i="3"/>
  <c r="G61" i="3"/>
  <c r="H61" i="3"/>
  <c r="M61" i="3"/>
  <c r="N61" i="3"/>
  <c r="P61" i="3"/>
  <c r="G60" i="3"/>
  <c r="T60" i="3"/>
  <c r="I60" i="3"/>
  <c r="V60" i="3"/>
  <c r="J60" i="3"/>
  <c r="C60" i="3"/>
  <c r="F60" i="3"/>
  <c r="H60" i="3"/>
  <c r="K60" i="3"/>
  <c r="A60" i="3"/>
  <c r="B60" i="3"/>
  <c r="N60" i="3"/>
  <c r="M60" i="3"/>
  <c r="Q60" i="3"/>
  <c r="S60" i="3"/>
  <c r="R60" i="3"/>
  <c r="H57" i="3"/>
  <c r="N57" i="3"/>
  <c r="O57" i="3"/>
  <c r="A57" i="3"/>
  <c r="B57" i="3"/>
  <c r="C57" i="3"/>
  <c r="G57" i="3"/>
  <c r="M57" i="3"/>
  <c r="Q57" i="3"/>
  <c r="J56" i="3"/>
  <c r="O56" i="3"/>
  <c r="Q56" i="3"/>
  <c r="A56" i="3"/>
  <c r="B56" i="3"/>
  <c r="D56" i="3"/>
  <c r="E56" i="3"/>
  <c r="I56" i="3"/>
  <c r="N56" i="3"/>
  <c r="V56" i="3"/>
  <c r="R56" i="3"/>
  <c r="G54" i="3"/>
  <c r="J54" i="3"/>
  <c r="K54" i="3"/>
  <c r="H54" i="3"/>
  <c r="P54" i="3"/>
  <c r="Q54" i="3"/>
  <c r="R54" i="3"/>
  <c r="C54" i="3"/>
  <c r="F54" i="3"/>
  <c r="U54" i="3"/>
  <c r="P217" i="3"/>
  <c r="I210" i="3"/>
  <c r="G194" i="3"/>
  <c r="K184" i="3"/>
  <c r="O146" i="3"/>
  <c r="S224" i="3"/>
  <c r="N217" i="3"/>
  <c r="A201" i="3"/>
  <c r="S193" i="3"/>
  <c r="I184" i="3"/>
  <c r="V223" i="3"/>
  <c r="S216" i="3"/>
  <c r="C208" i="3"/>
  <c r="V200" i="3"/>
  <c r="R193" i="3"/>
  <c r="V181" i="3"/>
  <c r="B137" i="3"/>
  <c r="T223" i="3"/>
  <c r="F207" i="3"/>
  <c r="C200" i="3"/>
  <c r="S178" i="3"/>
  <c r="G223" i="3"/>
  <c r="I214" i="3"/>
  <c r="D207" i="3"/>
  <c r="M190" i="3"/>
  <c r="Q177" i="3"/>
  <c r="N221" i="3"/>
  <c r="Q213" i="3"/>
  <c r="N206" i="3"/>
  <c r="R197" i="3"/>
  <c r="D176" i="3"/>
  <c r="C126" i="3"/>
  <c r="B53" i="3"/>
  <c r="R53" i="3"/>
  <c r="E53" i="3"/>
  <c r="Q53" i="3"/>
  <c r="H97" i="3"/>
  <c r="M97" i="3"/>
  <c r="I96" i="3"/>
  <c r="T96" i="3"/>
  <c r="J96" i="3"/>
  <c r="U96" i="3"/>
  <c r="B93" i="3"/>
  <c r="P93" i="3"/>
  <c r="C93" i="3"/>
  <c r="Q93" i="3"/>
  <c r="E90" i="3"/>
  <c r="T90" i="3"/>
  <c r="F90" i="3"/>
  <c r="U90" i="3"/>
  <c r="H87" i="3"/>
  <c r="S87" i="3"/>
  <c r="I87" i="3"/>
  <c r="T87" i="3"/>
  <c r="D86" i="3"/>
  <c r="S86" i="3"/>
  <c r="E86" i="3"/>
  <c r="T86" i="3"/>
  <c r="B83" i="3"/>
  <c r="T83" i="3"/>
  <c r="F83" i="3"/>
  <c r="U83" i="3"/>
  <c r="A80" i="3"/>
  <c r="Q80" i="3"/>
  <c r="B80" i="3"/>
  <c r="R80" i="3"/>
  <c r="G77" i="3"/>
  <c r="R77" i="3"/>
  <c r="H77" i="3"/>
  <c r="S77" i="3"/>
  <c r="O76" i="3"/>
  <c r="A76" i="3"/>
  <c r="Q76" i="3"/>
  <c r="O73" i="3"/>
  <c r="A73" i="3"/>
  <c r="P73" i="3"/>
  <c r="F70" i="3"/>
  <c r="Q70" i="3"/>
  <c r="G70" i="3"/>
  <c r="R70" i="3"/>
  <c r="E67" i="3"/>
  <c r="P67" i="3"/>
  <c r="F67" i="3"/>
  <c r="Q67" i="3"/>
  <c r="P66" i="3"/>
  <c r="Q66" i="3"/>
  <c r="D63" i="3"/>
  <c r="O63" i="3"/>
  <c r="E63" i="3"/>
  <c r="P63" i="3"/>
  <c r="D60" i="3"/>
  <c r="O60" i="3"/>
  <c r="E60" i="3"/>
  <c r="P60" i="3"/>
  <c r="D57" i="3"/>
  <c r="T57" i="3"/>
  <c r="E57" i="3"/>
  <c r="U57" i="3"/>
  <c r="K56" i="3"/>
  <c r="M56" i="3"/>
  <c r="C53" i="3"/>
  <c r="N53" i="3"/>
  <c r="D53" i="3"/>
  <c r="O53" i="3"/>
  <c r="C98" i="3"/>
  <c r="Q98" i="3"/>
  <c r="D98" i="3"/>
  <c r="R98" i="3"/>
  <c r="E94" i="3"/>
  <c r="P94" i="3"/>
  <c r="F94" i="3"/>
  <c r="Q94" i="3"/>
  <c r="H91" i="3"/>
  <c r="S91" i="3"/>
  <c r="I91" i="3"/>
  <c r="T91" i="3"/>
  <c r="K88" i="3"/>
  <c r="M88" i="3"/>
  <c r="H84" i="3"/>
  <c r="S84" i="3"/>
  <c r="I84" i="3"/>
  <c r="T84" i="3"/>
  <c r="M81" i="3"/>
  <c r="N81" i="3"/>
  <c r="H78" i="3"/>
  <c r="J78" i="3"/>
  <c r="G74" i="3"/>
  <c r="H74" i="3"/>
  <c r="H71" i="3"/>
  <c r="I71" i="3"/>
  <c r="E68" i="3"/>
  <c r="I68" i="3"/>
  <c r="D64" i="3"/>
  <c r="V64" i="3"/>
  <c r="E64" i="3"/>
  <c r="C61" i="3"/>
  <c r="R61" i="3"/>
  <c r="D61" i="3"/>
  <c r="T61" i="3"/>
  <c r="I58" i="3"/>
  <c r="T58" i="3"/>
  <c r="J58" i="3"/>
  <c r="U58" i="3"/>
  <c r="D54" i="3"/>
  <c r="S54" i="3"/>
  <c r="E54" i="3"/>
  <c r="T54" i="3"/>
  <c r="E99" i="3"/>
  <c r="P99" i="3"/>
  <c r="G95" i="3"/>
  <c r="U95" i="3"/>
  <c r="H95" i="3"/>
  <c r="V95" i="3"/>
  <c r="J92" i="3"/>
  <c r="K92" i="3"/>
  <c r="D89" i="3"/>
  <c r="O89" i="3"/>
  <c r="E89" i="3"/>
  <c r="P89" i="3"/>
  <c r="H85" i="3"/>
  <c r="M85" i="3"/>
  <c r="C82" i="3"/>
  <c r="N82" i="3"/>
  <c r="D82" i="3"/>
  <c r="O82" i="3"/>
  <c r="B79" i="3"/>
  <c r="M79" i="3"/>
  <c r="C79" i="3"/>
  <c r="N79" i="3"/>
  <c r="A75" i="3"/>
  <c r="K75" i="3"/>
  <c r="V75" i="3"/>
  <c r="B75" i="3"/>
  <c r="M75" i="3"/>
  <c r="A72" i="3"/>
  <c r="K72" i="3"/>
  <c r="V72" i="3"/>
  <c r="B72" i="3"/>
  <c r="M72" i="3"/>
  <c r="A69" i="3"/>
  <c r="P69" i="3"/>
  <c r="B69" i="3"/>
  <c r="Q69" i="3"/>
  <c r="J65" i="3"/>
  <c r="U65" i="3"/>
  <c r="A65" i="3"/>
  <c r="K65" i="3"/>
  <c r="V65" i="3"/>
  <c r="K62" i="3"/>
  <c r="P62" i="3"/>
  <c r="K59" i="3"/>
  <c r="N59" i="3"/>
  <c r="H55" i="3"/>
  <c r="S55" i="3"/>
  <c r="I55" i="3"/>
  <c r="T55" i="3"/>
  <c r="J52" i="3"/>
  <c r="K52" i="3"/>
  <c r="M126" i="3"/>
  <c r="U47" i="3"/>
  <c r="M122" i="3"/>
  <c r="M114" i="3"/>
  <c r="K51" i="3"/>
  <c r="J51" i="3"/>
  <c r="M110" i="3"/>
  <c r="U51" i="3"/>
  <c r="P50" i="3"/>
  <c r="M48" i="3"/>
  <c r="M51" i="3"/>
  <c r="D48" i="3"/>
  <c r="P45" i="3"/>
  <c r="O33" i="3"/>
  <c r="C49" i="3"/>
  <c r="S47" i="3"/>
  <c r="I47" i="3"/>
  <c r="C17" i="7"/>
  <c r="F14" i="5"/>
  <c r="H14" i="5"/>
  <c r="V51" i="3"/>
  <c r="I51" i="3"/>
  <c r="H51" i="3"/>
  <c r="T51" i="3"/>
  <c r="G51" i="3"/>
  <c r="S51" i="3"/>
  <c r="F51" i="3"/>
  <c r="R51" i="3"/>
  <c r="E51" i="3"/>
  <c r="D51" i="3"/>
  <c r="Q51" i="3"/>
  <c r="P51" i="3"/>
  <c r="C51" i="3"/>
  <c r="O51" i="3"/>
  <c r="B51" i="3"/>
  <c r="N51" i="3"/>
  <c r="A51" i="3"/>
  <c r="T49" i="3"/>
  <c r="P49" i="3"/>
  <c r="O49" i="3"/>
  <c r="M49" i="3"/>
  <c r="B49" i="3"/>
  <c r="T48" i="3"/>
  <c r="R48" i="3"/>
  <c r="Q48" i="3"/>
  <c r="K48" i="3"/>
  <c r="H48" i="3"/>
  <c r="G48" i="3"/>
  <c r="E48" i="3"/>
  <c r="A47" i="3"/>
  <c r="F47" i="3"/>
  <c r="O47" i="3"/>
  <c r="N47" i="3"/>
  <c r="J47" i="3"/>
  <c r="R49" i="3"/>
  <c r="A49" i="3"/>
  <c r="J48" i="3"/>
  <c r="T47" i="3"/>
  <c r="Q49" i="3"/>
  <c r="V48" i="3"/>
  <c r="I48" i="3"/>
  <c r="N49" i="3"/>
  <c r="S48" i="3"/>
  <c r="F48" i="3"/>
  <c r="K47" i="3"/>
  <c r="H49" i="3"/>
  <c r="C47" i="3"/>
  <c r="G49" i="3"/>
  <c r="P48" i="3"/>
  <c r="C48" i="3"/>
  <c r="H47" i="3"/>
  <c r="Q50" i="3"/>
  <c r="E49" i="3"/>
  <c r="O48" i="3"/>
  <c r="B48" i="3"/>
  <c r="G47" i="3"/>
  <c r="D49" i="3"/>
  <c r="N48" i="3"/>
  <c r="A48" i="3"/>
  <c r="U49" i="3"/>
  <c r="V47" i="3"/>
  <c r="B47" i="3"/>
  <c r="R50" i="3"/>
  <c r="U12" i="3"/>
  <c r="S17" i="3"/>
  <c r="R10" i="3"/>
  <c r="O21" i="3"/>
  <c r="T41" i="3"/>
  <c r="V38" i="3"/>
  <c r="U29" i="3"/>
  <c r="Q34" i="3"/>
  <c r="U30" i="3"/>
  <c r="U42" i="3"/>
  <c r="O26" i="3"/>
  <c r="N46" i="3"/>
  <c r="M44" i="3"/>
  <c r="S35" i="3"/>
  <c r="R29" i="3"/>
  <c r="M26" i="3"/>
  <c r="V24" i="3"/>
  <c r="U41" i="3"/>
  <c r="V36" i="3"/>
  <c r="T24" i="3"/>
  <c r="Q40" i="3"/>
  <c r="M20" i="3"/>
  <c r="M43" i="3"/>
  <c r="U24" i="3"/>
  <c r="Q10" i="3"/>
  <c r="S40" i="3"/>
  <c r="N38" i="3"/>
  <c r="V32" i="3"/>
  <c r="M19" i="3"/>
  <c r="O14" i="3"/>
  <c r="S23" i="3"/>
  <c r="M31" i="3"/>
  <c r="S16" i="3"/>
  <c r="T13" i="3"/>
  <c r="Q39" i="3"/>
  <c r="Q28" i="3"/>
  <c r="P27" i="3"/>
  <c r="T18" i="3"/>
  <c r="U11" i="3"/>
  <c r="M32" i="3"/>
  <c r="V44" i="3"/>
  <c r="P33" i="3"/>
  <c r="R35" i="3"/>
  <c r="T30" i="3"/>
  <c r="Q21" i="3"/>
  <c r="V43" i="3"/>
  <c r="R42" i="3"/>
  <c r="R30" i="3"/>
  <c r="R18" i="3"/>
  <c r="M38" i="3"/>
  <c r="O38" i="3"/>
  <c r="S28" i="3"/>
  <c r="U23" i="3"/>
  <c r="P11" i="3"/>
  <c r="T12" i="3"/>
  <c r="S41" i="3"/>
  <c r="P23" i="3"/>
  <c r="N45" i="3"/>
  <c r="R41" i="3"/>
  <c r="M40" i="3"/>
  <c r="V28" i="3"/>
  <c r="P14" i="3"/>
  <c r="R9" i="3"/>
  <c r="V42" i="3"/>
  <c r="U35" i="3"/>
  <c r="Q45" i="3"/>
  <c r="P40" i="3"/>
  <c r="T37" i="3"/>
  <c r="Q33" i="3"/>
  <c r="T25" i="3"/>
  <c r="P35" i="3"/>
  <c r="V45" i="3"/>
  <c r="V33" i="3"/>
  <c r="N31" i="3"/>
  <c r="V29" i="3"/>
  <c r="P26" i="3"/>
  <c r="V21" i="3"/>
  <c r="Q19" i="3"/>
  <c r="M17" i="3"/>
  <c r="R14" i="3"/>
  <c r="O12" i="3"/>
  <c r="V9" i="3"/>
  <c r="V12" i="3"/>
  <c r="V26" i="3"/>
  <c r="V14" i="3"/>
  <c r="M14" i="3"/>
  <c r="S29" i="3"/>
  <c r="T19" i="3"/>
  <c r="R17" i="3"/>
  <c r="T29" i="3"/>
  <c r="N44" i="3"/>
  <c r="T43" i="3"/>
  <c r="T31" i="3"/>
  <c r="O24" i="3"/>
  <c r="R36" i="3"/>
  <c r="R24" i="3"/>
  <c r="R12" i="3"/>
  <c r="Q46" i="3"/>
  <c r="T7" i="3"/>
  <c r="P41" i="3"/>
  <c r="P29" i="3"/>
  <c r="P17" i="3"/>
  <c r="T17" i="3"/>
  <c r="N34" i="3"/>
  <c r="N22" i="3"/>
  <c r="N10" i="3"/>
  <c r="U17" i="3"/>
  <c r="R34" i="3"/>
  <c r="U18" i="3"/>
  <c r="Q16" i="3"/>
  <c r="U15" i="3"/>
  <c r="S11" i="3"/>
  <c r="O9" i="3"/>
  <c r="M8" i="3"/>
  <c r="Q22" i="3"/>
  <c r="T36" i="3"/>
  <c r="V30" i="3"/>
  <c r="R28" i="3"/>
  <c r="N26" i="3"/>
  <c r="T23" i="3"/>
  <c r="P21" i="3"/>
  <c r="V20" i="3"/>
  <c r="V18" i="3"/>
  <c r="R16" i="3"/>
  <c r="N14" i="3"/>
  <c r="T11" i="3"/>
  <c r="P9" i="3"/>
  <c r="V8" i="3"/>
  <c r="R22" i="3"/>
  <c r="U36" i="3"/>
  <c r="C16" i="3"/>
  <c r="U9" i="3"/>
  <c r="Q13" i="3"/>
  <c r="U7" i="3"/>
  <c r="M9" i="3"/>
  <c r="O10" i="3"/>
  <c r="Q11" i="3"/>
  <c r="S12" i="3"/>
  <c r="U13" i="3"/>
  <c r="M15" i="3"/>
  <c r="O16" i="3"/>
  <c r="Q17" i="3"/>
  <c r="S18" i="3"/>
  <c r="U19" i="3"/>
  <c r="M21" i="3"/>
  <c r="O22" i="3"/>
  <c r="Q23" i="3"/>
  <c r="S24" i="3"/>
  <c r="U25" i="3"/>
  <c r="M27" i="3"/>
  <c r="O28" i="3"/>
  <c r="Q29" i="3"/>
  <c r="S30" i="3"/>
  <c r="U31" i="3"/>
  <c r="M33" i="3"/>
  <c r="O34" i="3"/>
  <c r="Q35" i="3"/>
  <c r="S36" i="3"/>
  <c r="U37" i="3"/>
  <c r="M39" i="3"/>
  <c r="O40" i="3"/>
  <c r="Q41" i="3"/>
  <c r="S42" i="3"/>
  <c r="U43" i="3"/>
  <c r="M45" i="3"/>
  <c r="O46" i="3"/>
  <c r="O15" i="3"/>
  <c r="O27" i="3"/>
  <c r="O45" i="3"/>
  <c r="F7" i="3"/>
  <c r="V7" i="3"/>
  <c r="N9" i="3"/>
  <c r="P10" i="3"/>
  <c r="R11" i="3"/>
  <c r="V13" i="3"/>
  <c r="N15" i="3"/>
  <c r="P16" i="3"/>
  <c r="V19" i="3"/>
  <c r="N21" i="3"/>
  <c r="P22" i="3"/>
  <c r="R23" i="3"/>
  <c r="V25" i="3"/>
  <c r="N27" i="3"/>
  <c r="P28" i="3"/>
  <c r="V31" i="3"/>
  <c r="N33" i="3"/>
  <c r="P34" i="3"/>
  <c r="V37" i="3"/>
  <c r="N39" i="3"/>
  <c r="T42" i="3"/>
  <c r="P46" i="3"/>
  <c r="O39" i="3"/>
  <c r="P39" i="3"/>
  <c r="R46" i="3"/>
  <c r="N20" i="3"/>
  <c r="T35" i="3"/>
  <c r="Q9" i="3"/>
  <c r="Q27" i="3"/>
  <c r="S34" i="3"/>
  <c r="M37" i="3"/>
  <c r="O44" i="3"/>
  <c r="S46" i="3"/>
  <c r="N7" i="3"/>
  <c r="P8" i="3"/>
  <c r="T10" i="3"/>
  <c r="V11" i="3"/>
  <c r="N13" i="3"/>
  <c r="R15" i="3"/>
  <c r="T16" i="3"/>
  <c r="V17" i="3"/>
  <c r="N19" i="3"/>
  <c r="P20" i="3"/>
  <c r="R21" i="3"/>
  <c r="T22" i="3"/>
  <c r="V23" i="3"/>
  <c r="N25" i="3"/>
  <c r="R27" i="3"/>
  <c r="T28" i="3"/>
  <c r="P32" i="3"/>
  <c r="R33" i="3"/>
  <c r="T34" i="3"/>
  <c r="V35" i="3"/>
  <c r="N37" i="3"/>
  <c r="P38" i="3"/>
  <c r="R39" i="3"/>
  <c r="T40" i="3"/>
  <c r="V41" i="3"/>
  <c r="N43" i="3"/>
  <c r="P44" i="3"/>
  <c r="R45" i="3"/>
  <c r="T46" i="3"/>
  <c r="R40" i="3"/>
  <c r="O7" i="3"/>
  <c r="Q8" i="3"/>
  <c r="S9" i="3"/>
  <c r="U10" i="3"/>
  <c r="M12" i="3"/>
  <c r="O13" i="3"/>
  <c r="Q14" i="3"/>
  <c r="S15" i="3"/>
  <c r="U16" i="3"/>
  <c r="M18" i="3"/>
  <c r="O19" i="3"/>
  <c r="Q20" i="3"/>
  <c r="S21" i="3"/>
  <c r="U22" i="3"/>
  <c r="M24" i="3"/>
  <c r="O25" i="3"/>
  <c r="Q26" i="3"/>
  <c r="S27" i="3"/>
  <c r="U28" i="3"/>
  <c r="M30" i="3"/>
  <c r="O31" i="3"/>
  <c r="Q32" i="3"/>
  <c r="S33" i="3"/>
  <c r="U34" i="3"/>
  <c r="M36" i="3"/>
  <c r="O37" i="3"/>
  <c r="Q38" i="3"/>
  <c r="S39" i="3"/>
  <c r="U40" i="3"/>
  <c r="M42" i="3"/>
  <c r="O43" i="3"/>
  <c r="Q44" i="3"/>
  <c r="S45" i="3"/>
  <c r="U46" i="3"/>
  <c r="P7" i="3"/>
  <c r="R8" i="3"/>
  <c r="T9" i="3"/>
  <c r="V10" i="3"/>
  <c r="N12" i="3"/>
  <c r="P13" i="3"/>
  <c r="T15" i="3"/>
  <c r="V16" i="3"/>
  <c r="N18" i="3"/>
  <c r="P19" i="3"/>
  <c r="R20" i="3"/>
  <c r="T21" i="3"/>
  <c r="V22" i="3"/>
  <c r="N24" i="3"/>
  <c r="P25" i="3"/>
  <c r="R26" i="3"/>
  <c r="T27" i="3"/>
  <c r="N30" i="3"/>
  <c r="P31" i="3"/>
  <c r="R32" i="3"/>
  <c r="T33" i="3"/>
  <c r="V34" i="3"/>
  <c r="N36" i="3"/>
  <c r="P37" i="3"/>
  <c r="R38" i="3"/>
  <c r="T39" i="3"/>
  <c r="V40" i="3"/>
  <c r="N42" i="3"/>
  <c r="P43" i="3"/>
  <c r="R44" i="3"/>
  <c r="T45" i="3"/>
  <c r="V46" i="3"/>
  <c r="D14" i="3"/>
  <c r="S8" i="3"/>
  <c r="O18" i="3"/>
  <c r="S20" i="3"/>
  <c r="U21" i="3"/>
  <c r="M23" i="3"/>
  <c r="Q25" i="3"/>
  <c r="S26" i="3"/>
  <c r="U27" i="3"/>
  <c r="M29" i="3"/>
  <c r="O30" i="3"/>
  <c r="Q31" i="3"/>
  <c r="S32" i="3"/>
  <c r="U33" i="3"/>
  <c r="M35" i="3"/>
  <c r="O36" i="3"/>
  <c r="Q37" i="3"/>
  <c r="S38" i="3"/>
  <c r="U39" i="3"/>
  <c r="M41" i="3"/>
  <c r="O42" i="3"/>
  <c r="Q43" i="3"/>
  <c r="S44" i="3"/>
  <c r="U45" i="3"/>
  <c r="K28" i="3"/>
  <c r="B24" i="3"/>
  <c r="C17" i="3"/>
  <c r="S14" i="3"/>
  <c r="F19" i="3"/>
  <c r="B12" i="3"/>
  <c r="R7" i="3"/>
  <c r="T8" i="3"/>
  <c r="N11" i="3"/>
  <c r="P12" i="3"/>
  <c r="R13" i="3"/>
  <c r="T14" i="3"/>
  <c r="V15" i="3"/>
  <c r="N17" i="3"/>
  <c r="P18" i="3"/>
  <c r="R19" i="3"/>
  <c r="T20" i="3"/>
  <c r="N23" i="3"/>
  <c r="P24" i="3"/>
  <c r="R25" i="3"/>
  <c r="T26" i="3"/>
  <c r="V27" i="3"/>
  <c r="N29" i="3"/>
  <c r="P30" i="3"/>
  <c r="R31" i="3"/>
  <c r="T32" i="3"/>
  <c r="N35" i="3"/>
  <c r="P36" i="3"/>
  <c r="R37" i="3"/>
  <c r="T38" i="3"/>
  <c r="V39" i="3"/>
  <c r="N41" i="3"/>
  <c r="P42" i="3"/>
  <c r="R43" i="3"/>
  <c r="T44" i="3"/>
  <c r="N8" i="3"/>
  <c r="P15" i="3"/>
  <c r="N32" i="3"/>
  <c r="J33" i="3"/>
  <c r="C12" i="3"/>
  <c r="S7" i="3"/>
  <c r="U8" i="3"/>
  <c r="M10" i="3"/>
  <c r="O11" i="3"/>
  <c r="Q12" i="3"/>
  <c r="S13" i="3"/>
  <c r="U14" i="3"/>
  <c r="M16" i="3"/>
  <c r="O17" i="3"/>
  <c r="Q18" i="3"/>
  <c r="S19" i="3"/>
  <c r="U20" i="3"/>
  <c r="M22" i="3"/>
  <c r="O23" i="3"/>
  <c r="Q24" i="3"/>
  <c r="S25" i="3"/>
  <c r="U26" i="3"/>
  <c r="M28" i="3"/>
  <c r="O29" i="3"/>
  <c r="Q30" i="3"/>
  <c r="S31" i="3"/>
  <c r="U32" i="3"/>
  <c r="M34" i="3"/>
  <c r="O35" i="3"/>
  <c r="Q36" i="3"/>
  <c r="S37" i="3"/>
  <c r="U38" i="3"/>
  <c r="O41" i="3"/>
  <c r="Q42" i="3"/>
  <c r="S43" i="3"/>
  <c r="U44" i="3"/>
  <c r="M46" i="3"/>
  <c r="M7" i="3"/>
  <c r="O8" i="3"/>
  <c r="S10" i="3"/>
  <c r="M13" i="3"/>
  <c r="Q15" i="3"/>
  <c r="O20" i="3"/>
  <c r="S22" i="3"/>
  <c r="M25" i="3"/>
  <c r="O32" i="3"/>
  <c r="D40" i="3"/>
  <c r="A12" i="3"/>
  <c r="Q7" i="3"/>
  <c r="M11" i="3"/>
  <c r="N16" i="3"/>
  <c r="N28" i="3"/>
  <c r="N40" i="3"/>
  <c r="U50" i="3"/>
  <c r="D50" i="3"/>
  <c r="H50" i="3"/>
  <c r="G50" i="3"/>
  <c r="T50" i="3"/>
  <c r="C50" i="3"/>
  <c r="K50" i="3"/>
  <c r="S50" i="3"/>
  <c r="J50" i="3"/>
  <c r="F50" i="3"/>
  <c r="E50" i="3"/>
  <c r="I129" i="3"/>
  <c r="V129" i="3"/>
  <c r="F128" i="3"/>
  <c r="S128" i="3"/>
  <c r="F124" i="3"/>
  <c r="S124" i="3"/>
  <c r="I121" i="3"/>
  <c r="V121" i="3"/>
  <c r="C119" i="3"/>
  <c r="P119" i="3"/>
  <c r="I117" i="3"/>
  <c r="V117" i="3"/>
  <c r="F116" i="3"/>
  <c r="S116" i="3"/>
  <c r="F112" i="3"/>
  <c r="S112" i="3"/>
  <c r="I109" i="3"/>
  <c r="V109" i="3"/>
  <c r="C107" i="3"/>
  <c r="P107" i="3"/>
  <c r="I105" i="3"/>
  <c r="V105" i="3"/>
  <c r="F104" i="3"/>
  <c r="S104" i="3"/>
  <c r="M102" i="3"/>
  <c r="A102" i="3"/>
  <c r="N102" i="3"/>
  <c r="B102" i="3"/>
  <c r="O102" i="3"/>
  <c r="F100" i="3"/>
  <c r="S100" i="3"/>
  <c r="G100" i="3"/>
  <c r="T100" i="3"/>
  <c r="H100" i="3"/>
  <c r="U100" i="3"/>
  <c r="M98" i="3"/>
  <c r="A98" i="3"/>
  <c r="N98" i="3"/>
  <c r="B98" i="3"/>
  <c r="O98" i="3"/>
  <c r="I97" i="3"/>
  <c r="V97" i="3"/>
  <c r="J97" i="3"/>
  <c r="K97" i="3"/>
  <c r="C95" i="3"/>
  <c r="P95" i="3"/>
  <c r="D95" i="3"/>
  <c r="Q95" i="3"/>
  <c r="E95" i="3"/>
  <c r="R95" i="3"/>
  <c r="I93" i="3"/>
  <c r="V93" i="3"/>
  <c r="J93" i="3"/>
  <c r="K93" i="3"/>
  <c r="F92" i="3"/>
  <c r="S92" i="3"/>
  <c r="G92" i="3"/>
  <c r="T92" i="3"/>
  <c r="H92" i="3"/>
  <c r="U92" i="3"/>
  <c r="M90" i="3"/>
  <c r="A90" i="3"/>
  <c r="N90" i="3"/>
  <c r="B90" i="3"/>
  <c r="O90" i="3"/>
  <c r="I90" i="3"/>
  <c r="F88" i="3"/>
  <c r="S88" i="3"/>
  <c r="G88" i="3"/>
  <c r="T88" i="3"/>
  <c r="H88" i="3"/>
  <c r="U88" i="3"/>
  <c r="C88" i="3"/>
  <c r="P88" i="3"/>
  <c r="M86" i="3"/>
  <c r="A86" i="3"/>
  <c r="N86" i="3"/>
  <c r="B86" i="3"/>
  <c r="O86" i="3"/>
  <c r="I86" i="3"/>
  <c r="V86" i="3"/>
  <c r="I85" i="3"/>
  <c r="V85" i="3"/>
  <c r="J85" i="3"/>
  <c r="K85" i="3"/>
  <c r="F85" i="3"/>
  <c r="S85" i="3"/>
  <c r="C83" i="3"/>
  <c r="P83" i="3"/>
  <c r="D83" i="3"/>
  <c r="Q83" i="3"/>
  <c r="E83" i="3"/>
  <c r="R83" i="3"/>
  <c r="M83" i="3"/>
  <c r="I81" i="3"/>
  <c r="V81" i="3"/>
  <c r="J81" i="3"/>
  <c r="K81" i="3"/>
  <c r="F81" i="3"/>
  <c r="S81" i="3"/>
  <c r="F80" i="3"/>
  <c r="S80" i="3"/>
  <c r="G80" i="3"/>
  <c r="T80" i="3"/>
  <c r="H80" i="3"/>
  <c r="U80" i="3"/>
  <c r="C80" i="3"/>
  <c r="P80" i="3"/>
  <c r="M78" i="3"/>
  <c r="A78" i="3"/>
  <c r="N78" i="3"/>
  <c r="B78" i="3"/>
  <c r="O78" i="3"/>
  <c r="I78" i="3"/>
  <c r="V78" i="3"/>
  <c r="F76" i="3"/>
  <c r="S76" i="3"/>
  <c r="G76" i="3"/>
  <c r="T76" i="3"/>
  <c r="H76" i="3"/>
  <c r="U76" i="3"/>
  <c r="C76" i="3"/>
  <c r="P76" i="3"/>
  <c r="M74" i="3"/>
  <c r="A74" i="3"/>
  <c r="N74" i="3"/>
  <c r="B74" i="3"/>
  <c r="O74" i="3"/>
  <c r="I74" i="3"/>
  <c r="V74" i="3"/>
  <c r="I73" i="3"/>
  <c r="V73" i="3"/>
  <c r="J73" i="3"/>
  <c r="K73" i="3"/>
  <c r="F73" i="3"/>
  <c r="S73" i="3"/>
  <c r="C71" i="3"/>
  <c r="P71" i="3"/>
  <c r="D71" i="3"/>
  <c r="Q71" i="3"/>
  <c r="E71" i="3"/>
  <c r="R71" i="3"/>
  <c r="M71" i="3"/>
  <c r="I69" i="3"/>
  <c r="V69" i="3"/>
  <c r="J69" i="3"/>
  <c r="K69" i="3"/>
  <c r="F69" i="3"/>
  <c r="S69" i="3"/>
  <c r="F68" i="3"/>
  <c r="S68" i="3"/>
  <c r="G68" i="3"/>
  <c r="T68" i="3"/>
  <c r="H68" i="3"/>
  <c r="U68" i="3"/>
  <c r="C68" i="3"/>
  <c r="P68" i="3"/>
  <c r="M66" i="3"/>
  <c r="A66" i="3"/>
  <c r="N66" i="3"/>
  <c r="B66" i="3"/>
  <c r="O66" i="3"/>
  <c r="I66" i="3"/>
  <c r="V66" i="3"/>
  <c r="F64" i="3"/>
  <c r="S64" i="3"/>
  <c r="G64" i="3"/>
  <c r="T64" i="3"/>
  <c r="H64" i="3"/>
  <c r="U64" i="3"/>
  <c r="C64" i="3"/>
  <c r="P64" i="3"/>
  <c r="M62" i="3"/>
  <c r="A62" i="3"/>
  <c r="N62" i="3"/>
  <c r="B62" i="3"/>
  <c r="O62" i="3"/>
  <c r="I62" i="3"/>
  <c r="V62" i="3"/>
  <c r="I61" i="3"/>
  <c r="V61" i="3"/>
  <c r="J61" i="3"/>
  <c r="K61" i="3"/>
  <c r="F61" i="3"/>
  <c r="S61" i="3"/>
  <c r="C59" i="3"/>
  <c r="P59" i="3"/>
  <c r="D59" i="3"/>
  <c r="Q59" i="3"/>
  <c r="E59" i="3"/>
  <c r="R59" i="3"/>
  <c r="M59" i="3"/>
  <c r="I57" i="3"/>
  <c r="V57" i="3"/>
  <c r="J57" i="3"/>
  <c r="K57" i="3"/>
  <c r="F57" i="3"/>
  <c r="S57" i="3"/>
  <c r="F56" i="3"/>
  <c r="S56" i="3"/>
  <c r="G56" i="3"/>
  <c r="T56" i="3"/>
  <c r="H56" i="3"/>
  <c r="U56" i="3"/>
  <c r="C56" i="3"/>
  <c r="P56" i="3"/>
  <c r="M54" i="3"/>
  <c r="A54" i="3"/>
  <c r="N54" i="3"/>
  <c r="B54" i="3"/>
  <c r="O54" i="3"/>
  <c r="I54" i="3"/>
  <c r="V54" i="3"/>
  <c r="F52" i="3"/>
  <c r="S52" i="3"/>
  <c r="G52" i="3"/>
  <c r="T52" i="3"/>
  <c r="H52" i="3"/>
  <c r="U52" i="3"/>
  <c r="C52" i="3"/>
  <c r="P52" i="3"/>
  <c r="M50" i="3"/>
  <c r="A50" i="3"/>
  <c r="N50" i="3"/>
  <c r="B50" i="3"/>
  <c r="O50" i="3"/>
  <c r="I50" i="3"/>
  <c r="V50" i="3"/>
  <c r="I49" i="3"/>
  <c r="V49" i="3"/>
  <c r="J49" i="3"/>
  <c r="K49" i="3"/>
  <c r="F49" i="3"/>
  <c r="S49" i="3"/>
  <c r="M47" i="3"/>
  <c r="R47" i="3"/>
  <c r="E47" i="3"/>
  <c r="Q47" i="3"/>
  <c r="D47" i="3"/>
  <c r="P47" i="3"/>
  <c r="I43" i="3"/>
  <c r="F29" i="3"/>
  <c r="H29" i="3"/>
  <c r="J43" i="3"/>
  <c r="I36" i="3"/>
  <c r="D29" i="3"/>
  <c r="D31" i="3"/>
  <c r="F31" i="3"/>
  <c r="E41" i="3"/>
  <c r="B38" i="3"/>
  <c r="G36" i="3"/>
  <c r="E19" i="3"/>
  <c r="H41" i="3"/>
  <c r="K25" i="3"/>
  <c r="B23" i="3"/>
  <c r="E10" i="3"/>
  <c r="C36" i="3"/>
  <c r="G31" i="3"/>
  <c r="C29" i="3"/>
  <c r="I26" i="3"/>
  <c r="E46" i="3"/>
  <c r="I42" i="3"/>
  <c r="A38" i="3"/>
  <c r="E29" i="3"/>
  <c r="I35" i="3"/>
  <c r="I9" i="3"/>
  <c r="F20" i="3"/>
  <c r="I12" i="3"/>
  <c r="D41" i="3"/>
  <c r="H43" i="3"/>
  <c r="K36" i="3"/>
  <c r="E15" i="3"/>
  <c r="H13" i="3"/>
  <c r="D42" i="3"/>
  <c r="H30" i="3"/>
  <c r="H18" i="3"/>
  <c r="B14" i="3"/>
  <c r="G45" i="3"/>
  <c r="G44" i="3"/>
  <c r="F39" i="3"/>
  <c r="D28" i="3"/>
  <c r="F27" i="3"/>
  <c r="E22" i="3"/>
  <c r="J20" i="3"/>
  <c r="A18" i="3"/>
  <c r="B11" i="3"/>
  <c r="H44" i="3"/>
  <c r="A39" i="3"/>
  <c r="F32" i="3"/>
  <c r="B17" i="3"/>
  <c r="I45" i="3"/>
  <c r="F41" i="3"/>
  <c r="K38" i="3"/>
  <c r="H31" i="3"/>
  <c r="C24" i="3"/>
  <c r="G24" i="3"/>
  <c r="F40" i="3"/>
  <c r="C37" i="3"/>
  <c r="B25" i="3"/>
  <c r="D30" i="3"/>
  <c r="B35" i="3"/>
  <c r="J19" i="3"/>
  <c r="G46" i="3"/>
  <c r="H21" i="3"/>
  <c r="K24" i="3"/>
  <c r="F17" i="3"/>
  <c r="E26" i="3"/>
  <c r="H17" i="3"/>
  <c r="C28" i="3"/>
  <c r="B7" i="3"/>
  <c r="C14" i="3"/>
  <c r="I21" i="3"/>
  <c r="A25" i="3"/>
  <c r="A30" i="3"/>
  <c r="C7" i="3"/>
  <c r="G8" i="3"/>
  <c r="K9" i="3"/>
  <c r="G11" i="3"/>
  <c r="K12" i="3"/>
  <c r="K15" i="3"/>
  <c r="D17" i="3"/>
  <c r="E20" i="3"/>
  <c r="J21" i="3"/>
  <c r="H23" i="3"/>
  <c r="K26" i="3"/>
  <c r="E28" i="3"/>
  <c r="C30" i="3"/>
  <c r="F33" i="3"/>
  <c r="K34" i="3"/>
  <c r="C38" i="3"/>
  <c r="A40" i="3"/>
  <c r="D43" i="3"/>
  <c r="I44" i="3"/>
  <c r="H46" i="3"/>
  <c r="F8" i="3"/>
  <c r="D33" i="3"/>
  <c r="A8" i="3"/>
  <c r="B8" i="3"/>
  <c r="F37" i="3"/>
  <c r="E37" i="3"/>
  <c r="I37" i="3"/>
  <c r="G37" i="3"/>
  <c r="F25" i="3"/>
  <c r="E25" i="3"/>
  <c r="I25" i="3"/>
  <c r="G25" i="3"/>
  <c r="F13" i="3"/>
  <c r="E13" i="3"/>
  <c r="G13" i="3"/>
  <c r="D7" i="3"/>
  <c r="H8" i="3"/>
  <c r="A10" i="3"/>
  <c r="H11" i="3"/>
  <c r="A13" i="3"/>
  <c r="E14" i="3"/>
  <c r="A16" i="3"/>
  <c r="E17" i="3"/>
  <c r="I18" i="3"/>
  <c r="K21" i="3"/>
  <c r="I23" i="3"/>
  <c r="C25" i="3"/>
  <c r="A27" i="3"/>
  <c r="F28" i="3"/>
  <c r="I31" i="3"/>
  <c r="G33" i="3"/>
  <c r="A35" i="3"/>
  <c r="J36" i="3"/>
  <c r="D38" i="3"/>
  <c r="B40" i="3"/>
  <c r="G41" i="3"/>
  <c r="E43" i="3"/>
  <c r="J44" i="3"/>
  <c r="I46" i="3"/>
  <c r="J9" i="3"/>
  <c r="J39" i="3"/>
  <c r="A32" i="3"/>
  <c r="D32" i="3"/>
  <c r="B32" i="3"/>
  <c r="A20" i="3"/>
  <c r="D20" i="3"/>
  <c r="B20" i="3"/>
  <c r="K42" i="3"/>
  <c r="J42" i="3"/>
  <c r="B42" i="3"/>
  <c r="K30" i="3"/>
  <c r="J30" i="3"/>
  <c r="B30" i="3"/>
  <c r="K18" i="3"/>
  <c r="J18" i="3"/>
  <c r="E7" i="3"/>
  <c r="I8" i="3"/>
  <c r="I11" i="3"/>
  <c r="B13" i="3"/>
  <c r="I14" i="3"/>
  <c r="B16" i="3"/>
  <c r="B19" i="3"/>
  <c r="G20" i="3"/>
  <c r="A22" i="3"/>
  <c r="J23" i="3"/>
  <c r="D25" i="3"/>
  <c r="B27" i="3"/>
  <c r="G28" i="3"/>
  <c r="E30" i="3"/>
  <c r="J31" i="3"/>
  <c r="H33" i="3"/>
  <c r="E38" i="3"/>
  <c r="C40" i="3"/>
  <c r="F43" i="3"/>
  <c r="K44" i="3"/>
  <c r="J46" i="3"/>
  <c r="C10" i="3"/>
  <c r="B10" i="3"/>
  <c r="D10" i="3"/>
  <c r="F11" i="3"/>
  <c r="J15" i="3"/>
  <c r="G18" i="3"/>
  <c r="F23" i="3"/>
  <c r="J34" i="3"/>
  <c r="A44" i="3"/>
  <c r="D44" i="3"/>
  <c r="B44" i="3"/>
  <c r="D35" i="3"/>
  <c r="C35" i="3"/>
  <c r="G35" i="3"/>
  <c r="E35" i="3"/>
  <c r="D11" i="3"/>
  <c r="C11" i="3"/>
  <c r="E11" i="3"/>
  <c r="J8" i="3"/>
  <c r="F10" i="3"/>
  <c r="J11" i="3"/>
  <c r="C13" i="3"/>
  <c r="J14" i="3"/>
  <c r="G17" i="3"/>
  <c r="C19" i="3"/>
  <c r="H20" i="3"/>
  <c r="K23" i="3"/>
  <c r="H25" i="3"/>
  <c r="C27" i="3"/>
  <c r="F30" i="3"/>
  <c r="C32" i="3"/>
  <c r="I33" i="3"/>
  <c r="F35" i="3"/>
  <c r="A37" i="3"/>
  <c r="I38" i="3"/>
  <c r="A42" i="3"/>
  <c r="G43" i="3"/>
  <c r="D45" i="3"/>
  <c r="K46" i="3"/>
  <c r="A7" i="3"/>
  <c r="C22" i="3"/>
  <c r="B22" i="3"/>
  <c r="F22" i="3"/>
  <c r="D22" i="3"/>
  <c r="F18" i="3"/>
  <c r="J12" i="3"/>
  <c r="C20" i="3"/>
  <c r="B43" i="3"/>
  <c r="D23" i="3"/>
  <c r="C23" i="3"/>
  <c r="G23" i="3"/>
  <c r="E23" i="3"/>
  <c r="I40" i="3"/>
  <c r="H40" i="3"/>
  <c r="J40" i="3"/>
  <c r="I28" i="3"/>
  <c r="H28" i="3"/>
  <c r="J28" i="3"/>
  <c r="I16" i="3"/>
  <c r="H16" i="3"/>
  <c r="J16" i="3"/>
  <c r="G7" i="3"/>
  <c r="K8" i="3"/>
  <c r="G10" i="3"/>
  <c r="K11" i="3"/>
  <c r="D13" i="3"/>
  <c r="K14" i="3"/>
  <c r="D16" i="3"/>
  <c r="D19" i="3"/>
  <c r="I20" i="3"/>
  <c r="G22" i="3"/>
  <c r="A24" i="3"/>
  <c r="J25" i="3"/>
  <c r="D27" i="3"/>
  <c r="B29" i="3"/>
  <c r="G30" i="3"/>
  <c r="E32" i="3"/>
  <c r="H35" i="3"/>
  <c r="B37" i="3"/>
  <c r="E40" i="3"/>
  <c r="C42" i="3"/>
  <c r="F45" i="3"/>
  <c r="F15" i="3"/>
  <c r="K32" i="3"/>
  <c r="B33" i="3"/>
  <c r="A33" i="3"/>
  <c r="E33" i="3"/>
  <c r="C33" i="3"/>
  <c r="H10" i="3"/>
  <c r="E16" i="3"/>
  <c r="H22" i="3"/>
  <c r="E27" i="3"/>
  <c r="K33" i="3"/>
  <c r="H45" i="3"/>
  <c r="C34" i="3"/>
  <c r="B34" i="3"/>
  <c r="F34" i="3"/>
  <c r="D34" i="3"/>
  <c r="E8" i="3"/>
  <c r="I34" i="3"/>
  <c r="H39" i="3"/>
  <c r="G39" i="3"/>
  <c r="K39" i="3"/>
  <c r="I39" i="3"/>
  <c r="B45" i="3"/>
  <c r="A45" i="3"/>
  <c r="K45" i="3"/>
  <c r="E45" i="3"/>
  <c r="C45" i="3"/>
  <c r="B21" i="3"/>
  <c r="A21" i="3"/>
  <c r="E21" i="3"/>
  <c r="C21" i="3"/>
  <c r="B9" i="3"/>
  <c r="A9" i="3"/>
  <c r="C9" i="3"/>
  <c r="D9" i="3"/>
  <c r="A15" i="3"/>
  <c r="G38" i="3"/>
  <c r="F38" i="3"/>
  <c r="J38" i="3"/>
  <c r="H38" i="3"/>
  <c r="I7" i="3"/>
  <c r="I10" i="3"/>
  <c r="I13" i="3"/>
  <c r="F16" i="3"/>
  <c r="I22" i="3"/>
  <c r="A26" i="3"/>
  <c r="G32" i="3"/>
  <c r="J35" i="3"/>
  <c r="D37" i="3"/>
  <c r="B39" i="3"/>
  <c r="G40" i="3"/>
  <c r="K19" i="3"/>
  <c r="A19" i="3"/>
  <c r="F9" i="3"/>
  <c r="C15" i="3"/>
  <c r="C18" i="3"/>
  <c r="D21" i="3"/>
  <c r="B26" i="3"/>
  <c r="J27" i="3"/>
  <c r="B31" i="3"/>
  <c r="E34" i="3"/>
  <c r="H37" i="3"/>
  <c r="C39" i="3"/>
  <c r="K40" i="3"/>
  <c r="F42" i="3"/>
  <c r="A41" i="3"/>
  <c r="E36" i="3"/>
  <c r="D36" i="3"/>
  <c r="H36" i="3"/>
  <c r="F36" i="3"/>
  <c r="E24" i="3"/>
  <c r="D24" i="3"/>
  <c r="H24" i="3"/>
  <c r="F24" i="3"/>
  <c r="K17" i="3"/>
  <c r="E12" i="3"/>
  <c r="D12" i="3"/>
  <c r="F12" i="3"/>
  <c r="C8" i="3"/>
  <c r="G9" i="3"/>
  <c r="K10" i="3"/>
  <c r="G12" i="3"/>
  <c r="K13" i="3"/>
  <c r="D15" i="3"/>
  <c r="K16" i="3"/>
  <c r="D18" i="3"/>
  <c r="H19" i="3"/>
  <c r="F21" i="3"/>
  <c r="K22" i="3"/>
  <c r="I24" i="3"/>
  <c r="C26" i="3"/>
  <c r="A28" i="3"/>
  <c r="I32" i="3"/>
  <c r="G34" i="3"/>
  <c r="A36" i="3"/>
  <c r="J37" i="3"/>
  <c r="D39" i="3"/>
  <c r="B41" i="3"/>
  <c r="G42" i="3"/>
  <c r="E44" i="3"/>
  <c r="J45" i="3"/>
  <c r="C46" i="3"/>
  <c r="B46" i="3"/>
  <c r="F46" i="3"/>
  <c r="D46" i="3"/>
  <c r="H7" i="3"/>
  <c r="G26" i="3"/>
  <c r="F26" i="3"/>
  <c r="J26" i="3"/>
  <c r="H26" i="3"/>
  <c r="G14" i="3"/>
  <c r="F14" i="3"/>
  <c r="H14" i="3"/>
  <c r="E9" i="3"/>
  <c r="B15" i="3"/>
  <c r="B18" i="3"/>
  <c r="K20" i="3"/>
  <c r="I30" i="3"/>
  <c r="A34" i="3"/>
  <c r="E42" i="3"/>
  <c r="K43" i="3"/>
  <c r="C43" i="3"/>
  <c r="A43" i="3"/>
  <c r="K31" i="3"/>
  <c r="C31" i="3"/>
  <c r="A31" i="3"/>
  <c r="J7" i="3"/>
  <c r="J10" i="3"/>
  <c r="J13" i="3"/>
  <c r="G16" i="3"/>
  <c r="G19" i="3"/>
  <c r="J22" i="3"/>
  <c r="H32" i="3"/>
  <c r="K35" i="3"/>
  <c r="C44" i="3"/>
  <c r="A29" i="3"/>
  <c r="J41" i="3"/>
  <c r="J29" i="3"/>
  <c r="J17" i="3"/>
  <c r="D8" i="3"/>
  <c r="H9" i="3"/>
  <c r="A11" i="3"/>
  <c r="H12" i="3"/>
  <c r="A14" i="3"/>
  <c r="A17" i="3"/>
  <c r="E18" i="3"/>
  <c r="I19" i="3"/>
  <c r="G21" i="3"/>
  <c r="A23" i="3"/>
  <c r="J24" i="3"/>
  <c r="D26" i="3"/>
  <c r="B28" i="3"/>
  <c r="G29" i="3"/>
  <c r="E31" i="3"/>
  <c r="J32" i="3"/>
  <c r="H34" i="3"/>
  <c r="B36" i="3"/>
  <c r="K37" i="3"/>
  <c r="E39" i="3"/>
  <c r="C41" i="3"/>
  <c r="H42" i="3"/>
  <c r="F44" i="3"/>
  <c r="A46" i="3"/>
  <c r="I15" i="3"/>
  <c r="I27" i="3"/>
  <c r="K29" i="3"/>
  <c r="K41" i="3"/>
  <c r="K27" i="3"/>
  <c r="K7" i="3"/>
  <c r="G15" i="3"/>
  <c r="I17" i="3"/>
  <c r="G27" i="3"/>
  <c r="I29" i="3"/>
  <c r="I41" i="3"/>
  <c r="H15" i="3"/>
  <c r="H27" i="3"/>
  <c r="AA16" i="3" l="1"/>
  <c r="AA15" i="3"/>
  <c r="AA13" i="3"/>
  <c r="AA9" i="3"/>
  <c r="AA10" i="3"/>
  <c r="AA11" i="3"/>
  <c r="AA12" i="3"/>
  <c r="AA7" i="3"/>
  <c r="AA17" i="3"/>
  <c r="AA14" i="3"/>
  <c r="AA8" i="3"/>
  <c r="AC12" i="3"/>
  <c r="AC8" i="3"/>
  <c r="AC7" i="3"/>
  <c r="AC10" i="3"/>
  <c r="AC16" i="3"/>
  <c r="AD16" i="3" s="1"/>
  <c r="AC15" i="3"/>
  <c r="AC11" i="3"/>
  <c r="AD11" i="3" s="1"/>
  <c r="AC9" i="3"/>
  <c r="AC14" i="3"/>
  <c r="AC13" i="3"/>
  <c r="AD13" i="3" s="1"/>
  <c r="Y12" i="3"/>
  <c r="Z12" i="3" s="1"/>
  <c r="Y14" i="3"/>
  <c r="Y8" i="3"/>
  <c r="Z8" i="3" s="1"/>
  <c r="Y7" i="3"/>
  <c r="Z7" i="3" s="1"/>
  <c r="Y15" i="3"/>
  <c r="Y13" i="3"/>
  <c r="Y9" i="3"/>
  <c r="Z9" i="3" s="1"/>
  <c r="Y10" i="3"/>
  <c r="Z10" i="3" s="1"/>
  <c r="Y16" i="3"/>
  <c r="Z16" i="3" s="1"/>
  <c r="Y11" i="3"/>
  <c r="Y17" i="3"/>
  <c r="Z17" i="3" s="1"/>
  <c r="AD9" i="3" l="1"/>
  <c r="AA26" i="3" s="1"/>
  <c r="AC26" i="3" s="1"/>
  <c r="J11" i="4" s="1"/>
  <c r="Z15" i="3"/>
  <c r="E18" i="7" s="1"/>
  <c r="AD14" i="3"/>
  <c r="AA31" i="3" s="1"/>
  <c r="AC31" i="3" s="1"/>
  <c r="J16" i="4" s="1"/>
  <c r="AD15" i="3"/>
  <c r="AA32" i="3" s="1"/>
  <c r="AC32" i="3" s="1"/>
  <c r="J17" i="4" s="1"/>
  <c r="AD7" i="3"/>
  <c r="AA24" i="3" s="1"/>
  <c r="Z14" i="3"/>
  <c r="E17" i="7" s="1"/>
  <c r="AD8" i="3"/>
  <c r="AA25" i="3" s="1"/>
  <c r="AC25" i="3" s="1"/>
  <c r="J10" i="4" s="1"/>
  <c r="Z13" i="3"/>
  <c r="E16" i="7" s="1"/>
  <c r="AD10" i="3"/>
  <c r="AA27" i="3" s="1"/>
  <c r="AC27" i="3" s="1"/>
  <c r="AD12" i="3"/>
  <c r="AA29" i="3" s="1"/>
  <c r="AC29" i="3" s="1"/>
  <c r="J14" i="4" s="1"/>
  <c r="Z11" i="3"/>
  <c r="E14" i="7" s="1"/>
  <c r="AA68" i="3"/>
  <c r="AB17" i="3"/>
  <c r="Y78" i="3" s="1"/>
  <c r="E37" i="5" s="1"/>
  <c r="AA70" i="3"/>
  <c r="AC74" i="3" s="1"/>
  <c r="E20" i="7"/>
  <c r="E13" i="7"/>
  <c r="AB10" i="3"/>
  <c r="AA50" i="3" s="1"/>
  <c r="AC50" i="3" s="1"/>
  <c r="E12" i="7"/>
  <c r="AB9" i="3"/>
  <c r="E19" i="7"/>
  <c r="AB16" i="3"/>
  <c r="AB7" i="3"/>
  <c r="AA47" i="3" s="1"/>
  <c r="AC47" i="3" s="1"/>
  <c r="E10" i="7"/>
  <c r="E11" i="7"/>
  <c r="AB8" i="3"/>
  <c r="E15" i="7"/>
  <c r="AB12" i="3"/>
  <c r="AA33" i="3"/>
  <c r="AA28" i="3"/>
  <c r="AC28" i="3" s="1"/>
  <c r="J13" i="4" s="1"/>
  <c r="AA30" i="3"/>
  <c r="AC30" i="3" s="1"/>
  <c r="J15" i="4" s="1"/>
  <c r="AB33" i="3"/>
  <c r="AB15" i="3" l="1"/>
  <c r="AB13" i="3"/>
  <c r="AB11" i="3"/>
  <c r="AB14" i="3"/>
  <c r="H12" i="4"/>
  <c r="J12" i="4"/>
  <c r="G17" i="4"/>
  <c r="H17" i="4"/>
  <c r="B18" i="7"/>
  <c r="B15" i="7"/>
  <c r="H14" i="4"/>
  <c r="H10" i="4"/>
  <c r="B11" i="7"/>
  <c r="AC24" i="3"/>
  <c r="E9" i="4"/>
  <c r="G16" i="4"/>
  <c r="B17" i="7"/>
  <c r="H16" i="4"/>
  <c r="B12" i="7"/>
  <c r="H11" i="4"/>
  <c r="B13" i="7"/>
  <c r="AC33" i="3"/>
  <c r="E18" i="4"/>
  <c r="C10" i="7"/>
  <c r="F7" i="5"/>
  <c r="H7" i="5"/>
  <c r="B16" i="7"/>
  <c r="H15" i="4"/>
  <c r="B14" i="7"/>
  <c r="H13" i="4"/>
  <c r="C13" i="7"/>
  <c r="F10" i="5"/>
  <c r="H10" i="5"/>
  <c r="F18" i="4"/>
  <c r="Y80" i="3"/>
  <c r="E39" i="5" s="1"/>
  <c r="Y79" i="3"/>
  <c r="E38" i="5" s="1"/>
  <c r="Y77" i="3"/>
  <c r="E36" i="5" s="1"/>
  <c r="Y81" i="3"/>
  <c r="E40" i="5" s="1"/>
  <c r="G18" i="4" l="1"/>
  <c r="J18" i="4"/>
  <c r="H9" i="4"/>
  <c r="J9" i="4"/>
  <c r="B10" i="7"/>
  <c r="B19" i="7"/>
  <c r="H1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C25" authorId="0" shapeId="0" xr:uid="{53FC8D9D-A5A7-6541-9630-18C7291CCC6A}">
      <text>
        <r>
          <rPr>
            <b/>
            <sz val="10"/>
            <color rgb="FF000000"/>
            <rFont val="RijksoverheidSansHeading"/>
            <family val="34"/>
            <charset val="77"/>
          </rPr>
          <t>Voorbeeld van extra informatie.</t>
        </r>
      </text>
    </comment>
    <comment ref="B32" authorId="0" shapeId="0" xr:uid="{15336072-A64D-B249-9488-F2ED9857FE70}">
      <text>
        <r>
          <rPr>
            <b/>
            <sz val="10"/>
            <color rgb="FF000000"/>
            <rFont val="RijksoverheidSansHeading"/>
            <family val="34"/>
            <charset val="77"/>
          </rPr>
          <t>Enquête woon-werkmobiliteit</t>
        </r>
        <r>
          <rPr>
            <sz val="10"/>
            <color rgb="FF000000"/>
            <rFont val="RijksoverheidSansHeading"/>
            <family val="34"/>
            <charset val="77"/>
          </rPr>
          <t xml:space="preserve"> 
</t>
        </r>
        <r>
          <rPr>
            <sz val="10"/>
            <color rgb="FF000000"/>
            <rFont val="RijksoverheidSansHeading"/>
            <family val="34"/>
            <charset val="77"/>
          </rPr>
          <t>Voor het verzamelen van woon-werkgegevens kunt u gebruikmaken van onze voorbeeldenquête in Microsoft Forms. Zie tabblad 'Woon-werk' voor de volledige instructie en de link naar de enquête.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57" authorId="0" shapeId="0" xr:uid="{D4C63969-79DB-0041-B5BC-2068E5B99D38}">
      <text>
        <r>
          <rPr>
            <sz val="10"/>
            <color rgb="FF000000"/>
            <rFont val="RijksoverheidSansHeading"/>
            <family val="34"/>
            <charset val="77"/>
          </rPr>
          <t>Gebruik dit veld om elke unieke invoer te nummeren (bijv. 1, 2, 3). Vul hier geen persoonlijke gegevens in zoals naam of personeelsnummer.</t>
        </r>
      </text>
    </comment>
    <comment ref="B57" authorId="0" shapeId="0" xr:uid="{11E5C5A6-3293-6743-AE0F-B69B263762CC}">
      <text>
        <r>
          <rPr>
            <b/>
            <sz val="10"/>
            <color rgb="FF000000"/>
            <rFont val="RijksoverheidSansHeading"/>
            <family val="34"/>
            <charset val="77"/>
          </rPr>
          <t>Dit is de totale reisafstand per dag</t>
        </r>
        <r>
          <rPr>
            <sz val="10"/>
            <color rgb="FF000000"/>
            <rFont val="RijksoverheidSansHeading"/>
            <family val="34"/>
            <charset val="77"/>
          </rPr>
          <t>: de afstand tussen woonadres en werkadres vermenigvuldigd met 2 (in hele kilometers)</t>
        </r>
      </text>
    </comment>
    <comment ref="C57" authorId="0" shapeId="0" xr:uid="{5326B241-ADF4-2F46-864C-CE3808074F8F}">
      <text>
        <r>
          <rPr>
            <b/>
            <sz val="10"/>
            <color rgb="FF000000"/>
            <rFont val="RijksoverheidSansHeading"/>
            <family val="34"/>
            <charset val="77"/>
          </rPr>
          <t xml:space="preserve">Vul het vervoermiddel per dag in.
</t>
        </r>
        <r>
          <rPr>
            <sz val="10"/>
            <color rgb="FF000000"/>
            <rFont val="RijksoverheidSansHeading"/>
            <family val="34"/>
            <charset val="77"/>
          </rPr>
          <t xml:space="preserve">Alle beschikbare categorieën (0-12) staan beschreven in de handreiking.
</t>
        </r>
      </text>
    </comment>
    <comment ref="D57" authorId="0" shapeId="0" xr:uid="{9A8EE1F7-02C9-784E-9C95-190C6B52EF92}">
      <text>
        <r>
          <rPr>
            <b/>
            <sz val="10"/>
            <color rgb="FF000000"/>
            <rFont val="RijksoverheidSansHeading"/>
            <family val="34"/>
            <charset val="77"/>
          </rPr>
          <t>Vul het vervoermiddel per dag in.</t>
        </r>
        <r>
          <rPr>
            <sz val="10"/>
            <color rgb="FF000000"/>
            <rFont val="RijksoverheidSansHeading"/>
            <family val="34"/>
            <charset val="77"/>
          </rPr>
          <t xml:space="preserve">
</t>
        </r>
        <r>
          <rPr>
            <sz val="10"/>
            <color rgb="FF000000"/>
            <rFont val="RijksoverheidSansHeading"/>
            <family val="34"/>
            <charset val="77"/>
          </rPr>
          <t>Alle beschikbare categorieën (0-12) staan beschreven in de handreiking.</t>
        </r>
      </text>
    </comment>
    <comment ref="E57" authorId="0" shapeId="0" xr:uid="{00E715A5-D5D4-9740-8988-05C2200A8ED4}">
      <text>
        <r>
          <rPr>
            <b/>
            <sz val="10"/>
            <color rgb="FF000000"/>
            <rFont val="RijksoverheidSansHeading"/>
            <family val="34"/>
            <charset val="77"/>
          </rPr>
          <t>Vul het vervoermiddel per dag in.</t>
        </r>
        <r>
          <rPr>
            <sz val="10"/>
            <color rgb="FF000000"/>
            <rFont val="RijksoverheidSansHeading"/>
            <family val="34"/>
            <charset val="77"/>
          </rPr>
          <t xml:space="preserve">
</t>
        </r>
        <r>
          <rPr>
            <sz val="10"/>
            <color rgb="FF000000"/>
            <rFont val="RijksoverheidSansHeading"/>
            <family val="34"/>
            <charset val="77"/>
          </rPr>
          <t>Alle beschikbare categorieën (0-12) staan beschreven in de handreiking.</t>
        </r>
      </text>
    </comment>
    <comment ref="F57" authorId="0" shapeId="0" xr:uid="{FDA7251A-2DF0-BB46-89FA-ADC8FC8201C7}">
      <text>
        <r>
          <rPr>
            <b/>
            <sz val="10"/>
            <color rgb="FF000000"/>
            <rFont val="RijksoverheidSansHeading"/>
            <family val="34"/>
            <charset val="77"/>
          </rPr>
          <t>Vul het vervoermiddel per dag in.</t>
        </r>
        <r>
          <rPr>
            <sz val="10"/>
            <color rgb="FF000000"/>
            <rFont val="RijksoverheidSansHeading"/>
            <family val="34"/>
            <charset val="77"/>
          </rPr>
          <t xml:space="preserve">
</t>
        </r>
        <r>
          <rPr>
            <sz val="10"/>
            <color rgb="FF000000"/>
            <rFont val="RijksoverheidSansHeading"/>
            <family val="34"/>
            <charset val="77"/>
          </rPr>
          <t>Alle beschikbare categorieën (0-12) staan beschreven in de handreiking.</t>
        </r>
      </text>
    </comment>
    <comment ref="G57" authorId="0" shapeId="0" xr:uid="{1E821611-8A8D-BB46-9E43-2787BB2E4B2D}">
      <text>
        <r>
          <rPr>
            <b/>
            <sz val="10"/>
            <color rgb="FF000000"/>
            <rFont val="RijksoverheidSansHeading"/>
            <family val="34"/>
            <charset val="77"/>
          </rPr>
          <t>Vul het vervoermiddel per dag in.</t>
        </r>
        <r>
          <rPr>
            <sz val="10"/>
            <color rgb="FF000000"/>
            <rFont val="RijksoverheidSansHeading"/>
            <family val="34"/>
            <charset val="77"/>
          </rPr>
          <t xml:space="preserve">
</t>
        </r>
        <r>
          <rPr>
            <sz val="10"/>
            <color rgb="FF000000"/>
            <rFont val="RijksoverheidSansHeading"/>
            <family val="34"/>
            <charset val="77"/>
          </rPr>
          <t>Alle beschikbare categorieën (0-12) staan beschreven in de handreiking.</t>
        </r>
        <r>
          <rPr>
            <sz val="10"/>
            <color rgb="FF000000"/>
            <rFont val="RijksoverheidSansHeading"/>
            <family val="34"/>
            <charset val="77"/>
          </rPr>
          <t xml:space="preserve">
</t>
        </r>
      </text>
    </comment>
    <comment ref="H57" authorId="0" shapeId="0" xr:uid="{8D66BA7E-D44B-0E4E-819E-934FDAD12FDF}">
      <text>
        <r>
          <rPr>
            <b/>
            <sz val="10"/>
            <color rgb="FF000000"/>
            <rFont val="RijksoverheidSansHeading"/>
            <family val="34"/>
            <charset val="77"/>
          </rPr>
          <t>Vul het vervoermiddel per dag in.</t>
        </r>
        <r>
          <rPr>
            <sz val="10"/>
            <color rgb="FF000000"/>
            <rFont val="RijksoverheidSansHeading"/>
            <family val="34"/>
            <charset val="77"/>
          </rPr>
          <t xml:space="preserve">
</t>
        </r>
        <r>
          <rPr>
            <sz val="10"/>
            <color rgb="FF000000"/>
            <rFont val="RijksoverheidSansHeading"/>
            <family val="34"/>
            <charset val="77"/>
          </rPr>
          <t>Alle beschikbare categorieën (0-12) staan beschreven in de handreiking.</t>
        </r>
        <r>
          <rPr>
            <sz val="10"/>
            <color rgb="FF000000"/>
            <rFont val="RijksoverheidSansHeading"/>
            <family val="34"/>
            <charset val="77"/>
          </rPr>
          <t xml:space="preserve">
</t>
        </r>
      </text>
    </comment>
    <comment ref="I57" authorId="0" shapeId="0" xr:uid="{65BAE297-111F-694B-A139-D23BA7A33700}">
      <text>
        <r>
          <rPr>
            <b/>
            <sz val="10"/>
            <color rgb="FF000000"/>
            <rFont val="RijksoverheidSansHeading"/>
            <family val="34"/>
            <charset val="77"/>
          </rPr>
          <t>Vul het vervoermiddel per dag in.</t>
        </r>
        <r>
          <rPr>
            <sz val="10"/>
            <color rgb="FF000000"/>
            <rFont val="RijksoverheidSansHeading"/>
            <family val="34"/>
            <charset val="77"/>
          </rPr>
          <t xml:space="preserve">
</t>
        </r>
        <r>
          <rPr>
            <sz val="10"/>
            <color rgb="FF000000"/>
            <rFont val="RijksoverheidSansHeading"/>
            <family val="34"/>
            <charset val="77"/>
          </rPr>
          <t>Alle beschikbare categorieën (0-12) staan beschreven in de handreiking.</t>
        </r>
        <r>
          <rPr>
            <sz val="10"/>
            <color rgb="FF000000"/>
            <rFont val="RijksoverheidSansHeading"/>
            <family val="34"/>
            <charset val="77"/>
          </rPr>
          <t xml:space="preserve">
</t>
        </r>
      </text>
    </comment>
    <comment ref="J57" authorId="0" shapeId="0" xr:uid="{84D3D6A2-2A76-6B41-9EB9-3AB792D45466}">
      <text>
        <r>
          <rPr>
            <sz val="10"/>
            <color rgb="FF000000"/>
            <rFont val="RijksoverheidSansHeading"/>
            <family val="34"/>
            <charset val="77"/>
          </rPr>
          <t>Alleen invullen wanneer u leasewagens aanbiedt of eigen wagenpark beheert.</t>
        </r>
      </text>
    </comment>
    <comment ref="K57" authorId="0" shapeId="0" xr:uid="{2CA634DA-0F03-D54E-A3EC-A0E0F074C689}">
      <text>
        <r>
          <rPr>
            <sz val="10"/>
            <color rgb="FF000000"/>
            <rFont val="RijksoverheidSansHeading"/>
            <family val="34"/>
            <charset val="77"/>
          </rPr>
          <t>Extra vragen voor eventuele correctie zakelijk verkeer</t>
        </r>
      </text>
    </comment>
    <comment ref="L57" authorId="0" shapeId="0" xr:uid="{CCC9A8E0-B43C-7440-B70C-C498DE8B235E}">
      <text>
        <r>
          <rPr>
            <sz val="10"/>
            <color rgb="FF000000"/>
            <rFont val="RijksoverheidSansHeading"/>
            <family val="34"/>
            <charset val="77"/>
          </rPr>
          <t>Extra vragen voor eventuele correctie zakelijk verkeer</t>
        </r>
      </text>
    </comment>
    <comment ref="T57" authorId="0" shapeId="0" xr:uid="{AC6AEF51-4B09-1349-AE22-AD09515B6A7F}">
      <text>
        <r>
          <rPr>
            <b/>
            <sz val="10"/>
            <color rgb="FF000000"/>
            <rFont val="RijksoverheidSansHeading"/>
            <family val="34"/>
            <charset val="77"/>
          </rPr>
          <t xml:space="preserve">Controle van uw invoer
</t>
        </r>
        <r>
          <rPr>
            <b/>
            <sz val="10"/>
            <color rgb="FF000000"/>
            <rFont val="RijksoverheidSansHeading"/>
            <family val="34"/>
            <charset val="77"/>
          </rPr>
          <t xml:space="preserve">
</t>
        </r>
        <r>
          <rPr>
            <sz val="10"/>
            <color rgb="FF000000"/>
            <rFont val="RijksoverheidSansHeading"/>
            <family val="34"/>
            <charset val="77"/>
          </rPr>
          <t xml:space="preserve">Met deze kolommen kunt u controleren of uw gegevens correct zijn ingevoerd.
</t>
        </r>
        <r>
          <rPr>
            <sz val="10"/>
            <color rgb="FF000000"/>
            <rFont val="RijksoverheidSansHeading"/>
            <family val="34"/>
            <charset val="77"/>
          </rPr>
          <t xml:space="preserve">
</t>
        </r>
        <r>
          <rPr>
            <b/>
            <sz val="10"/>
            <color rgb="FF000000"/>
            <rFont val="RijksoverheidSansHeading"/>
            <family val="34"/>
            <charset val="77"/>
          </rPr>
          <t>Groen</t>
        </r>
        <r>
          <rPr>
            <sz val="10"/>
            <color rgb="FF000000"/>
            <rFont val="RijksoverheidSansHeading"/>
            <family val="34"/>
            <charset val="77"/>
          </rPr>
          <t xml:space="preserve"> = de invoer is herkend en correct
</t>
        </r>
        <r>
          <rPr>
            <b/>
            <sz val="10"/>
            <color rgb="FF000000"/>
            <rFont val="RijksoverheidSansHeading"/>
            <family val="34"/>
            <charset val="77"/>
          </rPr>
          <t>Rood</t>
        </r>
        <r>
          <rPr>
            <sz val="10"/>
            <color rgb="FF000000"/>
            <rFont val="RijksoverheidSansHeading"/>
            <family val="34"/>
            <charset val="77"/>
          </rPr>
          <t xml:space="preserve"> = de invoer is niet herkend
</t>
        </r>
        <r>
          <rPr>
            <sz val="10"/>
            <color rgb="FF000000"/>
            <rFont val="RijksoverheidSansHeading"/>
            <family val="34"/>
            <charset val="77"/>
          </rPr>
          <t xml:space="preserve">
</t>
        </r>
        <r>
          <rPr>
            <i/>
            <sz val="10"/>
            <color rgb="FF000000"/>
            <rFont val="RijksoverheidSansHeading"/>
            <family val="34"/>
            <charset val="77"/>
          </rPr>
          <t>Let op</t>
        </r>
        <r>
          <rPr>
            <sz val="10"/>
            <color rgb="FF000000"/>
            <rFont val="RijksoverheidSansHeading"/>
            <family val="34"/>
            <charset val="77"/>
          </rPr>
          <t>: voor elke dag moet u een geldig voertuig invoeren. Het rekenmodel kan een beperkt aantal variaties verwerken. Alle geldige opties vindt u in het tabblad 'Validatie'.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8" authorId="0" shapeId="0" xr:uid="{1FDAAA34-E8D6-9A47-A0BC-39C268D7936D}">
      <text>
        <r>
          <rPr>
            <b/>
            <sz val="10"/>
            <color rgb="FF000000"/>
            <rFont val="RijksoverheidSansHeading"/>
            <family val="34"/>
            <charset val="77"/>
          </rPr>
          <t xml:space="preserve">Vul hier de niet-uitgesplitste jaartotalen in.
</t>
        </r>
        <r>
          <rPr>
            <sz val="10"/>
            <color rgb="FF000000"/>
            <rFont val="RijksoverheidSansHeading"/>
            <family val="34"/>
            <charset val="77"/>
          </rPr>
          <t xml:space="preserve">
</t>
        </r>
        <r>
          <rPr>
            <sz val="10"/>
            <color rgb="FF000000"/>
            <rFont val="RijksoverheidSansHeading"/>
            <family val="34"/>
            <charset val="77"/>
          </rPr>
          <t xml:space="preserve">U hoeft dit niet in te vullen wanneer:
</t>
        </r>
        <r>
          <rPr>
            <sz val="10"/>
            <color rgb="FF000000"/>
            <rFont val="RijksoverheidSansHeading"/>
            <family val="34"/>
            <charset val="77"/>
          </rPr>
          <t xml:space="preserve">- De woon-werkvraag niet in de enquête is gesteld
</t>
        </r>
        <r>
          <rPr>
            <sz val="10"/>
            <color rgb="FF000000"/>
            <rFont val="RijksoverheidSansHeading"/>
            <family val="34"/>
            <charset val="77"/>
          </rPr>
          <t>- Privégebruik niet was toegestaan.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Y6" authorId="0" shapeId="0" xr:uid="{65EA3463-F9D0-AE44-835B-2A8E009E7CBE}">
      <text>
        <r>
          <rPr>
            <sz val="10"/>
            <color rgb="FF000000"/>
            <rFont val="RijksoverheidSansHeading"/>
            <family val="34"/>
            <charset val="77"/>
          </rPr>
          <t>Hier worden alle kilometers per voertuig opgeteld.</t>
        </r>
      </text>
    </comment>
    <comment ref="Z6" authorId="0" shapeId="0" xr:uid="{CAFF6910-BEB5-3542-B816-4C5A68367B24}">
      <text>
        <r>
          <rPr>
            <b/>
            <sz val="10"/>
            <color rgb="FF000000"/>
            <rFont val="RijksoverheidSansHeading"/>
            <family val="34"/>
            <charset val="77"/>
          </rPr>
          <t xml:space="preserve">Hier worden de jaartotalen berekend.
</t>
        </r>
        <r>
          <rPr>
            <sz val="10"/>
            <color rgb="FF000000"/>
            <rFont val="RijksoverheidSansHeading"/>
            <family val="34"/>
            <charset val="77"/>
          </rPr>
          <t xml:space="preserve">
</t>
        </r>
        <r>
          <rPr>
            <sz val="10"/>
            <color rgb="FF000000"/>
            <rFont val="RijksoverheidSansHeading"/>
            <family val="34"/>
            <charset val="77"/>
          </rPr>
          <t>(week totaal km's / aantaal respondenten) / totaal aantal werknemers x 45 weken</t>
        </r>
      </text>
    </comment>
    <comment ref="AA6" authorId="0" shapeId="0" xr:uid="{8172B0F7-6EA1-7140-8D55-C9D33D93FA36}">
      <text>
        <r>
          <rPr>
            <sz val="10"/>
            <color rgb="FF000000"/>
            <rFont val="RijksoverheidSansHeading"/>
            <family val="34"/>
            <charset val="77"/>
          </rPr>
          <t>Aantal medewerkers dat dit voertuig heeft gebruikt.</t>
        </r>
      </text>
    </comment>
    <comment ref="AB6" authorId="0" shapeId="0" xr:uid="{BF78F9FC-FB04-4E4E-963C-9A8A79E3B7AA}">
      <text>
        <r>
          <rPr>
            <b/>
            <sz val="10"/>
            <color rgb="FF000000"/>
            <rFont val="RijksoverheidSansHeading"/>
            <family val="34"/>
            <charset val="77"/>
          </rPr>
          <t xml:space="preserve">Hier rekenen we uit hoeveel woon-werkkilometers per voertuig per medewerker per jaar.
</t>
        </r>
        <r>
          <rPr>
            <sz val="10"/>
            <color rgb="FF000000"/>
            <rFont val="RijksoverheidSansHeading"/>
            <family val="34"/>
            <charset val="77"/>
          </rPr>
          <t xml:space="preserve">
</t>
        </r>
        <r>
          <rPr>
            <sz val="10"/>
            <color rgb="FF000000"/>
            <rFont val="RijksoverheidSansHeading"/>
            <family val="34"/>
            <charset val="77"/>
          </rPr>
          <t>Jaartotaal / aantaal medewerkers</t>
        </r>
      </text>
    </comment>
    <comment ref="AC6" authorId="0" shapeId="0" xr:uid="{B9CEE620-1746-384C-9DC3-0381BD097590}">
      <text>
        <r>
          <rPr>
            <b/>
            <sz val="10"/>
            <color rgb="FF000000"/>
            <rFont val="RijksoverheidSansHeading"/>
            <family val="34"/>
            <charset val="77"/>
          </rPr>
          <t>Hier tellen we alle weektotalen lease per voertuig op.</t>
        </r>
      </text>
    </comment>
    <comment ref="AD6" authorId="0" shapeId="0" xr:uid="{7CAA3D82-B7ED-3B4B-8411-EA0156A5C487}">
      <text>
        <r>
          <rPr>
            <b/>
            <sz val="10"/>
            <color rgb="FF000000"/>
            <rFont val="RijksoverheidSansHeading"/>
            <family val="34"/>
            <charset val="77"/>
          </rPr>
          <t xml:space="preserve">Hier rekenen we het jaartotaal leasekilometers uit.
</t>
        </r>
        <r>
          <rPr>
            <b/>
            <sz val="10"/>
            <color rgb="FF000000"/>
            <rFont val="RijksoverheidSansHeading"/>
            <family val="34"/>
            <charset val="77"/>
          </rPr>
          <t xml:space="preserve">
</t>
        </r>
        <r>
          <rPr>
            <sz val="10"/>
            <color rgb="FF000000"/>
            <rFont val="RijksoverheidSansHeading"/>
            <family val="34"/>
            <charset val="77"/>
          </rPr>
          <t xml:space="preserve">(Weektotaal / aantal respondenten) </t>
        </r>
        <r>
          <rPr>
            <sz val="10"/>
            <color rgb="FF000000"/>
            <rFont val="RijksoverheidSansHeading"/>
            <family val="34"/>
            <charset val="77"/>
          </rPr>
          <t>×</t>
        </r>
        <r>
          <rPr>
            <sz val="10"/>
            <color rgb="FF000000"/>
            <rFont val="RijksoverheidSansHeading"/>
            <family val="34"/>
            <charset val="77"/>
          </rPr>
          <t xml:space="preserve"> totaal aantal medewerkers </t>
        </r>
        <r>
          <rPr>
            <sz val="10"/>
            <color rgb="FF000000"/>
            <rFont val="RijksoverheidSansHeading"/>
            <family val="34"/>
            <charset val="77"/>
          </rPr>
          <t>×</t>
        </r>
        <r>
          <rPr>
            <sz val="10"/>
            <color rgb="FF000000"/>
            <rFont val="RijksoverheidSansHeading"/>
            <family val="34"/>
            <charset val="77"/>
          </rPr>
          <t xml:space="preserve"> 45 weken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<sst xmlns="http://schemas.openxmlformats.org/spreadsheetml/2006/main" count="453" uniqueCount="342">
  <si>
    <t>Reistafstand in km</t>
  </si>
  <si>
    <t>Vervoermiddel maandag</t>
  </si>
  <si>
    <t>Vervoermiddel dinsdag</t>
  </si>
  <si>
    <t>Vervoermiddel woensdag</t>
  </si>
  <si>
    <t>Vervoermiddel donderdag</t>
  </si>
  <si>
    <t>Vervoermiddel vrijdag</t>
  </si>
  <si>
    <t>Vervoermiddel zaterdag</t>
  </si>
  <si>
    <t>Vervoermiddel zondag</t>
  </si>
  <si>
    <t>Lease/wagenpark</t>
  </si>
  <si>
    <t>OV kaart</t>
  </si>
  <si>
    <t>Zakelijke kms OV</t>
  </si>
  <si>
    <t>Code</t>
  </si>
  <si>
    <t>Beschrijving</t>
  </si>
  <si>
    <t>Auto niet voor personen, grijs kenteken</t>
  </si>
  <si>
    <t>Auto benzine</t>
  </si>
  <si>
    <t>Auto diesel</t>
  </si>
  <si>
    <t>Auto 100% elektrisch</t>
  </si>
  <si>
    <t>Auto overige brandstoffen</t>
  </si>
  <si>
    <t>Motorfiets benzine/diesel</t>
  </si>
  <si>
    <t>Motorfiets elektrisch</t>
  </si>
  <si>
    <t>Bromfiets/scooter benzine</t>
  </si>
  <si>
    <t>Bromfiets/scooter elektrisch (inclusief speed-pedelec)</t>
  </si>
  <si>
    <t>Openbaar vervoer (grootste afstand)</t>
  </si>
  <si>
    <t>Geen, ik werkte thuis of was vrij</t>
  </si>
  <si>
    <t>Gecombineerd</t>
  </si>
  <si>
    <t>0 - Auto niet voor personen, grijs kenteken</t>
  </si>
  <si>
    <t>1 - Auto benzine</t>
  </si>
  <si>
    <t>2 - Auto diesel</t>
  </si>
  <si>
    <t>4 - Auto 100% elektrisch</t>
  </si>
  <si>
    <t>5 - Auto overige brandstoffen</t>
  </si>
  <si>
    <t>6 - Motorfiets benzine/diesel</t>
  </si>
  <si>
    <t>7 - Motorfiets elektrisch</t>
  </si>
  <si>
    <t>8 - Bromfiets/scooter benzine</t>
  </si>
  <si>
    <t>9 - Bromfiets/scooter elektrisch (inclusief speed-pedelec)</t>
  </si>
  <si>
    <t>11 - Openbaar vervoer (grootste afstand)</t>
  </si>
  <si>
    <t>12 - Geen, ik werkte thuis of was vrij</t>
  </si>
  <si>
    <t>Ja</t>
  </si>
  <si>
    <t>Nee</t>
  </si>
  <si>
    <t>Auto Benzine (1)</t>
  </si>
  <si>
    <t>Auto Diesel (2)</t>
  </si>
  <si>
    <t>Auto Hybride (3)</t>
  </si>
  <si>
    <t>Auto Elektrisch (4)</t>
  </si>
  <si>
    <t>Auto Overig (5)</t>
  </si>
  <si>
    <t>Motorfiets Benzine (6)</t>
  </si>
  <si>
    <t>Motorfiets Elektrisch (7)</t>
  </si>
  <si>
    <t>Bromfiets Benzine (8)</t>
  </si>
  <si>
    <t>Bromfiets Elektrisch (9)</t>
  </si>
  <si>
    <t>Fiets/Lopen (10)</t>
  </si>
  <si>
    <t>OV (11)</t>
  </si>
  <si>
    <t>Aantal respondenten</t>
  </si>
  <si>
    <t>Vervoermiddel</t>
  </si>
  <si>
    <t>Week totaal</t>
  </si>
  <si>
    <t>Jaar totaal</t>
  </si>
  <si>
    <t>Jaar totaal lease</t>
  </si>
  <si>
    <t>Lease Auto Benzine</t>
  </si>
  <si>
    <t>Lease Auto Diesel</t>
  </si>
  <si>
    <t>Lease Auto Hybride</t>
  </si>
  <si>
    <t>Lease Auto Elektrisch</t>
  </si>
  <si>
    <t>Lease Auto Overig</t>
  </si>
  <si>
    <t>Week totaal lease</t>
  </si>
  <si>
    <t>Lease bromfiets benzine</t>
  </si>
  <si>
    <t>Lease bromfiets elektrisch</t>
  </si>
  <si>
    <t>Lease fiets</t>
  </si>
  <si>
    <t>0. Auto niet voor personen, grijs kenteken*</t>
  </si>
  <si>
    <t>1. Auto benzine</t>
  </si>
  <si>
    <t>2. Auto diesel</t>
  </si>
  <si>
    <t>4. Auto 100% elektrisch</t>
  </si>
  <si>
    <t>5. Auto overige brandstoffen</t>
  </si>
  <si>
    <t>7. Motorfiets elektrisch</t>
  </si>
  <si>
    <t>12. Geen, ik werkte thuis of was vrij</t>
  </si>
  <si>
    <t>Voorbeeld opmaak</t>
  </si>
  <si>
    <t xml:space="preserve">Woon- werkmobiliteit </t>
  </si>
  <si>
    <t>Lease woon-werk verkeer</t>
  </si>
  <si>
    <t>Al het woon-werk verkeer</t>
  </si>
  <si>
    <t>Zakelijke mobiliteit – auto van de zaak</t>
  </si>
  <si>
    <t>Auto, benzine</t>
  </si>
  <si>
    <t>Auto, diesel</t>
  </si>
  <si>
    <t>Auto, 100% elektrisch</t>
  </si>
  <si>
    <t>Auto, overige brandstoffen</t>
  </si>
  <si>
    <t>Motorfiets, benzine/diesel</t>
  </si>
  <si>
    <t>Motorfiets, elektrisch</t>
  </si>
  <si>
    <t>Bromfiets/scooter, benzine</t>
  </si>
  <si>
    <t>Bromfiets/scooter, elektrisch (incl. speed-pedelec)</t>
  </si>
  <si>
    <t>(e-)Fiets of lopen</t>
  </si>
  <si>
    <t>Totaal jaarkilometers</t>
  </si>
  <si>
    <t>Aantal voertuigen</t>
  </si>
  <si>
    <t>Berekeningen: Auto van de zaak</t>
  </si>
  <si>
    <t>Totaal jaar km ingevuld</t>
  </si>
  <si>
    <t>Woon-werk km</t>
  </si>
  <si>
    <t>Correctie privé km's</t>
  </si>
  <si>
    <t>Totaal zakelijke jaarkm's</t>
  </si>
  <si>
    <t>Zakelijke mobiliteit – dienstverleners</t>
  </si>
  <si>
    <t>Zakelijk + privé</t>
  </si>
  <si>
    <t>Welke verschillende OV kaarten biedt u aan</t>
  </si>
  <si>
    <t>Aantal kaarten</t>
  </si>
  <si>
    <t>Alleen zakelijk</t>
  </si>
  <si>
    <t>Alleen woon-werk</t>
  </si>
  <si>
    <t>Zakelijk + woon-werk</t>
  </si>
  <si>
    <t>Zakelijk + woon-werk + privé</t>
  </si>
  <si>
    <t>Aantal gebruikers</t>
  </si>
  <si>
    <t>(Alleen invullen wanneer de velden geactiveerd zijn)</t>
  </si>
  <si>
    <t>Berekeningen Woon-werk verkeer</t>
  </si>
  <si>
    <t>Berekeningen: Mobiliteitsdienstverleners</t>
  </si>
  <si>
    <t>Woonwerk km's per medewerker</t>
  </si>
  <si>
    <t>Aantal entries</t>
  </si>
  <si>
    <t>Openbaar vervoer</t>
  </si>
  <si>
    <t>11 - Openbaar vervoer</t>
  </si>
  <si>
    <t>Situatie 1</t>
  </si>
  <si>
    <t>OV kaart enkel voor zakelijk gebruik</t>
  </si>
  <si>
    <t>Situatie 2</t>
  </si>
  <si>
    <t>Alle OV kaarten zijn hetzelfde voor alle medewerkers</t>
  </si>
  <si>
    <t>Zakelijk en woon-werk</t>
  </si>
  <si>
    <t>Zakelijk en privé</t>
  </si>
  <si>
    <t>Zakelijk en woon-werk en privé</t>
  </si>
  <si>
    <t>Situatie 3</t>
  </si>
  <si>
    <t>Gemiddelde km's zakelijk</t>
  </si>
  <si>
    <t>Totaal voor situatie 3</t>
  </si>
  <si>
    <t>Totaal voor situatie 1</t>
  </si>
  <si>
    <t>Totaal voor situatie 2</t>
  </si>
  <si>
    <t>Om welke kaart gaat het</t>
  </si>
  <si>
    <t>n.v.t.</t>
  </si>
  <si>
    <t>Welke situatie is van toepassing voor OV</t>
  </si>
  <si>
    <t>Zakelijke mobiliteit – declaraties</t>
  </si>
  <si>
    <t>Berekeningen: Declaraties</t>
  </si>
  <si>
    <t>Resultaat</t>
  </si>
  <si>
    <t>Auto’s die behoren tot de (plug-in) hybrides</t>
  </si>
  <si>
    <t>Motorfiets, benzine</t>
  </si>
  <si>
    <t xml:space="preserve">Zakelijk – mobiliteitsdiensten </t>
  </si>
  <si>
    <t xml:space="preserve">Zakelijk – declaraties </t>
  </si>
  <si>
    <t xml:space="preserve">Woon-werkmobiliteit </t>
  </si>
  <si>
    <t>Hoofdstuk 3</t>
  </si>
  <si>
    <t>Hoofdstuk 4</t>
  </si>
  <si>
    <t>Hoofdstuk 5</t>
  </si>
  <si>
    <t xml:space="preserve">Zakelijk – lease en/of eigen wagenpark </t>
  </si>
  <si>
    <t>Auto, andere brandstoffen</t>
  </si>
  <si>
    <t>correctie Woon-werk</t>
  </si>
  <si>
    <t>Correctie privé</t>
  </si>
  <si>
    <t>In te voeren zakelijk</t>
  </si>
  <si>
    <t>Correctie Woon-werk</t>
  </si>
  <si>
    <t>In te voeren zakelijk km's</t>
  </si>
  <si>
    <t>Uitleg</t>
  </si>
  <si>
    <t>Hoeveel ritten zijn er gemaakt met:</t>
  </si>
  <si>
    <t>Fiets</t>
  </si>
  <si>
    <t>Elektrische fiets</t>
  </si>
  <si>
    <t>Scooter, Bromfiets of speed-pedelec</t>
  </si>
  <si>
    <t>Correctie bedrijfsfiets</t>
  </si>
  <si>
    <t>Berekeningen: bedrijfsfiets</t>
  </si>
  <si>
    <t>Aantal zakelijke ritten</t>
  </si>
  <si>
    <t>km/rit</t>
  </si>
  <si>
    <t>retour correctie</t>
  </si>
  <si>
    <t>Bedrijfsfiets ja of nee?</t>
  </si>
  <si>
    <t>Vastgesteld aantal km per rit</t>
  </si>
  <si>
    <t>Toegevoegd aan het aantal zakelijk km's</t>
  </si>
  <si>
    <t>Gemiddelde aantal zakelijk km's
Uit enquete</t>
  </si>
  <si>
    <t>Totaal aantal zakelijk km's</t>
  </si>
  <si>
    <t>WPM Rapportagetool</t>
  </si>
  <si>
    <t>Gegevensverzameling
werkgebonden personenmobiliteit</t>
  </si>
  <si>
    <t>Start nu</t>
  </si>
  <si>
    <t>Het aantal werknemers dat de enquête heeft ingevuld. Bijvoorbeeld: 45 van de 100 werknemers hebben gereageerd.</t>
  </si>
  <si>
    <t>Werknemers met contract ≥20 uur/maand op 1 januari. Exclusief: uitzendkrachten, gedetacheerden, payroll, zzp'ers.</t>
  </si>
  <si>
    <t>Totaal werknemers</t>
  </si>
  <si>
    <t>Volgende stap</t>
  </si>
  <si>
    <t>Kies "Ja" of "Nee".</t>
  </si>
  <si>
    <t>Retourcorrectie</t>
  </si>
  <si>
    <t>Vul voor elk type voertuig in:
- Totaal aantal jaarkilometers (via uw leasemaatschappij of kilometeradministratie).
- Aantal voertuigen.
LET OP: 
- De tool trekt automatisch woon-werkkilometers en forfaitaire privékilometers af.
- Forfait privé: Auto's/motoren 8.900 km per voertuig.
- Haal deze cijfers uit uw wagenparkadministratie of bij uw leasemaatschappij.</t>
  </si>
  <si>
    <t>Vorige stap</t>
  </si>
  <si>
    <t>Terug naar start</t>
  </si>
  <si>
    <t>Beantwoord de vragen over welk type OV-kaarten u aanbiedt. Dit bepaalt welke correcties de tool moet toepassen.</t>
  </si>
  <si>
    <t>Vragen over OV-kaarten</t>
  </si>
  <si>
    <t>Naar resultaten</t>
  </si>
  <si>
    <t>Bedrijfsfietsen voor zakelijke ritten</t>
  </si>
  <si>
    <t>Lease en eigen wagenpark</t>
  </si>
  <si>
    <t>Wat heeft u nodig?</t>
  </si>
  <si>
    <t>□ Resultaten woon-werk enquête
□ Overzicht lease- en poolauto's uit uw wagenpark
□ Gegevens mobiliteitsdiensten (OV-abonnementen, NS Business Card, deelauto's)
□ Declaraties zakelijke kilometers (indien van toepassing)</t>
  </si>
  <si>
    <t>Hoe werkt het?</t>
  </si>
  <si>
    <t>TIP: Heeft u de gegevens nog niet verzameld?</t>
  </si>
  <si>
    <t>Begin dan eerst met sectie 6.4 van de handreiking om uw woon-werk enquête op te zetten.</t>
  </si>
  <si>
    <t>Plak uw enquêteresultaten → we berekenen de woon-werkkilometers</t>
  </si>
  <si>
    <t>Voer lease- en poolauto's in → we berekenen zakelijk gebruik</t>
  </si>
  <si>
    <t>Voer gedeclareerde kilometers in (indien van toepassing)</t>
  </si>
  <si>
    <r>
      <rPr>
        <b/>
        <sz val="12"/>
        <color theme="1"/>
        <rFont val="RijksoverheidSansHeading-Regula"/>
      </rPr>
      <t>5. Resultaat knippen / plakken:</t>
    </r>
    <r>
      <rPr>
        <sz val="12"/>
        <color theme="1"/>
        <rFont val="RijksoverheidSansHeading-Regula"/>
      </rPr>
      <t xml:space="preserve"> </t>
    </r>
  </si>
  <si>
    <t>Alle berekeningen compleet → klaar voor RVO-rapportage</t>
  </si>
  <si>
    <t>Voer OV en andere diensten in → we berekenen de kilometers</t>
  </si>
  <si>
    <r>
      <rPr>
        <b/>
        <sz val="12"/>
        <color theme="1"/>
        <rFont val="RijksoverheidSansHeading-Regula"/>
      </rPr>
      <t>1. Woon-werkmobiliteit:</t>
    </r>
    <r>
      <rPr>
        <sz val="12"/>
        <color theme="1"/>
        <rFont val="RijksoverheidSansHeading-Regula"/>
      </rPr>
      <t xml:space="preserve"> </t>
    </r>
  </si>
  <si>
    <r>
      <rPr>
        <b/>
        <sz val="12"/>
        <color theme="1"/>
        <rFont val="RijksoverheidSansHeading-Regula"/>
      </rPr>
      <t>2. Auto van de zaak:</t>
    </r>
    <r>
      <rPr>
        <sz val="12"/>
        <color theme="1"/>
        <rFont val="RijksoverheidSansHeading-Regula"/>
      </rPr>
      <t xml:space="preserve"> </t>
    </r>
  </si>
  <si>
    <t>3. Mobiliteitsdiensten:</t>
  </si>
  <si>
    <r>
      <rPr>
        <b/>
        <sz val="12"/>
        <color theme="1"/>
        <rFont val="RijksoverheidSansHeading-Regula"/>
      </rPr>
      <t>4. Declaraties:</t>
    </r>
    <r>
      <rPr>
        <sz val="12"/>
        <color theme="1"/>
        <rFont val="RijksoverheidSansHeading-Regula"/>
      </rPr>
      <t xml:space="preserve"> </t>
    </r>
  </si>
  <si>
    <t>Hoofdstuk 5 Handreiking</t>
  </si>
  <si>
    <t>Hoofdstuk 4 Handreiking</t>
  </si>
  <si>
    <t>Hoofdstuk 3 Handreiking</t>
  </si>
  <si>
    <t>Hoofdstuk 6 Handreiking</t>
  </si>
  <si>
    <t>Open Handreiking</t>
  </si>
  <si>
    <t>Let op: Vul alleen de witte cellen in. De groene cellen berekenen automatisch.</t>
  </si>
  <si>
    <t>Stap 1: Basisgegevens invullen</t>
  </si>
  <si>
    <t>Biedt u bedrijfsfietsen aan voor zakelijke ritten?</t>
  </si>
  <si>
    <t>Biedt u OV-kaarten aan?</t>
  </si>
  <si>
    <t>Hebben alle werknemers hetzelfde kaarttype?</t>
  </si>
  <si>
    <t>We hebben de cijfers voor uw rapportage berekend.
Deze tabel toont de totale kilometers per vervoermiddel, uitgesplitst naar:
- Hoofdstuk 3: Zakelijk - lease en eigen wagenpark
- Hoofdstuk 4: Zakelijk - mobiliteitsdiensten  
- Hoofdstuk 5: Zakelijk - declaraties
- Hoofdstuk 6: Woon-werkmobiliteit
Deze cijfers kunt u invoeren in het digitale RVO-formulier op:
www.rvo.nl/onderwerpen/rapportage-wpm</t>
  </si>
  <si>
    <t>Naar RVO-formulier</t>
  </si>
  <si>
    <t>Vervoermiddel/brandstof</t>
  </si>
  <si>
    <t>Rapportageverplichting werkgebonden personenmobiliteit | RVO.nl</t>
  </si>
  <si>
    <t>Controle van ingevoerde data</t>
  </si>
  <si>
    <t>Berekeningen tabblad. Let op: maak geen aanpassingen in dit tabblad.</t>
  </si>
  <si>
    <t xml:space="preserve">Geaccepteerde invoer voor woon-werk tabblad. Let op: maak geen aanpassingen in dit tabblad. </t>
  </si>
  <si>
    <t>Wat moet u invullen?</t>
  </si>
  <si>
    <t>Zakelijk + woonwerk</t>
  </si>
  <si>
    <t>Zie voorbeeld:</t>
  </si>
  <si>
    <t>U hoeft alleen zwart omlijnde cellen in te vullen.</t>
  </si>
  <si>
    <t>Soms moet u keuzes maken en staan de mogelijke antwoorden in de cel. Klik op de cel voor de mogelijke opties.</t>
  </si>
  <si>
    <r>
      <t xml:space="preserve">Grijze cellen met oranje getallen laten berekeningen zien. Vul hier zelf </t>
    </r>
    <r>
      <rPr>
        <b/>
        <sz val="12"/>
        <color theme="1"/>
        <rFont val="RijksoverheidSansHeading-Regula"/>
      </rPr>
      <t>niets</t>
    </r>
    <r>
      <rPr>
        <sz val="12"/>
        <color theme="1"/>
        <rFont val="RijksoverheidSansHeading-Regula"/>
      </rPr>
      <t xml:space="preserve"> in.</t>
    </r>
  </si>
  <si>
    <t>Grijze cellen met grijze tekst zijn alleen in bepaalde situaties van toepassing, bijvoorbeeld door bepaalde keuzes te maken in de tabbladen.</t>
  </si>
  <si>
    <t>Via deze link vindt u een voorbeeldenquête in Microsoft Forms.</t>
  </si>
  <si>
    <r>
      <rPr>
        <b/>
        <sz val="12"/>
        <color theme="1"/>
        <rFont val="RijksoverheidSansHeading-Regula"/>
      </rPr>
      <t>Stap 3: Berekenen</t>
    </r>
    <r>
      <rPr>
        <sz val="12"/>
        <color theme="1"/>
        <rFont val="RijksoverheidSansHeading-Regula"/>
      </rPr>
      <t xml:space="preserve">
De doorrekening naar jaarkilometers en voor al uw werknemers vindt vervolgens automatisch plaats. Bekijk het resultaat in tabblad Resultaat.</t>
    </r>
  </si>
  <si>
    <t>Hoofdstuk 6</t>
  </si>
  <si>
    <t>Lease Motorfiets Benzine</t>
  </si>
  <si>
    <t>Lease Motorfiets Elektrisch</t>
  </si>
  <si>
    <t>Totaal zakelijk jaarkm's</t>
  </si>
  <si>
    <t>10 - (e-)Fiets of lopen</t>
  </si>
  <si>
    <t>10. (e-)Fiets of lopen</t>
  </si>
  <si>
    <t>3 - Auto's die behoren tot de (plug-in) hybrides</t>
  </si>
  <si>
    <t>Auto's die behoren tot de (plug-in) hybrides</t>
  </si>
  <si>
    <t>8. Bromfiets/scooter benzine</t>
  </si>
  <si>
    <t>9. Bromfiets/scooter elektrisch (inclusief speed-pedelec)</t>
  </si>
  <si>
    <t>3. Auto’s die behoren tot de (plug-in) hybrides</t>
  </si>
  <si>
    <t>6. Motorfiets benzine/diesel</t>
  </si>
  <si>
    <t>Zijn deze OV-kaarten alleen voor zakelijke reizen?</t>
  </si>
  <si>
    <t xml:space="preserve">11. Openbaar vervoer (grootste afstand) </t>
  </si>
  <si>
    <t>Gebruikt u de voorbeeld enquête woon-werk?</t>
  </si>
  <si>
    <r>
      <rPr>
        <b/>
        <sz val="12"/>
        <color theme="1"/>
        <rFont val="RijksoverheidSansHeading-Regula"/>
      </rPr>
      <t>Stap 3: Resultaten invoeren in dit werkblad</t>
    </r>
    <r>
      <rPr>
        <sz val="12"/>
        <color theme="1"/>
        <rFont val="RijksoverheidSansHeading-Regula"/>
      </rPr>
      <t xml:space="preserve">
De kolommen in de Forms-export komen niet exact overeen met dit werkblad. Kopieer de kolommen daarom als volgt:</t>
    </r>
  </si>
  <si>
    <t>Kolom in dit werkblad</t>
  </si>
  <si>
    <t>Kopieer uit Forms-export</t>
  </si>
  <si>
    <t>B – Reisafstand in km</t>
  </si>
  <si>
    <t>C – Vervoermiddel maandag</t>
  </si>
  <si>
    <t>D – Vervoermiddel dinsdag</t>
  </si>
  <si>
    <t>E – Vervoermiddel woensdag</t>
  </si>
  <si>
    <t>F – Vervoermiddel donderdag</t>
  </si>
  <si>
    <t>G – Vervoermiddel vrijdag</t>
  </si>
  <si>
    <t>H – Vervoermiddel zaterdag</t>
  </si>
  <si>
    <t>I – Vervoermiddel zondag</t>
  </si>
  <si>
    <t>Kolom A (Id)</t>
  </si>
  <si>
    <t>Kolom I (Wat is uw totale reisafstand...)</t>
  </si>
  <si>
    <t>Kolom J (Maandag)</t>
  </si>
  <si>
    <t>Kolom K (Dinsdag)</t>
  </si>
  <si>
    <t>Kolom L (Woensdag)</t>
  </si>
  <si>
    <t>Kolom M (Donderdag)</t>
  </si>
  <si>
    <t>Kolom N (Vrijdag)</t>
  </si>
  <si>
    <t>Kolom O (Zaterdag)</t>
  </si>
  <si>
    <t>Kolom P (Zondag)</t>
  </si>
  <si>
    <t>Kolom Q (Maakte u gebruik van een lease-voertuig...)</t>
  </si>
  <si>
    <t>Kolom R (Maakt u gebruik van een mobiliteitskaart...)</t>
  </si>
  <si>
    <t>Kolom S (Aanvullende vragen over zakelijke reizen)</t>
  </si>
  <si>
    <r>
      <t xml:space="preserve">K – OV kaart </t>
    </r>
    <r>
      <rPr>
        <i/>
        <sz val="12"/>
        <color theme="1"/>
        <rFont val="RijksoverheidSansHeading-Regula"/>
      </rPr>
      <t>(niet altijd van toepassing)</t>
    </r>
  </si>
  <si>
    <r>
      <t xml:space="preserve">L – Zakelijke kms OV </t>
    </r>
    <r>
      <rPr>
        <i/>
        <sz val="12"/>
        <color theme="1"/>
        <rFont val="RijksoverheidSansHeading-Regula"/>
      </rPr>
      <t>(niet altijd van toepassing)</t>
    </r>
  </si>
  <si>
    <r>
      <t xml:space="preserve">J – Lease/wagenpark </t>
    </r>
    <r>
      <rPr>
        <i/>
        <sz val="12"/>
        <color theme="1"/>
        <rFont val="RijksoverheidSansHeading-Regula"/>
      </rPr>
      <t>(niet altijd van toepassing)</t>
    </r>
  </si>
  <si>
    <r>
      <rPr>
        <b/>
        <sz val="12"/>
        <color theme="1"/>
        <rFont val="RijksoverheidSansHeading-Regula"/>
      </rPr>
      <t>Niet gebruiken uit de Forms-export:</t>
    </r>
    <r>
      <rPr>
        <sz val="12"/>
        <color theme="1"/>
        <rFont val="RijksoverheidSansHeading-Regula"/>
      </rPr>
      <t xml:space="preserve">
De volgende kolommen uit de Forms-export zijn niet nodig voor de berekening:
• Kolom B t/m D (Start time, Completion time, Email)
• Kolom E t/m F (Name, Wat is uw naam?)
• Kolom G t/m H (Postcode woonadres, Postcode werkadres)
Deze gegevens zijn alleen bedoeld voor uw eigen administratie.</t>
    </r>
  </si>
  <si>
    <r>
      <rPr>
        <b/>
        <sz val="12"/>
        <color theme="1"/>
        <rFont val="RijksoverheidSansHeading-Regula"/>
      </rPr>
      <t>Tip:</t>
    </r>
    <r>
      <rPr>
        <sz val="12"/>
        <color theme="1"/>
        <rFont val="RijksoverheidSansHeading-Regula"/>
      </rPr>
      <t xml:space="preserve"> Kopieer per kolom alleen de gegevens (zonder de koprij) en plak deze vanaf rij 36 in dit werkblad.</t>
    </r>
  </si>
  <si>
    <t>Cellen met een oranje driehoekje bevatten extra toelichting. Beweeg uw muis over de cel om deze te lezen.</t>
  </si>
  <si>
    <t>Geschatte tijdsduur</t>
  </si>
  <si>
    <t>Hoe helpt dit werkblad u bij de rapportageverplichting?</t>
  </si>
  <si>
    <t xml:space="preserve">Dit werkblad neemt u stap voor stap mee bij het berekenen van de mobiliteitsgegevens die u nodig heeft voor de rapportageverplichting. Het werkblad bespaart u vooral veel tijd als u kiest voor de enquêtemethode voor het woon-werkverkeer
Raadpleeg vooral ook de passages in de handreiking </t>
  </si>
  <si>
    <t xml:space="preserve">Het invullen van dit werkblad kost u ongeveer 30 minuten. Vulde u al eerder de enquête voor woon-werkreizen in? Dan kost het u ongeveer 5 minuten </t>
  </si>
  <si>
    <r>
      <rPr>
        <b/>
        <sz val="12"/>
        <color theme="1"/>
        <rFont val="RijksoverheidSansHeading-Regula"/>
      </rPr>
      <t>Stap 2: Exporteer uw resultaten</t>
    </r>
    <r>
      <rPr>
        <sz val="12"/>
        <color theme="1"/>
        <rFont val="RijksoverheidSansHeading-Regula"/>
      </rPr>
      <t xml:space="preserve">
Wanneer uw medewerkers de enquête hebben ingevuld:
1. Ga naar Microsoft Forms en open uw enquête
2. Klik op het tabblad 'Antwoorden'
3. Klik op 'Openen in Excel'
4. Er wordt een Excel-bestand gedownload met alle antwoorden</t>
    </r>
  </si>
  <si>
    <t>Wat mogen werknemers met deze kaart?</t>
  </si>
  <si>
    <r>
      <t xml:space="preserve">Dit tabblad helpt als u van het leasebedrijf of de wagenparkbeheerder de jaartotalen heeft ontvangen zonder uitsplitsing naar zakelijk gebruik.
De correctie op gebruik van de lease in het woon-werkverkeer vindt automatisch plaats als u het tabblad Woon-werk heeft ingevuld.
Ook de forfaitaire correctie op het privégebruik van de leaseauto vindt automatisch plaats.
</t>
    </r>
    <r>
      <rPr>
        <i/>
        <sz val="12"/>
        <color theme="1"/>
        <rFont val="RijksoverheidSansHeading-Regula"/>
      </rPr>
      <t>Let op! Dit tabblad is niet van toepassing wanneer:</t>
    </r>
    <r>
      <rPr>
        <sz val="12"/>
        <color theme="1"/>
        <rFont val="RijksoverheidSansHeading-Regula"/>
      </rPr>
      <t xml:space="preserve">
• U het tabblad Woon-werk niet heeft ingevuld (de woon-werkcorrectie kan dan niet worden berekend)
• Privégebruik niet was toegestaan (de forfaitaire methode is dan niet van toepassing)
Biedt u zakelijke (bedrijfs)fietsen aan? Dan kunt u de zakelijke kilometers hiervan onderaan dit werkblad berekenen met behulp van de rekentool voor bedrijfsfietsen.</t>
    </r>
  </si>
  <si>
    <t>Onderstaande rekentool is alleen van toepassing als uw organisatie bedrijfsfietsen aanbiedt voor zakelijke ritten. Biedt u geen bedrijfsfietsen aan? Dan kunt u dit gedeelte overslaan.</t>
  </si>
  <si>
    <t>Deze sheet helpt als u van uw mobiliteitsdienstverlener de jaartotalen heeft ontvangen, zonder uitsplitsing naar zakelijk gebruik.
In dit werkblad kunt u de jaarkilometers van mobiliteitsdiensten (deelauto's, taxi's, etc.) invoeren.
Biedt u OV-kaarten aan voor zakelijke reizen? Dan kunt u de zakelijke OV-kilometers onderaan dit werkblad berekenen met de OV-kaarten rekentool.
Meer info? Zie hoofdstuk 4 van de handreiking.</t>
  </si>
  <si>
    <t>Onderstaande OV-kaarten rekentool is alleen van toepassing als uw organisatie OV-kaarten aanbiedt voor zakelijke reizen. Biedt u geen OV-kaarten aan? Dan kunt u dit gedeelte overslaan</t>
  </si>
  <si>
    <r>
      <rPr>
        <i/>
        <sz val="12"/>
        <color theme="1"/>
        <rFont val="RijksoverheidSansHeading-Regula"/>
      </rPr>
      <t>Controle van ingevoerde data (kolom N t/m T):</t>
    </r>
    <r>
      <rPr>
        <sz val="12"/>
        <color theme="1"/>
        <rFont val="RijksoverheidSansHeading-Regula"/>
      </rPr>
      <t xml:space="preserve">
Na het invoeren controleert de tool automatisch of de vervoermiddelen herkend worden. De kolommen N t/m T tonen het resultaat per dag:
- Groen = invoer is correct herkend (waarde 0 t/m 12).
- Rood = invoer is niet herkend. Controleer de betreffende cel in kolom C t/m I en pas de waarde aan.
Ga pas door naar de volgende stap als alle controlekolommen (N t/m T) groen zijn.</t>
    </r>
  </si>
  <si>
    <r>
      <t xml:space="preserve">In deze sheet verzamelt u gegevens over zakelijke reizen die werknemers declareren. Het gaat om ritten die werknemers eerst zelf betalen en vervolgens bij u indienen voor vergoeding.
Let op: Vul hier alleen zakelijke kilometers in, geen woon-werkverkeer. Als uw werknemers ook woon-werk declareren, moet u deze kilometers eruit filteren.
</t>
    </r>
    <r>
      <rPr>
        <b/>
        <sz val="14"/>
        <color theme="1"/>
        <rFont val="RijksoverheidSansHeading-Regula"/>
      </rPr>
      <t>Hoe te gebruiken:</t>
    </r>
    <r>
      <rPr>
        <sz val="14"/>
        <color theme="1"/>
        <rFont val="RijksoverheidSansHeading-Regula"/>
      </rPr>
      <t xml:space="preserve">
1. Haal een jaaroverzicht uit uw declaratiesysteem
2. Gebruik de uitsplitsingen zoals die al in de declaraties zitten
3. Vul de totale gedeclareerde kilometers per vervoermiddel in
</t>
    </r>
    <r>
      <rPr>
        <b/>
        <sz val="14"/>
        <color theme="1"/>
        <rFont val="RijksoverheidSansHeading-Regula"/>
      </rPr>
      <t xml:space="preserve">Speciaal voor Openbaar Vervoer:
</t>
    </r>
    <r>
      <rPr>
        <sz val="14"/>
        <color theme="1"/>
        <rFont val="RijksoverheidSansHeading-Regula"/>
      </rPr>
      <t xml:space="preserve">- Voor OV vult u het totaalbedrag in euro's in (niet kilometers).
- Het digitale formulier van RVO rekent dit automatisch om naar kilometers..
</t>
    </r>
    <r>
      <rPr>
        <b/>
        <sz val="14"/>
        <color theme="1"/>
        <rFont val="RijksoverheidSansHeading-Regula"/>
      </rPr>
      <t xml:space="preserve">Let op: 
</t>
    </r>
    <r>
      <rPr>
        <sz val="14"/>
        <color theme="1"/>
        <rFont val="RijksoverheidSansHeading-Regula"/>
      </rPr>
      <t xml:space="preserve">- De correctie voor autobezetting (÷ 1,07) wordt automatisch door het digitale formulier van RVO toegepast. U hoeft hier zelf niets voor te doen.
- Heeft uw declaratiesysteem geen uitsplitsing per vervoermiddel? Pas dan eerst uw systeem aan.
</t>
    </r>
    <r>
      <rPr>
        <i/>
        <sz val="14"/>
        <color theme="1"/>
        <rFont val="RijksoverheidSansHeading-Regula"/>
      </rPr>
      <t>Meer info? Zie hoofdstuk 5 van de handreiking.</t>
    </r>
  </si>
  <si>
    <t>Let op: vul hier het totaalbedrag in euro's in, niet in kilometers. Het RVO-formulier rekent dit automatisch om.</t>
  </si>
  <si>
    <t>Zakelijk + woonwerk + privé</t>
  </si>
  <si>
    <r>
      <rPr>
        <b/>
        <sz val="14"/>
        <color theme="1"/>
        <rFont val="RijksoverheidSansHeading-Regula"/>
      </rPr>
      <t xml:space="preserve">Mobiliteitsdiensten
</t>
    </r>
    <r>
      <rPr>
        <i/>
        <sz val="14"/>
        <color theme="1"/>
        <rFont val="RijksoverheidSansHeading-Regula"/>
      </rPr>
      <t xml:space="preserve">Vraag bij uw mobiliteitsdienstverlener op: 
- Totaal aantal gereden kilometers (zakelijk + eventueel privé). 
- Aantal actieve gebruikers. 
</t>
    </r>
    <r>
      <rPr>
        <sz val="14"/>
        <color theme="1"/>
        <rFont val="RijksoverheidSansHeading-Regula"/>
      </rPr>
      <t>Als uw tabblad Woon-Werk gebruikt corrigeert de tool automatisch op woon-werkkilometers</t>
    </r>
  </si>
  <si>
    <t>Zie voor een toelichting bijlage 5 van de Handreiking.</t>
  </si>
  <si>
    <r>
      <rPr>
        <b/>
        <sz val="12"/>
        <color theme="1"/>
        <rFont val="RijksoverheidSansHeading-Regula"/>
      </rPr>
      <t>Enquête gebruiken</t>
    </r>
    <r>
      <rPr>
        <sz val="12"/>
        <color theme="1"/>
        <rFont val="RijksoverheidSansHeading-Regula"/>
      </rPr>
      <t xml:space="preserve">
Voor het verzamelen van de woon-werkgegevens van uw medewerkers bieden wij u een </t>
    </r>
    <r>
      <rPr>
        <sz val="12"/>
        <color rgb="FFFF0000"/>
        <rFont val="RijksoverheidSansHeading-Regula"/>
      </rPr>
      <t>enquête</t>
    </r>
    <r>
      <rPr>
        <sz val="12"/>
        <color theme="1"/>
        <rFont val="RijksoverheidSansHeading-Regula"/>
      </rPr>
      <t xml:space="preserve"> in Microsoft Forms. U vraagt uw medewerkers deze in te vullen. Heeft uw organisatie eigen enquêtesoftware? Dan kunt u onze enquête ook gebruiken als template.
TIP: Vraag uw medewerkers om een representatieve week in te vullen. Waren zij in een week bijvoorbeeld met verlof of waren zij ziek? Dan kunnen zij beter een andere week nemen die past bij hun normale werkritme. Meer informatie hierover vindt u in de handreiking.
Hieronder vindt u de stappen om de Microsoft Forms-enquête te dupliceren, te verspreiden en de resultaten in dit werkblad te verwerken.</t>
    </r>
  </si>
  <si>
    <t>Stap 2: Enquêteresultaten per vervoermiddel invoeren</t>
  </si>
  <si>
    <t>Kopieer uit uw enquêtebestand de kolommen zoals hieronder aangegeven. Als u de model enquête hebt gebruikt staan de te kopiëren kolommen al in de goede volgorde en kunt u de hele tabel in een keer kopiëren. Plak deze vanaf rij 36.</t>
  </si>
  <si>
    <t>Invoerformat vervoermiddel (kolom C t/m I):</t>
  </si>
  <si>
    <t>Vul per dag het nummer in van het gebruikte vervoermiddel (0 t/m 12). De volledige lijst staat in het tabblad Validatie (zie ook bijlage 4 van de handreiking):</t>
  </si>
  <si>
    <t>0 = Auto niet voor personen, grijs kenteken</t>
  </si>
  <si>
    <t>1 = Auto benzine</t>
  </si>
  <si>
    <t>2 = Auto diesel</t>
  </si>
  <si>
    <t>3 = Auto's die behoren tot de (plug-in) hybrides</t>
  </si>
  <si>
    <t>4 = Auto 100% elektrisch</t>
  </si>
  <si>
    <t>5 = Auto overige brandstoffen</t>
  </si>
  <si>
    <t>6 = Motorfiets benzine/diesel</t>
  </si>
  <si>
    <t>7 = Motorfiets elektrisch</t>
  </si>
  <si>
    <t>8 = Bromfiets/scooter benzine</t>
  </si>
  <si>
    <t>9 = Bromfiets/scooter elektrisch (inclusief speed-pedelec)</t>
  </si>
  <si>
    <t>10 = (e-)Fiets of lopen</t>
  </si>
  <si>
    <t>11 = Openbaar vervoer (grootste afstand)</t>
  </si>
  <si>
    <t>12 = Geen, ik werkte thuis of was vrij</t>
  </si>
  <si>
    <r>
      <t xml:space="preserve">Dit werkblad helpt u vooral als u gekozen heeft voor de enquêtemethode. Het tabblad Woon-werk enquête biedt u toegang tot een kant-en-klare enquête die u direct onder werknemers kunt uitzetten. Met de antwoorden krijgt u automatisch een bestand. U plakt dit bestand in de grote tabel hieronder. Dit werkblad rekent de te rapporteren woon-werkkilometers automatisch door (zie tabblad Resultaat). 
</t>
    </r>
    <r>
      <rPr>
        <i/>
        <sz val="12"/>
        <color theme="1"/>
        <rFont val="RijksoverheidSansHeading-Regula"/>
      </rPr>
      <t>Meer informatie in hoofdstuk 6 van de handreiking.</t>
    </r>
  </si>
  <si>
    <t>Woon- werkmobiliteit  - enquête</t>
  </si>
  <si>
    <t>A – Volgnummer</t>
  </si>
  <si>
    <t>Volgnummer</t>
  </si>
  <si>
    <t>Enquête woon-werkmobiliteit</t>
  </si>
  <si>
    <t>Stap 1: Enquête dupliceren</t>
  </si>
  <si>
    <t>Klik op onderstaande link om de voorbeeldenquête te kopiëren naar uw eigen Microsoft-omgeving:</t>
  </si>
  <si>
    <t>Na het dupliceren is de enquête van u. U kunt deze aanpassen aan uw organisatie en verspreiden onder uw medewerkers. U kunt de enquête ook integreren in een bestaande enquête, zoals een medewerkerstevredenheidsonderzoek.</t>
  </si>
  <si>
    <t>Het gebruik van de voorbeeld enquête woon-werk</t>
  </si>
  <si>
    <t>Hieronder vindt u een stapsgewijze handleiding voor het gebruik van de voorbeeldenquête woon-werkverkeer. Deze enquête is gemaakt in Microsoft Forms. Het is een gratis online tool van Microsoft waarmee u enquêtes maakt, verspreidt en de resultaten verzamelt.</t>
  </si>
  <si>
    <t>De voorbeeldenquête is bedoeld voor uw werkomgeving. Alleen u krijgt inzicht in de resultaten van de enquête.</t>
  </si>
  <si>
    <t>Voordat u begint:</t>
  </si>
  <si>
    <t>Stap 1: Enquête kopiëren naar uw eigen omgeving</t>
  </si>
  <si>
    <t>De onderstaande link is een dupliceerlink. Wanneer u op de link klikt, wordt er een kopie van de voorbeeldenquête aangemaakt in uw eigen Microsoft Forms-omgeving. U krijgt dus uw eigen versie waar alleen u toegang toe heeft.</t>
  </si>
  <si>
    <t>Na het dupliceren is de enquête volledig van u. U kunt de titel, beschrijving en vragen aanpassen aan uw organisatie. U kunt de enquête ook gebruiken als template voor uw eigen enquêtetool, of de vragen integreren in een bestaande enquête (zoals een medewerkers tevredenheidsonderzoek MTO).</t>
  </si>
  <si>
    <t>Let op: de link hierboven is alleen bedoeld om de enquête te kopiëren, niet om in te vullen. In de volgende stap maakt u een eigen deeplink aan voor uw medewerkers.</t>
  </si>
  <si>
    <t>Stap 2: Enquête verspreiden onder uw medewerkers</t>
  </si>
  <si>
    <t>Nu de enquête in uw eigen omgeving staat, maakt u een deepllink aan om deze te verspreiden.</t>
  </si>
  <si>
    <t>Alle personen in uw organisatie met een bedrijfsaccount en die voldoen aan de definitie van medewerker (zie blz. 12 Handreiking)</t>
  </si>
  <si>
    <t>Stap 3: Antwoorden bekijken</t>
  </si>
  <si>
    <t>Terwijl uw medewerkers de enquête invullen, kunt u de voortgang volgen.</t>
  </si>
  <si>
    <t>Wacht met exporteren tot u voldoende antwoorden heeft ontvangen. Hoe hoger de respons, hoe betrouwbaarder het resultaat.</t>
  </si>
  <si>
    <t>Stap 4: Resultaten exporteren naar Excel</t>
  </si>
  <si>
    <t>Wanneer alle antwoorden binnen zijn, exporteert u de resultaten naar een Excel-bestand.</t>
  </si>
  <si>
    <t>Dit Excel-bestand bevat alle gegevens die u nodig heeft. In het tabblad Woon-Werk van het werkblad vindt u verdere instructies over hoe u met deze gegevens tot de jaartotalen komt.</t>
  </si>
  <si>
    <t>Stappenplan voorbeeldenquête uitzetten via microsoft forms</t>
  </si>
  <si>
    <r>
      <t>•</t>
    </r>
    <r>
      <rPr>
        <sz val="7"/>
        <color theme="1"/>
        <rFont val="RijksoverheidSansHeading-Regula"/>
      </rPr>
      <t xml:space="preserve">            </t>
    </r>
    <r>
      <rPr>
        <sz val="12"/>
        <color theme="1"/>
        <rFont val="RijksoverheidSansHeading-Regula"/>
      </rPr>
      <t>U heeft een Microsoft 365-account nodig (werk- of schoolaccount) om de enquête te beheren.</t>
    </r>
  </si>
  <si>
    <r>
      <t>•</t>
    </r>
    <r>
      <rPr>
        <sz val="7"/>
        <color theme="1"/>
        <rFont val="RijksoverheidSansHeading-Regula"/>
      </rPr>
      <t xml:space="preserve">            </t>
    </r>
    <r>
      <rPr>
        <sz val="12"/>
        <color theme="1"/>
        <rFont val="RijksoverheidSansHeading-Regula"/>
      </rPr>
      <t>Uw medewerkers hebben géén Microsoft-account nodig om de enquête in te vullen.</t>
    </r>
  </si>
  <si>
    <r>
      <t>•</t>
    </r>
    <r>
      <rPr>
        <sz val="7"/>
        <color theme="1"/>
        <rFont val="RijksoverheidSansHeading-Regula"/>
      </rPr>
      <t xml:space="preserve">            </t>
    </r>
    <r>
      <rPr>
        <sz val="12"/>
        <color theme="1"/>
        <rFont val="RijksoverheidSansHeading-Regula"/>
      </rPr>
      <t>Medewerkers kunnen hun computer, tablet of telefoon gebruiken.</t>
    </r>
  </si>
  <si>
    <r>
      <t>•</t>
    </r>
    <r>
      <rPr>
        <sz val="7"/>
        <color theme="1"/>
        <rFont val="RijksoverheidSansHeading-Regula"/>
      </rPr>
      <t xml:space="preserve">            </t>
    </r>
    <r>
      <rPr>
        <sz val="12"/>
        <color theme="1"/>
        <rFont val="RijksoverheidSansHeading-Regula"/>
      </rPr>
      <t>Een medewerker is ongeveer 2 minuten bezig met het invullen van de enquête</t>
    </r>
  </si>
  <si>
    <r>
      <t>2.</t>
    </r>
    <r>
      <rPr>
        <sz val="7"/>
        <color theme="1"/>
        <rFont val="RijksoverheidSansHeading-Regula"/>
      </rPr>
      <t xml:space="preserve">                 </t>
    </r>
    <r>
      <rPr>
        <sz val="12"/>
        <color theme="1"/>
        <rFont val="RijksoverheidSansHeading-Regula"/>
      </rPr>
      <t>Log indien nodig in met uw Microsoft 365-account (werk- of schoolaccount).</t>
    </r>
  </si>
  <si>
    <r>
      <t>3.</t>
    </r>
    <r>
      <rPr>
        <sz val="7"/>
        <color theme="1"/>
        <rFont val="RijksoverheidSansHeading-Regula"/>
      </rPr>
      <t xml:space="preserve">                 </t>
    </r>
    <r>
      <rPr>
        <sz val="12"/>
        <color theme="1"/>
        <rFont val="RijksoverheidSansHeading-Regula"/>
      </rPr>
      <t>Microsoft vraagt of u het formulier wilt dupliceren. Klik op 'Dupliceren'.</t>
    </r>
  </si>
  <si>
    <r>
      <t>4.</t>
    </r>
    <r>
      <rPr>
        <sz val="7"/>
        <color theme="1"/>
        <rFont val="RijksoverheidSansHeading-Regula"/>
      </rPr>
      <t xml:space="preserve">                 </t>
    </r>
    <r>
      <rPr>
        <sz val="12"/>
        <color theme="1"/>
        <rFont val="RijksoverheidSansHeading-Regula"/>
      </rPr>
      <t>De enquête wordt nu gekopieerd en opent automatisch.</t>
    </r>
  </si>
  <si>
    <r>
      <t>2.</t>
    </r>
    <r>
      <rPr>
        <sz val="7"/>
        <color theme="1"/>
        <rFont val="RijksoverheidSansHeading-Regula"/>
      </rPr>
      <t xml:space="preserve">                 </t>
    </r>
    <r>
      <rPr>
        <sz val="12"/>
        <color theme="1"/>
        <rFont val="RijksoverheidSansHeading-Regula"/>
      </rPr>
      <t>Klik rechtsboven op de knop 'Antwoorden verzamelen'.</t>
    </r>
  </si>
  <si>
    <r>
      <t>3.</t>
    </r>
    <r>
      <rPr>
        <sz val="7"/>
        <color theme="1"/>
        <rFont val="RijksoverheidSansHeading-Regula"/>
      </rPr>
      <t xml:space="preserve">                 </t>
    </r>
    <r>
      <rPr>
        <sz val="12"/>
        <color theme="1"/>
        <rFont val="RijksoverheidSansHeading-Regula"/>
      </rPr>
      <t>Selecteer voor wie de enquête is bedoeld:</t>
    </r>
  </si>
  <si>
    <r>
      <t>4.</t>
    </r>
    <r>
      <rPr>
        <sz val="7"/>
        <color theme="1"/>
        <rFont val="RijksoverheidSansHeading-Regula"/>
      </rPr>
      <t xml:space="preserve">                 </t>
    </r>
    <r>
      <rPr>
        <sz val="12"/>
        <color theme="1"/>
        <rFont val="RijksoverheidSansHeading-Regula"/>
      </rPr>
      <t>Klik op 'Koppeling kopiëren'.</t>
    </r>
  </si>
  <si>
    <r>
      <t>5.</t>
    </r>
    <r>
      <rPr>
        <sz val="7"/>
        <color theme="1"/>
        <rFont val="RijksoverheidSansHeading-Regula"/>
      </rPr>
      <t xml:space="preserve">                 </t>
    </r>
    <r>
      <rPr>
        <sz val="12"/>
        <color theme="1"/>
        <rFont val="RijksoverheidSansHeading-Regula"/>
      </rPr>
      <t>Plak de gekopieerde link in een e-mail, Teams-bericht of op uw intranet en verstuur deze naar uw medewerkers.</t>
    </r>
  </si>
  <si>
    <r>
      <t>o</t>
    </r>
    <r>
      <rPr>
        <sz val="7"/>
        <color theme="1"/>
        <rFont val="RijksoverheidSansHeading-Regula"/>
      </rPr>
      <t xml:space="preserve">   </t>
    </r>
    <r>
      <rPr>
        <sz val="12"/>
        <color theme="1"/>
        <rFont val="RijksoverheidSansHeading-Regula"/>
      </rPr>
      <t>Tip: stel een einddatum in zodat u weet wanneer alle antwoorden binnen moeten zijn. Dit doet u via de drie puntjes (⋯) rechtsboven → 'Instellingen' → 'Einddatum'.</t>
    </r>
  </si>
  <si>
    <r>
      <t>o</t>
    </r>
    <r>
      <rPr>
        <sz val="7"/>
        <color theme="1"/>
        <rFont val="RijksoverheidSansHeading-Regula"/>
      </rPr>
      <t xml:space="preserve">   </t>
    </r>
    <r>
      <rPr>
        <sz val="12"/>
        <color theme="1"/>
        <rFont val="RijksoverheidSansHeading-Regula"/>
      </rPr>
      <t>Tip: vraag uw medewerkers om een representatieve werkweek in te vullen. Hadden zij in een week bijvoorbeeld met verlof of waren zij ziek? Dan kunnen zij beter een andere week kiezen die past bij hun normale werkritme.</t>
    </r>
  </si>
  <si>
    <r>
      <t>1.</t>
    </r>
    <r>
      <rPr>
        <sz val="7"/>
        <color theme="1"/>
        <rFont val="RijksoverheidSansHeading-Regula"/>
      </rPr>
      <t xml:space="preserve">                 </t>
    </r>
    <r>
      <rPr>
        <sz val="12"/>
        <color theme="1"/>
        <rFont val="RijksoverheidSansHeading-Regula"/>
      </rPr>
      <t>Open uw enquête in Microsoft Forms.</t>
    </r>
  </si>
  <si>
    <r>
      <t>2.</t>
    </r>
    <r>
      <rPr>
        <sz val="7"/>
        <color theme="1"/>
        <rFont val="RijksoverheidSansHeading-Regula"/>
      </rPr>
      <t xml:space="preserve">                 </t>
    </r>
    <r>
      <rPr>
        <sz val="12"/>
        <color theme="1"/>
        <rFont val="RijksoverheidSansHeading-Regula"/>
      </rPr>
      <t>Klik bovenin op het tabblad 'Antwoorden'.</t>
    </r>
  </si>
  <si>
    <r>
      <t>3.</t>
    </r>
    <r>
      <rPr>
        <sz val="7"/>
        <color theme="1"/>
        <rFont val="RijksoverheidSansHeading-Regula"/>
      </rPr>
      <t xml:space="preserve">                 </t>
    </r>
    <r>
      <rPr>
        <sz val="12"/>
        <color theme="1"/>
        <rFont val="RijksoverheidSansHeading-Regula"/>
      </rPr>
      <t>U ziet een overzicht met het aantal ontvangen antwoorden, de gemiddelde invultijd en een samenvatting per vraag.</t>
    </r>
  </si>
  <si>
    <r>
      <t>2.</t>
    </r>
    <r>
      <rPr>
        <sz val="7"/>
        <color theme="1"/>
        <rFont val="RijksoverheidSansHeading-Regula"/>
      </rPr>
      <t xml:space="preserve">                 </t>
    </r>
    <r>
      <rPr>
        <sz val="12"/>
        <color theme="1"/>
        <rFont val="RijksoverheidSansHeading-Regula"/>
      </rPr>
      <t>Ga naar het tabblad 'Antwoorden'.</t>
    </r>
  </si>
  <si>
    <r>
      <t>3.</t>
    </r>
    <r>
      <rPr>
        <sz val="7"/>
        <color theme="1"/>
        <rFont val="RijksoverheidSansHeading-Regula"/>
      </rPr>
      <t xml:space="preserve">                 </t>
    </r>
    <r>
      <rPr>
        <sz val="12"/>
        <color theme="1"/>
        <rFont val="RijksoverheidSansHeading-Regula"/>
      </rPr>
      <t>Klik op de knop 'Openen in Excel' (herkenbaar aan het groene Excel-icoon).</t>
    </r>
  </si>
  <si>
    <r>
      <t>4.</t>
    </r>
    <r>
      <rPr>
        <sz val="7"/>
        <color theme="1"/>
        <rFont val="RijksoverheidSansHeading-Regula"/>
      </rPr>
      <t xml:space="preserve">                 </t>
    </r>
    <r>
      <rPr>
        <sz val="12"/>
        <color theme="1"/>
        <rFont val="RijksoverheidSansHeading-Regula"/>
      </rPr>
      <t>Er wordt een Excel-bestand gedownload naar uw computer (u vindt dit in de map 'Downloads').</t>
    </r>
  </si>
  <si>
    <r>
      <t>5.</t>
    </r>
    <r>
      <rPr>
        <sz val="7"/>
        <color theme="1"/>
        <rFont val="RijksoverheidSansHeading-Regula"/>
      </rPr>
      <t xml:space="preserve">                 </t>
    </r>
    <r>
      <rPr>
        <sz val="12"/>
        <color theme="1"/>
        <rFont val="RijksoverheidSansHeading-Regula"/>
      </rPr>
      <t>Open het Excel-bestand. U ziet een tabel waarin elke rij één medewerker is en elke kolom een vraag uit de enquête.</t>
    </r>
  </si>
  <si>
    <t>1.                 Klik op de link.</t>
  </si>
  <si>
    <t>1.         Open uw enquête in Microsoft Forms (via https://forms.office.com).</t>
  </si>
  <si>
    <t>Voor uw rapportage over woon-werkverkeer is de enquête een goede methode. Wij bieden u een voorbeeldenquête. Als u de resultaten uit deze enquête kopieert in het werkblad Woon-Werk worden de jaartotalen automatisch doorgerekend. De link naar de enquete vind u in cel A19.</t>
  </si>
  <si>
    <t>Tip: Het tabblad Woon-werk Enquête bevat instructies hoe u in uw werkomgeving de enquête onder uw medewerkers kan uitzetten. Het tabblad biedt ook informatie hoe u kunt omgaan met het opgebouwde bestand met resultaten.</t>
  </si>
  <si>
    <r>
      <rPr>
        <b/>
        <sz val="12"/>
        <color theme="1"/>
        <rFont val="RijksoverheidSansHeading-Regula"/>
      </rPr>
      <t>Enquête gebruiken</t>
    </r>
    <r>
      <rPr>
        <sz val="12"/>
        <color theme="1"/>
        <rFont val="RijksoverheidSansHeading-Regula"/>
      </rPr>
      <t xml:space="preserve">
Voor het verzamelen van de woon-werkgegevens van uw medewerkers bieden wij u een enquête in Microsoft Forms. U vraagt uw medewerkers deze in te vullen. Heeft uw organisatie eigen enquêtesoftware? Dan kunt u onze enquête ook gebruiken als template.
TIP: Vraag uw medewerkers om een representatieve week in te vullen. Waren zij in een week bijvoorbeeld met verlof of waren zij ziek? Dan kunnen zij beter een andere week nemen die past bij hun normale werkritme. Meer informatie hierover vindt u in de handreiking.
Het tabblad Woon-werk Enquête geeft meer informatie over hoe u de Microsoft Forms-enquête uitzet onder uw medewerkers en de resultatne in een totaalbestand ontvangt.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</si>
</sst>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64">
    <font>
      <sz val="12"/>
      <color theme="1"/>
      <name val="Aptos Narrow"/>
      <family val="2"/>
      <scheme val="minor"/>
    </font>
    <font>
      <b/>
      <sz val="12"/>
      <color theme="1"/>
      <name val="Aptos Narrow"/>
      <scheme val="minor"/>
    </font>
    <font>
      <sz val="12"/>
      <color rgb="FF212121"/>
      <name val="Helvetica Neue"/>
      <family val="2"/>
    </font>
    <font>
      <sz val="12"/>
      <color theme="0"/>
      <name val="RijksoverheidSansHeading-Regula"/>
    </font>
    <font>
      <sz val="24"/>
      <color theme="0"/>
      <name val="RijksoverheidSansHeading-Bold"/>
    </font>
    <font>
      <sz val="12"/>
      <color rgb="FF000000"/>
      <name val="Aptos Narrow"/>
      <family val="2"/>
      <scheme val="minor"/>
    </font>
    <font>
      <sz val="12"/>
      <color theme="1"/>
      <name val="Aptos Narrow"/>
      <scheme val="minor"/>
    </font>
    <font>
      <sz val="12"/>
      <name val="RijksoverheidSansHeading-Regula"/>
    </font>
    <font>
      <sz val="14"/>
      <color theme="1"/>
      <name val="RijksoverheidSansHeading-Regula"/>
    </font>
    <font>
      <sz val="14"/>
      <color rgb="FF000000"/>
      <name val="RijksoverheidSansHeading-Regula"/>
    </font>
    <font>
      <sz val="14"/>
      <color theme="1"/>
      <name val="RijksoverheidSansHeading-Italic"/>
    </font>
    <font>
      <b/>
      <sz val="12"/>
      <color rgb="FF000000"/>
      <name val="Aptos Narrow"/>
      <scheme val="minor"/>
    </font>
    <font>
      <sz val="14"/>
      <color theme="0"/>
      <name val="RijksoverheidSansHeading-Regula"/>
    </font>
    <font>
      <sz val="9"/>
      <color rgb="FFFFFFFF"/>
      <name val="RijksoverheidSansText"/>
    </font>
    <font>
      <sz val="18"/>
      <color theme="0"/>
      <name val="RijksoverheidSansHeading-Bold"/>
    </font>
    <font>
      <b/>
      <sz val="12"/>
      <color rgb="FFFA7D00"/>
      <name val="Aptos Narrow"/>
      <family val="2"/>
      <scheme val="minor"/>
    </font>
    <font>
      <sz val="12"/>
      <color theme="1"/>
      <name val="RijksoverheidSansHeading-Regula"/>
    </font>
    <font>
      <sz val="20"/>
      <color theme="6"/>
      <name val="RijksoverheidSansHeading-Regula"/>
    </font>
    <font>
      <u/>
      <sz val="12"/>
      <color theme="10"/>
      <name val="Aptos Narrow"/>
      <family val="2"/>
      <scheme val="minor"/>
    </font>
    <font>
      <i/>
      <sz val="12"/>
      <color theme="1"/>
      <name val="Aptos Narrow"/>
      <scheme val="minor"/>
    </font>
    <font>
      <i/>
      <sz val="12"/>
      <color theme="1"/>
      <name val="RijksoverheidSansHeading-Regula"/>
    </font>
    <font>
      <i/>
      <u/>
      <sz val="12"/>
      <color theme="10"/>
      <name val="RijksoverheidSansHeading-Regula"/>
    </font>
    <font>
      <b/>
      <sz val="12"/>
      <color theme="1"/>
      <name val="RijksoverheidSansHeading-Regula"/>
    </font>
    <font>
      <b/>
      <i/>
      <sz val="52"/>
      <color rgb="FFFFFFFF"/>
      <name val="RijksoverheidSansText"/>
    </font>
    <font>
      <b/>
      <i/>
      <sz val="52"/>
      <color theme="6"/>
      <name val="RijksoverheidSansHeading-Regula"/>
    </font>
    <font>
      <b/>
      <sz val="14"/>
      <color theme="1"/>
      <name val="RijksoverheidSansHeading-Regula"/>
    </font>
    <font>
      <i/>
      <sz val="14"/>
      <color theme="1"/>
      <name val="RijksoverheidSansHeading-Regula"/>
    </font>
    <font>
      <i/>
      <sz val="12"/>
      <color theme="1"/>
      <name val="Aptos Narrow"/>
      <family val="2"/>
      <scheme val="minor"/>
    </font>
    <font>
      <i/>
      <sz val="32"/>
      <color theme="6"/>
      <name val="RijksoverheidSansHeading-Regula"/>
    </font>
    <font>
      <i/>
      <sz val="12"/>
      <color theme="2"/>
      <name val="RijksoverheidSansHeading-Regula"/>
    </font>
    <font>
      <b/>
      <i/>
      <sz val="12"/>
      <color theme="2"/>
      <name val="RijksoverheidSansHeading-Regula"/>
    </font>
    <font>
      <b/>
      <sz val="22"/>
      <color theme="1"/>
      <name val="Aptos Narrow"/>
      <family val="2"/>
      <scheme val="minor"/>
    </font>
    <font>
      <b/>
      <i/>
      <sz val="22"/>
      <color theme="10"/>
      <name val="RijksoverheidSansHeading-Regula"/>
    </font>
    <font>
      <b/>
      <i/>
      <sz val="22"/>
      <color theme="1"/>
      <name val="Aptos Narrow"/>
      <family val="2"/>
      <scheme val="minor"/>
    </font>
    <font>
      <i/>
      <u/>
      <sz val="12"/>
      <color theme="10"/>
      <name val="Aptos Narrow"/>
      <scheme val="minor"/>
    </font>
    <font>
      <i/>
      <u/>
      <sz val="12"/>
      <color theme="10"/>
      <name val="Aptos Narrow"/>
      <family val="2"/>
      <scheme val="minor"/>
    </font>
    <font>
      <i/>
      <sz val="18"/>
      <color theme="0"/>
      <name val="RijksoverheidSansHeading-Bold"/>
    </font>
    <font>
      <i/>
      <sz val="18"/>
      <color theme="0"/>
      <name val="RijksoverheidSansHeading-Regula"/>
    </font>
    <font>
      <i/>
      <sz val="14"/>
      <color theme="1"/>
      <name val="RijksoverheidSansText"/>
    </font>
    <font>
      <b/>
      <sz val="12"/>
      <color rgb="FFC34200"/>
      <name val="Aptos Narrow"/>
      <family val="2"/>
      <scheme val="minor"/>
    </font>
    <font>
      <sz val="12"/>
      <color rgb="FF287C00"/>
      <name val="RijksoverheidSansHeading-Regula"/>
    </font>
    <font>
      <b/>
      <sz val="12"/>
      <color rgb="FFC34200"/>
      <name val="RijksoverheidSansHeading-Regula"/>
    </font>
    <font>
      <b/>
      <sz val="12"/>
      <color rgb="FF287C00"/>
      <name val="Aptos Narrow"/>
      <scheme val="minor"/>
    </font>
    <font>
      <u/>
      <sz val="12"/>
      <color theme="10"/>
      <name val="RijksoverheidSansHeading-Regula"/>
    </font>
    <font>
      <sz val="10"/>
      <color rgb="FF000000"/>
      <name val="RijksoverheidSansHeading"/>
      <family val="34"/>
      <charset val="77"/>
    </font>
    <font>
      <b/>
      <sz val="10"/>
      <color rgb="FF000000"/>
      <name val="RijksoverheidSansHeading"/>
      <family val="34"/>
      <charset val="77"/>
    </font>
    <font>
      <sz val="16"/>
      <color rgb="FF3A870E"/>
      <name val="RijksoverheidSansHeading-Regula"/>
    </font>
    <font>
      <i/>
      <sz val="10"/>
      <color rgb="FF000000"/>
      <name val="RijksoverheidSansHeading"/>
      <family val="34"/>
      <charset val="77"/>
    </font>
    <font>
      <sz val="12"/>
      <color theme="0"/>
      <name val="Aptos Narrow"/>
      <family val="2"/>
      <scheme val="minor"/>
    </font>
    <font>
      <sz val="48"/>
      <color theme="0"/>
      <name val="RijksoverheidSansHeading-Bold"/>
    </font>
    <font>
      <sz val="22"/>
      <color theme="0"/>
      <name val="RijksoverheidSansHeading-Bold"/>
    </font>
    <font>
      <sz val="12"/>
      <color rgb="FF242424"/>
      <name val="RijksoverheidSansHeading-Regula"/>
    </font>
    <font>
      <sz val="11"/>
      <color rgb="FF000000"/>
      <name val="RijksoverheidSansHeading-Regula"/>
    </font>
    <font>
      <sz val="20"/>
      <color rgb="FF3A870E"/>
      <name val="RijksoverheidSansHeading-Regula"/>
    </font>
    <font>
      <i/>
      <sz val="20"/>
      <color theme="1"/>
      <name val="RijksoverheidSansHeading-Regula"/>
    </font>
    <font>
      <sz val="20"/>
      <color theme="1"/>
      <name val="RijksoverheidSansHeading-Regula"/>
    </font>
    <font>
      <sz val="14"/>
      <color theme="0" tint="-0.499984740745262"/>
      <name val="RijksoverheidSansHeading-Regula"/>
    </font>
    <font>
      <sz val="12"/>
      <color theme="1"/>
      <name val="RijksoverheidSansHeading-Bold"/>
    </font>
    <font>
      <sz val="14"/>
      <color theme="1"/>
      <name val="RijksoverheidSansHeading-Bold"/>
    </font>
    <font>
      <i/>
      <sz val="12"/>
      <color theme="1"/>
      <name val="RijksoverheidSansHeading-Italic"/>
    </font>
    <font>
      <sz val="12"/>
      <color rgb="FFFF0000"/>
      <name val="RijksoverheidSansHeading-Regula"/>
    </font>
    <font>
      <b/>
      <sz val="12"/>
      <color theme="1"/>
      <name val="Aptos Narrow"/>
      <family val="2"/>
      <scheme val="minor"/>
    </font>
    <font>
      <sz val="7"/>
      <color theme="1"/>
      <name val="RijksoverheidSansHeading-Regula"/>
    </font>
    <font>
      <u/>
      <sz val="12"/>
      <color rgb="FF287BC7"/>
      <name val="RijksoverheidSansHeading-Regula"/>
    </font>
  </fonts>
  <fills count="13">
    <fill>
      <patternFill patternType="none"/>
    </fill>
    <fill>
      <patternFill patternType="gray125"/>
    </fill>
    <fill>
      <patternFill patternType="solid">
        <fgColor rgb="FF295837"/>
        <bgColor indexed="64"/>
      </patternFill>
    </fill>
    <fill>
      <patternFill patternType="solid">
        <fgColor rgb="FFE9EFEB"/>
        <bgColor indexed="64"/>
      </patternFill>
    </fill>
    <fill>
      <patternFill patternType="solid">
        <fgColor rgb="FF3A870E"/>
        <bgColor indexed="64"/>
      </patternFill>
    </fill>
    <fill>
      <patternFill patternType="solid">
        <fgColor rgb="FFEBF4E7"/>
        <bgColor indexed="64"/>
      </patternFill>
    </fill>
    <fill>
      <patternFill patternType="solid">
        <fgColor rgb="FF287BC7"/>
        <bgColor indexed="64"/>
      </patternFill>
    </fill>
    <fill>
      <patternFill patternType="solid">
        <fgColor theme="0" tint="-0.14999847407452621"/>
        <bgColor indexed="64"/>
      </patternFill>
    </fill>
    <fill>
      <patternFill patternType="solid">
        <fgColor rgb="FFF2F2F2"/>
      </patternFill>
    </fill>
    <fill>
      <patternFill patternType="solid">
        <fgColor rgb="FFFDDE94"/>
        <bgColor indexed="64"/>
      </patternFill>
    </fill>
    <fill>
      <patternFill patternType="solid">
        <fgColor theme="0"/>
        <bgColor indexed="64"/>
      </patternFill>
    </fill>
    <fill>
      <patternFill patternType="solid">
        <fgColor theme="9" tint="-0.499984740745262"/>
        <bgColor indexed="64"/>
      </patternFill>
    </fill>
    <fill>
      <patternFill patternType="solid">
        <fgColor rgb="FFFFB612"/>
        <bgColor indexed="64"/>
      </patternFill>
    </fill>
  </fills>
  <borders count="1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8" borderId="8" applyNumberFormat="0" applyAlignment="0" applyProtection="0"/>
    <xf numFmtId="0" fontId="18" fillId="0" borderId="0" applyNumberFormat="0" applyFill="0" applyBorder="0" applyAlignment="0" applyProtection="0"/>
  </cellStyleXfs>
  <cellXfs count="181">
    <xf numFmtId="0" fontId="0" fillId="0" borderId="0" xfId="0"/>
    <xf numFmtId="0" fontId="1" fillId="0" borderId="0" xfId="0" applyFont="1"/>
    <xf numFmtId="0" fontId="2" fillId="0" borderId="0" xfId="0" applyFont="1"/>
    <xf numFmtId="0" fontId="0" fillId="2" borderId="0" xfId="0" applyFill="1"/>
    <xf numFmtId="0" fontId="0" fillId="3" borderId="0" xfId="0" applyFill="1"/>
    <xf numFmtId="0" fontId="3" fillId="2" borderId="0" xfId="0" applyFont="1" applyFill="1" applyAlignment="1">
      <alignment textRotation="45"/>
    </xf>
    <xf numFmtId="0" fontId="4" fillId="2" borderId="0" xfId="0" applyFont="1" applyFill="1"/>
    <xf numFmtId="0" fontId="5" fillId="0" borderId="0" xfId="0" applyFont="1"/>
    <xf numFmtId="0" fontId="4" fillId="0" borderId="0" xfId="0" applyFont="1"/>
    <xf numFmtId="0" fontId="0" fillId="4" borderId="0" xfId="0" applyFill="1"/>
    <xf numFmtId="3" fontId="0" fillId="0" borderId="0" xfId="0" applyNumberFormat="1"/>
    <xf numFmtId="0" fontId="3" fillId="4" borderId="0" xfId="0" applyFont="1" applyFill="1" applyAlignment="1">
      <alignment textRotation="45"/>
    </xf>
    <xf numFmtId="0" fontId="3" fillId="0" borderId="0" xfId="0" applyFont="1" applyAlignment="1">
      <alignment textRotation="45"/>
    </xf>
    <xf numFmtId="0" fontId="3" fillId="4" borderId="0" xfId="0" applyFont="1" applyFill="1" applyAlignment="1">
      <alignment textRotation="45" wrapText="1"/>
    </xf>
    <xf numFmtId="1" fontId="0" fillId="0" borderId="0" xfId="0" applyNumberFormat="1"/>
    <xf numFmtId="3" fontId="8" fillId="0" borderId="0" xfId="0" applyNumberFormat="1" applyFont="1"/>
    <xf numFmtId="0" fontId="8" fillId="0" borderId="0" xfId="0" applyFont="1"/>
    <xf numFmtId="0" fontId="4" fillId="4" borderId="0" xfId="0" applyFont="1" applyFill="1"/>
    <xf numFmtId="0" fontId="0" fillId="5" borderId="0" xfId="0" applyFill="1"/>
    <xf numFmtId="0" fontId="11" fillId="0" borderId="0" xfId="0" applyFont="1"/>
    <xf numFmtId="3" fontId="1" fillId="0" borderId="0" xfId="0" applyNumberFormat="1" applyFont="1"/>
    <xf numFmtId="0" fontId="12" fillId="4" borderId="0" xfId="0" applyFont="1" applyFill="1" applyAlignment="1">
      <alignment textRotation="45"/>
    </xf>
    <xf numFmtId="0" fontId="12" fillId="0" borderId="0" xfId="0" applyFont="1" applyAlignment="1">
      <alignment textRotation="45" wrapText="1"/>
    </xf>
    <xf numFmtId="0" fontId="0" fillId="6" borderId="0" xfId="0" applyFill="1"/>
    <xf numFmtId="0" fontId="13" fillId="0" borderId="0" xfId="0" applyFont="1"/>
    <xf numFmtId="0" fontId="12" fillId="4" borderId="0" xfId="0" applyFont="1" applyFill="1"/>
    <xf numFmtId="0" fontId="12" fillId="2" borderId="0" xfId="0" applyFont="1" applyFill="1"/>
    <xf numFmtId="0" fontId="14" fillId="4" borderId="0" xfId="0" applyFont="1" applyFill="1"/>
    <xf numFmtId="0" fontId="14" fillId="2" borderId="0" xfId="0" applyFont="1" applyFill="1"/>
    <xf numFmtId="0" fontId="8" fillId="7" borderId="0" xfId="0" applyFont="1" applyFill="1"/>
    <xf numFmtId="0" fontId="16" fillId="9" borderId="0" xfId="0" applyFont="1" applyFill="1" applyAlignment="1">
      <alignment wrapText="1"/>
    </xf>
    <xf numFmtId="0" fontId="16" fillId="0" borderId="0" xfId="0" applyFont="1"/>
    <xf numFmtId="0" fontId="16" fillId="3" borderId="0" xfId="0" applyFont="1" applyFill="1"/>
    <xf numFmtId="164" fontId="0" fillId="0" borderId="0" xfId="0" applyNumberFormat="1"/>
    <xf numFmtId="0" fontId="20" fillId="0" borderId="0" xfId="0" applyFont="1" applyAlignment="1">
      <alignment horizontal="left" indent="3"/>
    </xf>
    <xf numFmtId="0" fontId="0" fillId="10" borderId="0" xfId="0" applyFill="1"/>
    <xf numFmtId="0" fontId="18" fillId="10" borderId="0" xfId="2" applyFill="1" applyAlignment="1">
      <alignment vertical="center"/>
    </xf>
    <xf numFmtId="0" fontId="21" fillId="10" borderId="0" xfId="2" applyFont="1" applyFill="1" applyAlignment="1">
      <alignment vertical="center"/>
    </xf>
    <xf numFmtId="0" fontId="16" fillId="10" borderId="0" xfId="0" applyFont="1" applyFill="1"/>
    <xf numFmtId="0" fontId="20" fillId="10" borderId="0" xfId="0" applyFont="1" applyFill="1" applyAlignment="1">
      <alignment horizontal="left" indent="3"/>
    </xf>
    <xf numFmtId="0" fontId="22" fillId="0" borderId="0" xfId="0" applyFont="1" applyAlignment="1">
      <alignment wrapText="1"/>
    </xf>
    <xf numFmtId="0" fontId="0" fillId="0" borderId="0" xfId="0" applyAlignment="1">
      <alignment vertical="top"/>
    </xf>
    <xf numFmtId="0" fontId="19" fillId="0" borderId="0" xfId="0" applyFont="1"/>
    <xf numFmtId="0" fontId="0" fillId="3" borderId="0" xfId="0" applyFill="1" applyAlignment="1">
      <alignment vertical="top"/>
    </xf>
    <xf numFmtId="0" fontId="16" fillId="5" borderId="0" xfId="0" applyFont="1" applyFill="1"/>
    <xf numFmtId="0" fontId="20" fillId="5" borderId="0" xfId="0" applyFont="1" applyFill="1"/>
    <xf numFmtId="0" fontId="24" fillId="5" borderId="0" xfId="0" applyFont="1" applyFill="1" applyAlignment="1">
      <alignment horizontal="left" indent="3"/>
    </xf>
    <xf numFmtId="0" fontId="27" fillId="5" borderId="0" xfId="0" applyFont="1" applyFill="1" applyAlignment="1">
      <alignment horizontal="left" indent="3"/>
    </xf>
    <xf numFmtId="0" fontId="28" fillId="5" borderId="0" xfId="0" applyFont="1" applyFill="1" applyAlignment="1">
      <alignment horizontal="left" indent="3"/>
    </xf>
    <xf numFmtId="0" fontId="16" fillId="5" borderId="0" xfId="0" applyFont="1" applyFill="1" applyAlignment="1">
      <alignment horizontal="left" indent="3"/>
    </xf>
    <xf numFmtId="0" fontId="0" fillId="5" borderId="0" xfId="0" applyFill="1" applyAlignment="1">
      <alignment horizontal="left" indent="3"/>
    </xf>
    <xf numFmtId="0" fontId="17" fillId="5" borderId="0" xfId="0" applyFont="1" applyFill="1" applyAlignment="1">
      <alignment horizontal="left" indent="3"/>
    </xf>
    <xf numFmtId="0" fontId="16" fillId="0" borderId="0" xfId="0" applyFont="1" applyAlignment="1">
      <alignment horizontal="left" indent="3"/>
    </xf>
    <xf numFmtId="0" fontId="22" fillId="0" borderId="0" xfId="0" applyFont="1" applyAlignment="1">
      <alignment horizontal="left" indent="3"/>
    </xf>
    <xf numFmtId="0" fontId="31" fillId="5" borderId="0" xfId="0" applyFont="1" applyFill="1" applyAlignment="1">
      <alignment horizontal="left" indent="3"/>
    </xf>
    <xf numFmtId="0" fontId="31" fillId="5" borderId="0" xfId="0" applyFont="1" applyFill="1"/>
    <xf numFmtId="0" fontId="32" fillId="5" borderId="0" xfId="2" applyFont="1" applyFill="1" applyAlignment="1">
      <alignment horizontal="left" indent="3"/>
    </xf>
    <xf numFmtId="0" fontId="33" fillId="5" borderId="0" xfId="0" applyFont="1" applyFill="1" applyAlignment="1">
      <alignment horizontal="left" indent="3"/>
    </xf>
    <xf numFmtId="0" fontId="34" fillId="10" borderId="0" xfId="2" applyFont="1" applyFill="1" applyAlignment="1">
      <alignment vertical="center"/>
    </xf>
    <xf numFmtId="0" fontId="20" fillId="0" borderId="0" xfId="0" applyFont="1" applyAlignment="1">
      <alignment horizontal="left" vertical="top" indent="3"/>
    </xf>
    <xf numFmtId="0" fontId="16" fillId="3" borderId="0" xfId="0" applyFont="1" applyFill="1" applyAlignment="1">
      <alignment horizontal="left" vertical="top" wrapText="1" indent="3"/>
    </xf>
    <xf numFmtId="0" fontId="0" fillId="0" borderId="0" xfId="0" applyAlignment="1">
      <alignment horizontal="left" indent="3"/>
    </xf>
    <xf numFmtId="0" fontId="16" fillId="0" borderId="0" xfId="0" applyFont="1" applyAlignment="1">
      <alignment horizontal="left" vertical="top" wrapText="1" indent="3"/>
    </xf>
    <xf numFmtId="0" fontId="22" fillId="0" borderId="0" xfId="0" applyFont="1" applyAlignment="1">
      <alignment horizontal="left" vertical="top" wrapText="1" indent="3"/>
    </xf>
    <xf numFmtId="0" fontId="23" fillId="2" borderId="0" xfId="0" applyFont="1" applyFill="1" applyAlignment="1">
      <alignment horizontal="left" indent="3"/>
    </xf>
    <xf numFmtId="0" fontId="21" fillId="10" borderId="0" xfId="2" applyFont="1" applyFill="1" applyAlignment="1">
      <alignment horizontal="left" vertical="center" indent="3"/>
    </xf>
    <xf numFmtId="0" fontId="23" fillId="4" borderId="0" xfId="0" applyFont="1" applyFill="1" applyAlignment="1">
      <alignment horizontal="left" indent="3"/>
    </xf>
    <xf numFmtId="0" fontId="0" fillId="4" borderId="0" xfId="0" applyFill="1" applyAlignment="1">
      <alignment horizontal="left" indent="3"/>
    </xf>
    <xf numFmtId="0" fontId="16" fillId="10" borderId="0" xfId="0" applyFont="1" applyFill="1" applyAlignment="1">
      <alignment horizontal="left" indent="3"/>
    </xf>
    <xf numFmtId="0" fontId="22" fillId="0" borderId="0" xfId="0" applyFont="1" applyAlignment="1">
      <alignment horizontal="left" wrapText="1" indent="3"/>
    </xf>
    <xf numFmtId="3" fontId="16" fillId="0" borderId="0" xfId="0" applyNumberFormat="1" applyFont="1" applyAlignment="1">
      <alignment horizontal="left" indent="3"/>
    </xf>
    <xf numFmtId="0" fontId="34" fillId="10" borderId="0" xfId="2" applyFont="1" applyFill="1" applyAlignment="1">
      <alignment horizontal="left" vertical="center" indent="3"/>
    </xf>
    <xf numFmtId="0" fontId="19" fillId="10" borderId="0" xfId="0" applyFont="1" applyFill="1" applyAlignment="1">
      <alignment horizontal="left" indent="3"/>
    </xf>
    <xf numFmtId="0" fontId="8" fillId="0" borderId="0" xfId="0" applyFont="1" applyAlignment="1">
      <alignment horizontal="left" indent="3"/>
    </xf>
    <xf numFmtId="0" fontId="25" fillId="0" borderId="0" xfId="0" applyFont="1" applyAlignment="1">
      <alignment horizontal="left" indent="3"/>
    </xf>
    <xf numFmtId="3" fontId="9" fillId="0" borderId="0" xfId="0" applyNumberFormat="1" applyFont="1" applyAlignment="1">
      <alignment horizontal="left" indent="3"/>
    </xf>
    <xf numFmtId="0" fontId="10" fillId="0" borderId="0" xfId="0" applyFont="1" applyAlignment="1">
      <alignment horizontal="left" indent="3"/>
    </xf>
    <xf numFmtId="0" fontId="7" fillId="0" borderId="0" xfId="0" applyFont="1" applyAlignment="1">
      <alignment horizontal="left" indent="3"/>
    </xf>
    <xf numFmtId="3" fontId="8" fillId="0" borderId="0" xfId="0" applyNumberFormat="1" applyFont="1" applyAlignment="1">
      <alignment horizontal="left" indent="3"/>
    </xf>
    <xf numFmtId="0" fontId="3" fillId="4" borderId="0" xfId="0" applyFont="1" applyFill="1" applyAlignment="1">
      <alignment horizontal="left" indent="3"/>
    </xf>
    <xf numFmtId="0" fontId="3" fillId="4" borderId="0" xfId="0" applyFont="1" applyFill="1" applyAlignment="1">
      <alignment horizontal="left" wrapText="1" indent="3"/>
    </xf>
    <xf numFmtId="0" fontId="12" fillId="4" borderId="0" xfId="0" applyFont="1" applyFill="1" applyAlignment="1">
      <alignment horizontal="left" indent="3"/>
    </xf>
    <xf numFmtId="0" fontId="19" fillId="10" borderId="0" xfId="0" applyFont="1" applyFill="1"/>
    <xf numFmtId="0" fontId="35" fillId="10" borderId="0" xfId="2" applyFont="1" applyFill="1" applyAlignment="1">
      <alignment horizontal="left" vertical="center" indent="3"/>
    </xf>
    <xf numFmtId="0" fontId="27" fillId="10" borderId="0" xfId="0" applyFont="1" applyFill="1" applyAlignment="1">
      <alignment horizontal="left" indent="3"/>
    </xf>
    <xf numFmtId="0" fontId="27" fillId="10" borderId="0" xfId="0" applyFont="1" applyFill="1"/>
    <xf numFmtId="0" fontId="36" fillId="6" borderId="0" xfId="0" applyFont="1" applyFill="1" applyAlignment="1">
      <alignment horizontal="left" indent="3"/>
    </xf>
    <xf numFmtId="0" fontId="37" fillId="6" borderId="0" xfId="0" applyFont="1" applyFill="1" applyAlignment="1">
      <alignment horizontal="left" indent="3"/>
    </xf>
    <xf numFmtId="0" fontId="27" fillId="0" borderId="0" xfId="0" applyFont="1" applyAlignment="1">
      <alignment horizontal="left" indent="3"/>
    </xf>
    <xf numFmtId="0" fontId="38" fillId="0" borderId="0" xfId="0" applyFont="1" applyAlignment="1">
      <alignment horizontal="left" indent="3"/>
    </xf>
    <xf numFmtId="0" fontId="23" fillId="6" borderId="0" xfId="0" applyFont="1" applyFill="1" applyAlignment="1">
      <alignment horizontal="left" indent="3"/>
    </xf>
    <xf numFmtId="0" fontId="39" fillId="8" borderId="9" xfId="1" applyFont="1" applyBorder="1" applyAlignment="1">
      <alignment horizontal="left" indent="3"/>
    </xf>
    <xf numFmtId="0" fontId="40" fillId="5" borderId="0" xfId="0" applyFont="1" applyFill="1" applyAlignment="1">
      <alignment textRotation="45"/>
    </xf>
    <xf numFmtId="0" fontId="40" fillId="5" borderId="0" xfId="0" applyFont="1" applyFill="1" applyAlignment="1">
      <alignment textRotation="45" wrapText="1"/>
    </xf>
    <xf numFmtId="165" fontId="41" fillId="8" borderId="8" xfId="1" applyNumberFormat="1" applyFont="1"/>
    <xf numFmtId="1" fontId="41" fillId="8" borderId="8" xfId="1" applyNumberFormat="1" applyFont="1"/>
    <xf numFmtId="1" fontId="39" fillId="8" borderId="8" xfId="1" applyNumberFormat="1" applyFont="1"/>
    <xf numFmtId="0" fontId="42" fillId="5" borderId="0" xfId="0" applyFont="1" applyFill="1"/>
    <xf numFmtId="0" fontId="16" fillId="5" borderId="0" xfId="0" applyFont="1" applyFill="1" applyAlignment="1">
      <alignment horizontal="left" vertical="top" wrapText="1" indent="3" shrinkToFit="1"/>
    </xf>
    <xf numFmtId="0" fontId="43" fillId="5" borderId="0" xfId="2" applyFont="1" applyFill="1" applyAlignment="1">
      <alignment horizontal="left" vertical="top" wrapText="1" indent="3" shrinkToFit="1"/>
    </xf>
    <xf numFmtId="0" fontId="46" fillId="3" borderId="0" xfId="0" applyFont="1" applyFill="1"/>
    <xf numFmtId="0" fontId="49" fillId="12" borderId="0" xfId="0" applyFont="1" applyFill="1"/>
    <xf numFmtId="0" fontId="48" fillId="12" borderId="0" xfId="0" applyFont="1" applyFill="1"/>
    <xf numFmtId="0" fontId="50" fillId="12" borderId="0" xfId="0" applyFont="1" applyFill="1"/>
    <xf numFmtId="0" fontId="16" fillId="0" borderId="1" xfId="0" applyFont="1" applyBorder="1" applyAlignment="1">
      <alignment horizontal="left" vertical="top" wrapText="1" indent="3" shrinkToFit="1"/>
    </xf>
    <xf numFmtId="0" fontId="15" fillId="8" borderId="8" xfId="1" applyAlignment="1">
      <alignment horizontal="left" vertical="top" wrapText="1" indent="3" shrinkToFit="1"/>
    </xf>
    <xf numFmtId="0" fontId="51" fillId="0" borderId="0" xfId="0" applyFont="1"/>
    <xf numFmtId="0" fontId="52" fillId="0" borderId="0" xfId="0" applyFont="1"/>
    <xf numFmtId="0" fontId="20" fillId="5" borderId="0" xfId="0" applyFont="1" applyFill="1" applyAlignment="1">
      <alignment horizontal="left" vertical="top" indent="3"/>
    </xf>
    <xf numFmtId="0" fontId="16" fillId="5" borderId="0" xfId="0" applyFont="1" applyFill="1" applyAlignment="1">
      <alignment horizontal="left" vertical="top" wrapText="1" indent="3"/>
    </xf>
    <xf numFmtId="0" fontId="22" fillId="5" borderId="0" xfId="0" applyFont="1" applyFill="1" applyAlignment="1">
      <alignment horizontal="left" vertical="top" wrapText="1" indent="3"/>
    </xf>
    <xf numFmtId="0" fontId="22" fillId="5" borderId="0" xfId="0" applyFont="1" applyFill="1" applyAlignment="1">
      <alignment horizontal="left" indent="3"/>
    </xf>
    <xf numFmtId="0" fontId="16" fillId="5" borderId="17" xfId="0" applyFont="1" applyFill="1" applyBorder="1" applyAlignment="1">
      <alignment horizontal="left" vertical="top" wrapText="1" indent="3" shrinkToFit="1"/>
    </xf>
    <xf numFmtId="0" fontId="53" fillId="5" borderId="0" xfId="0" applyFont="1" applyFill="1" applyAlignment="1">
      <alignment horizontal="left" indent="3"/>
    </xf>
    <xf numFmtId="0" fontId="54" fillId="5" borderId="0" xfId="0" applyFont="1" applyFill="1" applyAlignment="1">
      <alignment horizontal="left" indent="3"/>
    </xf>
    <xf numFmtId="0" fontId="55" fillId="5" borderId="0" xfId="0" applyFont="1" applyFill="1" applyAlignment="1">
      <alignment horizontal="left" indent="3"/>
    </xf>
    <xf numFmtId="3" fontId="56" fillId="0" borderId="0" xfId="0" applyNumberFormat="1" applyFont="1" applyAlignment="1">
      <alignment horizontal="left" indent="3"/>
    </xf>
    <xf numFmtId="0" fontId="57" fillId="5" borderId="0" xfId="0" applyFont="1" applyFill="1" applyAlignment="1">
      <alignment horizontal="left" indent="3"/>
    </xf>
    <xf numFmtId="3" fontId="0" fillId="0" borderId="0" xfId="0" applyNumberFormat="1" applyAlignment="1">
      <alignment horizontal="left" indent="3"/>
    </xf>
    <xf numFmtId="3" fontId="0" fillId="9" borderId="0" xfId="0" applyNumberFormat="1" applyFill="1" applyAlignment="1">
      <alignment horizontal="left" indent="3"/>
    </xf>
    <xf numFmtId="0" fontId="0" fillId="9" borderId="0" xfId="0" applyFill="1" applyAlignment="1">
      <alignment horizontal="left" indent="3"/>
    </xf>
    <xf numFmtId="0" fontId="0" fillId="9" borderId="0" xfId="0" applyFill="1"/>
    <xf numFmtId="0" fontId="8" fillId="9" borderId="0" xfId="0" applyFont="1" applyFill="1" applyAlignment="1">
      <alignment horizontal="left" indent="3"/>
    </xf>
    <xf numFmtId="3" fontId="58" fillId="9" borderId="0" xfId="0" applyNumberFormat="1" applyFont="1" applyFill="1" applyAlignment="1">
      <alignment horizontal="left" indent="3"/>
    </xf>
    <xf numFmtId="0" fontId="59" fillId="0" borderId="0" xfId="0" applyFont="1" applyAlignment="1">
      <alignment horizontal="left" vertical="top" wrapText="1" indent="3"/>
    </xf>
    <xf numFmtId="0" fontId="20" fillId="0" borderId="0" xfId="0" applyFont="1" applyAlignment="1">
      <alignment horizontal="left" vertical="top" wrapText="1" indent="3"/>
    </xf>
    <xf numFmtId="0" fontId="61" fillId="0" borderId="0" xfId="0" applyFont="1" applyAlignment="1">
      <alignment horizontal="left" indent="3"/>
    </xf>
    <xf numFmtId="0" fontId="0" fillId="2" borderId="0" xfId="0" applyFill="1" applyAlignment="1">
      <alignment vertical="center" wrapText="1"/>
    </xf>
    <xf numFmtId="0" fontId="0" fillId="0" borderId="0" xfId="0" applyAlignment="1">
      <alignment vertical="center" wrapText="1"/>
    </xf>
    <xf numFmtId="0" fontId="0" fillId="5" borderId="0" xfId="0" applyFill="1" applyAlignment="1">
      <alignment horizontal="left" vertical="center" wrapText="1"/>
    </xf>
    <xf numFmtId="0" fontId="20" fillId="5" borderId="0" xfId="0" applyFont="1" applyFill="1" applyAlignment="1">
      <alignment horizontal="left" vertical="center" wrapText="1"/>
    </xf>
    <xf numFmtId="0" fontId="0" fillId="5" borderId="0" xfId="0" applyFill="1" applyAlignment="1">
      <alignment vertical="center" wrapText="1"/>
    </xf>
    <xf numFmtId="0" fontId="23" fillId="2" borderId="0" xfId="0" applyFont="1" applyFill="1" applyAlignment="1">
      <alignment horizontal="left" vertical="center"/>
    </xf>
    <xf numFmtId="0" fontId="53" fillId="5" borderId="0" xfId="0" applyFont="1" applyFill="1" applyAlignment="1">
      <alignment horizontal="left" vertical="center" wrapText="1" indent="3"/>
    </xf>
    <xf numFmtId="0" fontId="16" fillId="5" borderId="0" xfId="0" applyFont="1" applyFill="1" applyAlignment="1">
      <alignment horizontal="left" vertical="center" wrapText="1" indent="3"/>
    </xf>
    <xf numFmtId="0" fontId="16" fillId="0" borderId="0" xfId="0" applyFont="1" applyAlignment="1">
      <alignment horizontal="left" vertical="center" wrapText="1" indent="3"/>
    </xf>
    <xf numFmtId="0" fontId="22" fillId="0" borderId="0" xfId="0" applyFont="1" applyAlignment="1">
      <alignment horizontal="left" vertical="center" wrapText="1" indent="3"/>
    </xf>
    <xf numFmtId="0" fontId="18" fillId="0" borderId="0" xfId="2" applyFill="1" applyAlignment="1">
      <alignment horizontal="left" vertical="center" wrapText="1" indent="3"/>
    </xf>
    <xf numFmtId="0" fontId="63" fillId="5" borderId="0" xfId="2" applyFont="1" applyFill="1" applyAlignment="1">
      <alignment horizontal="center" vertical="center"/>
    </xf>
    <xf numFmtId="0" fontId="20" fillId="5" borderId="0" xfId="0" applyFont="1" applyFill="1" applyAlignment="1">
      <alignment horizontal="left" vertical="top" wrapText="1" indent="3"/>
    </xf>
    <xf numFmtId="0" fontId="0" fillId="0" borderId="5" xfId="0"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6" xfId="0" applyBorder="1" applyProtection="1">
      <protection locked="0"/>
    </xf>
    <xf numFmtId="0" fontId="0" fillId="0" borderId="0" xfId="0" applyProtection="1">
      <protection locked="0"/>
    </xf>
    <xf numFmtId="0" fontId="0" fillId="0" borderId="12" xfId="0" applyBorder="1" applyProtection="1">
      <protection locked="0"/>
    </xf>
    <xf numFmtId="0" fontId="1" fillId="0" borderId="6" xfId="0" applyFont="1" applyBorder="1" applyProtection="1">
      <protection locked="0"/>
    </xf>
    <xf numFmtId="0" fontId="0" fillId="0" borderId="7" xfId="0" applyBorder="1" applyProtection="1">
      <protection locked="0"/>
    </xf>
    <xf numFmtId="0" fontId="0" fillId="0" borderId="13" xfId="0" applyBorder="1" applyProtection="1">
      <protection locked="0"/>
    </xf>
    <xf numFmtId="0" fontId="0" fillId="0" borderId="14" xfId="0" applyBorder="1" applyProtection="1">
      <protection locked="0"/>
    </xf>
    <xf numFmtId="0" fontId="0" fillId="0" borderId="1" xfId="0" applyBorder="1" applyAlignment="1" applyProtection="1">
      <alignment horizontal="left" indent="3"/>
      <protection locked="0"/>
    </xf>
    <xf numFmtId="3" fontId="16" fillId="0" borderId="2" xfId="0" applyNumberFormat="1" applyFont="1" applyBorder="1" applyProtection="1">
      <protection locked="0"/>
    </xf>
    <xf numFmtId="0" fontId="16" fillId="0" borderId="2" xfId="0" applyFont="1" applyBorder="1" applyProtection="1">
      <protection locked="0"/>
    </xf>
    <xf numFmtId="3" fontId="16" fillId="0" borderId="3" xfId="0" applyNumberFormat="1" applyFont="1" applyBorder="1" applyProtection="1">
      <protection locked="0"/>
    </xf>
    <xf numFmtId="0" fontId="16" fillId="0" borderId="3" xfId="0" applyFont="1" applyBorder="1" applyProtection="1">
      <protection locked="0"/>
    </xf>
    <xf numFmtId="3" fontId="16" fillId="0" borderId="4" xfId="0" applyNumberFormat="1" applyFont="1" applyBorder="1" applyProtection="1">
      <protection locked="0"/>
    </xf>
    <xf numFmtId="0" fontId="16" fillId="0" borderId="4" xfId="0" applyFont="1" applyBorder="1" applyProtection="1">
      <protection locked="0"/>
    </xf>
    <xf numFmtId="3" fontId="16" fillId="0" borderId="1" xfId="0" applyNumberFormat="1" applyFont="1" applyBorder="1" applyAlignment="1" applyProtection="1">
      <alignment horizontal="left" indent="3"/>
      <protection locked="0"/>
    </xf>
    <xf numFmtId="3" fontId="6" fillId="0" borderId="5" xfId="0" applyNumberFormat="1" applyFont="1" applyBorder="1" applyAlignment="1" applyProtection="1">
      <alignment horizontal="left" indent="3"/>
      <protection locked="0"/>
    </xf>
    <xf numFmtId="0" fontId="0" fillId="0" borderId="2" xfId="0" applyBorder="1" applyAlignment="1" applyProtection="1">
      <alignment horizontal="left" indent="3"/>
      <protection locked="0"/>
    </xf>
    <xf numFmtId="3" fontId="6" fillId="0" borderId="6" xfId="0" applyNumberFormat="1" applyFont="1" applyBorder="1" applyAlignment="1" applyProtection="1">
      <alignment horizontal="left" indent="3"/>
      <protection locked="0"/>
    </xf>
    <xf numFmtId="0" fontId="0" fillId="0" borderId="3" xfId="0" applyBorder="1" applyAlignment="1" applyProtection="1">
      <alignment horizontal="left" indent="3"/>
      <protection locked="0"/>
    </xf>
    <xf numFmtId="3" fontId="6" fillId="0" borderId="7" xfId="0" applyNumberFormat="1" applyFont="1" applyBorder="1" applyAlignment="1" applyProtection="1">
      <alignment horizontal="left" indent="3"/>
      <protection locked="0"/>
    </xf>
    <xf numFmtId="0" fontId="0" fillId="0" borderId="4" xfId="0" applyBorder="1" applyAlignment="1" applyProtection="1">
      <alignment horizontal="left" indent="3"/>
      <protection locked="0"/>
    </xf>
    <xf numFmtId="3" fontId="0" fillId="0" borderId="1" xfId="0" applyNumberFormat="1" applyBorder="1" applyAlignment="1" applyProtection="1">
      <alignment horizontal="left" indent="3"/>
      <protection locked="0"/>
    </xf>
    <xf numFmtId="0" fontId="8" fillId="0" borderId="2" xfId="0" applyFont="1" applyBorder="1" applyProtection="1">
      <protection locked="0"/>
    </xf>
    <xf numFmtId="1" fontId="8" fillId="0" borderId="3" xfId="0" applyNumberFormat="1" applyFont="1" applyBorder="1" applyProtection="1">
      <protection locked="0"/>
    </xf>
    <xf numFmtId="0" fontId="8" fillId="0" borderId="3" xfId="0" applyFont="1" applyBorder="1" applyProtection="1">
      <protection locked="0"/>
    </xf>
    <xf numFmtId="0" fontId="8" fillId="0" borderId="4" xfId="0" applyFont="1" applyBorder="1" applyProtection="1">
      <protection locked="0"/>
    </xf>
    <xf numFmtId="0" fontId="16" fillId="5" borderId="0" xfId="0" applyFont="1" applyFill="1" applyAlignment="1">
      <alignment horizontal="left" vertical="top" wrapText="1" indent="3" shrinkToFit="1"/>
    </xf>
    <xf numFmtId="0" fontId="30" fillId="11" borderId="0" xfId="0" applyFont="1" applyFill="1" applyAlignment="1">
      <alignment horizontal="left" indent="3"/>
    </xf>
    <xf numFmtId="0" fontId="29" fillId="11" borderId="0" xfId="0" applyFont="1" applyFill="1" applyAlignment="1">
      <alignment horizontal="left" wrapText="1" indent="3"/>
    </xf>
    <xf numFmtId="0" fontId="29" fillId="11" borderId="0" xfId="0" applyFont="1" applyFill="1" applyAlignment="1">
      <alignment horizontal="left" vertical="top" wrapText="1" indent="3"/>
    </xf>
    <xf numFmtId="3" fontId="0" fillId="0" borderId="15" xfId="0" applyNumberFormat="1" applyBorder="1" applyAlignment="1">
      <alignment horizontal="center"/>
    </xf>
    <xf numFmtId="3" fontId="0" fillId="0" borderId="16" xfId="0" applyNumberFormat="1" applyBorder="1" applyAlignment="1">
      <alignment horizontal="center"/>
    </xf>
    <xf numFmtId="0" fontId="16" fillId="3" borderId="0" xfId="0" applyFont="1" applyFill="1" applyAlignment="1">
      <alignment horizontal="left" vertical="top" wrapText="1" indent="3"/>
    </xf>
    <xf numFmtId="0" fontId="21" fillId="10" borderId="0" xfId="2" applyFont="1" applyFill="1" applyAlignment="1">
      <alignment vertical="center"/>
    </xf>
    <xf numFmtId="0" fontId="20" fillId="0" borderId="0" xfId="0" applyFont="1" applyAlignment="1">
      <alignment horizontal="left" vertical="top" wrapText="1" indent="3"/>
    </xf>
    <xf numFmtId="0" fontId="8" fillId="3" borderId="0" xfId="0" applyFont="1" applyFill="1" applyAlignment="1">
      <alignment horizontal="left" vertical="top" wrapText="1" indent="3"/>
    </xf>
    <xf numFmtId="0" fontId="8" fillId="0" borderId="0" xfId="0" applyFont="1" applyAlignment="1">
      <alignment horizontal="left" wrapText="1" indent="3"/>
    </xf>
    <xf numFmtId="0" fontId="34" fillId="10" borderId="0" xfId="2" applyFont="1" applyFill="1" applyAlignment="1">
      <alignment vertical="center"/>
    </xf>
  </cellXfs>
  <cellStyles count="3">
    <cellStyle name="Berekening" xfId="1" builtinId="22"/>
    <cellStyle name="Hyperlink" xfId="2" builtinId="8"/>
    <cellStyle name="Standaard" xfId="0" builtinId="0"/>
  </cellStyles>
  <dxfs count="11">
    <dxf>
      <font>
        <color rgb="FF9C5700"/>
      </font>
      <fill>
        <patternFill>
          <bgColor rgb="FFFFEB9C"/>
        </patternFill>
      </fill>
    </dxf>
    <dxf>
      <font>
        <b val="0"/>
        <i val="0"/>
        <strike val="0"/>
        <color theme="0" tint="-0.499984740745262"/>
      </font>
      <fill>
        <patternFill>
          <bgColor theme="0" tint="-0.14996795556505021"/>
        </patternFill>
      </fill>
    </dxf>
    <dxf>
      <font>
        <b val="0"/>
        <i val="0"/>
        <strike val="0"/>
        <color theme="0" tint="-0.499984740745262"/>
      </font>
      <fill>
        <patternFill>
          <bgColor theme="0" tint="-0.14996795556505021"/>
        </patternFill>
      </fill>
    </dxf>
    <dxf>
      <font>
        <b val="0"/>
        <i val="0"/>
        <strike val="0"/>
        <color theme="0" tint="-0.499984740745262"/>
      </font>
      <fill>
        <patternFill>
          <bgColor theme="0" tint="-0.14996795556505021"/>
        </patternFill>
      </fill>
    </dxf>
    <dxf>
      <font>
        <b val="0"/>
        <i val="0"/>
        <strike val="0"/>
        <color theme="0" tint="-0.499984740745262"/>
      </font>
      <fill>
        <patternFill>
          <bgColor theme="0" tint="-0.14996795556505021"/>
        </patternFill>
      </fill>
    </dxf>
    <dxf>
      <font>
        <color rgb="FF9C5700"/>
      </font>
      <fill>
        <patternFill>
          <bgColor rgb="FFFFEB9C"/>
        </patternFill>
      </fill>
    </dxf>
    <dxf>
      <font>
        <color theme="0" tint="-0.499984740745262"/>
      </font>
      <fill>
        <patternFill>
          <fgColor auto="1"/>
          <bgColor theme="0" tint="-0.1499679555650502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499984740745262"/>
      </font>
      <fill>
        <patternFill>
          <fgColor auto="1"/>
          <bgColor theme="0" tint="-0.14996795556505021"/>
        </patternFill>
      </fill>
    </dxf>
  </dxfs>
  <tableStyles count="0" defaultTableStyle="TableStyleMedium2" defaultPivotStyle="PivotStyleLight16"/>
  <colors>
    <mruColors>
      <color rgb="FF287BC7"/>
      <color rgb="FFEBF4E7"/>
      <color rgb="FFE9EFEB"/>
      <color rgb="FFFDDE94"/>
      <color rgb="FF3A870E"/>
      <color rgb="FFFFB612"/>
      <color rgb="FF2958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forms.office.com/Pages/ShareFormPage.aspx?id=qLmVpWu-EUO1bc66CDODd2drzHSsVPlPkEv1yWqtavFUN1ZZMEFaTEpHR0tSTlEzSVJTV0dONzU1Qy4u&amp;sharetoken=oVk53FtoxHXjuks4YKD8"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forms.office.com/Pages/ShareFormPage.aspx?id=qLmVpWu-EUO1bc66CDODd2drzHSsVPlPkEv1yWqtavFUN1ZZMEFaTEpHR0tSTlEzSVJTV0dONzU1Qy4u&amp;sharetoken=oVk53FtoxHXjuks4YKD8" TargetMode="Externa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F74DD-8E8E-5747-A0A4-AFCC349E0562}">
  <dimension ref="A1:O49"/>
  <sheetViews>
    <sheetView tabSelected="1" zoomScaleNormal="100" workbookViewId="0"/>
  </sheetViews>
  <sheetFormatPr defaultColWidth="11.19921875" defaultRowHeight="15.6"/>
  <cols>
    <col min="1" max="1" width="42" customWidth="1"/>
    <col min="3" max="3" width="10.796875" customWidth="1"/>
    <col min="6" max="6" width="16.5" customWidth="1"/>
  </cols>
  <sheetData>
    <row r="1" spans="1:15" ht="66">
      <c r="A1" s="46" t="s">
        <v>155</v>
      </c>
      <c r="B1" s="47"/>
      <c r="C1" s="47"/>
      <c r="D1" s="18"/>
      <c r="E1" s="18"/>
      <c r="F1" s="18"/>
      <c r="G1" s="18"/>
      <c r="H1" s="18"/>
      <c r="I1" s="18"/>
      <c r="J1" s="18"/>
      <c r="K1" s="18"/>
      <c r="L1" s="18"/>
      <c r="M1" s="18"/>
      <c r="N1" s="18"/>
      <c r="O1" s="18"/>
    </row>
    <row r="2" spans="1:15" ht="40.200000000000003">
      <c r="A2" s="48" t="s">
        <v>156</v>
      </c>
      <c r="B2" s="47"/>
      <c r="C2" s="47"/>
      <c r="D2" s="18"/>
      <c r="E2" s="18"/>
      <c r="F2" s="18"/>
      <c r="G2" s="18"/>
      <c r="H2" s="18"/>
      <c r="I2" s="18"/>
      <c r="J2" s="18"/>
      <c r="K2" s="18"/>
      <c r="L2" s="18"/>
      <c r="M2" s="18"/>
      <c r="N2" s="18"/>
      <c r="O2" s="18"/>
    </row>
    <row r="3" spans="1:15" ht="37.950000000000003" customHeight="1">
      <c r="A3" s="47"/>
      <c r="B3" s="47"/>
      <c r="C3" s="47"/>
      <c r="D3" s="18"/>
      <c r="E3" s="18"/>
      <c r="F3" s="18"/>
      <c r="G3" s="18"/>
      <c r="H3" s="18"/>
      <c r="I3" s="18"/>
      <c r="J3" s="18"/>
      <c r="K3" s="18"/>
      <c r="L3" s="18"/>
      <c r="M3" s="18"/>
      <c r="N3" s="18"/>
      <c r="O3" s="18"/>
    </row>
    <row r="4" spans="1:15" ht="25.2">
      <c r="A4" s="114" t="s">
        <v>258</v>
      </c>
      <c r="B4" s="47"/>
      <c r="C4" s="47"/>
      <c r="D4" s="18"/>
      <c r="E4" s="18"/>
      <c r="F4" s="18"/>
      <c r="G4" s="18"/>
      <c r="H4" s="18"/>
      <c r="I4" s="18"/>
      <c r="J4" s="18"/>
      <c r="K4" s="18"/>
      <c r="L4" s="18"/>
      <c r="M4" s="18"/>
      <c r="N4" s="18"/>
      <c r="O4" s="18"/>
    </row>
    <row r="5" spans="1:15" ht="105" customHeight="1">
      <c r="A5" s="169" t="s">
        <v>259</v>
      </c>
      <c r="B5" s="169"/>
      <c r="C5" s="169"/>
      <c r="D5" s="18"/>
      <c r="E5" s="18"/>
      <c r="F5" s="18"/>
      <c r="G5" s="18"/>
      <c r="H5" s="18"/>
      <c r="I5" s="18"/>
      <c r="J5" s="18"/>
      <c r="K5" s="18"/>
      <c r="L5" s="18"/>
      <c r="M5" s="18"/>
      <c r="N5" s="18"/>
      <c r="O5" s="18"/>
    </row>
    <row r="6" spans="1:15" ht="37.950000000000003" customHeight="1">
      <c r="A6" s="99" t="s">
        <v>200</v>
      </c>
      <c r="B6" s="98"/>
      <c r="C6" s="98"/>
      <c r="D6" s="18"/>
      <c r="E6" s="18"/>
      <c r="F6" s="18"/>
      <c r="G6" s="18"/>
      <c r="H6" s="18"/>
      <c r="I6" s="18"/>
      <c r="J6" s="18"/>
      <c r="K6" s="18"/>
      <c r="L6" s="18"/>
      <c r="M6" s="18"/>
      <c r="N6" s="18"/>
      <c r="O6" s="18"/>
    </row>
    <row r="7" spans="1:15">
      <c r="A7" s="49"/>
      <c r="B7" s="50"/>
      <c r="C7" s="50"/>
      <c r="D7" s="18"/>
      <c r="E7" s="18"/>
      <c r="F7" s="18"/>
      <c r="G7" s="18"/>
      <c r="H7" s="18"/>
      <c r="I7" s="18"/>
      <c r="J7" s="18"/>
      <c r="K7" s="18"/>
      <c r="L7" s="18"/>
      <c r="M7" s="18"/>
      <c r="N7" s="18"/>
      <c r="O7" s="18"/>
    </row>
    <row r="8" spans="1:15" ht="24.6">
      <c r="A8" s="51" t="s">
        <v>172</v>
      </c>
      <c r="B8" s="50"/>
      <c r="C8" s="50"/>
      <c r="D8" s="18"/>
      <c r="E8" s="18"/>
      <c r="F8" s="18"/>
      <c r="G8" s="18"/>
      <c r="H8" s="18"/>
      <c r="I8" s="18"/>
      <c r="J8" s="18"/>
      <c r="K8" s="18"/>
      <c r="L8" s="18"/>
      <c r="M8" s="18"/>
      <c r="N8" s="18"/>
      <c r="O8" s="18"/>
    </row>
    <row r="9" spans="1:15" ht="85.05" customHeight="1">
      <c r="A9" s="169" t="s">
        <v>173</v>
      </c>
      <c r="B9" s="169"/>
      <c r="C9" s="169"/>
      <c r="D9" s="18"/>
      <c r="E9" s="18"/>
      <c r="F9" s="18"/>
      <c r="G9" s="18"/>
      <c r="H9" s="18"/>
      <c r="I9" s="18"/>
      <c r="J9" s="18"/>
      <c r="K9" s="18"/>
      <c r="L9" s="18"/>
      <c r="M9" s="18"/>
      <c r="N9" s="18"/>
      <c r="O9" s="18"/>
    </row>
    <row r="10" spans="1:15">
      <c r="A10" s="18"/>
      <c r="B10" s="98"/>
      <c r="C10" s="98"/>
      <c r="D10" s="18"/>
      <c r="E10" s="18"/>
      <c r="F10" s="18"/>
      <c r="G10" s="18"/>
      <c r="H10" s="18"/>
      <c r="I10" s="18"/>
      <c r="J10" s="18"/>
      <c r="K10" s="18"/>
      <c r="L10" s="18"/>
      <c r="M10" s="18"/>
      <c r="N10" s="18"/>
      <c r="O10" s="18"/>
    </row>
    <row r="11" spans="1:15" ht="24.6">
      <c r="A11" s="51" t="s">
        <v>204</v>
      </c>
      <c r="B11" s="98"/>
      <c r="C11" s="98"/>
      <c r="D11" s="18"/>
      <c r="E11" s="18"/>
      <c r="F11" s="18"/>
      <c r="G11" s="18"/>
      <c r="H11" s="18"/>
      <c r="I11" s="18"/>
      <c r="J11" s="18"/>
      <c r="K11" s="18"/>
      <c r="L11" s="18"/>
      <c r="M11" s="18"/>
      <c r="N11" s="18"/>
      <c r="O11" s="18"/>
    </row>
    <row r="12" spans="1:15" ht="18" customHeight="1" thickBot="1">
      <c r="A12" s="98" t="s">
        <v>207</v>
      </c>
      <c r="B12" s="98"/>
      <c r="C12" s="18"/>
      <c r="D12" s="18"/>
      <c r="E12" s="18"/>
      <c r="F12" s="18"/>
      <c r="G12" s="18"/>
      <c r="H12" s="18"/>
      <c r="I12" s="18"/>
      <c r="J12" s="18"/>
      <c r="K12" s="18"/>
      <c r="L12" s="18"/>
      <c r="M12" s="18"/>
      <c r="N12" s="18"/>
      <c r="O12" s="18"/>
    </row>
    <row r="13" spans="1:15" ht="16.2" thickBot="1">
      <c r="A13" s="98" t="s">
        <v>206</v>
      </c>
      <c r="B13" s="98"/>
      <c r="C13" s="104"/>
      <c r="D13" s="18"/>
      <c r="E13" s="18"/>
      <c r="F13" s="18"/>
      <c r="G13" s="18"/>
      <c r="H13" s="18"/>
      <c r="I13" s="18"/>
      <c r="J13" s="18"/>
      <c r="K13" s="18"/>
      <c r="L13" s="18"/>
      <c r="M13" s="18"/>
      <c r="N13" s="18"/>
      <c r="O13" s="18"/>
    </row>
    <row r="14" spans="1:15">
      <c r="A14" s="98"/>
      <c r="B14" s="98"/>
      <c r="C14" s="98"/>
      <c r="D14" s="18"/>
      <c r="E14" s="18"/>
      <c r="F14" s="18"/>
      <c r="G14" s="18"/>
      <c r="H14" s="18"/>
      <c r="I14" s="18"/>
      <c r="J14" s="18"/>
      <c r="K14" s="18"/>
      <c r="L14" s="18"/>
      <c r="M14" s="18"/>
      <c r="N14" s="18"/>
      <c r="O14" s="18"/>
    </row>
    <row r="15" spans="1:15" ht="45.6" thickBot="1">
      <c r="A15" s="98" t="s">
        <v>208</v>
      </c>
      <c r="B15" s="98"/>
      <c r="C15" s="18"/>
      <c r="D15" s="18"/>
      <c r="E15" s="18"/>
      <c r="F15" s="18"/>
      <c r="G15" s="18"/>
      <c r="H15" s="18"/>
      <c r="I15" s="18"/>
      <c r="J15" s="18"/>
      <c r="K15" s="18"/>
      <c r="L15" s="18"/>
      <c r="M15" s="18"/>
      <c r="N15" s="18"/>
      <c r="O15" s="18"/>
    </row>
    <row r="16" spans="1:15" ht="16.2" thickBot="1">
      <c r="A16" s="98" t="s">
        <v>206</v>
      </c>
      <c r="B16" s="98"/>
      <c r="C16" s="173" t="s">
        <v>205</v>
      </c>
      <c r="D16" s="174"/>
      <c r="E16" s="18"/>
      <c r="F16" s="18"/>
      <c r="G16" s="18"/>
      <c r="H16" s="18"/>
      <c r="I16" s="18"/>
      <c r="J16" s="18"/>
      <c r="K16" s="18"/>
      <c r="L16" s="18"/>
      <c r="M16" s="18"/>
      <c r="N16" s="18"/>
      <c r="O16" s="18"/>
    </row>
    <row r="17" spans="1:15">
      <c r="A17" s="98"/>
      <c r="B17" s="98"/>
      <c r="C17" s="98"/>
      <c r="D17" s="18"/>
      <c r="E17" s="18"/>
      <c r="F17" s="18"/>
      <c r="G17" s="18"/>
      <c r="H17" s="18"/>
      <c r="I17" s="18"/>
      <c r="J17" s="18"/>
      <c r="K17" s="18"/>
      <c r="L17" s="18"/>
      <c r="M17" s="18"/>
      <c r="N17" s="18"/>
      <c r="O17" s="18"/>
    </row>
    <row r="18" spans="1:15" ht="30.6">
      <c r="A18" s="98" t="s">
        <v>209</v>
      </c>
      <c r="B18" s="98"/>
      <c r="C18" s="18"/>
      <c r="D18" s="18"/>
      <c r="E18" s="18"/>
      <c r="F18" s="18"/>
      <c r="G18" s="18"/>
      <c r="H18" s="18"/>
      <c r="I18" s="18"/>
      <c r="J18" s="18"/>
      <c r="K18" s="18"/>
      <c r="L18" s="18"/>
      <c r="M18" s="18"/>
      <c r="N18" s="18"/>
      <c r="O18" s="18"/>
    </row>
    <row r="19" spans="1:15">
      <c r="A19" s="98" t="s">
        <v>206</v>
      </c>
      <c r="B19" s="98"/>
      <c r="C19" s="105">
        <v>1234</v>
      </c>
      <c r="D19" s="18"/>
      <c r="E19" s="18"/>
      <c r="F19" s="18"/>
      <c r="G19" s="18"/>
      <c r="H19" s="18"/>
      <c r="I19" s="18"/>
      <c r="J19" s="18"/>
      <c r="K19" s="18"/>
      <c r="L19" s="18"/>
      <c r="M19" s="18"/>
      <c r="N19" s="18"/>
      <c r="O19" s="18"/>
    </row>
    <row r="20" spans="1:15">
      <c r="A20" s="98"/>
      <c r="B20" s="98"/>
      <c r="C20" s="98"/>
      <c r="D20" s="18"/>
      <c r="E20" s="18"/>
      <c r="F20" s="18"/>
      <c r="G20" s="18"/>
      <c r="H20" s="18"/>
      <c r="I20" s="18"/>
      <c r="J20" s="18"/>
      <c r="K20" s="18"/>
      <c r="L20" s="18"/>
      <c r="M20" s="18"/>
      <c r="N20" s="18"/>
      <c r="O20" s="18"/>
    </row>
    <row r="21" spans="1:15" ht="55.95" customHeight="1">
      <c r="A21" s="98" t="s">
        <v>210</v>
      </c>
      <c r="B21" s="98"/>
      <c r="C21" s="18"/>
      <c r="D21" s="18"/>
      <c r="E21" s="18"/>
      <c r="F21" s="18"/>
      <c r="G21" s="18"/>
      <c r="H21" s="18"/>
      <c r="I21" s="18"/>
      <c r="J21" s="18"/>
      <c r="K21" s="18"/>
      <c r="L21" s="18"/>
      <c r="M21" s="18"/>
      <c r="N21" s="18"/>
      <c r="O21" s="18"/>
    </row>
    <row r="22" spans="1:15">
      <c r="A22" s="98" t="s">
        <v>206</v>
      </c>
      <c r="B22" s="98"/>
      <c r="C22" s="52" t="s">
        <v>142</v>
      </c>
      <c r="D22" s="18"/>
      <c r="E22" s="18"/>
      <c r="F22" s="18"/>
      <c r="G22" s="18"/>
      <c r="H22" s="18"/>
      <c r="I22" s="18"/>
      <c r="J22" s="18"/>
      <c r="K22" s="18"/>
      <c r="L22" s="18"/>
      <c r="M22" s="18"/>
      <c r="N22" s="18"/>
      <c r="O22" s="18"/>
    </row>
    <row r="23" spans="1:15">
      <c r="A23" s="98"/>
      <c r="B23" s="98"/>
      <c r="C23" s="98"/>
      <c r="D23" s="18"/>
      <c r="E23" s="18"/>
      <c r="F23" s="18"/>
      <c r="G23" s="18"/>
      <c r="H23" s="18"/>
      <c r="I23" s="18"/>
      <c r="J23" s="18"/>
      <c r="K23" s="18"/>
      <c r="L23" s="18"/>
      <c r="M23" s="18"/>
      <c r="N23" s="18"/>
      <c r="O23" s="18"/>
    </row>
    <row r="24" spans="1:15" ht="45">
      <c r="A24" s="98" t="s">
        <v>256</v>
      </c>
      <c r="B24" s="98"/>
      <c r="C24" s="98"/>
      <c r="D24" s="18"/>
      <c r="E24" s="18"/>
      <c r="F24" s="18"/>
      <c r="G24" s="18"/>
      <c r="H24" s="18"/>
      <c r="I24" s="18"/>
      <c r="J24" s="18"/>
      <c r="K24" s="18"/>
      <c r="L24" s="18"/>
      <c r="M24" s="18"/>
      <c r="N24" s="18"/>
      <c r="O24" s="18"/>
    </row>
    <row r="25" spans="1:15">
      <c r="A25" s="98" t="s">
        <v>206</v>
      </c>
      <c r="B25" s="98"/>
      <c r="C25" s="112"/>
      <c r="D25" s="18"/>
      <c r="E25" s="18"/>
      <c r="F25" s="18"/>
      <c r="G25" s="18"/>
      <c r="H25" s="18"/>
      <c r="I25" s="18"/>
      <c r="J25" s="18"/>
      <c r="K25" s="18"/>
      <c r="L25" s="18"/>
      <c r="M25" s="18"/>
      <c r="N25" s="18"/>
      <c r="O25" s="18"/>
    </row>
    <row r="26" spans="1:15">
      <c r="A26" s="98"/>
      <c r="B26" s="98"/>
      <c r="C26" s="98"/>
      <c r="D26" s="18"/>
      <c r="E26" s="18"/>
      <c r="F26" s="18"/>
      <c r="G26" s="18"/>
      <c r="H26" s="18"/>
      <c r="I26" s="18"/>
      <c r="J26" s="18"/>
      <c r="K26" s="18"/>
      <c r="L26" s="18"/>
      <c r="M26" s="18"/>
      <c r="N26" s="18"/>
      <c r="O26" s="18"/>
    </row>
    <row r="27" spans="1:15">
      <c r="A27" s="49"/>
      <c r="B27" s="50"/>
      <c r="C27" s="50"/>
      <c r="D27" s="18"/>
      <c r="E27" s="18"/>
      <c r="F27" s="18"/>
      <c r="G27" s="18"/>
      <c r="H27" s="18"/>
      <c r="I27" s="18"/>
      <c r="J27" s="18"/>
      <c r="K27" s="18"/>
      <c r="L27" s="18"/>
      <c r="M27" s="18"/>
      <c r="N27" s="18"/>
      <c r="O27" s="18"/>
    </row>
    <row r="28" spans="1:15" ht="24.6">
      <c r="A28" s="115" t="s">
        <v>257</v>
      </c>
      <c r="B28" s="50"/>
      <c r="C28" s="50"/>
      <c r="D28" s="18"/>
      <c r="E28" s="18"/>
      <c r="F28" s="18"/>
      <c r="G28" s="18"/>
      <c r="H28" s="18"/>
      <c r="I28" s="18"/>
      <c r="J28" s="18"/>
      <c r="K28" s="18"/>
      <c r="L28" s="18"/>
      <c r="M28" s="18"/>
      <c r="N28" s="18"/>
      <c r="O28" s="18"/>
    </row>
    <row r="29" spans="1:15">
      <c r="A29" s="49" t="s">
        <v>260</v>
      </c>
      <c r="B29" s="50"/>
      <c r="C29" s="50"/>
      <c r="D29" s="18"/>
      <c r="E29" s="18"/>
      <c r="F29" s="18"/>
      <c r="G29" s="18"/>
      <c r="H29" s="18"/>
      <c r="I29" s="18"/>
      <c r="J29" s="18"/>
      <c r="K29" s="18"/>
      <c r="L29" s="18"/>
      <c r="M29" s="18"/>
      <c r="N29" s="18"/>
      <c r="O29" s="18"/>
    </row>
    <row r="30" spans="1:15">
      <c r="A30" s="49"/>
      <c r="B30" s="50"/>
      <c r="C30" s="50"/>
      <c r="D30" s="18"/>
      <c r="E30" s="18"/>
      <c r="F30" s="18"/>
      <c r="G30" s="18"/>
      <c r="H30" s="18"/>
      <c r="I30" s="18"/>
      <c r="J30" s="18"/>
      <c r="K30" s="18"/>
      <c r="L30" s="18"/>
      <c r="M30" s="18"/>
      <c r="N30" s="18"/>
      <c r="O30" s="18"/>
    </row>
    <row r="31" spans="1:15" ht="24.6">
      <c r="A31" s="51" t="s">
        <v>174</v>
      </c>
      <c r="B31" s="50"/>
      <c r="C31" s="50"/>
      <c r="D31" s="18"/>
      <c r="E31" s="18"/>
      <c r="F31" s="18"/>
      <c r="G31" s="18"/>
      <c r="H31" s="18"/>
      <c r="I31" s="18"/>
      <c r="J31" s="18"/>
      <c r="K31" s="18"/>
      <c r="L31" s="18"/>
      <c r="M31" s="18"/>
      <c r="N31" s="18"/>
      <c r="O31" s="18"/>
    </row>
    <row r="32" spans="1:15">
      <c r="A32" s="52" t="s">
        <v>183</v>
      </c>
      <c r="B32" s="49" t="s">
        <v>177</v>
      </c>
      <c r="C32" s="49"/>
      <c r="D32" s="44"/>
      <c r="E32" s="44"/>
      <c r="F32" s="44"/>
      <c r="G32" s="45" t="s">
        <v>190</v>
      </c>
      <c r="H32" s="44"/>
      <c r="I32" s="44"/>
      <c r="J32" s="18"/>
      <c r="K32" s="18"/>
      <c r="L32" s="18"/>
      <c r="M32" s="18"/>
      <c r="N32" s="18"/>
      <c r="O32" s="18"/>
    </row>
    <row r="33" spans="1:15">
      <c r="A33" s="52" t="s">
        <v>184</v>
      </c>
      <c r="B33" s="49" t="s">
        <v>178</v>
      </c>
      <c r="C33" s="49"/>
      <c r="D33" s="44"/>
      <c r="E33" s="44"/>
      <c r="F33" s="44"/>
      <c r="G33" s="45" t="s">
        <v>189</v>
      </c>
      <c r="H33" s="44"/>
      <c r="I33" s="44"/>
      <c r="J33" s="18"/>
      <c r="K33" s="18"/>
      <c r="L33" s="18"/>
      <c r="M33" s="18"/>
      <c r="N33" s="18"/>
      <c r="O33" s="18"/>
    </row>
    <row r="34" spans="1:15">
      <c r="A34" s="53" t="s">
        <v>185</v>
      </c>
      <c r="B34" s="49" t="s">
        <v>182</v>
      </c>
      <c r="C34" s="49"/>
      <c r="D34" s="44"/>
      <c r="E34" s="44"/>
      <c r="F34" s="44"/>
      <c r="G34" s="45" t="s">
        <v>188</v>
      </c>
      <c r="H34" s="44"/>
      <c r="I34" s="44"/>
      <c r="J34" s="18"/>
      <c r="K34" s="18"/>
      <c r="L34" s="18"/>
      <c r="M34" s="18"/>
      <c r="N34" s="18"/>
      <c r="O34" s="18"/>
    </row>
    <row r="35" spans="1:15">
      <c r="A35" s="52" t="s">
        <v>186</v>
      </c>
      <c r="B35" s="49" t="s">
        <v>179</v>
      </c>
      <c r="C35" s="49"/>
      <c r="D35" s="44"/>
      <c r="E35" s="44"/>
      <c r="F35" s="44"/>
      <c r="G35" s="45" t="s">
        <v>187</v>
      </c>
      <c r="H35" s="44"/>
      <c r="I35" s="44"/>
      <c r="J35" s="18"/>
      <c r="K35" s="18"/>
      <c r="L35" s="18"/>
      <c r="M35" s="18"/>
      <c r="N35" s="18"/>
      <c r="O35" s="18"/>
    </row>
    <row r="36" spans="1:15">
      <c r="A36" s="52" t="s">
        <v>180</v>
      </c>
      <c r="B36" s="49" t="s">
        <v>181</v>
      </c>
      <c r="C36" s="49"/>
      <c r="D36" s="44"/>
      <c r="E36" s="44"/>
      <c r="F36" s="44"/>
      <c r="G36" s="44"/>
      <c r="H36" s="44"/>
      <c r="I36" s="44"/>
      <c r="J36" s="18"/>
      <c r="K36" s="18"/>
      <c r="L36" s="18"/>
      <c r="M36" s="18"/>
      <c r="N36" s="18"/>
      <c r="O36" s="18"/>
    </row>
    <row r="37" spans="1:15">
      <c r="A37" s="49"/>
      <c r="B37" s="49"/>
      <c r="C37" s="49"/>
      <c r="D37" s="44"/>
      <c r="E37" s="44"/>
      <c r="F37" s="44"/>
      <c r="G37" s="44"/>
      <c r="H37" s="44"/>
      <c r="I37" s="44"/>
      <c r="J37" s="18"/>
      <c r="K37" s="18"/>
      <c r="L37" s="18"/>
      <c r="M37" s="18"/>
      <c r="N37" s="18"/>
      <c r="O37" s="18"/>
    </row>
    <row r="38" spans="1:15">
      <c r="A38" s="49"/>
      <c r="B38" s="49"/>
      <c r="C38" s="49"/>
      <c r="D38" s="44"/>
      <c r="E38" s="44"/>
      <c r="F38" s="44"/>
      <c r="G38" s="44"/>
      <c r="H38" s="44"/>
      <c r="I38" s="44"/>
      <c r="J38" s="18"/>
      <c r="K38" s="18"/>
      <c r="L38" s="18"/>
      <c r="M38" s="18"/>
      <c r="N38" s="18"/>
      <c r="O38" s="18"/>
    </row>
    <row r="39" spans="1:15">
      <c r="A39" s="170" t="s">
        <v>175</v>
      </c>
      <c r="B39" s="170"/>
      <c r="C39" s="50"/>
      <c r="D39" s="18"/>
      <c r="E39" s="18"/>
      <c r="F39" s="18"/>
      <c r="G39" s="18"/>
      <c r="H39" s="18"/>
      <c r="I39" s="18"/>
      <c r="J39" s="18"/>
      <c r="K39" s="18"/>
      <c r="L39" s="18"/>
      <c r="M39" s="18"/>
      <c r="N39" s="18"/>
      <c r="O39" s="18"/>
    </row>
    <row r="40" spans="1:15" ht="36" customHeight="1">
      <c r="A40" s="171" t="s">
        <v>176</v>
      </c>
      <c r="B40" s="171"/>
      <c r="C40" s="50"/>
      <c r="D40" s="18"/>
      <c r="E40" s="18"/>
      <c r="F40" s="18"/>
      <c r="G40" s="18"/>
      <c r="H40" s="18"/>
      <c r="I40" s="18"/>
      <c r="J40" s="18"/>
      <c r="K40" s="18"/>
      <c r="L40" s="18"/>
      <c r="M40" s="18"/>
      <c r="N40" s="18"/>
      <c r="O40" s="18"/>
    </row>
    <row r="41" spans="1:15" ht="30" customHeight="1">
      <c r="A41" s="172" t="s">
        <v>211</v>
      </c>
      <c r="B41" s="172"/>
      <c r="C41" s="50"/>
      <c r="D41" s="18"/>
      <c r="E41" s="18"/>
      <c r="F41" s="18"/>
      <c r="G41" s="18"/>
      <c r="H41" s="18"/>
      <c r="I41" s="18"/>
      <c r="J41" s="18"/>
      <c r="K41" s="18"/>
      <c r="L41" s="18"/>
      <c r="M41" s="18"/>
      <c r="N41" s="18"/>
      <c r="O41" s="18"/>
    </row>
    <row r="42" spans="1:15">
      <c r="A42" s="49"/>
      <c r="B42" s="50"/>
      <c r="C42" s="50"/>
      <c r="D42" s="18"/>
      <c r="E42" s="18"/>
      <c r="F42" s="18"/>
      <c r="G42" s="18"/>
      <c r="H42" s="18"/>
      <c r="I42" s="18"/>
      <c r="J42" s="18"/>
      <c r="K42" s="18"/>
      <c r="L42" s="18"/>
      <c r="M42" s="18"/>
      <c r="N42" s="18"/>
      <c r="O42" s="18"/>
    </row>
    <row r="43" spans="1:15" ht="27.6">
      <c r="A43" s="56" t="s">
        <v>157</v>
      </c>
      <c r="B43" s="50"/>
      <c r="C43" s="50"/>
      <c r="D43" s="18"/>
      <c r="E43" s="18"/>
      <c r="F43" s="18"/>
      <c r="G43" s="18"/>
      <c r="H43" s="18"/>
      <c r="I43" s="18"/>
      <c r="J43" s="18"/>
      <c r="K43" s="18"/>
      <c r="L43" s="18"/>
      <c r="M43" s="18"/>
      <c r="N43" s="18"/>
      <c r="O43" s="18"/>
    </row>
    <row r="44" spans="1:15" ht="28.8">
      <c r="A44" s="57"/>
      <c r="B44" s="50"/>
      <c r="C44" s="50"/>
      <c r="D44" s="18"/>
      <c r="E44" s="18"/>
      <c r="F44" s="18"/>
      <c r="G44" s="18"/>
      <c r="H44" s="18"/>
      <c r="I44" s="18"/>
      <c r="J44" s="18"/>
      <c r="K44" s="18"/>
      <c r="L44" s="18"/>
      <c r="M44" s="18"/>
      <c r="N44" s="18"/>
      <c r="O44" s="18"/>
    </row>
    <row r="45" spans="1:15" ht="28.8">
      <c r="A45" s="57"/>
      <c r="B45" s="50"/>
      <c r="C45" s="50"/>
      <c r="D45" s="18"/>
      <c r="E45" s="18"/>
      <c r="F45" s="18"/>
      <c r="G45" s="18"/>
      <c r="H45" s="18"/>
      <c r="I45" s="18"/>
      <c r="J45" s="18"/>
      <c r="K45" s="18"/>
      <c r="L45" s="18"/>
      <c r="M45" s="18"/>
      <c r="N45" s="18"/>
      <c r="O45" s="18"/>
    </row>
    <row r="46" spans="1:15" ht="28.8">
      <c r="A46" s="54"/>
      <c r="B46" s="50"/>
      <c r="C46" s="50"/>
      <c r="D46" s="18"/>
      <c r="E46" s="18"/>
      <c r="F46" s="18"/>
      <c r="G46" s="18"/>
      <c r="H46" s="18"/>
      <c r="I46" s="18"/>
      <c r="J46" s="18"/>
      <c r="K46" s="18"/>
      <c r="L46" s="18"/>
      <c r="M46" s="18"/>
      <c r="N46" s="18"/>
      <c r="O46" s="18"/>
    </row>
    <row r="47" spans="1:15" ht="28.8">
      <c r="A47" s="55"/>
      <c r="B47" s="18"/>
      <c r="C47" s="18"/>
      <c r="D47" s="18"/>
      <c r="E47" s="18"/>
      <c r="F47" s="18"/>
      <c r="G47" s="18"/>
      <c r="H47" s="18"/>
      <c r="I47" s="18"/>
      <c r="J47" s="18"/>
      <c r="K47" s="18"/>
      <c r="L47" s="18"/>
      <c r="M47" s="18"/>
      <c r="N47" s="18"/>
      <c r="O47" s="18"/>
    </row>
    <row r="48" spans="1:15" ht="28.8">
      <c r="A48" s="55"/>
      <c r="B48" s="18"/>
      <c r="C48" s="18"/>
      <c r="D48" s="18"/>
      <c r="E48" s="18"/>
      <c r="F48" s="18"/>
      <c r="G48" s="18"/>
      <c r="H48" s="18"/>
      <c r="I48" s="18"/>
      <c r="J48" s="18"/>
      <c r="K48" s="18"/>
      <c r="L48" s="18"/>
      <c r="M48" s="18"/>
      <c r="N48" s="18"/>
      <c r="O48" s="18"/>
    </row>
    <row r="49" spans="1:15">
      <c r="A49" s="18"/>
      <c r="B49" s="18"/>
      <c r="C49" s="18"/>
      <c r="D49" s="18"/>
      <c r="E49" s="18"/>
      <c r="F49" s="18"/>
      <c r="G49" s="18"/>
      <c r="H49" s="18"/>
      <c r="I49" s="18"/>
      <c r="J49" s="18"/>
      <c r="K49" s="18"/>
      <c r="L49" s="18"/>
      <c r="M49" s="18"/>
      <c r="N49" s="18"/>
      <c r="O49" s="18"/>
    </row>
  </sheetData>
  <sheetProtection sheet="1" objects="1" scenarios="1"/>
  <mergeCells count="6">
    <mergeCell ref="A5:C5"/>
    <mergeCell ref="A9:C9"/>
    <mergeCell ref="A39:B39"/>
    <mergeCell ref="A40:B40"/>
    <mergeCell ref="A41:B41"/>
    <mergeCell ref="C16:D16"/>
  </mergeCells>
  <conditionalFormatting sqref="C22">
    <cfRule type="expression" dxfId="10" priority="2">
      <formula>$B$6&lt;&gt;"Ja"</formula>
    </cfRule>
  </conditionalFormatting>
  <dataValidations count="1">
    <dataValidation type="list" allowBlank="1" showInputMessage="1" showErrorMessage="1" sqref="C16" xr:uid="{6C2A086D-2389-5246-83BC-FA5C09079120}">
      <formula1>"Zakelijk + woonwerk,Zakelijk + privé, Zakelijk + woonwerk + privé"</formula1>
    </dataValidation>
  </dataValidations>
  <hyperlinks>
    <hyperlink ref="A43" location="Woonwerkberekening!A1" display="Start nu" xr:uid="{6B227A4D-030C-894D-9790-9872D4B11AAC}"/>
  </hyperlinks>
  <pageMargins left="0.7" right="0.7" top="0.75" bottom="0.75" header="0.3" footer="0.3"/>
  <pageSetup paperSize="9" orientation="portrait" horizontalDpi="0" verticalDpi="0"/>
  <headerFooter>
    <oddFooter>&amp;L_x000D_&amp;1#&amp;"Aptos"&amp;10&amp;K000000 Intern gebruik</oddFooter>
  </headerFooter>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95AD4-FB0A-0543-B0DC-7D4B0F68ADB6}">
  <dimension ref="A1:T1012"/>
  <sheetViews>
    <sheetView zoomScaleNormal="100" workbookViewId="0"/>
  </sheetViews>
  <sheetFormatPr defaultColWidth="11.19921875" defaultRowHeight="15.6"/>
  <cols>
    <col min="1" max="1" width="49" customWidth="1"/>
    <col min="2" max="2" width="13.296875" customWidth="1"/>
    <col min="3" max="3" width="12.5" customWidth="1"/>
    <col min="4" max="4" width="17.69921875" customWidth="1"/>
    <col min="5" max="12" width="10.796875" customWidth="1"/>
    <col min="14" max="20" width="6.296875" bestFit="1" customWidth="1"/>
    <col min="21" max="21" width="3.5" customWidth="1"/>
  </cols>
  <sheetData>
    <row r="1" spans="1:20" ht="66.599999999999994">
      <c r="A1" s="64" t="s">
        <v>71</v>
      </c>
      <c r="B1" s="3"/>
      <c r="C1" s="3"/>
      <c r="D1" s="3"/>
      <c r="E1" s="3"/>
      <c r="F1" s="3"/>
      <c r="G1" s="3"/>
      <c r="H1" s="3"/>
      <c r="I1" s="3"/>
      <c r="J1" s="3"/>
      <c r="K1" s="3"/>
      <c r="L1" s="3"/>
      <c r="M1" s="3"/>
      <c r="N1" s="3"/>
      <c r="O1" s="3"/>
      <c r="P1" s="3"/>
      <c r="Q1" s="3"/>
      <c r="R1" s="3"/>
      <c r="S1" s="3"/>
      <c r="T1" s="3"/>
    </row>
    <row r="2" spans="1:20" ht="46.05" customHeight="1">
      <c r="A2" s="65" t="s">
        <v>166</v>
      </c>
      <c r="B2" s="37" t="s">
        <v>161</v>
      </c>
      <c r="C2" s="35"/>
      <c r="E2" s="35"/>
      <c r="F2" s="35"/>
      <c r="G2" s="35"/>
      <c r="H2" s="35"/>
      <c r="I2" s="35"/>
      <c r="J2" s="35"/>
      <c r="K2" s="35"/>
      <c r="L2" s="35"/>
      <c r="M2" s="35"/>
      <c r="N2" s="35"/>
      <c r="O2" s="35"/>
      <c r="P2" s="35"/>
      <c r="Q2" s="35"/>
      <c r="R2" s="176" t="s">
        <v>191</v>
      </c>
      <c r="S2" s="176"/>
      <c r="T2" s="176"/>
    </row>
    <row r="3" spans="1:20" ht="124.95" customHeight="1">
      <c r="A3" s="175" t="s">
        <v>291</v>
      </c>
      <c r="B3" s="175"/>
      <c r="C3" s="175"/>
      <c r="D3" s="4"/>
      <c r="E3" s="4"/>
      <c r="F3" s="4"/>
      <c r="G3" s="4"/>
      <c r="H3" s="4"/>
      <c r="I3" s="4"/>
      <c r="J3" s="4"/>
      <c r="K3" s="4"/>
      <c r="L3" s="4"/>
      <c r="M3" s="4"/>
      <c r="N3" s="4"/>
      <c r="O3" s="4"/>
      <c r="P3" s="4"/>
      <c r="Q3" s="4"/>
      <c r="R3" s="4"/>
      <c r="S3" s="4"/>
      <c r="T3" s="4"/>
    </row>
    <row r="4" spans="1:20" ht="19.05" customHeight="1">
      <c r="A4" s="61"/>
      <c r="B4" s="61"/>
      <c r="C4" s="61"/>
    </row>
    <row r="5" spans="1:20">
      <c r="A5" s="63" t="s">
        <v>193</v>
      </c>
      <c r="B5" s="61"/>
      <c r="C5" s="61"/>
    </row>
    <row r="6" spans="1:20" ht="16.2" thickBot="1">
      <c r="A6" s="52" t="s">
        <v>49</v>
      </c>
      <c r="B6" s="91">
        <f>COUNTA(B58:B5028)</f>
        <v>0</v>
      </c>
      <c r="C6" s="34" t="s">
        <v>158</v>
      </c>
    </row>
    <row r="7" spans="1:20" ht="16.2" thickBot="1">
      <c r="A7" s="52" t="s">
        <v>160</v>
      </c>
      <c r="B7" s="150"/>
      <c r="C7" s="34" t="s">
        <v>159</v>
      </c>
    </row>
    <row r="8" spans="1:20">
      <c r="A8" s="61"/>
      <c r="B8" s="61"/>
      <c r="C8" s="61"/>
    </row>
    <row r="9" spans="1:20" ht="20.55" customHeight="1">
      <c r="A9" s="126" t="s">
        <v>274</v>
      </c>
      <c r="B9" s="61"/>
      <c r="C9" s="59" t="s">
        <v>192</v>
      </c>
    </row>
    <row r="10" spans="1:20" ht="90">
      <c r="A10" s="62" t="s">
        <v>275</v>
      </c>
      <c r="B10" s="61"/>
    </row>
    <row r="11" spans="1:20" ht="19.95" customHeight="1">
      <c r="A11" s="125" t="s">
        <v>276</v>
      </c>
      <c r="B11" s="61"/>
    </row>
    <row r="12" spans="1:20" ht="60">
      <c r="A12" s="62" t="s">
        <v>277</v>
      </c>
      <c r="B12" s="61"/>
    </row>
    <row r="13" spans="1:20" ht="16.05" customHeight="1">
      <c r="A13" s="62" t="s">
        <v>278</v>
      </c>
      <c r="B13" s="61"/>
    </row>
    <row r="14" spans="1:20" ht="16.05" customHeight="1">
      <c r="A14" s="62" t="s">
        <v>279</v>
      </c>
      <c r="B14" s="61"/>
    </row>
    <row r="15" spans="1:20" ht="16.05" customHeight="1">
      <c r="A15" s="62" t="s">
        <v>280</v>
      </c>
      <c r="B15" s="61"/>
    </row>
    <row r="16" spans="1:20" ht="16.05" customHeight="1">
      <c r="A16" s="62" t="s">
        <v>281</v>
      </c>
      <c r="B16" s="61"/>
    </row>
    <row r="17" spans="1:13" ht="16.05" customHeight="1">
      <c r="A17" s="62" t="s">
        <v>282</v>
      </c>
      <c r="B17" s="61"/>
    </row>
    <row r="18" spans="1:13" ht="16.05" customHeight="1">
      <c r="A18" s="62" t="s">
        <v>283</v>
      </c>
      <c r="B18" s="61"/>
    </row>
    <row r="19" spans="1:13" ht="16.05" customHeight="1">
      <c r="A19" s="62" t="s">
        <v>284</v>
      </c>
      <c r="B19" s="61"/>
    </row>
    <row r="20" spans="1:13" ht="16.05" customHeight="1">
      <c r="A20" s="62" t="s">
        <v>285</v>
      </c>
      <c r="B20" s="61"/>
    </row>
    <row r="21" spans="1:13" ht="16.05" customHeight="1">
      <c r="A21" s="62" t="s">
        <v>286</v>
      </c>
      <c r="B21" s="61"/>
    </row>
    <row r="22" spans="1:13" ht="16.05" customHeight="1">
      <c r="A22" s="62" t="s">
        <v>287</v>
      </c>
      <c r="B22" s="61"/>
    </row>
    <row r="23" spans="1:13" ht="16.05" customHeight="1">
      <c r="A23" s="62" t="s">
        <v>288</v>
      </c>
      <c r="B23" s="61"/>
    </row>
    <row r="24" spans="1:13" ht="16.05" customHeight="1">
      <c r="A24" s="62" t="s">
        <v>289</v>
      </c>
      <c r="B24" s="61"/>
    </row>
    <row r="25" spans="1:13" ht="16.05" customHeight="1">
      <c r="A25" s="62" t="s">
        <v>290</v>
      </c>
      <c r="B25" s="61"/>
    </row>
    <row r="26" spans="1:13" ht="21" customHeight="1">
      <c r="A26" s="62"/>
      <c r="B26" s="61"/>
    </row>
    <row r="27" spans="1:13" ht="172.5" customHeight="1">
      <c r="A27" s="62" t="s">
        <v>267</v>
      </c>
      <c r="B27" s="61"/>
      <c r="C27" s="59"/>
    </row>
    <row r="28" spans="1:13" ht="60.6">
      <c r="A28" s="62" t="s">
        <v>212</v>
      </c>
      <c r="B28" s="61"/>
      <c r="C28" s="59"/>
    </row>
    <row r="29" spans="1:13">
      <c r="A29" s="62"/>
      <c r="B29" s="61"/>
      <c r="C29" s="59"/>
    </row>
    <row r="30" spans="1:13" ht="36" customHeight="1">
      <c r="A30" s="113" t="s">
        <v>227</v>
      </c>
      <c r="B30" s="50"/>
      <c r="C30" s="108"/>
      <c r="D30" s="18"/>
      <c r="E30" s="18"/>
      <c r="F30" s="18"/>
      <c r="G30" s="18"/>
      <c r="H30" s="18"/>
      <c r="I30" s="18"/>
      <c r="J30" s="18"/>
      <c r="K30" s="18"/>
      <c r="L30" s="18"/>
      <c r="M30" s="18"/>
    </row>
    <row r="31" spans="1:13" ht="285.60000000000002">
      <c r="A31" s="109" t="s">
        <v>341</v>
      </c>
      <c r="B31" s="50"/>
      <c r="C31" s="108"/>
      <c r="D31" s="18"/>
      <c r="E31" s="18"/>
      <c r="F31" s="18"/>
      <c r="G31" s="18"/>
      <c r="H31" s="18"/>
      <c r="I31" s="18"/>
      <c r="J31" s="18"/>
      <c r="K31" s="18"/>
      <c r="L31" s="18"/>
      <c r="M31" s="18"/>
    </row>
    <row r="32" spans="1:13">
      <c r="A32" s="110" t="s">
        <v>296</v>
      </c>
      <c r="B32" s="50"/>
      <c r="C32" s="108"/>
      <c r="D32" s="18"/>
      <c r="E32" s="18"/>
      <c r="F32" s="18"/>
      <c r="G32" s="18"/>
      <c r="H32" s="18"/>
      <c r="I32" s="18"/>
      <c r="J32" s="18"/>
      <c r="K32" s="18"/>
      <c r="L32" s="18"/>
      <c r="M32" s="18"/>
    </row>
    <row r="33" spans="1:13" ht="33.450000000000003" customHeight="1">
      <c r="A33" s="109" t="s">
        <v>297</v>
      </c>
      <c r="B33" s="50"/>
      <c r="C33" s="108"/>
      <c r="D33" s="18"/>
      <c r="E33" s="18"/>
      <c r="F33" s="18"/>
      <c r="G33" s="18"/>
      <c r="H33" s="18"/>
      <c r="I33" s="18"/>
      <c r="J33" s="18"/>
      <c r="K33" s="18"/>
      <c r="L33" s="18"/>
      <c r="M33" s="18"/>
    </row>
    <row r="34" spans="1:13">
      <c r="A34" s="138" t="s">
        <v>295</v>
      </c>
      <c r="B34" s="50"/>
      <c r="C34" s="108"/>
      <c r="D34" s="18"/>
      <c r="E34" s="18"/>
      <c r="F34" s="18"/>
      <c r="G34" s="18"/>
      <c r="H34" s="18"/>
      <c r="I34" s="18"/>
      <c r="J34" s="18"/>
      <c r="K34" s="18"/>
      <c r="L34" s="18"/>
      <c r="M34" s="18"/>
    </row>
    <row r="35" spans="1:13" ht="90">
      <c r="A35" s="109" t="s">
        <v>298</v>
      </c>
      <c r="B35" s="108"/>
      <c r="C35" s="108"/>
      <c r="D35" s="18"/>
      <c r="E35" s="18"/>
      <c r="F35" s="18"/>
      <c r="G35" s="18"/>
      <c r="H35" s="18"/>
      <c r="I35" s="18"/>
      <c r="J35" s="18"/>
      <c r="K35" s="18"/>
      <c r="L35" s="18"/>
      <c r="M35" s="18"/>
    </row>
    <row r="36" spans="1:13" ht="106.05" customHeight="1">
      <c r="A36" s="139" t="s">
        <v>340</v>
      </c>
      <c r="B36" s="108"/>
      <c r="C36" s="108"/>
      <c r="D36" s="18"/>
      <c r="E36" s="18"/>
      <c r="F36" s="18"/>
      <c r="G36" s="18"/>
      <c r="H36" s="18"/>
      <c r="I36" s="18"/>
      <c r="J36" s="18"/>
      <c r="K36" s="18"/>
      <c r="L36" s="18"/>
      <c r="M36" s="18"/>
    </row>
    <row r="37" spans="1:13" ht="138" customHeight="1">
      <c r="A37" s="109" t="s">
        <v>261</v>
      </c>
      <c r="B37" s="50"/>
      <c r="C37" s="108"/>
      <c r="D37" s="18"/>
      <c r="E37" s="18"/>
      <c r="F37" s="18"/>
      <c r="G37" s="18"/>
      <c r="H37" s="18"/>
      <c r="I37" s="18"/>
      <c r="J37" s="18"/>
      <c r="K37" s="18"/>
      <c r="L37" s="18"/>
      <c r="M37" s="18"/>
    </row>
    <row r="38" spans="1:13" ht="74.55" customHeight="1">
      <c r="A38" s="109" t="s">
        <v>228</v>
      </c>
      <c r="B38" s="50"/>
      <c r="C38" s="108"/>
      <c r="D38" s="18"/>
      <c r="E38" s="18"/>
      <c r="F38" s="18"/>
      <c r="G38" s="18"/>
      <c r="H38" s="18"/>
      <c r="I38" s="18"/>
      <c r="J38" s="18"/>
      <c r="K38" s="18"/>
      <c r="L38" s="18"/>
      <c r="M38" s="18"/>
    </row>
    <row r="39" spans="1:13">
      <c r="A39" s="110" t="s">
        <v>229</v>
      </c>
      <c r="B39" s="111" t="s">
        <v>230</v>
      </c>
      <c r="C39" s="108"/>
      <c r="D39" s="18"/>
      <c r="E39" s="18"/>
      <c r="F39" s="18"/>
      <c r="G39" s="18"/>
      <c r="H39" s="18"/>
      <c r="I39" s="18"/>
      <c r="J39" s="18"/>
      <c r="K39" s="18"/>
      <c r="L39" s="18"/>
      <c r="M39" s="18"/>
    </row>
    <row r="40" spans="1:13">
      <c r="A40" s="109" t="s">
        <v>293</v>
      </c>
      <c r="B40" s="49" t="s">
        <v>239</v>
      </c>
      <c r="C40" s="108"/>
      <c r="D40" s="18"/>
      <c r="E40" s="18"/>
      <c r="F40" s="18"/>
      <c r="G40" s="18"/>
      <c r="H40" s="18"/>
      <c r="I40" s="18"/>
      <c r="J40" s="18"/>
      <c r="K40" s="18"/>
      <c r="L40" s="18"/>
      <c r="M40" s="18"/>
    </row>
    <row r="41" spans="1:13">
      <c r="A41" s="109" t="s">
        <v>231</v>
      </c>
      <c r="B41" s="49" t="s">
        <v>240</v>
      </c>
      <c r="C41" s="108"/>
      <c r="D41" s="18"/>
      <c r="E41" s="18"/>
      <c r="F41" s="18"/>
      <c r="G41" s="18"/>
      <c r="H41" s="18"/>
      <c r="I41" s="18"/>
      <c r="J41" s="18"/>
      <c r="K41" s="18"/>
      <c r="L41" s="18"/>
      <c r="M41" s="18"/>
    </row>
    <row r="42" spans="1:13">
      <c r="A42" s="109" t="s">
        <v>232</v>
      </c>
      <c r="B42" s="49" t="s">
        <v>241</v>
      </c>
      <c r="C42" s="108"/>
      <c r="D42" s="18"/>
      <c r="E42" s="18"/>
      <c r="F42" s="18"/>
      <c r="G42" s="18"/>
      <c r="H42" s="18"/>
      <c r="I42" s="18"/>
      <c r="J42" s="18"/>
      <c r="K42" s="18"/>
      <c r="L42" s="18"/>
      <c r="M42" s="18"/>
    </row>
    <row r="43" spans="1:13">
      <c r="A43" s="109" t="s">
        <v>233</v>
      </c>
      <c r="B43" s="49" t="s">
        <v>242</v>
      </c>
      <c r="C43" s="108"/>
      <c r="D43" s="18"/>
      <c r="E43" s="18"/>
      <c r="F43" s="18"/>
      <c r="G43" s="18"/>
      <c r="H43" s="18"/>
      <c r="I43" s="18"/>
      <c r="J43" s="18"/>
      <c r="K43" s="18"/>
      <c r="L43" s="18"/>
      <c r="M43" s="18"/>
    </row>
    <row r="44" spans="1:13">
      <c r="A44" s="109" t="s">
        <v>234</v>
      </c>
      <c r="B44" s="49" t="s">
        <v>243</v>
      </c>
      <c r="C44" s="108"/>
      <c r="D44" s="18"/>
      <c r="E44" s="18"/>
      <c r="F44" s="18"/>
      <c r="G44" s="18"/>
      <c r="H44" s="18"/>
      <c r="I44" s="18"/>
      <c r="J44" s="18"/>
      <c r="K44" s="18"/>
      <c r="L44" s="18"/>
      <c r="M44" s="18"/>
    </row>
    <row r="45" spans="1:13">
      <c r="A45" s="109" t="s">
        <v>235</v>
      </c>
      <c r="B45" s="49" t="s">
        <v>244</v>
      </c>
      <c r="C45" s="108"/>
      <c r="D45" s="18"/>
      <c r="E45" s="18"/>
      <c r="F45" s="18"/>
      <c r="G45" s="18"/>
      <c r="H45" s="18"/>
      <c r="I45" s="18"/>
      <c r="J45" s="18"/>
      <c r="K45" s="18"/>
      <c r="L45" s="18"/>
      <c r="M45" s="18"/>
    </row>
    <row r="46" spans="1:13">
      <c r="A46" s="109" t="s">
        <v>236</v>
      </c>
      <c r="B46" s="49" t="s">
        <v>245</v>
      </c>
      <c r="C46" s="108"/>
      <c r="D46" s="18"/>
      <c r="E46" s="18"/>
      <c r="F46" s="18"/>
      <c r="G46" s="18"/>
      <c r="H46" s="18"/>
      <c r="I46" s="18"/>
      <c r="J46" s="18"/>
      <c r="K46" s="18"/>
      <c r="L46" s="18"/>
      <c r="M46" s="18"/>
    </row>
    <row r="47" spans="1:13">
      <c r="A47" s="109" t="s">
        <v>237</v>
      </c>
      <c r="B47" s="49" t="s">
        <v>246</v>
      </c>
      <c r="C47" s="108"/>
      <c r="D47" s="18"/>
      <c r="E47" s="18"/>
      <c r="F47" s="18"/>
      <c r="G47" s="18"/>
      <c r="H47" s="18"/>
      <c r="I47" s="18"/>
      <c r="J47" s="18"/>
      <c r="K47" s="18"/>
      <c r="L47" s="18"/>
      <c r="M47" s="18"/>
    </row>
    <row r="48" spans="1:13">
      <c r="A48" s="109" t="s">
        <v>238</v>
      </c>
      <c r="B48" s="49" t="s">
        <v>247</v>
      </c>
      <c r="C48" s="108"/>
      <c r="D48" s="18"/>
      <c r="E48" s="18"/>
      <c r="F48" s="18"/>
      <c r="G48" s="18"/>
      <c r="H48" s="18"/>
      <c r="I48" s="18"/>
      <c r="J48" s="18"/>
      <c r="K48" s="18"/>
      <c r="L48" s="18"/>
      <c r="M48" s="18"/>
    </row>
    <row r="49" spans="1:20">
      <c r="A49" s="109" t="s">
        <v>253</v>
      </c>
      <c r="B49" s="49" t="s">
        <v>248</v>
      </c>
      <c r="C49" s="108"/>
      <c r="D49" s="18"/>
      <c r="E49" s="18"/>
      <c r="F49" s="18"/>
      <c r="G49" s="18"/>
      <c r="H49" s="18"/>
      <c r="I49" s="18"/>
      <c r="J49" s="18"/>
      <c r="K49" s="18"/>
      <c r="L49" s="18"/>
      <c r="M49" s="18"/>
    </row>
    <row r="50" spans="1:20">
      <c r="A50" s="109" t="s">
        <v>251</v>
      </c>
      <c r="B50" s="49" t="s">
        <v>249</v>
      </c>
      <c r="C50" s="108"/>
      <c r="D50" s="18"/>
      <c r="E50" s="18"/>
      <c r="F50" s="18"/>
      <c r="G50" s="18"/>
      <c r="H50" s="18"/>
      <c r="I50" s="18"/>
      <c r="J50" s="18"/>
      <c r="K50" s="18"/>
      <c r="L50" s="18"/>
      <c r="M50" s="18"/>
    </row>
    <row r="51" spans="1:20">
      <c r="A51" s="109" t="s">
        <v>252</v>
      </c>
      <c r="B51" s="49" t="s">
        <v>250</v>
      </c>
      <c r="C51" s="108"/>
      <c r="D51" s="18"/>
      <c r="E51" s="18"/>
      <c r="F51" s="18"/>
      <c r="G51" s="18"/>
      <c r="H51" s="18"/>
      <c r="I51" s="18"/>
      <c r="J51" s="18"/>
      <c r="K51" s="18"/>
      <c r="L51" s="18"/>
      <c r="M51" s="18"/>
    </row>
    <row r="52" spans="1:20">
      <c r="A52" s="109"/>
      <c r="B52" s="50"/>
      <c r="C52" s="108"/>
      <c r="D52" s="18"/>
      <c r="E52" s="18"/>
      <c r="F52" s="18"/>
      <c r="G52" s="18"/>
      <c r="H52" s="18"/>
      <c r="I52" s="18"/>
      <c r="J52" s="18"/>
      <c r="K52" s="18"/>
      <c r="L52" s="18"/>
      <c r="M52" s="18"/>
    </row>
    <row r="53" spans="1:20" ht="45.6">
      <c r="A53" s="109" t="s">
        <v>255</v>
      </c>
      <c r="B53" s="50"/>
      <c r="C53" s="108"/>
      <c r="D53" s="18"/>
      <c r="E53" s="18"/>
      <c r="F53" s="18"/>
      <c r="G53" s="18"/>
      <c r="H53" s="18"/>
      <c r="I53" s="18"/>
      <c r="J53" s="18"/>
      <c r="K53" s="18"/>
      <c r="L53" s="18"/>
      <c r="M53" s="18"/>
    </row>
    <row r="54" spans="1:20" ht="180.6">
      <c r="A54" s="109" t="s">
        <v>254</v>
      </c>
      <c r="B54" s="50"/>
      <c r="C54" s="108"/>
      <c r="D54" s="18"/>
      <c r="E54" s="18"/>
      <c r="F54" s="18"/>
      <c r="G54" s="18"/>
      <c r="H54" s="18"/>
      <c r="I54" s="18"/>
      <c r="J54" s="18"/>
      <c r="K54" s="18"/>
      <c r="L54" s="18"/>
      <c r="M54" s="18"/>
    </row>
    <row r="55" spans="1:20">
      <c r="A55" s="62"/>
      <c r="B55" s="61"/>
      <c r="C55" s="59"/>
    </row>
    <row r="56" spans="1:20">
      <c r="A56" s="62"/>
      <c r="B56" s="61"/>
      <c r="C56" s="59"/>
    </row>
    <row r="57" spans="1:20" ht="109.8" thickBot="1">
      <c r="A57" s="5" t="s">
        <v>294</v>
      </c>
      <c r="B57" s="5" t="s">
        <v>0</v>
      </c>
      <c r="C57" s="5" t="s">
        <v>1</v>
      </c>
      <c r="D57" s="5" t="s">
        <v>2</v>
      </c>
      <c r="E57" s="5" t="s">
        <v>3</v>
      </c>
      <c r="F57" s="5" t="s">
        <v>4</v>
      </c>
      <c r="G57" s="5" t="s">
        <v>5</v>
      </c>
      <c r="H57" s="5" t="s">
        <v>6</v>
      </c>
      <c r="I57" s="5" t="s">
        <v>7</v>
      </c>
      <c r="J57" s="5" t="s">
        <v>8</v>
      </c>
      <c r="K57" s="5" t="s">
        <v>9</v>
      </c>
      <c r="L57" s="5" t="s">
        <v>10</v>
      </c>
      <c r="N57" s="100" t="s">
        <v>201</v>
      </c>
      <c r="O57" s="4"/>
      <c r="P57" s="4"/>
      <c r="Q57" s="4"/>
      <c r="R57" s="4"/>
      <c r="S57" s="4"/>
      <c r="T57" s="4"/>
    </row>
    <row r="58" spans="1:20">
      <c r="A58" s="140"/>
      <c r="B58" s="141"/>
      <c r="C58" s="141"/>
      <c r="D58" s="141"/>
      <c r="E58" s="141"/>
      <c r="F58" s="141"/>
      <c r="G58" s="141"/>
      <c r="H58" s="141"/>
      <c r="I58" s="141"/>
      <c r="J58" s="141"/>
      <c r="K58" s="141"/>
      <c r="L58" s="142"/>
      <c r="N58">
        <f>IFERROR(VALUE(C58), IFERROR(INDEX(Validatie!A:A, MATCH(C58, Validatie!B:B, 0)), IFERROR(INDEX(Validatie!A:A, MATCH(C58, Validatie!C:C, 0)), IFERROR(INDEX(Validatie!A:A, MATCH(C58, Validatie!D:D, 0)), "Niet herkend"))))</f>
        <v>0</v>
      </c>
      <c r="O58">
        <f>IFERROR(VALUE(D58), IFERROR(INDEX(Validatie!A:A, MATCH(D58, Validatie!B:B, 0)), IFERROR(INDEX(Validatie!A:A, MATCH(D58, Validatie!C:C, 0)), IFERROR(INDEX(Validatie!A:A, MATCH(D58, Validatie!D:D, 0)), "Niet herkend"))))</f>
        <v>0</v>
      </c>
      <c r="P58">
        <f>IFERROR(VALUE(E58), IFERROR(INDEX(Validatie!A:A, MATCH(E58, Validatie!B:B, 0)), IFERROR(INDEX(Validatie!A:A, MATCH(E58, Validatie!C:C, 0)), IFERROR(INDEX(Validatie!A:A, MATCH(E58, Validatie!D:D, 0)), "Niet herkend"))))</f>
        <v>0</v>
      </c>
      <c r="Q58">
        <f>IFERROR(VALUE(F58), IFERROR(INDEX(Validatie!A:A, MATCH(F58, Validatie!B:B, 0)), IFERROR(INDEX(Validatie!A:A, MATCH(F58, Validatie!C:C, 0)), IFERROR(INDEX(Validatie!A:A, MATCH(F58, Validatie!D:D, 0)), "Niet herkend"))))</f>
        <v>0</v>
      </c>
      <c r="R58">
        <f>IFERROR(VALUE(G58), IFERROR(INDEX(Validatie!A:A, MATCH(G58, Validatie!B:B, 0)), IFERROR(INDEX(Validatie!A:A, MATCH(G58, Validatie!C:C, 0)), IFERROR(INDEX(Validatie!A:A, MATCH(G58, Validatie!D:D, 0)), "Niet herkend"))))</f>
        <v>0</v>
      </c>
      <c r="S58">
        <f>IFERROR(VALUE(H58), IFERROR(INDEX(Validatie!A:A, MATCH(H58, Validatie!B:B, 0)), IFERROR(INDEX(Validatie!A:A, MATCH(H58, Validatie!C:C, 0)), IFERROR(INDEX(Validatie!A:A, MATCH(H58, Validatie!D:D, 0)), "Niet herkend"))))</f>
        <v>0</v>
      </c>
      <c r="T58">
        <f>IFERROR(VALUE(I58), IFERROR(INDEX(Validatie!A:A, MATCH(I58, Validatie!B:B, 0)), IFERROR(INDEX(Validatie!A:A, MATCH(I58, Validatie!C:C, 0)), IFERROR(INDEX(Validatie!A:A, MATCH(I58, Validatie!D:D, 0)), "Niet herkend"))))</f>
        <v>0</v>
      </c>
    </row>
    <row r="59" spans="1:20">
      <c r="A59" s="143"/>
      <c r="B59" s="144"/>
      <c r="C59" s="144"/>
      <c r="D59" s="144"/>
      <c r="E59" s="144"/>
      <c r="F59" s="144"/>
      <c r="G59" s="144"/>
      <c r="H59" s="144"/>
      <c r="I59" s="144"/>
      <c r="J59" s="144"/>
      <c r="K59" s="144"/>
      <c r="L59" s="145"/>
      <c r="N59">
        <f>IFERROR(VALUE(C59), IFERROR(INDEX(Validatie!A:A, MATCH(C59, Validatie!B:B, 0)), IFERROR(INDEX(Validatie!A:A, MATCH(C59, Validatie!C:C, 0)), IFERROR(INDEX(Validatie!A:A, MATCH(C59, Validatie!D:D, 0)), "Niet herkend"))))</f>
        <v>0</v>
      </c>
      <c r="O59">
        <f>IFERROR(VALUE(D59), IFERROR(INDEX(Validatie!A:A, MATCH(D59, Validatie!B:B, 0)), IFERROR(INDEX(Validatie!A:A, MATCH(D59, Validatie!C:C, 0)), IFERROR(INDEX(Validatie!A:A, MATCH(D59, Validatie!D:D, 0)), "Niet herkend"))))</f>
        <v>0</v>
      </c>
      <c r="P59">
        <f>IFERROR(VALUE(E59), IFERROR(INDEX(Validatie!A:A, MATCH(E59, Validatie!B:B, 0)), IFERROR(INDEX(Validatie!A:A, MATCH(E59, Validatie!C:C, 0)), IFERROR(INDEX(Validatie!A:A, MATCH(E59, Validatie!D:D, 0)), "Niet herkend"))))</f>
        <v>0</v>
      </c>
      <c r="Q59">
        <f>IFERROR(VALUE(F59), IFERROR(INDEX(Validatie!A:A, MATCH(F59, Validatie!B:B, 0)), IFERROR(INDEX(Validatie!A:A, MATCH(F59, Validatie!C:C, 0)), IFERROR(INDEX(Validatie!A:A, MATCH(F59, Validatie!D:D, 0)), "Niet herkend"))))</f>
        <v>0</v>
      </c>
      <c r="R59">
        <f>IFERROR(VALUE(G59), IFERROR(INDEX(Validatie!A:A, MATCH(G59, Validatie!B:B, 0)), IFERROR(INDEX(Validatie!A:A, MATCH(G59, Validatie!C:C, 0)), IFERROR(INDEX(Validatie!A:A, MATCH(G59, Validatie!D:D, 0)), "Niet herkend"))))</f>
        <v>0</v>
      </c>
      <c r="S59">
        <f>IFERROR(VALUE(H59), IFERROR(INDEX(Validatie!A:A, MATCH(H59, Validatie!B:B, 0)), IFERROR(INDEX(Validatie!A:A, MATCH(H59, Validatie!C:C, 0)), IFERROR(INDEX(Validatie!A:A, MATCH(H59, Validatie!D:D, 0)), "Niet herkend"))))</f>
        <v>0</v>
      </c>
      <c r="T59">
        <f>IFERROR(VALUE(I59), IFERROR(INDEX(Validatie!A:A, MATCH(I59, Validatie!B:B, 0)), IFERROR(INDEX(Validatie!A:A, MATCH(I59, Validatie!C:C, 0)), IFERROR(INDEX(Validatie!A:A, MATCH(I59, Validatie!D:D, 0)), "Niet herkend"))))</f>
        <v>0</v>
      </c>
    </row>
    <row r="60" spans="1:20">
      <c r="A60" s="143"/>
      <c r="B60" s="144"/>
      <c r="C60" s="144"/>
      <c r="D60" s="144"/>
      <c r="E60" s="144"/>
      <c r="F60" s="144"/>
      <c r="G60" s="144"/>
      <c r="H60" s="144"/>
      <c r="I60" s="144"/>
      <c r="J60" s="144"/>
      <c r="K60" s="144"/>
      <c r="L60" s="145"/>
      <c r="N60">
        <f>IFERROR(VALUE(C60), IFERROR(INDEX(Validatie!A:A, MATCH(C60, Validatie!B:B, 0)), IFERROR(INDEX(Validatie!A:A, MATCH(C60, Validatie!C:C, 0)), IFERROR(INDEX(Validatie!A:A, MATCH(C60, Validatie!D:D, 0)), "Niet herkend"))))</f>
        <v>0</v>
      </c>
      <c r="O60">
        <f>IFERROR(VALUE(D60), IFERROR(INDEX(Validatie!A:A, MATCH(D60, Validatie!B:B, 0)), IFERROR(INDEX(Validatie!A:A, MATCH(D60, Validatie!C:C, 0)), IFERROR(INDEX(Validatie!A:A, MATCH(D60, Validatie!D:D, 0)), "Niet herkend"))))</f>
        <v>0</v>
      </c>
      <c r="P60">
        <f>IFERROR(VALUE(E60), IFERROR(INDEX(Validatie!A:A, MATCH(E60, Validatie!B:B, 0)), IFERROR(INDEX(Validatie!A:A, MATCH(E60, Validatie!C:C, 0)), IFERROR(INDEX(Validatie!A:A, MATCH(E60, Validatie!D:D, 0)), "Niet herkend"))))</f>
        <v>0</v>
      </c>
      <c r="Q60">
        <f>IFERROR(VALUE(F60), IFERROR(INDEX(Validatie!A:A, MATCH(F60, Validatie!B:B, 0)), IFERROR(INDEX(Validatie!A:A, MATCH(F60, Validatie!C:C, 0)), IFERROR(INDEX(Validatie!A:A, MATCH(F60, Validatie!D:D, 0)), "Niet herkend"))))</f>
        <v>0</v>
      </c>
      <c r="R60">
        <f>IFERROR(VALUE(G60), IFERROR(INDEX(Validatie!A:A, MATCH(G60, Validatie!B:B, 0)), IFERROR(INDEX(Validatie!A:A, MATCH(G60, Validatie!C:C, 0)), IFERROR(INDEX(Validatie!A:A, MATCH(G60, Validatie!D:D, 0)), "Niet herkend"))))</f>
        <v>0</v>
      </c>
      <c r="S60">
        <f>IFERROR(VALUE(H60), IFERROR(INDEX(Validatie!A:A, MATCH(H60, Validatie!B:B, 0)), IFERROR(INDEX(Validatie!A:A, MATCH(H60, Validatie!C:C, 0)), IFERROR(INDEX(Validatie!A:A, MATCH(H60, Validatie!D:D, 0)), "Niet herkend"))))</f>
        <v>0</v>
      </c>
      <c r="T60">
        <f>IFERROR(VALUE(I60), IFERROR(INDEX(Validatie!A:A, MATCH(I60, Validatie!B:B, 0)), IFERROR(INDEX(Validatie!A:A, MATCH(I60, Validatie!C:C, 0)), IFERROR(INDEX(Validatie!A:A, MATCH(I60, Validatie!D:D, 0)), "Niet herkend"))))</f>
        <v>0</v>
      </c>
    </row>
    <row r="61" spans="1:20">
      <c r="A61" s="143"/>
      <c r="B61" s="144"/>
      <c r="C61" s="144"/>
      <c r="D61" s="144"/>
      <c r="E61" s="144"/>
      <c r="F61" s="144"/>
      <c r="G61" s="144"/>
      <c r="H61" s="144"/>
      <c r="I61" s="144"/>
      <c r="J61" s="144"/>
      <c r="K61" s="144"/>
      <c r="L61" s="145"/>
      <c r="N61">
        <f>IFERROR(VALUE(C61), IFERROR(INDEX(Validatie!A:A, MATCH(C61, Validatie!B:B, 0)), IFERROR(INDEX(Validatie!A:A, MATCH(C61, Validatie!C:C, 0)), IFERROR(INDEX(Validatie!A:A, MATCH(C61, Validatie!D:D, 0)), "Niet herkend"))))</f>
        <v>0</v>
      </c>
      <c r="O61">
        <f>IFERROR(VALUE(D61), IFERROR(INDEX(Validatie!A:A, MATCH(D61, Validatie!B:B, 0)), IFERROR(INDEX(Validatie!A:A, MATCH(D61, Validatie!C:C, 0)), IFERROR(INDEX(Validatie!A:A, MATCH(D61, Validatie!D:D, 0)), "Niet herkend"))))</f>
        <v>0</v>
      </c>
      <c r="P61">
        <f>IFERROR(VALUE(E61), IFERROR(INDEX(Validatie!A:A, MATCH(E61, Validatie!B:B, 0)), IFERROR(INDEX(Validatie!A:A, MATCH(E61, Validatie!C:C, 0)), IFERROR(INDEX(Validatie!A:A, MATCH(E61, Validatie!D:D, 0)), "Niet herkend"))))</f>
        <v>0</v>
      </c>
      <c r="Q61">
        <f>IFERROR(VALUE(F61), IFERROR(INDEX(Validatie!A:A, MATCH(F61, Validatie!B:B, 0)), IFERROR(INDEX(Validatie!A:A, MATCH(F61, Validatie!C:C, 0)), IFERROR(INDEX(Validatie!A:A, MATCH(F61, Validatie!D:D, 0)), "Niet herkend"))))</f>
        <v>0</v>
      </c>
      <c r="R61">
        <f>IFERROR(VALUE(G61), IFERROR(INDEX(Validatie!A:A, MATCH(G61, Validatie!B:B, 0)), IFERROR(INDEX(Validatie!A:A, MATCH(G61, Validatie!C:C, 0)), IFERROR(INDEX(Validatie!A:A, MATCH(G61, Validatie!D:D, 0)), "Niet herkend"))))</f>
        <v>0</v>
      </c>
      <c r="S61">
        <f>IFERROR(VALUE(H61), IFERROR(INDEX(Validatie!A:A, MATCH(H61, Validatie!B:B, 0)), IFERROR(INDEX(Validatie!A:A, MATCH(H61, Validatie!C:C, 0)), IFERROR(INDEX(Validatie!A:A, MATCH(H61, Validatie!D:D, 0)), "Niet herkend"))))</f>
        <v>0</v>
      </c>
      <c r="T61">
        <f>IFERROR(VALUE(I61), IFERROR(INDEX(Validatie!A:A, MATCH(I61, Validatie!B:B, 0)), IFERROR(INDEX(Validatie!A:A, MATCH(I61, Validatie!C:C, 0)), IFERROR(INDEX(Validatie!A:A, MATCH(I61, Validatie!D:D, 0)), "Niet herkend"))))</f>
        <v>0</v>
      </c>
    </row>
    <row r="62" spans="1:20">
      <c r="A62" s="143"/>
      <c r="B62" s="144"/>
      <c r="C62" s="144"/>
      <c r="D62" s="144"/>
      <c r="E62" s="144"/>
      <c r="F62" s="144"/>
      <c r="G62" s="144"/>
      <c r="H62" s="144"/>
      <c r="I62" s="144"/>
      <c r="J62" s="144"/>
      <c r="K62" s="144"/>
      <c r="L62" s="145"/>
      <c r="N62">
        <f>IFERROR(VALUE(C62), IFERROR(INDEX(Validatie!A:A, MATCH(C62, Validatie!B:B, 0)), IFERROR(INDEX(Validatie!A:A, MATCH(C62, Validatie!C:C, 0)), IFERROR(INDEX(Validatie!A:A, MATCH(C62, Validatie!D:D, 0)), "Niet herkend"))))</f>
        <v>0</v>
      </c>
      <c r="O62">
        <f>IFERROR(VALUE(D62), IFERROR(INDEX(Validatie!A:A, MATCH(D62, Validatie!B:B, 0)), IFERROR(INDEX(Validatie!A:A, MATCH(D62, Validatie!C:C, 0)), IFERROR(INDEX(Validatie!A:A, MATCH(D62, Validatie!D:D, 0)), "Niet herkend"))))</f>
        <v>0</v>
      </c>
      <c r="P62">
        <f>IFERROR(VALUE(E62), IFERROR(INDEX(Validatie!A:A, MATCH(E62, Validatie!B:B, 0)), IFERROR(INDEX(Validatie!A:A, MATCH(E62, Validatie!C:C, 0)), IFERROR(INDEX(Validatie!A:A, MATCH(E62, Validatie!D:D, 0)), "Niet herkend"))))</f>
        <v>0</v>
      </c>
      <c r="Q62">
        <f>IFERROR(VALUE(F62), IFERROR(INDEX(Validatie!A:A, MATCH(F62, Validatie!B:B, 0)), IFERROR(INDEX(Validatie!A:A, MATCH(F62, Validatie!C:C, 0)), IFERROR(INDEX(Validatie!A:A, MATCH(F62, Validatie!D:D, 0)), "Niet herkend"))))</f>
        <v>0</v>
      </c>
      <c r="R62">
        <f>IFERROR(VALUE(G62), IFERROR(INDEX(Validatie!A:A, MATCH(G62, Validatie!B:B, 0)), IFERROR(INDEX(Validatie!A:A, MATCH(G62, Validatie!C:C, 0)), IFERROR(INDEX(Validatie!A:A, MATCH(G62, Validatie!D:D, 0)), "Niet herkend"))))</f>
        <v>0</v>
      </c>
      <c r="S62">
        <f>IFERROR(VALUE(H62), IFERROR(INDEX(Validatie!A:A, MATCH(H62, Validatie!B:B, 0)), IFERROR(INDEX(Validatie!A:A, MATCH(H62, Validatie!C:C, 0)), IFERROR(INDEX(Validatie!A:A, MATCH(H62, Validatie!D:D, 0)), "Niet herkend"))))</f>
        <v>0</v>
      </c>
      <c r="T62">
        <f>IFERROR(VALUE(I62), IFERROR(INDEX(Validatie!A:A, MATCH(I62, Validatie!B:B, 0)), IFERROR(INDEX(Validatie!A:A, MATCH(I62, Validatie!C:C, 0)), IFERROR(INDEX(Validatie!A:A, MATCH(I62, Validatie!D:D, 0)), "Niet herkend"))))</f>
        <v>0</v>
      </c>
    </row>
    <row r="63" spans="1:20">
      <c r="A63" s="143"/>
      <c r="B63" s="144"/>
      <c r="C63" s="144"/>
      <c r="D63" s="144"/>
      <c r="E63" s="144"/>
      <c r="F63" s="144"/>
      <c r="G63" s="144"/>
      <c r="H63" s="144"/>
      <c r="I63" s="144"/>
      <c r="J63" s="144"/>
      <c r="K63" s="144"/>
      <c r="L63" s="145"/>
      <c r="N63">
        <f>IFERROR(VALUE(C63), IFERROR(INDEX(Validatie!A:A, MATCH(C63, Validatie!B:B, 0)), IFERROR(INDEX(Validatie!A:A, MATCH(C63, Validatie!C:C, 0)), IFERROR(INDEX(Validatie!A:A, MATCH(C63, Validatie!D:D, 0)), "Niet herkend"))))</f>
        <v>0</v>
      </c>
      <c r="O63">
        <f>IFERROR(VALUE(D63), IFERROR(INDEX(Validatie!A:A, MATCH(D63, Validatie!B:B, 0)), IFERROR(INDEX(Validatie!A:A, MATCH(D63, Validatie!C:C, 0)), IFERROR(INDEX(Validatie!A:A, MATCH(D63, Validatie!D:D, 0)), "Niet herkend"))))</f>
        <v>0</v>
      </c>
      <c r="P63">
        <f>IFERROR(VALUE(E63), IFERROR(INDEX(Validatie!A:A, MATCH(E63, Validatie!B:B, 0)), IFERROR(INDEX(Validatie!A:A, MATCH(E63, Validatie!C:C, 0)), IFERROR(INDEX(Validatie!A:A, MATCH(E63, Validatie!D:D, 0)), "Niet herkend"))))</f>
        <v>0</v>
      </c>
      <c r="Q63">
        <f>IFERROR(VALUE(F63), IFERROR(INDEX(Validatie!A:A, MATCH(F63, Validatie!B:B, 0)), IFERROR(INDEX(Validatie!A:A, MATCH(F63, Validatie!C:C, 0)), IFERROR(INDEX(Validatie!A:A, MATCH(F63, Validatie!D:D, 0)), "Niet herkend"))))</f>
        <v>0</v>
      </c>
      <c r="R63">
        <f>IFERROR(VALUE(G63), IFERROR(INDEX(Validatie!A:A, MATCH(G63, Validatie!B:B, 0)), IFERROR(INDEX(Validatie!A:A, MATCH(G63, Validatie!C:C, 0)), IFERROR(INDEX(Validatie!A:A, MATCH(G63, Validatie!D:D, 0)), "Niet herkend"))))</f>
        <v>0</v>
      </c>
      <c r="S63">
        <f>IFERROR(VALUE(H63), IFERROR(INDEX(Validatie!A:A, MATCH(H63, Validatie!B:B, 0)), IFERROR(INDEX(Validatie!A:A, MATCH(H63, Validatie!C:C, 0)), IFERROR(INDEX(Validatie!A:A, MATCH(H63, Validatie!D:D, 0)), "Niet herkend"))))</f>
        <v>0</v>
      </c>
      <c r="T63">
        <f>IFERROR(VALUE(I63), IFERROR(INDEX(Validatie!A:A, MATCH(I63, Validatie!B:B, 0)), IFERROR(INDEX(Validatie!A:A, MATCH(I63, Validatie!C:C, 0)), IFERROR(INDEX(Validatie!A:A, MATCH(I63, Validatie!D:D, 0)), "Niet herkend"))))</f>
        <v>0</v>
      </c>
    </row>
    <row r="64" spans="1:20">
      <c r="A64" s="143"/>
      <c r="B64" s="144"/>
      <c r="C64" s="144"/>
      <c r="D64" s="144"/>
      <c r="E64" s="144"/>
      <c r="F64" s="144"/>
      <c r="G64" s="144"/>
      <c r="H64" s="144"/>
      <c r="I64" s="144"/>
      <c r="J64" s="144"/>
      <c r="K64" s="144"/>
      <c r="L64" s="145"/>
      <c r="N64">
        <f>IFERROR(VALUE(C64), IFERROR(INDEX(Validatie!A:A, MATCH(C64, Validatie!B:B, 0)), IFERROR(INDEX(Validatie!A:A, MATCH(C64, Validatie!C:C, 0)), IFERROR(INDEX(Validatie!A:A, MATCH(C64, Validatie!D:D, 0)), "Niet herkend"))))</f>
        <v>0</v>
      </c>
      <c r="O64">
        <f>IFERROR(VALUE(D64), IFERROR(INDEX(Validatie!A:A, MATCH(D64, Validatie!B:B, 0)), IFERROR(INDEX(Validatie!A:A, MATCH(D64, Validatie!C:C, 0)), IFERROR(INDEX(Validatie!A:A, MATCH(D64, Validatie!D:D, 0)), "Niet herkend"))))</f>
        <v>0</v>
      </c>
      <c r="P64">
        <f>IFERROR(VALUE(E64), IFERROR(INDEX(Validatie!A:A, MATCH(E64, Validatie!B:B, 0)), IFERROR(INDEX(Validatie!A:A, MATCH(E64, Validatie!C:C, 0)), IFERROR(INDEX(Validatie!A:A, MATCH(E64, Validatie!D:D, 0)), "Niet herkend"))))</f>
        <v>0</v>
      </c>
      <c r="Q64">
        <f>IFERROR(VALUE(F64), IFERROR(INDEX(Validatie!A:A, MATCH(F64, Validatie!B:B, 0)), IFERROR(INDEX(Validatie!A:A, MATCH(F64, Validatie!C:C, 0)), IFERROR(INDEX(Validatie!A:A, MATCH(F64, Validatie!D:D, 0)), "Niet herkend"))))</f>
        <v>0</v>
      </c>
      <c r="R64">
        <f>IFERROR(VALUE(G64), IFERROR(INDEX(Validatie!A:A, MATCH(G64, Validatie!B:B, 0)), IFERROR(INDEX(Validatie!A:A, MATCH(G64, Validatie!C:C, 0)), IFERROR(INDEX(Validatie!A:A, MATCH(G64, Validatie!D:D, 0)), "Niet herkend"))))</f>
        <v>0</v>
      </c>
      <c r="S64">
        <f>IFERROR(VALUE(H64), IFERROR(INDEX(Validatie!A:A, MATCH(H64, Validatie!B:B, 0)), IFERROR(INDEX(Validatie!A:A, MATCH(H64, Validatie!C:C, 0)), IFERROR(INDEX(Validatie!A:A, MATCH(H64, Validatie!D:D, 0)), "Niet herkend"))))</f>
        <v>0</v>
      </c>
      <c r="T64">
        <f>IFERROR(VALUE(I64), IFERROR(INDEX(Validatie!A:A, MATCH(I64, Validatie!B:B, 0)), IFERROR(INDEX(Validatie!A:A, MATCH(I64, Validatie!C:C, 0)), IFERROR(INDEX(Validatie!A:A, MATCH(I64, Validatie!D:D, 0)), "Niet herkend"))))</f>
        <v>0</v>
      </c>
    </row>
    <row r="65" spans="1:20">
      <c r="A65" s="143"/>
      <c r="B65" s="144"/>
      <c r="C65" s="144"/>
      <c r="D65" s="144"/>
      <c r="E65" s="144"/>
      <c r="F65" s="144"/>
      <c r="G65" s="144"/>
      <c r="H65" s="144"/>
      <c r="I65" s="144"/>
      <c r="J65" s="144"/>
      <c r="K65" s="144"/>
      <c r="L65" s="145"/>
      <c r="N65">
        <f>IFERROR(VALUE(C65), IFERROR(INDEX(Validatie!A:A, MATCH(C65, Validatie!B:B, 0)), IFERROR(INDEX(Validatie!A:A, MATCH(C65, Validatie!C:C, 0)), IFERROR(INDEX(Validatie!A:A, MATCH(C65, Validatie!D:D, 0)), "Niet herkend"))))</f>
        <v>0</v>
      </c>
      <c r="O65">
        <f>IFERROR(VALUE(D65), IFERROR(INDEX(Validatie!A:A, MATCH(D65, Validatie!B:B, 0)), IFERROR(INDEX(Validatie!A:A, MATCH(D65, Validatie!C:C, 0)), IFERROR(INDEX(Validatie!A:A, MATCH(D65, Validatie!D:D, 0)), "Niet herkend"))))</f>
        <v>0</v>
      </c>
      <c r="P65">
        <f>IFERROR(VALUE(E65), IFERROR(INDEX(Validatie!A:A, MATCH(E65, Validatie!B:B, 0)), IFERROR(INDEX(Validatie!A:A, MATCH(E65, Validatie!C:C, 0)), IFERROR(INDEX(Validatie!A:A, MATCH(E65, Validatie!D:D, 0)), "Niet herkend"))))</f>
        <v>0</v>
      </c>
      <c r="Q65">
        <f>IFERROR(VALUE(F65), IFERROR(INDEX(Validatie!A:A, MATCH(F65, Validatie!B:B, 0)), IFERROR(INDEX(Validatie!A:A, MATCH(F65, Validatie!C:C, 0)), IFERROR(INDEX(Validatie!A:A, MATCH(F65, Validatie!D:D, 0)), "Niet herkend"))))</f>
        <v>0</v>
      </c>
      <c r="R65">
        <f>IFERROR(VALUE(G65), IFERROR(INDEX(Validatie!A:A, MATCH(G65, Validatie!B:B, 0)), IFERROR(INDEX(Validatie!A:A, MATCH(G65, Validatie!C:C, 0)), IFERROR(INDEX(Validatie!A:A, MATCH(G65, Validatie!D:D, 0)), "Niet herkend"))))</f>
        <v>0</v>
      </c>
      <c r="S65">
        <f>IFERROR(VALUE(H65), IFERROR(INDEX(Validatie!A:A, MATCH(H65, Validatie!B:B, 0)), IFERROR(INDEX(Validatie!A:A, MATCH(H65, Validatie!C:C, 0)), IFERROR(INDEX(Validatie!A:A, MATCH(H65, Validatie!D:D, 0)), "Niet herkend"))))</f>
        <v>0</v>
      </c>
      <c r="T65">
        <f>IFERROR(VALUE(I65), IFERROR(INDEX(Validatie!A:A, MATCH(I65, Validatie!B:B, 0)), IFERROR(INDEX(Validatie!A:A, MATCH(I65, Validatie!C:C, 0)), IFERROR(INDEX(Validatie!A:A, MATCH(I65, Validatie!D:D, 0)), "Niet herkend"))))</f>
        <v>0</v>
      </c>
    </row>
    <row r="66" spans="1:20">
      <c r="A66" s="143"/>
      <c r="B66" s="144"/>
      <c r="C66" s="144"/>
      <c r="D66" s="144"/>
      <c r="E66" s="144"/>
      <c r="F66" s="144"/>
      <c r="G66" s="144"/>
      <c r="H66" s="144"/>
      <c r="I66" s="144"/>
      <c r="J66" s="144"/>
      <c r="K66" s="144"/>
      <c r="L66" s="145"/>
      <c r="N66">
        <f>IFERROR(VALUE(C66), IFERROR(INDEX(Validatie!A:A, MATCH(C66, Validatie!B:B, 0)), IFERROR(INDEX(Validatie!A:A, MATCH(C66, Validatie!C:C, 0)), IFERROR(INDEX(Validatie!A:A, MATCH(C66, Validatie!D:D, 0)), "Niet herkend"))))</f>
        <v>0</v>
      </c>
      <c r="O66">
        <f>IFERROR(VALUE(D66), IFERROR(INDEX(Validatie!A:A, MATCH(D66, Validatie!B:B, 0)), IFERROR(INDEX(Validatie!A:A, MATCH(D66, Validatie!C:C, 0)), IFERROR(INDEX(Validatie!A:A, MATCH(D66, Validatie!D:D, 0)), "Niet herkend"))))</f>
        <v>0</v>
      </c>
      <c r="P66">
        <f>IFERROR(VALUE(E66), IFERROR(INDEX(Validatie!A:A, MATCH(E66, Validatie!B:B, 0)), IFERROR(INDEX(Validatie!A:A, MATCH(E66, Validatie!C:C, 0)), IFERROR(INDEX(Validatie!A:A, MATCH(E66, Validatie!D:D, 0)), "Niet herkend"))))</f>
        <v>0</v>
      </c>
      <c r="Q66">
        <f>IFERROR(VALUE(F66), IFERROR(INDEX(Validatie!A:A, MATCH(F66, Validatie!B:B, 0)), IFERROR(INDEX(Validatie!A:A, MATCH(F66, Validatie!C:C, 0)), IFERROR(INDEX(Validatie!A:A, MATCH(F66, Validatie!D:D, 0)), "Niet herkend"))))</f>
        <v>0</v>
      </c>
      <c r="R66">
        <f>IFERROR(VALUE(G66), IFERROR(INDEX(Validatie!A:A, MATCH(G66, Validatie!B:B, 0)), IFERROR(INDEX(Validatie!A:A, MATCH(G66, Validatie!C:C, 0)), IFERROR(INDEX(Validatie!A:A, MATCH(G66, Validatie!D:D, 0)), "Niet herkend"))))</f>
        <v>0</v>
      </c>
      <c r="S66">
        <f>IFERROR(VALUE(H66), IFERROR(INDEX(Validatie!A:A, MATCH(H66, Validatie!B:B, 0)), IFERROR(INDEX(Validatie!A:A, MATCH(H66, Validatie!C:C, 0)), IFERROR(INDEX(Validatie!A:A, MATCH(H66, Validatie!D:D, 0)), "Niet herkend"))))</f>
        <v>0</v>
      </c>
      <c r="T66">
        <f>IFERROR(VALUE(I66), IFERROR(INDEX(Validatie!A:A, MATCH(I66, Validatie!B:B, 0)), IFERROR(INDEX(Validatie!A:A, MATCH(I66, Validatie!C:C, 0)), IFERROR(INDEX(Validatie!A:A, MATCH(I66, Validatie!D:D, 0)), "Niet herkend"))))</f>
        <v>0</v>
      </c>
    </row>
    <row r="67" spans="1:20">
      <c r="A67" s="143"/>
      <c r="B67" s="144"/>
      <c r="C67" s="144"/>
      <c r="D67" s="144"/>
      <c r="E67" s="144"/>
      <c r="F67" s="144"/>
      <c r="G67" s="144"/>
      <c r="H67" s="144"/>
      <c r="I67" s="144"/>
      <c r="J67" s="144"/>
      <c r="K67" s="144"/>
      <c r="L67" s="145"/>
      <c r="N67">
        <f>IFERROR(VALUE(C67), IFERROR(INDEX(Validatie!A:A, MATCH(C67, Validatie!B:B, 0)), IFERROR(INDEX(Validatie!A:A, MATCH(C67, Validatie!C:C, 0)), IFERROR(INDEX(Validatie!A:A, MATCH(C67, Validatie!D:D, 0)), "Niet herkend"))))</f>
        <v>0</v>
      </c>
      <c r="O67">
        <f>IFERROR(VALUE(D67), IFERROR(INDEX(Validatie!A:A, MATCH(D67, Validatie!B:B, 0)), IFERROR(INDEX(Validatie!A:A, MATCH(D67, Validatie!C:C, 0)), IFERROR(INDEX(Validatie!A:A, MATCH(D67, Validatie!D:D, 0)), "Niet herkend"))))</f>
        <v>0</v>
      </c>
      <c r="P67">
        <f>IFERROR(VALUE(E67), IFERROR(INDEX(Validatie!A:A, MATCH(E67, Validatie!B:B, 0)), IFERROR(INDEX(Validatie!A:A, MATCH(E67, Validatie!C:C, 0)), IFERROR(INDEX(Validatie!A:A, MATCH(E67, Validatie!D:D, 0)), "Niet herkend"))))</f>
        <v>0</v>
      </c>
      <c r="Q67">
        <f>IFERROR(VALUE(F67), IFERROR(INDEX(Validatie!A:A, MATCH(F67, Validatie!B:B, 0)), IFERROR(INDEX(Validatie!A:A, MATCH(F67, Validatie!C:C, 0)), IFERROR(INDEX(Validatie!A:A, MATCH(F67, Validatie!D:D, 0)), "Niet herkend"))))</f>
        <v>0</v>
      </c>
      <c r="R67">
        <f>IFERROR(VALUE(G67), IFERROR(INDEX(Validatie!A:A, MATCH(G67, Validatie!B:B, 0)), IFERROR(INDEX(Validatie!A:A, MATCH(G67, Validatie!C:C, 0)), IFERROR(INDEX(Validatie!A:A, MATCH(G67, Validatie!D:D, 0)), "Niet herkend"))))</f>
        <v>0</v>
      </c>
      <c r="S67">
        <f>IFERROR(VALUE(H67), IFERROR(INDEX(Validatie!A:A, MATCH(H67, Validatie!B:B, 0)), IFERROR(INDEX(Validatie!A:A, MATCH(H67, Validatie!C:C, 0)), IFERROR(INDEX(Validatie!A:A, MATCH(H67, Validatie!D:D, 0)), "Niet herkend"))))</f>
        <v>0</v>
      </c>
      <c r="T67">
        <f>IFERROR(VALUE(I67), IFERROR(INDEX(Validatie!A:A, MATCH(I67, Validatie!B:B, 0)), IFERROR(INDEX(Validatie!A:A, MATCH(I67, Validatie!C:C, 0)), IFERROR(INDEX(Validatie!A:A, MATCH(I67, Validatie!D:D, 0)), "Niet herkend"))))</f>
        <v>0</v>
      </c>
    </row>
    <row r="68" spans="1:20">
      <c r="A68" s="143"/>
      <c r="B68" s="144"/>
      <c r="C68" s="144"/>
      <c r="D68" s="144"/>
      <c r="E68" s="144"/>
      <c r="F68" s="144"/>
      <c r="G68" s="144"/>
      <c r="H68" s="144"/>
      <c r="I68" s="144"/>
      <c r="J68" s="144"/>
      <c r="K68" s="144"/>
      <c r="L68" s="145"/>
      <c r="N68">
        <f>IFERROR(VALUE(C68), IFERROR(INDEX(Validatie!A:A, MATCH(C68, Validatie!B:B, 0)), IFERROR(INDEX(Validatie!A:A, MATCH(C68, Validatie!C:C, 0)), IFERROR(INDEX(Validatie!A:A, MATCH(C68, Validatie!D:D, 0)), "Niet herkend"))))</f>
        <v>0</v>
      </c>
      <c r="O68">
        <f>IFERROR(VALUE(D68), IFERROR(INDEX(Validatie!A:A, MATCH(D68, Validatie!B:B, 0)), IFERROR(INDEX(Validatie!A:A, MATCH(D68, Validatie!C:C, 0)), IFERROR(INDEX(Validatie!A:A, MATCH(D68, Validatie!D:D, 0)), "Niet herkend"))))</f>
        <v>0</v>
      </c>
      <c r="P68">
        <f>IFERROR(VALUE(E68), IFERROR(INDEX(Validatie!A:A, MATCH(E68, Validatie!B:B, 0)), IFERROR(INDEX(Validatie!A:A, MATCH(E68, Validatie!C:C, 0)), IFERROR(INDEX(Validatie!A:A, MATCH(E68, Validatie!D:D, 0)), "Niet herkend"))))</f>
        <v>0</v>
      </c>
      <c r="Q68">
        <f>IFERROR(VALUE(F68), IFERROR(INDEX(Validatie!A:A, MATCH(F68, Validatie!B:B, 0)), IFERROR(INDEX(Validatie!A:A, MATCH(F68, Validatie!C:C, 0)), IFERROR(INDEX(Validatie!A:A, MATCH(F68, Validatie!D:D, 0)), "Niet herkend"))))</f>
        <v>0</v>
      </c>
      <c r="R68">
        <f>IFERROR(VALUE(G68), IFERROR(INDEX(Validatie!A:A, MATCH(G68, Validatie!B:B, 0)), IFERROR(INDEX(Validatie!A:A, MATCH(G68, Validatie!C:C, 0)), IFERROR(INDEX(Validatie!A:A, MATCH(G68, Validatie!D:D, 0)), "Niet herkend"))))</f>
        <v>0</v>
      </c>
      <c r="S68">
        <f>IFERROR(VALUE(H68), IFERROR(INDEX(Validatie!A:A, MATCH(H68, Validatie!B:B, 0)), IFERROR(INDEX(Validatie!A:A, MATCH(H68, Validatie!C:C, 0)), IFERROR(INDEX(Validatie!A:A, MATCH(H68, Validatie!D:D, 0)), "Niet herkend"))))</f>
        <v>0</v>
      </c>
      <c r="T68">
        <f>IFERROR(VALUE(I68), IFERROR(INDEX(Validatie!A:A, MATCH(I68, Validatie!B:B, 0)), IFERROR(INDEX(Validatie!A:A, MATCH(I68, Validatie!C:C, 0)), IFERROR(INDEX(Validatie!A:A, MATCH(I68, Validatie!D:D, 0)), "Niet herkend"))))</f>
        <v>0</v>
      </c>
    </row>
    <row r="69" spans="1:20">
      <c r="A69" s="143"/>
      <c r="B69" s="144"/>
      <c r="C69" s="144"/>
      <c r="D69" s="144"/>
      <c r="E69" s="144"/>
      <c r="F69" s="144"/>
      <c r="G69" s="144"/>
      <c r="H69" s="144"/>
      <c r="I69" s="144"/>
      <c r="J69" s="144"/>
      <c r="K69" s="144"/>
      <c r="L69" s="145"/>
      <c r="N69">
        <f>IFERROR(VALUE(C69), IFERROR(INDEX(Validatie!A:A, MATCH(C69, Validatie!B:B, 0)), IFERROR(INDEX(Validatie!A:A, MATCH(C69, Validatie!C:C, 0)), IFERROR(INDEX(Validatie!A:A, MATCH(C69, Validatie!D:D, 0)), "Niet herkend"))))</f>
        <v>0</v>
      </c>
      <c r="O69">
        <f>IFERROR(VALUE(D69), IFERROR(INDEX(Validatie!A:A, MATCH(D69, Validatie!B:B, 0)), IFERROR(INDEX(Validatie!A:A, MATCH(D69, Validatie!C:C, 0)), IFERROR(INDEX(Validatie!A:A, MATCH(D69, Validatie!D:D, 0)), "Niet herkend"))))</f>
        <v>0</v>
      </c>
      <c r="P69">
        <f>IFERROR(VALUE(E69), IFERROR(INDEX(Validatie!A:A, MATCH(E69, Validatie!B:B, 0)), IFERROR(INDEX(Validatie!A:A, MATCH(E69, Validatie!C:C, 0)), IFERROR(INDEX(Validatie!A:A, MATCH(E69, Validatie!D:D, 0)), "Niet herkend"))))</f>
        <v>0</v>
      </c>
      <c r="Q69">
        <f>IFERROR(VALUE(F69), IFERROR(INDEX(Validatie!A:A, MATCH(F69, Validatie!B:B, 0)), IFERROR(INDEX(Validatie!A:A, MATCH(F69, Validatie!C:C, 0)), IFERROR(INDEX(Validatie!A:A, MATCH(F69, Validatie!D:D, 0)), "Niet herkend"))))</f>
        <v>0</v>
      </c>
      <c r="R69">
        <f>IFERROR(VALUE(G69), IFERROR(INDEX(Validatie!A:A, MATCH(G69, Validatie!B:B, 0)), IFERROR(INDEX(Validatie!A:A, MATCH(G69, Validatie!C:C, 0)), IFERROR(INDEX(Validatie!A:A, MATCH(G69, Validatie!D:D, 0)), "Niet herkend"))))</f>
        <v>0</v>
      </c>
      <c r="S69">
        <f>IFERROR(VALUE(H69), IFERROR(INDEX(Validatie!A:A, MATCH(H69, Validatie!B:B, 0)), IFERROR(INDEX(Validatie!A:A, MATCH(H69, Validatie!C:C, 0)), IFERROR(INDEX(Validatie!A:A, MATCH(H69, Validatie!D:D, 0)), "Niet herkend"))))</f>
        <v>0</v>
      </c>
      <c r="T69">
        <f>IFERROR(VALUE(I69), IFERROR(INDEX(Validatie!A:A, MATCH(I69, Validatie!B:B, 0)), IFERROR(INDEX(Validatie!A:A, MATCH(I69, Validatie!C:C, 0)), IFERROR(INDEX(Validatie!A:A, MATCH(I69, Validatie!D:D, 0)), "Niet herkend"))))</f>
        <v>0</v>
      </c>
    </row>
    <row r="70" spans="1:20">
      <c r="A70" s="143"/>
      <c r="B70" s="144"/>
      <c r="C70" s="144"/>
      <c r="D70" s="144"/>
      <c r="E70" s="144"/>
      <c r="F70" s="144"/>
      <c r="G70" s="144"/>
      <c r="H70" s="144"/>
      <c r="I70" s="144"/>
      <c r="J70" s="144"/>
      <c r="K70" s="144"/>
      <c r="L70" s="145"/>
      <c r="N70">
        <f>IFERROR(VALUE(C70), IFERROR(INDEX(Validatie!A:A, MATCH(C70, Validatie!B:B, 0)), IFERROR(INDEX(Validatie!A:A, MATCH(C70, Validatie!C:C, 0)), IFERROR(INDEX(Validatie!A:A, MATCH(C70, Validatie!D:D, 0)), "Niet herkend"))))</f>
        <v>0</v>
      </c>
      <c r="O70">
        <f>IFERROR(VALUE(D70), IFERROR(INDEX(Validatie!A:A, MATCH(D70, Validatie!B:B, 0)), IFERROR(INDEX(Validatie!A:A, MATCH(D70, Validatie!C:C, 0)), IFERROR(INDEX(Validatie!A:A, MATCH(D70, Validatie!D:D, 0)), "Niet herkend"))))</f>
        <v>0</v>
      </c>
      <c r="P70">
        <f>IFERROR(VALUE(E70), IFERROR(INDEX(Validatie!A:A, MATCH(E70, Validatie!B:B, 0)), IFERROR(INDEX(Validatie!A:A, MATCH(E70, Validatie!C:C, 0)), IFERROR(INDEX(Validatie!A:A, MATCH(E70, Validatie!D:D, 0)), "Niet herkend"))))</f>
        <v>0</v>
      </c>
      <c r="Q70">
        <f>IFERROR(VALUE(F70), IFERROR(INDEX(Validatie!A:A, MATCH(F70, Validatie!B:B, 0)), IFERROR(INDEX(Validatie!A:A, MATCH(F70, Validatie!C:C, 0)), IFERROR(INDEX(Validatie!A:A, MATCH(F70, Validatie!D:D, 0)), "Niet herkend"))))</f>
        <v>0</v>
      </c>
      <c r="R70">
        <f>IFERROR(VALUE(G70), IFERROR(INDEX(Validatie!A:A, MATCH(G70, Validatie!B:B, 0)), IFERROR(INDEX(Validatie!A:A, MATCH(G70, Validatie!C:C, 0)), IFERROR(INDEX(Validatie!A:A, MATCH(G70, Validatie!D:D, 0)), "Niet herkend"))))</f>
        <v>0</v>
      </c>
      <c r="S70">
        <f>IFERROR(VALUE(H70), IFERROR(INDEX(Validatie!A:A, MATCH(H70, Validatie!B:B, 0)), IFERROR(INDEX(Validatie!A:A, MATCH(H70, Validatie!C:C, 0)), IFERROR(INDEX(Validatie!A:A, MATCH(H70, Validatie!D:D, 0)), "Niet herkend"))))</f>
        <v>0</v>
      </c>
      <c r="T70">
        <f>IFERROR(VALUE(I70), IFERROR(INDEX(Validatie!A:A, MATCH(I70, Validatie!B:B, 0)), IFERROR(INDEX(Validatie!A:A, MATCH(I70, Validatie!C:C, 0)), IFERROR(INDEX(Validatie!A:A, MATCH(I70, Validatie!D:D, 0)), "Niet herkend"))))</f>
        <v>0</v>
      </c>
    </row>
    <row r="71" spans="1:20">
      <c r="A71" s="143"/>
      <c r="B71" s="144"/>
      <c r="C71" s="144"/>
      <c r="D71" s="144"/>
      <c r="E71" s="144"/>
      <c r="F71" s="144"/>
      <c r="G71" s="144"/>
      <c r="H71" s="144"/>
      <c r="I71" s="144"/>
      <c r="J71" s="144"/>
      <c r="K71" s="144"/>
      <c r="L71" s="145"/>
      <c r="N71">
        <f>IFERROR(VALUE(C71), IFERROR(INDEX(Validatie!A:A, MATCH(C71, Validatie!B:B, 0)), IFERROR(INDEX(Validatie!A:A, MATCH(C71, Validatie!C:C, 0)), IFERROR(INDEX(Validatie!A:A, MATCH(C71, Validatie!D:D, 0)), "Niet herkend"))))</f>
        <v>0</v>
      </c>
      <c r="O71">
        <f>IFERROR(VALUE(D71), IFERROR(INDEX(Validatie!A:A, MATCH(D71, Validatie!B:B, 0)), IFERROR(INDEX(Validatie!A:A, MATCH(D71, Validatie!C:C, 0)), IFERROR(INDEX(Validatie!A:A, MATCH(D71, Validatie!D:D, 0)), "Niet herkend"))))</f>
        <v>0</v>
      </c>
      <c r="P71">
        <f>IFERROR(VALUE(E71), IFERROR(INDEX(Validatie!A:A, MATCH(E71, Validatie!B:B, 0)), IFERROR(INDEX(Validatie!A:A, MATCH(E71, Validatie!C:C, 0)), IFERROR(INDEX(Validatie!A:A, MATCH(E71, Validatie!D:D, 0)), "Niet herkend"))))</f>
        <v>0</v>
      </c>
      <c r="Q71">
        <f>IFERROR(VALUE(F71), IFERROR(INDEX(Validatie!A:A, MATCH(F71, Validatie!B:B, 0)), IFERROR(INDEX(Validatie!A:A, MATCH(F71, Validatie!C:C, 0)), IFERROR(INDEX(Validatie!A:A, MATCH(F71, Validatie!D:D, 0)), "Niet herkend"))))</f>
        <v>0</v>
      </c>
      <c r="R71">
        <f>IFERROR(VALUE(G71), IFERROR(INDEX(Validatie!A:A, MATCH(G71, Validatie!B:B, 0)), IFERROR(INDEX(Validatie!A:A, MATCH(G71, Validatie!C:C, 0)), IFERROR(INDEX(Validatie!A:A, MATCH(G71, Validatie!D:D, 0)), "Niet herkend"))))</f>
        <v>0</v>
      </c>
      <c r="S71">
        <f>IFERROR(VALUE(H71), IFERROR(INDEX(Validatie!A:A, MATCH(H71, Validatie!B:B, 0)), IFERROR(INDEX(Validatie!A:A, MATCH(H71, Validatie!C:C, 0)), IFERROR(INDEX(Validatie!A:A, MATCH(H71, Validatie!D:D, 0)), "Niet herkend"))))</f>
        <v>0</v>
      </c>
      <c r="T71">
        <f>IFERROR(VALUE(I71), IFERROR(INDEX(Validatie!A:A, MATCH(I71, Validatie!B:B, 0)), IFERROR(INDEX(Validatie!A:A, MATCH(I71, Validatie!C:C, 0)), IFERROR(INDEX(Validatie!A:A, MATCH(I71, Validatie!D:D, 0)), "Niet herkend"))))</f>
        <v>0</v>
      </c>
    </row>
    <row r="72" spans="1:20">
      <c r="A72" s="143"/>
      <c r="B72" s="144"/>
      <c r="C72" s="144"/>
      <c r="D72" s="144"/>
      <c r="E72" s="144"/>
      <c r="F72" s="144"/>
      <c r="G72" s="144"/>
      <c r="H72" s="144"/>
      <c r="I72" s="144"/>
      <c r="J72" s="144"/>
      <c r="K72" s="144"/>
      <c r="L72" s="145"/>
      <c r="N72">
        <f>IFERROR(VALUE(C72), IFERROR(INDEX(Validatie!A:A, MATCH(C72, Validatie!B:B, 0)), IFERROR(INDEX(Validatie!A:A, MATCH(C72, Validatie!C:C, 0)), IFERROR(INDEX(Validatie!A:A, MATCH(C72, Validatie!D:D, 0)), "Niet herkend"))))</f>
        <v>0</v>
      </c>
      <c r="O72">
        <f>IFERROR(VALUE(D72), IFERROR(INDEX(Validatie!A:A, MATCH(D72, Validatie!B:B, 0)), IFERROR(INDEX(Validatie!A:A, MATCH(D72, Validatie!C:C, 0)), IFERROR(INDEX(Validatie!A:A, MATCH(D72, Validatie!D:D, 0)), "Niet herkend"))))</f>
        <v>0</v>
      </c>
      <c r="P72">
        <f>IFERROR(VALUE(E72), IFERROR(INDEX(Validatie!A:A, MATCH(E72, Validatie!B:B, 0)), IFERROR(INDEX(Validatie!A:A, MATCH(E72, Validatie!C:C, 0)), IFERROR(INDEX(Validatie!A:A, MATCH(E72, Validatie!D:D, 0)), "Niet herkend"))))</f>
        <v>0</v>
      </c>
      <c r="Q72">
        <f>IFERROR(VALUE(F72), IFERROR(INDEX(Validatie!A:A, MATCH(F72, Validatie!B:B, 0)), IFERROR(INDEX(Validatie!A:A, MATCH(F72, Validatie!C:C, 0)), IFERROR(INDEX(Validatie!A:A, MATCH(F72, Validatie!D:D, 0)), "Niet herkend"))))</f>
        <v>0</v>
      </c>
      <c r="R72">
        <f>IFERROR(VALUE(G72), IFERROR(INDEX(Validatie!A:A, MATCH(G72, Validatie!B:B, 0)), IFERROR(INDEX(Validatie!A:A, MATCH(G72, Validatie!C:C, 0)), IFERROR(INDEX(Validatie!A:A, MATCH(G72, Validatie!D:D, 0)), "Niet herkend"))))</f>
        <v>0</v>
      </c>
      <c r="S72">
        <f>IFERROR(VALUE(H72), IFERROR(INDEX(Validatie!A:A, MATCH(H72, Validatie!B:B, 0)), IFERROR(INDEX(Validatie!A:A, MATCH(H72, Validatie!C:C, 0)), IFERROR(INDEX(Validatie!A:A, MATCH(H72, Validatie!D:D, 0)), "Niet herkend"))))</f>
        <v>0</v>
      </c>
      <c r="T72">
        <f>IFERROR(VALUE(I72), IFERROR(INDEX(Validatie!A:A, MATCH(I72, Validatie!B:B, 0)), IFERROR(INDEX(Validatie!A:A, MATCH(I72, Validatie!C:C, 0)), IFERROR(INDEX(Validatie!A:A, MATCH(I72, Validatie!D:D, 0)), "Niet herkend"))))</f>
        <v>0</v>
      </c>
    </row>
    <row r="73" spans="1:20">
      <c r="A73" s="143"/>
      <c r="B73" s="144"/>
      <c r="C73" s="144"/>
      <c r="D73" s="144"/>
      <c r="E73" s="144"/>
      <c r="F73" s="144"/>
      <c r="G73" s="144"/>
      <c r="H73" s="144"/>
      <c r="I73" s="144"/>
      <c r="J73" s="144"/>
      <c r="K73" s="144"/>
      <c r="L73" s="145"/>
      <c r="N73">
        <f>IFERROR(VALUE(C73), IFERROR(INDEX(Validatie!A:A, MATCH(C73, Validatie!B:B, 0)), IFERROR(INDEX(Validatie!A:A, MATCH(C73, Validatie!C:C, 0)), IFERROR(INDEX(Validatie!A:A, MATCH(C73, Validatie!D:D, 0)), "Niet herkend"))))</f>
        <v>0</v>
      </c>
      <c r="O73">
        <f>IFERROR(VALUE(D73), IFERROR(INDEX(Validatie!A:A, MATCH(D73, Validatie!B:B, 0)), IFERROR(INDEX(Validatie!A:A, MATCH(D73, Validatie!C:C, 0)), IFERROR(INDEX(Validatie!A:A, MATCH(D73, Validatie!D:D, 0)), "Niet herkend"))))</f>
        <v>0</v>
      </c>
      <c r="P73">
        <f>IFERROR(VALUE(E73), IFERROR(INDEX(Validatie!A:A, MATCH(E73, Validatie!B:B, 0)), IFERROR(INDEX(Validatie!A:A, MATCH(E73, Validatie!C:C, 0)), IFERROR(INDEX(Validatie!A:A, MATCH(E73, Validatie!D:D, 0)), "Niet herkend"))))</f>
        <v>0</v>
      </c>
      <c r="Q73">
        <f>IFERROR(VALUE(F73), IFERROR(INDEX(Validatie!A:A, MATCH(F73, Validatie!B:B, 0)), IFERROR(INDEX(Validatie!A:A, MATCH(F73, Validatie!C:C, 0)), IFERROR(INDEX(Validatie!A:A, MATCH(F73, Validatie!D:D, 0)), "Niet herkend"))))</f>
        <v>0</v>
      </c>
      <c r="R73">
        <f>IFERROR(VALUE(G73), IFERROR(INDEX(Validatie!A:A, MATCH(G73, Validatie!B:B, 0)), IFERROR(INDEX(Validatie!A:A, MATCH(G73, Validatie!C:C, 0)), IFERROR(INDEX(Validatie!A:A, MATCH(G73, Validatie!D:D, 0)), "Niet herkend"))))</f>
        <v>0</v>
      </c>
      <c r="S73">
        <f>IFERROR(VALUE(H73), IFERROR(INDEX(Validatie!A:A, MATCH(H73, Validatie!B:B, 0)), IFERROR(INDEX(Validatie!A:A, MATCH(H73, Validatie!C:C, 0)), IFERROR(INDEX(Validatie!A:A, MATCH(H73, Validatie!D:D, 0)), "Niet herkend"))))</f>
        <v>0</v>
      </c>
      <c r="T73">
        <f>IFERROR(VALUE(I73), IFERROR(INDEX(Validatie!A:A, MATCH(I73, Validatie!B:B, 0)), IFERROR(INDEX(Validatie!A:A, MATCH(I73, Validatie!C:C, 0)), IFERROR(INDEX(Validatie!A:A, MATCH(I73, Validatie!D:D, 0)), "Niet herkend"))))</f>
        <v>0</v>
      </c>
    </row>
    <row r="74" spans="1:20">
      <c r="A74" s="143"/>
      <c r="B74" s="144"/>
      <c r="C74" s="144"/>
      <c r="D74" s="144"/>
      <c r="E74" s="144"/>
      <c r="F74" s="144"/>
      <c r="G74" s="144"/>
      <c r="H74" s="144"/>
      <c r="I74" s="144"/>
      <c r="J74" s="144"/>
      <c r="K74" s="144"/>
      <c r="L74" s="145"/>
      <c r="N74">
        <f>IFERROR(VALUE(C74), IFERROR(INDEX(Validatie!A:A, MATCH(C74, Validatie!B:B, 0)), IFERROR(INDEX(Validatie!A:A, MATCH(C74, Validatie!C:C, 0)), IFERROR(INDEX(Validatie!A:A, MATCH(C74, Validatie!D:D, 0)), "Niet herkend"))))</f>
        <v>0</v>
      </c>
      <c r="O74">
        <f>IFERROR(VALUE(D74), IFERROR(INDEX(Validatie!A:A, MATCH(D74, Validatie!B:B, 0)), IFERROR(INDEX(Validatie!A:A, MATCH(D74, Validatie!C:C, 0)), IFERROR(INDEX(Validatie!A:A, MATCH(D74, Validatie!D:D, 0)), "Niet herkend"))))</f>
        <v>0</v>
      </c>
      <c r="P74">
        <f>IFERROR(VALUE(E74), IFERROR(INDEX(Validatie!A:A, MATCH(E74, Validatie!B:B, 0)), IFERROR(INDEX(Validatie!A:A, MATCH(E74, Validatie!C:C, 0)), IFERROR(INDEX(Validatie!A:A, MATCH(E74, Validatie!D:D, 0)), "Niet herkend"))))</f>
        <v>0</v>
      </c>
      <c r="Q74">
        <f>IFERROR(VALUE(F74), IFERROR(INDEX(Validatie!A:A, MATCH(F74, Validatie!B:B, 0)), IFERROR(INDEX(Validatie!A:A, MATCH(F74, Validatie!C:C, 0)), IFERROR(INDEX(Validatie!A:A, MATCH(F74, Validatie!D:D, 0)), "Niet herkend"))))</f>
        <v>0</v>
      </c>
      <c r="R74">
        <f>IFERROR(VALUE(G74), IFERROR(INDEX(Validatie!A:A, MATCH(G74, Validatie!B:B, 0)), IFERROR(INDEX(Validatie!A:A, MATCH(G74, Validatie!C:C, 0)), IFERROR(INDEX(Validatie!A:A, MATCH(G74, Validatie!D:D, 0)), "Niet herkend"))))</f>
        <v>0</v>
      </c>
      <c r="S74">
        <f>IFERROR(VALUE(H74), IFERROR(INDEX(Validatie!A:A, MATCH(H74, Validatie!B:B, 0)), IFERROR(INDEX(Validatie!A:A, MATCH(H74, Validatie!C:C, 0)), IFERROR(INDEX(Validatie!A:A, MATCH(H74, Validatie!D:D, 0)), "Niet herkend"))))</f>
        <v>0</v>
      </c>
      <c r="T74">
        <f>IFERROR(VALUE(I74), IFERROR(INDEX(Validatie!A:A, MATCH(I74, Validatie!B:B, 0)), IFERROR(INDEX(Validatie!A:A, MATCH(I74, Validatie!C:C, 0)), IFERROR(INDEX(Validatie!A:A, MATCH(I74, Validatie!D:D, 0)), "Niet herkend"))))</f>
        <v>0</v>
      </c>
    </row>
    <row r="75" spans="1:20">
      <c r="A75" s="143"/>
      <c r="B75" s="144"/>
      <c r="C75" s="144"/>
      <c r="D75" s="144"/>
      <c r="E75" s="144"/>
      <c r="F75" s="144"/>
      <c r="G75" s="144"/>
      <c r="H75" s="144"/>
      <c r="I75" s="144"/>
      <c r="J75" s="144"/>
      <c r="K75" s="144"/>
      <c r="L75" s="145"/>
      <c r="N75">
        <f>IFERROR(VALUE(C75), IFERROR(INDEX(Validatie!A:A, MATCH(C75, Validatie!B:B, 0)), IFERROR(INDEX(Validatie!A:A, MATCH(C75, Validatie!C:C, 0)), IFERROR(INDEX(Validatie!A:A, MATCH(C75, Validatie!D:D, 0)), "Niet herkend"))))</f>
        <v>0</v>
      </c>
      <c r="O75">
        <f>IFERROR(VALUE(D75), IFERROR(INDEX(Validatie!A:A, MATCH(D75, Validatie!B:B, 0)), IFERROR(INDEX(Validatie!A:A, MATCH(D75, Validatie!C:C, 0)), IFERROR(INDEX(Validatie!A:A, MATCH(D75, Validatie!D:D, 0)), "Niet herkend"))))</f>
        <v>0</v>
      </c>
      <c r="P75">
        <f>IFERROR(VALUE(E75), IFERROR(INDEX(Validatie!A:A, MATCH(E75, Validatie!B:B, 0)), IFERROR(INDEX(Validatie!A:A, MATCH(E75, Validatie!C:C, 0)), IFERROR(INDEX(Validatie!A:A, MATCH(E75, Validatie!D:D, 0)), "Niet herkend"))))</f>
        <v>0</v>
      </c>
      <c r="Q75">
        <f>IFERROR(VALUE(F75), IFERROR(INDEX(Validatie!A:A, MATCH(F75, Validatie!B:B, 0)), IFERROR(INDEX(Validatie!A:A, MATCH(F75, Validatie!C:C, 0)), IFERROR(INDEX(Validatie!A:A, MATCH(F75, Validatie!D:D, 0)), "Niet herkend"))))</f>
        <v>0</v>
      </c>
      <c r="R75">
        <f>IFERROR(VALUE(G75), IFERROR(INDEX(Validatie!A:A, MATCH(G75, Validatie!B:B, 0)), IFERROR(INDEX(Validatie!A:A, MATCH(G75, Validatie!C:C, 0)), IFERROR(INDEX(Validatie!A:A, MATCH(G75, Validatie!D:D, 0)), "Niet herkend"))))</f>
        <v>0</v>
      </c>
      <c r="S75">
        <f>IFERROR(VALUE(H75), IFERROR(INDEX(Validatie!A:A, MATCH(H75, Validatie!B:B, 0)), IFERROR(INDEX(Validatie!A:A, MATCH(H75, Validatie!C:C, 0)), IFERROR(INDEX(Validatie!A:A, MATCH(H75, Validatie!D:D, 0)), "Niet herkend"))))</f>
        <v>0</v>
      </c>
      <c r="T75">
        <f>IFERROR(VALUE(I75), IFERROR(INDEX(Validatie!A:A, MATCH(I75, Validatie!B:B, 0)), IFERROR(INDEX(Validatie!A:A, MATCH(I75, Validatie!C:C, 0)), IFERROR(INDEX(Validatie!A:A, MATCH(I75, Validatie!D:D, 0)), "Niet herkend"))))</f>
        <v>0</v>
      </c>
    </row>
    <row r="76" spans="1:20">
      <c r="A76" s="143"/>
      <c r="B76" s="144"/>
      <c r="C76" s="144"/>
      <c r="D76" s="144"/>
      <c r="E76" s="144"/>
      <c r="F76" s="144"/>
      <c r="G76" s="144"/>
      <c r="H76" s="144"/>
      <c r="I76" s="144"/>
      <c r="J76" s="144"/>
      <c r="K76" s="144"/>
      <c r="L76" s="145"/>
      <c r="N76">
        <f>IFERROR(VALUE(C76), IFERROR(INDEX(Validatie!A:A, MATCH(C76, Validatie!B:B, 0)), IFERROR(INDEX(Validatie!A:A, MATCH(C76, Validatie!C:C, 0)), IFERROR(INDEX(Validatie!A:A, MATCH(C76, Validatie!D:D, 0)), "Niet herkend"))))</f>
        <v>0</v>
      </c>
      <c r="O76">
        <f>IFERROR(VALUE(D76), IFERROR(INDEX(Validatie!A:A, MATCH(D76, Validatie!B:B, 0)), IFERROR(INDEX(Validatie!A:A, MATCH(D76, Validatie!C:C, 0)), IFERROR(INDEX(Validatie!A:A, MATCH(D76, Validatie!D:D, 0)), "Niet herkend"))))</f>
        <v>0</v>
      </c>
      <c r="P76">
        <f>IFERROR(VALUE(E76), IFERROR(INDEX(Validatie!A:A, MATCH(E76, Validatie!B:B, 0)), IFERROR(INDEX(Validatie!A:A, MATCH(E76, Validatie!C:C, 0)), IFERROR(INDEX(Validatie!A:A, MATCH(E76, Validatie!D:D, 0)), "Niet herkend"))))</f>
        <v>0</v>
      </c>
      <c r="Q76">
        <f>IFERROR(VALUE(F76), IFERROR(INDEX(Validatie!A:A, MATCH(F76, Validatie!B:B, 0)), IFERROR(INDEX(Validatie!A:A, MATCH(F76, Validatie!C:C, 0)), IFERROR(INDEX(Validatie!A:A, MATCH(F76, Validatie!D:D, 0)), "Niet herkend"))))</f>
        <v>0</v>
      </c>
      <c r="R76">
        <f>IFERROR(VALUE(G76), IFERROR(INDEX(Validatie!A:A, MATCH(G76, Validatie!B:B, 0)), IFERROR(INDEX(Validatie!A:A, MATCH(G76, Validatie!C:C, 0)), IFERROR(INDEX(Validatie!A:A, MATCH(G76, Validatie!D:D, 0)), "Niet herkend"))))</f>
        <v>0</v>
      </c>
      <c r="S76">
        <f>IFERROR(VALUE(H76), IFERROR(INDEX(Validatie!A:A, MATCH(H76, Validatie!B:B, 0)), IFERROR(INDEX(Validatie!A:A, MATCH(H76, Validatie!C:C, 0)), IFERROR(INDEX(Validatie!A:A, MATCH(H76, Validatie!D:D, 0)), "Niet herkend"))))</f>
        <v>0</v>
      </c>
      <c r="T76">
        <f>IFERROR(VALUE(I76), IFERROR(INDEX(Validatie!A:A, MATCH(I76, Validatie!B:B, 0)), IFERROR(INDEX(Validatie!A:A, MATCH(I76, Validatie!C:C, 0)), IFERROR(INDEX(Validatie!A:A, MATCH(I76, Validatie!D:D, 0)), "Niet herkend"))))</f>
        <v>0</v>
      </c>
    </row>
    <row r="77" spans="1:20">
      <c r="A77" s="143"/>
      <c r="B77" s="144"/>
      <c r="C77" s="144"/>
      <c r="D77" s="144"/>
      <c r="E77" s="144"/>
      <c r="F77" s="144"/>
      <c r="G77" s="144"/>
      <c r="H77" s="144"/>
      <c r="I77" s="144"/>
      <c r="J77" s="144"/>
      <c r="K77" s="144"/>
      <c r="L77" s="145"/>
      <c r="N77">
        <f>IFERROR(VALUE(C77), IFERROR(INDEX(Validatie!A:A, MATCH(C77, Validatie!B:B, 0)), IFERROR(INDEX(Validatie!A:A, MATCH(C77, Validatie!C:C, 0)), IFERROR(INDEX(Validatie!A:A, MATCH(C77, Validatie!D:D, 0)), "Niet herkend"))))</f>
        <v>0</v>
      </c>
      <c r="O77">
        <f>IFERROR(VALUE(D77), IFERROR(INDEX(Validatie!A:A, MATCH(D77, Validatie!B:B, 0)), IFERROR(INDEX(Validatie!A:A, MATCH(D77, Validatie!C:C, 0)), IFERROR(INDEX(Validatie!A:A, MATCH(D77, Validatie!D:D, 0)), "Niet herkend"))))</f>
        <v>0</v>
      </c>
      <c r="P77">
        <f>IFERROR(VALUE(E77), IFERROR(INDEX(Validatie!A:A, MATCH(E77, Validatie!B:B, 0)), IFERROR(INDEX(Validatie!A:A, MATCH(E77, Validatie!C:C, 0)), IFERROR(INDEX(Validatie!A:A, MATCH(E77, Validatie!D:D, 0)), "Niet herkend"))))</f>
        <v>0</v>
      </c>
      <c r="Q77">
        <f>IFERROR(VALUE(F77), IFERROR(INDEX(Validatie!A:A, MATCH(F77, Validatie!B:B, 0)), IFERROR(INDEX(Validatie!A:A, MATCH(F77, Validatie!C:C, 0)), IFERROR(INDEX(Validatie!A:A, MATCH(F77, Validatie!D:D, 0)), "Niet herkend"))))</f>
        <v>0</v>
      </c>
      <c r="R77">
        <f>IFERROR(VALUE(G77), IFERROR(INDEX(Validatie!A:A, MATCH(G77, Validatie!B:B, 0)), IFERROR(INDEX(Validatie!A:A, MATCH(G77, Validatie!C:C, 0)), IFERROR(INDEX(Validatie!A:A, MATCH(G77, Validatie!D:D, 0)), "Niet herkend"))))</f>
        <v>0</v>
      </c>
      <c r="S77">
        <f>IFERROR(VALUE(H77), IFERROR(INDEX(Validatie!A:A, MATCH(H77, Validatie!B:B, 0)), IFERROR(INDEX(Validatie!A:A, MATCH(H77, Validatie!C:C, 0)), IFERROR(INDEX(Validatie!A:A, MATCH(H77, Validatie!D:D, 0)), "Niet herkend"))))</f>
        <v>0</v>
      </c>
      <c r="T77">
        <f>IFERROR(VALUE(I77), IFERROR(INDEX(Validatie!A:A, MATCH(I77, Validatie!B:B, 0)), IFERROR(INDEX(Validatie!A:A, MATCH(I77, Validatie!C:C, 0)), IFERROR(INDEX(Validatie!A:A, MATCH(I77, Validatie!D:D, 0)), "Niet herkend"))))</f>
        <v>0</v>
      </c>
    </row>
    <row r="78" spans="1:20">
      <c r="A78" s="143"/>
      <c r="B78" s="144"/>
      <c r="C78" s="144"/>
      <c r="D78" s="144"/>
      <c r="E78" s="144"/>
      <c r="F78" s="144"/>
      <c r="G78" s="144"/>
      <c r="H78" s="144"/>
      <c r="I78" s="144"/>
      <c r="J78" s="144"/>
      <c r="K78" s="144"/>
      <c r="L78" s="145"/>
      <c r="N78">
        <f>IFERROR(VALUE(C78), IFERROR(INDEX(Validatie!A:A, MATCH(C78, Validatie!B:B, 0)), IFERROR(INDEX(Validatie!A:A, MATCH(C78, Validatie!C:C, 0)), IFERROR(INDEX(Validatie!A:A, MATCH(C78, Validatie!D:D, 0)), "Niet herkend"))))</f>
        <v>0</v>
      </c>
      <c r="O78">
        <f>IFERROR(VALUE(D78), IFERROR(INDEX(Validatie!A:A, MATCH(D78, Validatie!B:B, 0)), IFERROR(INDEX(Validatie!A:A, MATCH(D78, Validatie!C:C, 0)), IFERROR(INDEX(Validatie!A:A, MATCH(D78, Validatie!D:D, 0)), "Niet herkend"))))</f>
        <v>0</v>
      </c>
      <c r="P78">
        <f>IFERROR(VALUE(E78), IFERROR(INDEX(Validatie!A:A, MATCH(E78, Validatie!B:B, 0)), IFERROR(INDEX(Validatie!A:A, MATCH(E78, Validatie!C:C, 0)), IFERROR(INDEX(Validatie!A:A, MATCH(E78, Validatie!D:D, 0)), "Niet herkend"))))</f>
        <v>0</v>
      </c>
      <c r="Q78">
        <f>IFERROR(VALUE(F78), IFERROR(INDEX(Validatie!A:A, MATCH(F78, Validatie!B:B, 0)), IFERROR(INDEX(Validatie!A:A, MATCH(F78, Validatie!C:C, 0)), IFERROR(INDEX(Validatie!A:A, MATCH(F78, Validatie!D:D, 0)), "Niet herkend"))))</f>
        <v>0</v>
      </c>
      <c r="R78">
        <f>IFERROR(VALUE(G78), IFERROR(INDEX(Validatie!A:A, MATCH(G78, Validatie!B:B, 0)), IFERROR(INDEX(Validatie!A:A, MATCH(G78, Validatie!C:C, 0)), IFERROR(INDEX(Validatie!A:A, MATCH(G78, Validatie!D:D, 0)), "Niet herkend"))))</f>
        <v>0</v>
      </c>
      <c r="S78">
        <f>IFERROR(VALUE(H78), IFERROR(INDEX(Validatie!A:A, MATCH(H78, Validatie!B:B, 0)), IFERROR(INDEX(Validatie!A:A, MATCH(H78, Validatie!C:C, 0)), IFERROR(INDEX(Validatie!A:A, MATCH(H78, Validatie!D:D, 0)), "Niet herkend"))))</f>
        <v>0</v>
      </c>
      <c r="T78">
        <f>IFERROR(VALUE(I78), IFERROR(INDEX(Validatie!A:A, MATCH(I78, Validatie!B:B, 0)), IFERROR(INDEX(Validatie!A:A, MATCH(I78, Validatie!C:C, 0)), IFERROR(INDEX(Validatie!A:A, MATCH(I78, Validatie!D:D, 0)), "Niet herkend"))))</f>
        <v>0</v>
      </c>
    </row>
    <row r="79" spans="1:20">
      <c r="A79" s="143"/>
      <c r="B79" s="144"/>
      <c r="C79" s="144"/>
      <c r="D79" s="144"/>
      <c r="E79" s="144"/>
      <c r="F79" s="144"/>
      <c r="G79" s="144"/>
      <c r="H79" s="144"/>
      <c r="I79" s="144"/>
      <c r="J79" s="144"/>
      <c r="K79" s="144"/>
      <c r="L79" s="145"/>
      <c r="N79">
        <f>IFERROR(VALUE(C79), IFERROR(INDEX(Validatie!A:A, MATCH(C79, Validatie!B:B, 0)), IFERROR(INDEX(Validatie!A:A, MATCH(C79, Validatie!C:C, 0)), IFERROR(INDEX(Validatie!A:A, MATCH(C79, Validatie!D:D, 0)), "Niet herkend"))))</f>
        <v>0</v>
      </c>
      <c r="O79">
        <f>IFERROR(VALUE(D79), IFERROR(INDEX(Validatie!A:A, MATCH(D79, Validatie!B:B, 0)), IFERROR(INDEX(Validatie!A:A, MATCH(D79, Validatie!C:C, 0)), IFERROR(INDEX(Validatie!A:A, MATCH(D79, Validatie!D:D, 0)), "Niet herkend"))))</f>
        <v>0</v>
      </c>
      <c r="P79">
        <f>IFERROR(VALUE(E79), IFERROR(INDEX(Validatie!A:A, MATCH(E79, Validatie!B:B, 0)), IFERROR(INDEX(Validatie!A:A, MATCH(E79, Validatie!C:C, 0)), IFERROR(INDEX(Validatie!A:A, MATCH(E79, Validatie!D:D, 0)), "Niet herkend"))))</f>
        <v>0</v>
      </c>
      <c r="Q79">
        <f>IFERROR(VALUE(F79), IFERROR(INDEX(Validatie!A:A, MATCH(F79, Validatie!B:B, 0)), IFERROR(INDEX(Validatie!A:A, MATCH(F79, Validatie!C:C, 0)), IFERROR(INDEX(Validatie!A:A, MATCH(F79, Validatie!D:D, 0)), "Niet herkend"))))</f>
        <v>0</v>
      </c>
      <c r="R79">
        <f>IFERROR(VALUE(G79), IFERROR(INDEX(Validatie!A:A, MATCH(G79, Validatie!B:B, 0)), IFERROR(INDEX(Validatie!A:A, MATCH(G79, Validatie!C:C, 0)), IFERROR(INDEX(Validatie!A:A, MATCH(G79, Validatie!D:D, 0)), "Niet herkend"))))</f>
        <v>0</v>
      </c>
      <c r="S79">
        <f>IFERROR(VALUE(H79), IFERROR(INDEX(Validatie!A:A, MATCH(H79, Validatie!B:B, 0)), IFERROR(INDEX(Validatie!A:A, MATCH(H79, Validatie!C:C, 0)), IFERROR(INDEX(Validatie!A:A, MATCH(H79, Validatie!D:D, 0)), "Niet herkend"))))</f>
        <v>0</v>
      </c>
      <c r="T79">
        <f>IFERROR(VALUE(I79), IFERROR(INDEX(Validatie!A:A, MATCH(I79, Validatie!B:B, 0)), IFERROR(INDEX(Validatie!A:A, MATCH(I79, Validatie!C:C, 0)), IFERROR(INDEX(Validatie!A:A, MATCH(I79, Validatie!D:D, 0)), "Niet herkend"))))</f>
        <v>0</v>
      </c>
    </row>
    <row r="80" spans="1:20">
      <c r="A80" s="143"/>
      <c r="B80" s="144"/>
      <c r="C80" s="144"/>
      <c r="D80" s="144"/>
      <c r="E80" s="144"/>
      <c r="F80" s="144"/>
      <c r="G80" s="144"/>
      <c r="H80" s="144"/>
      <c r="I80" s="144"/>
      <c r="J80" s="144"/>
      <c r="K80" s="144"/>
      <c r="L80" s="145"/>
      <c r="N80">
        <f>IFERROR(VALUE(C80), IFERROR(INDEX(Validatie!A:A, MATCH(C80, Validatie!B:B, 0)), IFERROR(INDEX(Validatie!A:A, MATCH(C80, Validatie!C:C, 0)), IFERROR(INDEX(Validatie!A:A, MATCH(C80, Validatie!D:D, 0)), "Niet herkend"))))</f>
        <v>0</v>
      </c>
      <c r="O80">
        <f>IFERROR(VALUE(D80), IFERROR(INDEX(Validatie!A:A, MATCH(D80, Validatie!B:B, 0)), IFERROR(INDEX(Validatie!A:A, MATCH(D80, Validatie!C:C, 0)), IFERROR(INDEX(Validatie!A:A, MATCH(D80, Validatie!D:D, 0)), "Niet herkend"))))</f>
        <v>0</v>
      </c>
      <c r="P80">
        <f>IFERROR(VALUE(E80), IFERROR(INDEX(Validatie!A:A, MATCH(E80, Validatie!B:B, 0)), IFERROR(INDEX(Validatie!A:A, MATCH(E80, Validatie!C:C, 0)), IFERROR(INDEX(Validatie!A:A, MATCH(E80, Validatie!D:D, 0)), "Niet herkend"))))</f>
        <v>0</v>
      </c>
      <c r="Q80">
        <f>IFERROR(VALUE(F80), IFERROR(INDEX(Validatie!A:A, MATCH(F80, Validatie!B:B, 0)), IFERROR(INDEX(Validatie!A:A, MATCH(F80, Validatie!C:C, 0)), IFERROR(INDEX(Validatie!A:A, MATCH(F80, Validatie!D:D, 0)), "Niet herkend"))))</f>
        <v>0</v>
      </c>
      <c r="R80">
        <f>IFERROR(VALUE(G80), IFERROR(INDEX(Validatie!A:A, MATCH(G80, Validatie!B:B, 0)), IFERROR(INDEX(Validatie!A:A, MATCH(G80, Validatie!C:C, 0)), IFERROR(INDEX(Validatie!A:A, MATCH(G80, Validatie!D:D, 0)), "Niet herkend"))))</f>
        <v>0</v>
      </c>
      <c r="S80">
        <f>IFERROR(VALUE(H80), IFERROR(INDEX(Validatie!A:A, MATCH(H80, Validatie!B:B, 0)), IFERROR(INDEX(Validatie!A:A, MATCH(H80, Validatie!C:C, 0)), IFERROR(INDEX(Validatie!A:A, MATCH(H80, Validatie!D:D, 0)), "Niet herkend"))))</f>
        <v>0</v>
      </c>
      <c r="T80">
        <f>IFERROR(VALUE(I80), IFERROR(INDEX(Validatie!A:A, MATCH(I80, Validatie!B:B, 0)), IFERROR(INDEX(Validatie!A:A, MATCH(I80, Validatie!C:C, 0)), IFERROR(INDEX(Validatie!A:A, MATCH(I80, Validatie!D:D, 0)), "Niet herkend"))))</f>
        <v>0</v>
      </c>
    </row>
    <row r="81" spans="1:20">
      <c r="A81" s="143"/>
      <c r="B81" s="144"/>
      <c r="C81" s="144"/>
      <c r="D81" s="144"/>
      <c r="E81" s="144"/>
      <c r="F81" s="144"/>
      <c r="G81" s="144"/>
      <c r="H81" s="144"/>
      <c r="I81" s="144"/>
      <c r="J81" s="144"/>
      <c r="K81" s="144"/>
      <c r="L81" s="145"/>
      <c r="N81">
        <f>IFERROR(VALUE(C81), IFERROR(INDEX(Validatie!A:A, MATCH(C81, Validatie!B:B, 0)), IFERROR(INDEX(Validatie!A:A, MATCH(C81, Validatie!C:C, 0)), IFERROR(INDEX(Validatie!A:A, MATCH(C81, Validatie!D:D, 0)), "Niet herkend"))))</f>
        <v>0</v>
      </c>
      <c r="O81">
        <f>IFERROR(VALUE(D81), IFERROR(INDEX(Validatie!A:A, MATCH(D81, Validatie!B:B, 0)), IFERROR(INDEX(Validatie!A:A, MATCH(D81, Validatie!C:C, 0)), IFERROR(INDEX(Validatie!A:A, MATCH(D81, Validatie!D:D, 0)), "Niet herkend"))))</f>
        <v>0</v>
      </c>
      <c r="P81">
        <f>IFERROR(VALUE(E81), IFERROR(INDEX(Validatie!A:A, MATCH(E81, Validatie!B:B, 0)), IFERROR(INDEX(Validatie!A:A, MATCH(E81, Validatie!C:C, 0)), IFERROR(INDEX(Validatie!A:A, MATCH(E81, Validatie!D:D, 0)), "Niet herkend"))))</f>
        <v>0</v>
      </c>
      <c r="Q81">
        <f>IFERROR(VALUE(F81), IFERROR(INDEX(Validatie!A:A, MATCH(F81, Validatie!B:B, 0)), IFERROR(INDEX(Validatie!A:A, MATCH(F81, Validatie!C:C, 0)), IFERROR(INDEX(Validatie!A:A, MATCH(F81, Validatie!D:D, 0)), "Niet herkend"))))</f>
        <v>0</v>
      </c>
      <c r="R81">
        <f>IFERROR(VALUE(G81), IFERROR(INDEX(Validatie!A:A, MATCH(G81, Validatie!B:B, 0)), IFERROR(INDEX(Validatie!A:A, MATCH(G81, Validatie!C:C, 0)), IFERROR(INDEX(Validatie!A:A, MATCH(G81, Validatie!D:D, 0)), "Niet herkend"))))</f>
        <v>0</v>
      </c>
      <c r="S81">
        <f>IFERROR(VALUE(H81), IFERROR(INDEX(Validatie!A:A, MATCH(H81, Validatie!B:B, 0)), IFERROR(INDEX(Validatie!A:A, MATCH(H81, Validatie!C:C, 0)), IFERROR(INDEX(Validatie!A:A, MATCH(H81, Validatie!D:D, 0)), "Niet herkend"))))</f>
        <v>0</v>
      </c>
      <c r="T81">
        <f>IFERROR(VALUE(I81), IFERROR(INDEX(Validatie!A:A, MATCH(I81, Validatie!B:B, 0)), IFERROR(INDEX(Validatie!A:A, MATCH(I81, Validatie!C:C, 0)), IFERROR(INDEX(Validatie!A:A, MATCH(I81, Validatie!D:D, 0)), "Niet herkend"))))</f>
        <v>0</v>
      </c>
    </row>
    <row r="82" spans="1:20">
      <c r="A82" s="143"/>
      <c r="B82" s="144"/>
      <c r="C82" s="144"/>
      <c r="D82" s="144"/>
      <c r="E82" s="144"/>
      <c r="F82" s="144"/>
      <c r="G82" s="144"/>
      <c r="H82" s="144"/>
      <c r="I82" s="144"/>
      <c r="J82" s="144"/>
      <c r="K82" s="144"/>
      <c r="L82" s="145"/>
      <c r="N82">
        <f>IFERROR(VALUE(C82), IFERROR(INDEX(Validatie!A:A, MATCH(C82, Validatie!B:B, 0)), IFERROR(INDEX(Validatie!A:A, MATCH(C82, Validatie!C:C, 0)), IFERROR(INDEX(Validatie!A:A, MATCH(C82, Validatie!D:D, 0)), "Niet herkend"))))</f>
        <v>0</v>
      </c>
      <c r="O82">
        <f>IFERROR(VALUE(D82), IFERROR(INDEX(Validatie!A:A, MATCH(D82, Validatie!B:B, 0)), IFERROR(INDEX(Validatie!A:A, MATCH(D82, Validatie!C:C, 0)), IFERROR(INDEX(Validatie!A:A, MATCH(D82, Validatie!D:D, 0)), "Niet herkend"))))</f>
        <v>0</v>
      </c>
      <c r="P82">
        <f>IFERROR(VALUE(E82), IFERROR(INDEX(Validatie!A:A, MATCH(E82, Validatie!B:B, 0)), IFERROR(INDEX(Validatie!A:A, MATCH(E82, Validatie!C:C, 0)), IFERROR(INDEX(Validatie!A:A, MATCH(E82, Validatie!D:D, 0)), "Niet herkend"))))</f>
        <v>0</v>
      </c>
      <c r="Q82">
        <f>IFERROR(VALUE(F82), IFERROR(INDEX(Validatie!A:A, MATCH(F82, Validatie!B:B, 0)), IFERROR(INDEX(Validatie!A:A, MATCH(F82, Validatie!C:C, 0)), IFERROR(INDEX(Validatie!A:A, MATCH(F82, Validatie!D:D, 0)), "Niet herkend"))))</f>
        <v>0</v>
      </c>
      <c r="R82">
        <f>IFERROR(VALUE(G82), IFERROR(INDEX(Validatie!A:A, MATCH(G82, Validatie!B:B, 0)), IFERROR(INDEX(Validatie!A:A, MATCH(G82, Validatie!C:C, 0)), IFERROR(INDEX(Validatie!A:A, MATCH(G82, Validatie!D:D, 0)), "Niet herkend"))))</f>
        <v>0</v>
      </c>
      <c r="S82">
        <f>IFERROR(VALUE(H82), IFERROR(INDEX(Validatie!A:A, MATCH(H82, Validatie!B:B, 0)), IFERROR(INDEX(Validatie!A:A, MATCH(H82, Validatie!C:C, 0)), IFERROR(INDEX(Validatie!A:A, MATCH(H82, Validatie!D:D, 0)), "Niet herkend"))))</f>
        <v>0</v>
      </c>
      <c r="T82">
        <f>IFERROR(VALUE(I82), IFERROR(INDEX(Validatie!A:A, MATCH(I82, Validatie!B:B, 0)), IFERROR(INDEX(Validatie!A:A, MATCH(I82, Validatie!C:C, 0)), IFERROR(INDEX(Validatie!A:A, MATCH(I82, Validatie!D:D, 0)), "Niet herkend"))))</f>
        <v>0</v>
      </c>
    </row>
    <row r="83" spans="1:20">
      <c r="A83" s="143"/>
      <c r="B83" s="144"/>
      <c r="C83" s="144"/>
      <c r="D83" s="144"/>
      <c r="E83" s="144"/>
      <c r="F83" s="144"/>
      <c r="G83" s="144"/>
      <c r="H83" s="144"/>
      <c r="I83" s="144"/>
      <c r="J83" s="144"/>
      <c r="K83" s="144"/>
      <c r="L83" s="145"/>
      <c r="N83">
        <f>IFERROR(VALUE(C83), IFERROR(INDEX(Validatie!A:A, MATCH(C83, Validatie!B:B, 0)), IFERROR(INDEX(Validatie!A:A, MATCH(C83, Validatie!C:C, 0)), IFERROR(INDEX(Validatie!A:A, MATCH(C83, Validatie!D:D, 0)), "Niet herkend"))))</f>
        <v>0</v>
      </c>
      <c r="O83">
        <f>IFERROR(VALUE(D83), IFERROR(INDEX(Validatie!A:A, MATCH(D83, Validatie!B:B, 0)), IFERROR(INDEX(Validatie!A:A, MATCH(D83, Validatie!C:C, 0)), IFERROR(INDEX(Validatie!A:A, MATCH(D83, Validatie!D:D, 0)), "Niet herkend"))))</f>
        <v>0</v>
      </c>
      <c r="P83">
        <f>IFERROR(VALUE(E83), IFERROR(INDEX(Validatie!A:A, MATCH(E83, Validatie!B:B, 0)), IFERROR(INDEX(Validatie!A:A, MATCH(E83, Validatie!C:C, 0)), IFERROR(INDEX(Validatie!A:A, MATCH(E83, Validatie!D:D, 0)), "Niet herkend"))))</f>
        <v>0</v>
      </c>
      <c r="Q83">
        <f>IFERROR(VALUE(F83), IFERROR(INDEX(Validatie!A:A, MATCH(F83, Validatie!B:B, 0)), IFERROR(INDEX(Validatie!A:A, MATCH(F83, Validatie!C:C, 0)), IFERROR(INDEX(Validatie!A:A, MATCH(F83, Validatie!D:D, 0)), "Niet herkend"))))</f>
        <v>0</v>
      </c>
      <c r="R83">
        <f>IFERROR(VALUE(G83), IFERROR(INDEX(Validatie!A:A, MATCH(G83, Validatie!B:B, 0)), IFERROR(INDEX(Validatie!A:A, MATCH(G83, Validatie!C:C, 0)), IFERROR(INDEX(Validatie!A:A, MATCH(G83, Validatie!D:D, 0)), "Niet herkend"))))</f>
        <v>0</v>
      </c>
      <c r="S83">
        <f>IFERROR(VALUE(H83), IFERROR(INDEX(Validatie!A:A, MATCH(H83, Validatie!B:B, 0)), IFERROR(INDEX(Validatie!A:A, MATCH(H83, Validatie!C:C, 0)), IFERROR(INDEX(Validatie!A:A, MATCH(H83, Validatie!D:D, 0)), "Niet herkend"))))</f>
        <v>0</v>
      </c>
      <c r="T83">
        <f>IFERROR(VALUE(I83), IFERROR(INDEX(Validatie!A:A, MATCH(I83, Validatie!B:B, 0)), IFERROR(INDEX(Validatie!A:A, MATCH(I83, Validatie!C:C, 0)), IFERROR(INDEX(Validatie!A:A, MATCH(I83, Validatie!D:D, 0)), "Niet herkend"))))</f>
        <v>0</v>
      </c>
    </row>
    <row r="84" spans="1:20">
      <c r="A84" s="143"/>
      <c r="B84" s="144"/>
      <c r="C84" s="144"/>
      <c r="D84" s="144"/>
      <c r="E84" s="144"/>
      <c r="F84" s="144"/>
      <c r="G84" s="144"/>
      <c r="H84" s="144"/>
      <c r="I84" s="144"/>
      <c r="J84" s="144"/>
      <c r="K84" s="144"/>
      <c r="L84" s="145"/>
      <c r="N84">
        <f>IFERROR(VALUE(C84), IFERROR(INDEX(Validatie!A:A, MATCH(C84, Validatie!B:B, 0)), IFERROR(INDEX(Validatie!A:A, MATCH(C84, Validatie!C:C, 0)), IFERROR(INDEX(Validatie!A:A, MATCH(C84, Validatie!D:D, 0)), "Niet herkend"))))</f>
        <v>0</v>
      </c>
      <c r="O84">
        <f>IFERROR(VALUE(D84), IFERROR(INDEX(Validatie!A:A, MATCH(D84, Validatie!B:B, 0)), IFERROR(INDEX(Validatie!A:A, MATCH(D84, Validatie!C:C, 0)), IFERROR(INDEX(Validatie!A:A, MATCH(D84, Validatie!D:D, 0)), "Niet herkend"))))</f>
        <v>0</v>
      </c>
      <c r="P84">
        <f>IFERROR(VALUE(E84), IFERROR(INDEX(Validatie!A:A, MATCH(E84, Validatie!B:B, 0)), IFERROR(INDEX(Validatie!A:A, MATCH(E84, Validatie!C:C, 0)), IFERROR(INDEX(Validatie!A:A, MATCH(E84, Validatie!D:D, 0)), "Niet herkend"))))</f>
        <v>0</v>
      </c>
      <c r="Q84">
        <f>IFERROR(VALUE(F84), IFERROR(INDEX(Validatie!A:A, MATCH(F84, Validatie!B:B, 0)), IFERROR(INDEX(Validatie!A:A, MATCH(F84, Validatie!C:C, 0)), IFERROR(INDEX(Validatie!A:A, MATCH(F84, Validatie!D:D, 0)), "Niet herkend"))))</f>
        <v>0</v>
      </c>
      <c r="R84">
        <f>IFERROR(VALUE(G84), IFERROR(INDEX(Validatie!A:A, MATCH(G84, Validatie!B:B, 0)), IFERROR(INDEX(Validatie!A:A, MATCH(G84, Validatie!C:C, 0)), IFERROR(INDEX(Validatie!A:A, MATCH(G84, Validatie!D:D, 0)), "Niet herkend"))))</f>
        <v>0</v>
      </c>
      <c r="S84">
        <f>IFERROR(VALUE(H84), IFERROR(INDEX(Validatie!A:A, MATCH(H84, Validatie!B:B, 0)), IFERROR(INDEX(Validatie!A:A, MATCH(H84, Validatie!C:C, 0)), IFERROR(INDEX(Validatie!A:A, MATCH(H84, Validatie!D:D, 0)), "Niet herkend"))))</f>
        <v>0</v>
      </c>
      <c r="T84">
        <f>IFERROR(VALUE(I84), IFERROR(INDEX(Validatie!A:A, MATCH(I84, Validatie!B:B, 0)), IFERROR(INDEX(Validatie!A:A, MATCH(I84, Validatie!C:C, 0)), IFERROR(INDEX(Validatie!A:A, MATCH(I84, Validatie!D:D, 0)), "Niet herkend"))))</f>
        <v>0</v>
      </c>
    </row>
    <row r="85" spans="1:20">
      <c r="A85" s="143"/>
      <c r="B85" s="144"/>
      <c r="C85" s="144"/>
      <c r="D85" s="144"/>
      <c r="E85" s="144"/>
      <c r="F85" s="144"/>
      <c r="G85" s="144"/>
      <c r="H85" s="144"/>
      <c r="I85" s="144"/>
      <c r="J85" s="144"/>
      <c r="K85" s="144"/>
      <c r="L85" s="145"/>
      <c r="N85">
        <f>IFERROR(VALUE(C85), IFERROR(INDEX(Validatie!A:A, MATCH(C85, Validatie!B:B, 0)), IFERROR(INDEX(Validatie!A:A, MATCH(C85, Validatie!C:C, 0)), IFERROR(INDEX(Validatie!A:A, MATCH(C85, Validatie!D:D, 0)), "Niet herkend"))))</f>
        <v>0</v>
      </c>
      <c r="O85">
        <f>IFERROR(VALUE(D85), IFERROR(INDEX(Validatie!A:A, MATCH(D85, Validatie!B:B, 0)), IFERROR(INDEX(Validatie!A:A, MATCH(D85, Validatie!C:C, 0)), IFERROR(INDEX(Validatie!A:A, MATCH(D85, Validatie!D:D, 0)), "Niet herkend"))))</f>
        <v>0</v>
      </c>
      <c r="P85">
        <f>IFERROR(VALUE(E85), IFERROR(INDEX(Validatie!A:A, MATCH(E85, Validatie!B:B, 0)), IFERROR(INDEX(Validatie!A:A, MATCH(E85, Validatie!C:C, 0)), IFERROR(INDEX(Validatie!A:A, MATCH(E85, Validatie!D:D, 0)), "Niet herkend"))))</f>
        <v>0</v>
      </c>
      <c r="Q85">
        <f>IFERROR(VALUE(F85), IFERROR(INDEX(Validatie!A:A, MATCH(F85, Validatie!B:B, 0)), IFERROR(INDEX(Validatie!A:A, MATCH(F85, Validatie!C:C, 0)), IFERROR(INDEX(Validatie!A:A, MATCH(F85, Validatie!D:D, 0)), "Niet herkend"))))</f>
        <v>0</v>
      </c>
      <c r="R85">
        <f>IFERROR(VALUE(G85), IFERROR(INDEX(Validatie!A:A, MATCH(G85, Validatie!B:B, 0)), IFERROR(INDEX(Validatie!A:A, MATCH(G85, Validatie!C:C, 0)), IFERROR(INDEX(Validatie!A:A, MATCH(G85, Validatie!D:D, 0)), "Niet herkend"))))</f>
        <v>0</v>
      </c>
      <c r="S85">
        <f>IFERROR(VALUE(H85), IFERROR(INDEX(Validatie!A:A, MATCH(H85, Validatie!B:B, 0)), IFERROR(INDEX(Validatie!A:A, MATCH(H85, Validatie!C:C, 0)), IFERROR(INDEX(Validatie!A:A, MATCH(H85, Validatie!D:D, 0)), "Niet herkend"))))</f>
        <v>0</v>
      </c>
      <c r="T85">
        <f>IFERROR(VALUE(I85), IFERROR(INDEX(Validatie!A:A, MATCH(I85, Validatie!B:B, 0)), IFERROR(INDEX(Validatie!A:A, MATCH(I85, Validatie!C:C, 0)), IFERROR(INDEX(Validatie!A:A, MATCH(I85, Validatie!D:D, 0)), "Niet herkend"))))</f>
        <v>0</v>
      </c>
    </row>
    <row r="86" spans="1:20">
      <c r="A86" s="143"/>
      <c r="B86" s="144"/>
      <c r="C86" s="144"/>
      <c r="D86" s="144"/>
      <c r="E86" s="144"/>
      <c r="F86" s="144"/>
      <c r="G86" s="144"/>
      <c r="H86" s="144"/>
      <c r="I86" s="144"/>
      <c r="J86" s="144"/>
      <c r="K86" s="144"/>
      <c r="L86" s="145"/>
      <c r="N86">
        <f>IFERROR(VALUE(C86), IFERROR(INDEX(Validatie!A:A, MATCH(C86, Validatie!B:B, 0)), IFERROR(INDEX(Validatie!A:A, MATCH(C86, Validatie!C:C, 0)), IFERROR(INDEX(Validatie!A:A, MATCH(C86, Validatie!D:D, 0)), "Niet herkend"))))</f>
        <v>0</v>
      </c>
      <c r="O86">
        <f>IFERROR(VALUE(D86), IFERROR(INDEX(Validatie!A:A, MATCH(D86, Validatie!B:B, 0)), IFERROR(INDEX(Validatie!A:A, MATCH(D86, Validatie!C:C, 0)), IFERROR(INDEX(Validatie!A:A, MATCH(D86, Validatie!D:D, 0)), "Niet herkend"))))</f>
        <v>0</v>
      </c>
      <c r="P86">
        <f>IFERROR(VALUE(E86), IFERROR(INDEX(Validatie!A:A, MATCH(E86, Validatie!B:B, 0)), IFERROR(INDEX(Validatie!A:A, MATCH(E86, Validatie!C:C, 0)), IFERROR(INDEX(Validatie!A:A, MATCH(E86, Validatie!D:D, 0)), "Niet herkend"))))</f>
        <v>0</v>
      </c>
      <c r="Q86">
        <f>IFERROR(VALUE(F86), IFERROR(INDEX(Validatie!A:A, MATCH(F86, Validatie!B:B, 0)), IFERROR(INDEX(Validatie!A:A, MATCH(F86, Validatie!C:C, 0)), IFERROR(INDEX(Validatie!A:A, MATCH(F86, Validatie!D:D, 0)), "Niet herkend"))))</f>
        <v>0</v>
      </c>
      <c r="R86">
        <f>IFERROR(VALUE(G86), IFERROR(INDEX(Validatie!A:A, MATCH(G86, Validatie!B:B, 0)), IFERROR(INDEX(Validatie!A:A, MATCH(G86, Validatie!C:C, 0)), IFERROR(INDEX(Validatie!A:A, MATCH(G86, Validatie!D:D, 0)), "Niet herkend"))))</f>
        <v>0</v>
      </c>
      <c r="S86">
        <f>IFERROR(VALUE(H86), IFERROR(INDEX(Validatie!A:A, MATCH(H86, Validatie!B:B, 0)), IFERROR(INDEX(Validatie!A:A, MATCH(H86, Validatie!C:C, 0)), IFERROR(INDEX(Validatie!A:A, MATCH(H86, Validatie!D:D, 0)), "Niet herkend"))))</f>
        <v>0</v>
      </c>
      <c r="T86">
        <f>IFERROR(VALUE(I86), IFERROR(INDEX(Validatie!A:A, MATCH(I86, Validatie!B:B, 0)), IFERROR(INDEX(Validatie!A:A, MATCH(I86, Validatie!C:C, 0)), IFERROR(INDEX(Validatie!A:A, MATCH(I86, Validatie!D:D, 0)), "Niet herkend"))))</f>
        <v>0</v>
      </c>
    </row>
    <row r="87" spans="1:20">
      <c r="A87" s="143"/>
      <c r="B87" s="144"/>
      <c r="C87" s="144"/>
      <c r="D87" s="144"/>
      <c r="E87" s="144"/>
      <c r="F87" s="144"/>
      <c r="G87" s="144"/>
      <c r="H87" s="144"/>
      <c r="I87" s="144"/>
      <c r="J87" s="144"/>
      <c r="K87" s="144"/>
      <c r="L87" s="145"/>
      <c r="N87">
        <f>IFERROR(VALUE(C87), IFERROR(INDEX(Validatie!A:A, MATCH(C87, Validatie!B:B, 0)), IFERROR(INDEX(Validatie!A:A, MATCH(C87, Validatie!C:C, 0)), IFERROR(INDEX(Validatie!A:A, MATCH(C87, Validatie!D:D, 0)), "Niet herkend"))))</f>
        <v>0</v>
      </c>
      <c r="O87">
        <f>IFERROR(VALUE(D87), IFERROR(INDEX(Validatie!A:A, MATCH(D87, Validatie!B:B, 0)), IFERROR(INDEX(Validatie!A:A, MATCH(D87, Validatie!C:C, 0)), IFERROR(INDEX(Validatie!A:A, MATCH(D87, Validatie!D:D, 0)), "Niet herkend"))))</f>
        <v>0</v>
      </c>
      <c r="P87">
        <f>IFERROR(VALUE(E87), IFERROR(INDEX(Validatie!A:A, MATCH(E87, Validatie!B:B, 0)), IFERROR(INDEX(Validatie!A:A, MATCH(E87, Validatie!C:C, 0)), IFERROR(INDEX(Validatie!A:A, MATCH(E87, Validatie!D:D, 0)), "Niet herkend"))))</f>
        <v>0</v>
      </c>
      <c r="Q87">
        <f>IFERROR(VALUE(F87), IFERROR(INDEX(Validatie!A:A, MATCH(F87, Validatie!B:B, 0)), IFERROR(INDEX(Validatie!A:A, MATCH(F87, Validatie!C:C, 0)), IFERROR(INDEX(Validatie!A:A, MATCH(F87, Validatie!D:D, 0)), "Niet herkend"))))</f>
        <v>0</v>
      </c>
      <c r="R87">
        <f>IFERROR(VALUE(G87), IFERROR(INDEX(Validatie!A:A, MATCH(G87, Validatie!B:B, 0)), IFERROR(INDEX(Validatie!A:A, MATCH(G87, Validatie!C:C, 0)), IFERROR(INDEX(Validatie!A:A, MATCH(G87, Validatie!D:D, 0)), "Niet herkend"))))</f>
        <v>0</v>
      </c>
      <c r="S87">
        <f>IFERROR(VALUE(H87), IFERROR(INDEX(Validatie!A:A, MATCH(H87, Validatie!B:B, 0)), IFERROR(INDEX(Validatie!A:A, MATCH(H87, Validatie!C:C, 0)), IFERROR(INDEX(Validatie!A:A, MATCH(H87, Validatie!D:D, 0)), "Niet herkend"))))</f>
        <v>0</v>
      </c>
      <c r="T87">
        <f>IFERROR(VALUE(I87), IFERROR(INDEX(Validatie!A:A, MATCH(I87, Validatie!B:B, 0)), IFERROR(INDEX(Validatie!A:A, MATCH(I87, Validatie!C:C, 0)), IFERROR(INDEX(Validatie!A:A, MATCH(I87, Validatie!D:D, 0)), "Niet herkend"))))</f>
        <v>0</v>
      </c>
    </row>
    <row r="88" spans="1:20">
      <c r="A88" s="143"/>
      <c r="B88" s="144"/>
      <c r="C88" s="144"/>
      <c r="D88" s="144"/>
      <c r="E88" s="144"/>
      <c r="F88" s="144"/>
      <c r="G88" s="144"/>
      <c r="H88" s="144"/>
      <c r="I88" s="144"/>
      <c r="J88" s="144"/>
      <c r="K88" s="144"/>
      <c r="L88" s="145"/>
      <c r="N88">
        <f>IFERROR(VALUE(C88), IFERROR(INDEX(Validatie!A:A, MATCH(C88, Validatie!B:B, 0)), IFERROR(INDEX(Validatie!A:A, MATCH(C88, Validatie!C:C, 0)), IFERROR(INDEX(Validatie!A:A, MATCH(C88, Validatie!D:D, 0)), "Niet herkend"))))</f>
        <v>0</v>
      </c>
      <c r="O88">
        <f>IFERROR(VALUE(D88), IFERROR(INDEX(Validatie!A:A, MATCH(D88, Validatie!B:B, 0)), IFERROR(INDEX(Validatie!A:A, MATCH(D88, Validatie!C:C, 0)), IFERROR(INDEX(Validatie!A:A, MATCH(D88, Validatie!D:D, 0)), "Niet herkend"))))</f>
        <v>0</v>
      </c>
      <c r="P88">
        <f>IFERROR(VALUE(E88), IFERROR(INDEX(Validatie!A:A, MATCH(E88, Validatie!B:B, 0)), IFERROR(INDEX(Validatie!A:A, MATCH(E88, Validatie!C:C, 0)), IFERROR(INDEX(Validatie!A:A, MATCH(E88, Validatie!D:D, 0)), "Niet herkend"))))</f>
        <v>0</v>
      </c>
      <c r="Q88">
        <f>IFERROR(VALUE(F88), IFERROR(INDEX(Validatie!A:A, MATCH(F88, Validatie!B:B, 0)), IFERROR(INDEX(Validatie!A:A, MATCH(F88, Validatie!C:C, 0)), IFERROR(INDEX(Validatie!A:A, MATCH(F88, Validatie!D:D, 0)), "Niet herkend"))))</f>
        <v>0</v>
      </c>
      <c r="R88">
        <f>IFERROR(VALUE(G88), IFERROR(INDEX(Validatie!A:A, MATCH(G88, Validatie!B:B, 0)), IFERROR(INDEX(Validatie!A:A, MATCH(G88, Validatie!C:C, 0)), IFERROR(INDEX(Validatie!A:A, MATCH(G88, Validatie!D:D, 0)), "Niet herkend"))))</f>
        <v>0</v>
      </c>
      <c r="S88">
        <f>IFERROR(VALUE(H88), IFERROR(INDEX(Validatie!A:A, MATCH(H88, Validatie!B:B, 0)), IFERROR(INDEX(Validatie!A:A, MATCH(H88, Validatie!C:C, 0)), IFERROR(INDEX(Validatie!A:A, MATCH(H88, Validatie!D:D, 0)), "Niet herkend"))))</f>
        <v>0</v>
      </c>
      <c r="T88">
        <f>IFERROR(VALUE(I88), IFERROR(INDEX(Validatie!A:A, MATCH(I88, Validatie!B:B, 0)), IFERROR(INDEX(Validatie!A:A, MATCH(I88, Validatie!C:C, 0)), IFERROR(INDEX(Validatie!A:A, MATCH(I88, Validatie!D:D, 0)), "Niet herkend"))))</f>
        <v>0</v>
      </c>
    </row>
    <row r="89" spans="1:20">
      <c r="A89" s="143"/>
      <c r="B89" s="144"/>
      <c r="C89" s="144"/>
      <c r="D89" s="144"/>
      <c r="E89" s="144"/>
      <c r="F89" s="144"/>
      <c r="G89" s="144"/>
      <c r="H89" s="144"/>
      <c r="I89" s="144"/>
      <c r="J89" s="144"/>
      <c r="K89" s="144"/>
      <c r="L89" s="145"/>
      <c r="N89">
        <f>IFERROR(VALUE(C89), IFERROR(INDEX(Validatie!A:A, MATCH(C89, Validatie!B:B, 0)), IFERROR(INDEX(Validatie!A:A, MATCH(C89, Validatie!C:C, 0)), IFERROR(INDEX(Validatie!A:A, MATCH(C89, Validatie!D:D, 0)), "Niet herkend"))))</f>
        <v>0</v>
      </c>
      <c r="O89">
        <f>IFERROR(VALUE(D89), IFERROR(INDEX(Validatie!A:A, MATCH(D89, Validatie!B:B, 0)), IFERROR(INDEX(Validatie!A:A, MATCH(D89, Validatie!C:C, 0)), IFERROR(INDEX(Validatie!A:A, MATCH(D89, Validatie!D:D, 0)), "Niet herkend"))))</f>
        <v>0</v>
      </c>
      <c r="P89">
        <f>IFERROR(VALUE(E89), IFERROR(INDEX(Validatie!A:A, MATCH(E89, Validatie!B:B, 0)), IFERROR(INDEX(Validatie!A:A, MATCH(E89, Validatie!C:C, 0)), IFERROR(INDEX(Validatie!A:A, MATCH(E89, Validatie!D:D, 0)), "Niet herkend"))))</f>
        <v>0</v>
      </c>
      <c r="Q89">
        <f>IFERROR(VALUE(F89), IFERROR(INDEX(Validatie!A:A, MATCH(F89, Validatie!B:B, 0)), IFERROR(INDEX(Validatie!A:A, MATCH(F89, Validatie!C:C, 0)), IFERROR(INDEX(Validatie!A:A, MATCH(F89, Validatie!D:D, 0)), "Niet herkend"))))</f>
        <v>0</v>
      </c>
      <c r="R89">
        <f>IFERROR(VALUE(G89), IFERROR(INDEX(Validatie!A:A, MATCH(G89, Validatie!B:B, 0)), IFERROR(INDEX(Validatie!A:A, MATCH(G89, Validatie!C:C, 0)), IFERROR(INDEX(Validatie!A:A, MATCH(G89, Validatie!D:D, 0)), "Niet herkend"))))</f>
        <v>0</v>
      </c>
      <c r="S89">
        <f>IFERROR(VALUE(H89), IFERROR(INDEX(Validatie!A:A, MATCH(H89, Validatie!B:B, 0)), IFERROR(INDEX(Validatie!A:A, MATCH(H89, Validatie!C:C, 0)), IFERROR(INDEX(Validatie!A:A, MATCH(H89, Validatie!D:D, 0)), "Niet herkend"))))</f>
        <v>0</v>
      </c>
      <c r="T89">
        <f>IFERROR(VALUE(I89), IFERROR(INDEX(Validatie!A:A, MATCH(I89, Validatie!B:B, 0)), IFERROR(INDEX(Validatie!A:A, MATCH(I89, Validatie!C:C, 0)), IFERROR(INDEX(Validatie!A:A, MATCH(I89, Validatie!D:D, 0)), "Niet herkend"))))</f>
        <v>0</v>
      </c>
    </row>
    <row r="90" spans="1:20">
      <c r="A90" s="143"/>
      <c r="B90" s="144"/>
      <c r="C90" s="144"/>
      <c r="D90" s="144"/>
      <c r="E90" s="144"/>
      <c r="F90" s="144"/>
      <c r="G90" s="144"/>
      <c r="H90" s="144"/>
      <c r="I90" s="144"/>
      <c r="J90" s="144"/>
      <c r="K90" s="144"/>
      <c r="L90" s="145"/>
      <c r="N90">
        <f>IFERROR(VALUE(C90), IFERROR(INDEX(Validatie!A:A, MATCH(C90, Validatie!B:B, 0)), IFERROR(INDEX(Validatie!A:A, MATCH(C90, Validatie!C:C, 0)), IFERROR(INDEX(Validatie!A:A, MATCH(C90, Validatie!D:D, 0)), "Niet herkend"))))</f>
        <v>0</v>
      </c>
      <c r="O90">
        <f>IFERROR(VALUE(D90), IFERROR(INDEX(Validatie!A:A, MATCH(D90, Validatie!B:B, 0)), IFERROR(INDEX(Validatie!A:A, MATCH(D90, Validatie!C:C, 0)), IFERROR(INDEX(Validatie!A:A, MATCH(D90, Validatie!D:D, 0)), "Niet herkend"))))</f>
        <v>0</v>
      </c>
      <c r="P90">
        <f>IFERROR(VALUE(E90), IFERROR(INDEX(Validatie!A:A, MATCH(E90, Validatie!B:B, 0)), IFERROR(INDEX(Validatie!A:A, MATCH(E90, Validatie!C:C, 0)), IFERROR(INDEX(Validatie!A:A, MATCH(E90, Validatie!D:D, 0)), "Niet herkend"))))</f>
        <v>0</v>
      </c>
      <c r="Q90">
        <f>IFERROR(VALUE(F90), IFERROR(INDEX(Validatie!A:A, MATCH(F90, Validatie!B:B, 0)), IFERROR(INDEX(Validatie!A:A, MATCH(F90, Validatie!C:C, 0)), IFERROR(INDEX(Validatie!A:A, MATCH(F90, Validatie!D:D, 0)), "Niet herkend"))))</f>
        <v>0</v>
      </c>
      <c r="R90">
        <f>IFERROR(VALUE(G90), IFERROR(INDEX(Validatie!A:A, MATCH(G90, Validatie!B:B, 0)), IFERROR(INDEX(Validatie!A:A, MATCH(G90, Validatie!C:C, 0)), IFERROR(INDEX(Validatie!A:A, MATCH(G90, Validatie!D:D, 0)), "Niet herkend"))))</f>
        <v>0</v>
      </c>
      <c r="S90">
        <f>IFERROR(VALUE(H90), IFERROR(INDEX(Validatie!A:A, MATCH(H90, Validatie!B:B, 0)), IFERROR(INDEX(Validatie!A:A, MATCH(H90, Validatie!C:C, 0)), IFERROR(INDEX(Validatie!A:A, MATCH(H90, Validatie!D:D, 0)), "Niet herkend"))))</f>
        <v>0</v>
      </c>
      <c r="T90">
        <f>IFERROR(VALUE(I90), IFERROR(INDEX(Validatie!A:A, MATCH(I90, Validatie!B:B, 0)), IFERROR(INDEX(Validatie!A:A, MATCH(I90, Validatie!C:C, 0)), IFERROR(INDEX(Validatie!A:A, MATCH(I90, Validatie!D:D, 0)), "Niet herkend"))))</f>
        <v>0</v>
      </c>
    </row>
    <row r="91" spans="1:20">
      <c r="A91" s="143"/>
      <c r="B91" s="144"/>
      <c r="C91" s="144"/>
      <c r="D91" s="144"/>
      <c r="E91" s="144"/>
      <c r="F91" s="144"/>
      <c r="G91" s="144"/>
      <c r="H91" s="144"/>
      <c r="I91" s="144"/>
      <c r="J91" s="144"/>
      <c r="K91" s="144"/>
      <c r="L91" s="145"/>
      <c r="N91">
        <f>IFERROR(VALUE(C91), IFERROR(INDEX(Validatie!A:A, MATCH(C91, Validatie!B:B, 0)), IFERROR(INDEX(Validatie!A:A, MATCH(C91, Validatie!C:C, 0)), IFERROR(INDEX(Validatie!A:A, MATCH(C91, Validatie!D:D, 0)), "Niet herkend"))))</f>
        <v>0</v>
      </c>
      <c r="O91">
        <f>IFERROR(VALUE(D91), IFERROR(INDEX(Validatie!A:A, MATCH(D91, Validatie!B:B, 0)), IFERROR(INDEX(Validatie!A:A, MATCH(D91, Validatie!C:C, 0)), IFERROR(INDEX(Validatie!A:A, MATCH(D91, Validatie!D:D, 0)), "Niet herkend"))))</f>
        <v>0</v>
      </c>
      <c r="P91">
        <f>IFERROR(VALUE(E91), IFERROR(INDEX(Validatie!A:A, MATCH(E91, Validatie!B:B, 0)), IFERROR(INDEX(Validatie!A:A, MATCH(E91, Validatie!C:C, 0)), IFERROR(INDEX(Validatie!A:A, MATCH(E91, Validatie!D:D, 0)), "Niet herkend"))))</f>
        <v>0</v>
      </c>
      <c r="Q91">
        <f>IFERROR(VALUE(F91), IFERROR(INDEX(Validatie!A:A, MATCH(F91, Validatie!B:B, 0)), IFERROR(INDEX(Validatie!A:A, MATCH(F91, Validatie!C:C, 0)), IFERROR(INDEX(Validatie!A:A, MATCH(F91, Validatie!D:D, 0)), "Niet herkend"))))</f>
        <v>0</v>
      </c>
      <c r="R91">
        <f>IFERROR(VALUE(G91), IFERROR(INDEX(Validatie!A:A, MATCH(G91, Validatie!B:B, 0)), IFERROR(INDEX(Validatie!A:A, MATCH(G91, Validatie!C:C, 0)), IFERROR(INDEX(Validatie!A:A, MATCH(G91, Validatie!D:D, 0)), "Niet herkend"))))</f>
        <v>0</v>
      </c>
      <c r="S91">
        <f>IFERROR(VALUE(H91), IFERROR(INDEX(Validatie!A:A, MATCH(H91, Validatie!B:B, 0)), IFERROR(INDEX(Validatie!A:A, MATCH(H91, Validatie!C:C, 0)), IFERROR(INDEX(Validatie!A:A, MATCH(H91, Validatie!D:D, 0)), "Niet herkend"))))</f>
        <v>0</v>
      </c>
      <c r="T91">
        <f>IFERROR(VALUE(I91), IFERROR(INDEX(Validatie!A:A, MATCH(I91, Validatie!B:B, 0)), IFERROR(INDEX(Validatie!A:A, MATCH(I91, Validatie!C:C, 0)), IFERROR(INDEX(Validatie!A:A, MATCH(I91, Validatie!D:D, 0)), "Niet herkend"))))</f>
        <v>0</v>
      </c>
    </row>
    <row r="92" spans="1:20">
      <c r="A92" s="143"/>
      <c r="B92" s="144"/>
      <c r="C92" s="144"/>
      <c r="D92" s="144"/>
      <c r="E92" s="144"/>
      <c r="F92" s="144"/>
      <c r="G92" s="144"/>
      <c r="H92" s="144"/>
      <c r="I92" s="144"/>
      <c r="J92" s="144"/>
      <c r="K92" s="144"/>
      <c r="L92" s="145"/>
      <c r="N92">
        <f>IFERROR(VALUE(C92), IFERROR(INDEX(Validatie!A:A, MATCH(C92, Validatie!B:B, 0)), IFERROR(INDEX(Validatie!A:A, MATCH(C92, Validatie!C:C, 0)), IFERROR(INDEX(Validatie!A:A, MATCH(C92, Validatie!D:D, 0)), "Niet herkend"))))</f>
        <v>0</v>
      </c>
      <c r="O92">
        <f>IFERROR(VALUE(D92), IFERROR(INDEX(Validatie!A:A, MATCH(D92, Validatie!B:B, 0)), IFERROR(INDEX(Validatie!A:A, MATCH(D92, Validatie!C:C, 0)), IFERROR(INDEX(Validatie!A:A, MATCH(D92, Validatie!D:D, 0)), "Niet herkend"))))</f>
        <v>0</v>
      </c>
      <c r="P92">
        <f>IFERROR(VALUE(E92), IFERROR(INDEX(Validatie!A:A, MATCH(E92, Validatie!B:B, 0)), IFERROR(INDEX(Validatie!A:A, MATCH(E92, Validatie!C:C, 0)), IFERROR(INDEX(Validatie!A:A, MATCH(E92, Validatie!D:D, 0)), "Niet herkend"))))</f>
        <v>0</v>
      </c>
      <c r="Q92">
        <f>IFERROR(VALUE(F92), IFERROR(INDEX(Validatie!A:A, MATCH(F92, Validatie!B:B, 0)), IFERROR(INDEX(Validatie!A:A, MATCH(F92, Validatie!C:C, 0)), IFERROR(INDEX(Validatie!A:A, MATCH(F92, Validatie!D:D, 0)), "Niet herkend"))))</f>
        <v>0</v>
      </c>
      <c r="R92">
        <f>IFERROR(VALUE(G92), IFERROR(INDEX(Validatie!A:A, MATCH(G92, Validatie!B:B, 0)), IFERROR(INDEX(Validatie!A:A, MATCH(G92, Validatie!C:C, 0)), IFERROR(INDEX(Validatie!A:A, MATCH(G92, Validatie!D:D, 0)), "Niet herkend"))))</f>
        <v>0</v>
      </c>
      <c r="S92">
        <f>IFERROR(VALUE(H92), IFERROR(INDEX(Validatie!A:A, MATCH(H92, Validatie!B:B, 0)), IFERROR(INDEX(Validatie!A:A, MATCH(H92, Validatie!C:C, 0)), IFERROR(INDEX(Validatie!A:A, MATCH(H92, Validatie!D:D, 0)), "Niet herkend"))))</f>
        <v>0</v>
      </c>
      <c r="T92">
        <f>IFERROR(VALUE(I92), IFERROR(INDEX(Validatie!A:A, MATCH(I92, Validatie!B:B, 0)), IFERROR(INDEX(Validatie!A:A, MATCH(I92, Validatie!C:C, 0)), IFERROR(INDEX(Validatie!A:A, MATCH(I92, Validatie!D:D, 0)), "Niet herkend"))))</f>
        <v>0</v>
      </c>
    </row>
    <row r="93" spans="1:20">
      <c r="A93" s="143"/>
      <c r="B93" s="144"/>
      <c r="C93" s="144"/>
      <c r="D93" s="144"/>
      <c r="E93" s="144"/>
      <c r="F93" s="144"/>
      <c r="G93" s="144"/>
      <c r="H93" s="144"/>
      <c r="I93" s="144"/>
      <c r="J93" s="144"/>
      <c r="K93" s="144"/>
      <c r="L93" s="145"/>
      <c r="N93">
        <f>IFERROR(VALUE(C93), IFERROR(INDEX(Validatie!A:A, MATCH(C93, Validatie!B:B, 0)), IFERROR(INDEX(Validatie!A:A, MATCH(C93, Validatie!C:C, 0)), IFERROR(INDEX(Validatie!A:A, MATCH(C93, Validatie!D:D, 0)), "Niet herkend"))))</f>
        <v>0</v>
      </c>
      <c r="O93">
        <f>IFERROR(VALUE(D93), IFERROR(INDEX(Validatie!A:A, MATCH(D93, Validatie!B:B, 0)), IFERROR(INDEX(Validatie!A:A, MATCH(D93, Validatie!C:C, 0)), IFERROR(INDEX(Validatie!A:A, MATCH(D93, Validatie!D:D, 0)), "Niet herkend"))))</f>
        <v>0</v>
      </c>
      <c r="P93">
        <f>IFERROR(VALUE(E93), IFERROR(INDEX(Validatie!A:A, MATCH(E93, Validatie!B:B, 0)), IFERROR(INDEX(Validatie!A:A, MATCH(E93, Validatie!C:C, 0)), IFERROR(INDEX(Validatie!A:A, MATCH(E93, Validatie!D:D, 0)), "Niet herkend"))))</f>
        <v>0</v>
      </c>
      <c r="Q93">
        <f>IFERROR(VALUE(F93), IFERROR(INDEX(Validatie!A:A, MATCH(F93, Validatie!B:B, 0)), IFERROR(INDEX(Validatie!A:A, MATCH(F93, Validatie!C:C, 0)), IFERROR(INDEX(Validatie!A:A, MATCH(F93, Validatie!D:D, 0)), "Niet herkend"))))</f>
        <v>0</v>
      </c>
      <c r="R93">
        <f>IFERROR(VALUE(G93), IFERROR(INDEX(Validatie!A:A, MATCH(G93, Validatie!B:B, 0)), IFERROR(INDEX(Validatie!A:A, MATCH(G93, Validatie!C:C, 0)), IFERROR(INDEX(Validatie!A:A, MATCH(G93, Validatie!D:D, 0)), "Niet herkend"))))</f>
        <v>0</v>
      </c>
      <c r="S93">
        <f>IFERROR(VALUE(H93), IFERROR(INDEX(Validatie!A:A, MATCH(H93, Validatie!B:B, 0)), IFERROR(INDEX(Validatie!A:A, MATCH(H93, Validatie!C:C, 0)), IFERROR(INDEX(Validatie!A:A, MATCH(H93, Validatie!D:D, 0)), "Niet herkend"))))</f>
        <v>0</v>
      </c>
      <c r="T93">
        <f>IFERROR(VALUE(I93), IFERROR(INDEX(Validatie!A:A, MATCH(I93, Validatie!B:B, 0)), IFERROR(INDEX(Validatie!A:A, MATCH(I93, Validatie!C:C, 0)), IFERROR(INDEX(Validatie!A:A, MATCH(I93, Validatie!D:D, 0)), "Niet herkend"))))</f>
        <v>0</v>
      </c>
    </row>
    <row r="94" spans="1:20">
      <c r="A94" s="143"/>
      <c r="B94" s="144"/>
      <c r="C94" s="144"/>
      <c r="D94" s="144"/>
      <c r="E94" s="144"/>
      <c r="F94" s="144"/>
      <c r="G94" s="144"/>
      <c r="H94" s="144"/>
      <c r="I94" s="144"/>
      <c r="J94" s="144"/>
      <c r="K94" s="144"/>
      <c r="L94" s="145"/>
      <c r="N94">
        <f>IFERROR(VALUE(C94), IFERROR(INDEX(Validatie!A:A, MATCH(C94, Validatie!B:B, 0)), IFERROR(INDEX(Validatie!A:A, MATCH(C94, Validatie!C:C, 0)), IFERROR(INDEX(Validatie!A:A, MATCH(C94, Validatie!D:D, 0)), "Niet herkend"))))</f>
        <v>0</v>
      </c>
      <c r="O94">
        <f>IFERROR(VALUE(D94), IFERROR(INDEX(Validatie!A:A, MATCH(D94, Validatie!B:B, 0)), IFERROR(INDEX(Validatie!A:A, MATCH(D94, Validatie!C:C, 0)), IFERROR(INDEX(Validatie!A:A, MATCH(D94, Validatie!D:D, 0)), "Niet herkend"))))</f>
        <v>0</v>
      </c>
      <c r="P94">
        <f>IFERROR(VALUE(E94), IFERROR(INDEX(Validatie!A:A, MATCH(E94, Validatie!B:B, 0)), IFERROR(INDEX(Validatie!A:A, MATCH(E94, Validatie!C:C, 0)), IFERROR(INDEX(Validatie!A:A, MATCH(E94, Validatie!D:D, 0)), "Niet herkend"))))</f>
        <v>0</v>
      </c>
      <c r="Q94">
        <f>IFERROR(VALUE(F94), IFERROR(INDEX(Validatie!A:A, MATCH(F94, Validatie!B:B, 0)), IFERROR(INDEX(Validatie!A:A, MATCH(F94, Validatie!C:C, 0)), IFERROR(INDEX(Validatie!A:A, MATCH(F94, Validatie!D:D, 0)), "Niet herkend"))))</f>
        <v>0</v>
      </c>
      <c r="R94">
        <f>IFERROR(VALUE(G94), IFERROR(INDEX(Validatie!A:A, MATCH(G94, Validatie!B:B, 0)), IFERROR(INDEX(Validatie!A:A, MATCH(G94, Validatie!C:C, 0)), IFERROR(INDEX(Validatie!A:A, MATCH(G94, Validatie!D:D, 0)), "Niet herkend"))))</f>
        <v>0</v>
      </c>
      <c r="S94">
        <f>IFERROR(VALUE(H94), IFERROR(INDEX(Validatie!A:A, MATCH(H94, Validatie!B:B, 0)), IFERROR(INDEX(Validatie!A:A, MATCH(H94, Validatie!C:C, 0)), IFERROR(INDEX(Validatie!A:A, MATCH(H94, Validatie!D:D, 0)), "Niet herkend"))))</f>
        <v>0</v>
      </c>
      <c r="T94">
        <f>IFERROR(VALUE(I94), IFERROR(INDEX(Validatie!A:A, MATCH(I94, Validatie!B:B, 0)), IFERROR(INDEX(Validatie!A:A, MATCH(I94, Validatie!C:C, 0)), IFERROR(INDEX(Validatie!A:A, MATCH(I94, Validatie!D:D, 0)), "Niet herkend"))))</f>
        <v>0</v>
      </c>
    </row>
    <row r="95" spans="1:20">
      <c r="A95" s="143"/>
      <c r="B95" s="144"/>
      <c r="C95" s="144"/>
      <c r="D95" s="144"/>
      <c r="E95" s="144"/>
      <c r="F95" s="144"/>
      <c r="G95" s="144"/>
      <c r="H95" s="144"/>
      <c r="I95" s="144"/>
      <c r="J95" s="144"/>
      <c r="K95" s="144"/>
      <c r="L95" s="145"/>
      <c r="N95">
        <f>IFERROR(VALUE(C95), IFERROR(INDEX(Validatie!A:A, MATCH(C95, Validatie!B:B, 0)), IFERROR(INDEX(Validatie!A:A, MATCH(C95, Validatie!C:C, 0)), IFERROR(INDEX(Validatie!A:A, MATCH(C95, Validatie!D:D, 0)), "Niet herkend"))))</f>
        <v>0</v>
      </c>
      <c r="O95">
        <f>IFERROR(VALUE(D95), IFERROR(INDEX(Validatie!A:A, MATCH(D95, Validatie!B:B, 0)), IFERROR(INDEX(Validatie!A:A, MATCH(D95, Validatie!C:C, 0)), IFERROR(INDEX(Validatie!A:A, MATCH(D95, Validatie!D:D, 0)), "Niet herkend"))))</f>
        <v>0</v>
      </c>
      <c r="P95">
        <f>IFERROR(VALUE(E95), IFERROR(INDEX(Validatie!A:A, MATCH(E95, Validatie!B:B, 0)), IFERROR(INDEX(Validatie!A:A, MATCH(E95, Validatie!C:C, 0)), IFERROR(INDEX(Validatie!A:A, MATCH(E95, Validatie!D:D, 0)), "Niet herkend"))))</f>
        <v>0</v>
      </c>
      <c r="Q95">
        <f>IFERROR(VALUE(F95), IFERROR(INDEX(Validatie!A:A, MATCH(F95, Validatie!B:B, 0)), IFERROR(INDEX(Validatie!A:A, MATCH(F95, Validatie!C:C, 0)), IFERROR(INDEX(Validatie!A:A, MATCH(F95, Validatie!D:D, 0)), "Niet herkend"))))</f>
        <v>0</v>
      </c>
      <c r="R95">
        <f>IFERROR(VALUE(G95), IFERROR(INDEX(Validatie!A:A, MATCH(G95, Validatie!B:B, 0)), IFERROR(INDEX(Validatie!A:A, MATCH(G95, Validatie!C:C, 0)), IFERROR(INDEX(Validatie!A:A, MATCH(G95, Validatie!D:D, 0)), "Niet herkend"))))</f>
        <v>0</v>
      </c>
      <c r="S95">
        <f>IFERROR(VALUE(H95), IFERROR(INDEX(Validatie!A:A, MATCH(H95, Validatie!B:B, 0)), IFERROR(INDEX(Validatie!A:A, MATCH(H95, Validatie!C:C, 0)), IFERROR(INDEX(Validatie!A:A, MATCH(H95, Validatie!D:D, 0)), "Niet herkend"))))</f>
        <v>0</v>
      </c>
      <c r="T95">
        <f>IFERROR(VALUE(I95), IFERROR(INDEX(Validatie!A:A, MATCH(I95, Validatie!B:B, 0)), IFERROR(INDEX(Validatie!A:A, MATCH(I95, Validatie!C:C, 0)), IFERROR(INDEX(Validatie!A:A, MATCH(I95, Validatie!D:D, 0)), "Niet herkend"))))</f>
        <v>0</v>
      </c>
    </row>
    <row r="96" spans="1:20">
      <c r="A96" s="143"/>
      <c r="B96" s="144"/>
      <c r="C96" s="144"/>
      <c r="D96" s="144"/>
      <c r="E96" s="144"/>
      <c r="F96" s="144"/>
      <c r="G96" s="144"/>
      <c r="H96" s="144"/>
      <c r="I96" s="144"/>
      <c r="J96" s="144"/>
      <c r="K96" s="144"/>
      <c r="L96" s="145"/>
      <c r="N96">
        <f>IFERROR(VALUE(C96), IFERROR(INDEX(Validatie!A:A, MATCH(C96, Validatie!B:B, 0)), IFERROR(INDEX(Validatie!A:A, MATCH(C96, Validatie!C:C, 0)), IFERROR(INDEX(Validatie!A:A, MATCH(C96, Validatie!D:D, 0)), "Niet herkend"))))</f>
        <v>0</v>
      </c>
      <c r="O96">
        <f>IFERROR(VALUE(D96), IFERROR(INDEX(Validatie!A:A, MATCH(D96, Validatie!B:B, 0)), IFERROR(INDEX(Validatie!A:A, MATCH(D96, Validatie!C:C, 0)), IFERROR(INDEX(Validatie!A:A, MATCH(D96, Validatie!D:D, 0)), "Niet herkend"))))</f>
        <v>0</v>
      </c>
      <c r="P96">
        <f>IFERROR(VALUE(E96), IFERROR(INDEX(Validatie!A:A, MATCH(E96, Validatie!B:B, 0)), IFERROR(INDEX(Validatie!A:A, MATCH(E96, Validatie!C:C, 0)), IFERROR(INDEX(Validatie!A:A, MATCH(E96, Validatie!D:D, 0)), "Niet herkend"))))</f>
        <v>0</v>
      </c>
      <c r="Q96">
        <f>IFERROR(VALUE(F96), IFERROR(INDEX(Validatie!A:A, MATCH(F96, Validatie!B:B, 0)), IFERROR(INDEX(Validatie!A:A, MATCH(F96, Validatie!C:C, 0)), IFERROR(INDEX(Validatie!A:A, MATCH(F96, Validatie!D:D, 0)), "Niet herkend"))))</f>
        <v>0</v>
      </c>
      <c r="R96">
        <f>IFERROR(VALUE(G96), IFERROR(INDEX(Validatie!A:A, MATCH(G96, Validatie!B:B, 0)), IFERROR(INDEX(Validatie!A:A, MATCH(G96, Validatie!C:C, 0)), IFERROR(INDEX(Validatie!A:A, MATCH(G96, Validatie!D:D, 0)), "Niet herkend"))))</f>
        <v>0</v>
      </c>
      <c r="S96">
        <f>IFERROR(VALUE(H96), IFERROR(INDEX(Validatie!A:A, MATCH(H96, Validatie!B:B, 0)), IFERROR(INDEX(Validatie!A:A, MATCH(H96, Validatie!C:C, 0)), IFERROR(INDEX(Validatie!A:A, MATCH(H96, Validatie!D:D, 0)), "Niet herkend"))))</f>
        <v>0</v>
      </c>
      <c r="T96">
        <f>IFERROR(VALUE(I96), IFERROR(INDEX(Validatie!A:A, MATCH(I96, Validatie!B:B, 0)), IFERROR(INDEX(Validatie!A:A, MATCH(I96, Validatie!C:C, 0)), IFERROR(INDEX(Validatie!A:A, MATCH(I96, Validatie!D:D, 0)), "Niet herkend"))))</f>
        <v>0</v>
      </c>
    </row>
    <row r="97" spans="1:20">
      <c r="A97" s="143"/>
      <c r="B97" s="144"/>
      <c r="C97" s="144"/>
      <c r="D97" s="144"/>
      <c r="E97" s="144"/>
      <c r="F97" s="144"/>
      <c r="G97" s="144"/>
      <c r="H97" s="144"/>
      <c r="I97" s="144"/>
      <c r="J97" s="144"/>
      <c r="K97" s="144"/>
      <c r="L97" s="145"/>
      <c r="N97">
        <f>IFERROR(VALUE(C97), IFERROR(INDEX(Validatie!A:A, MATCH(C97, Validatie!B:B, 0)), IFERROR(INDEX(Validatie!A:A, MATCH(C97, Validatie!C:C, 0)), IFERROR(INDEX(Validatie!A:A, MATCH(C97, Validatie!D:D, 0)), "Niet herkend"))))</f>
        <v>0</v>
      </c>
      <c r="O97">
        <f>IFERROR(VALUE(D97), IFERROR(INDEX(Validatie!A:A, MATCH(D97, Validatie!B:B, 0)), IFERROR(INDEX(Validatie!A:A, MATCH(D97, Validatie!C:C, 0)), IFERROR(INDEX(Validatie!A:A, MATCH(D97, Validatie!D:D, 0)), "Niet herkend"))))</f>
        <v>0</v>
      </c>
      <c r="P97">
        <f>IFERROR(VALUE(E97), IFERROR(INDEX(Validatie!A:A, MATCH(E97, Validatie!B:B, 0)), IFERROR(INDEX(Validatie!A:A, MATCH(E97, Validatie!C:C, 0)), IFERROR(INDEX(Validatie!A:A, MATCH(E97, Validatie!D:D, 0)), "Niet herkend"))))</f>
        <v>0</v>
      </c>
      <c r="Q97">
        <f>IFERROR(VALUE(F97), IFERROR(INDEX(Validatie!A:A, MATCH(F97, Validatie!B:B, 0)), IFERROR(INDEX(Validatie!A:A, MATCH(F97, Validatie!C:C, 0)), IFERROR(INDEX(Validatie!A:A, MATCH(F97, Validatie!D:D, 0)), "Niet herkend"))))</f>
        <v>0</v>
      </c>
      <c r="R97">
        <f>IFERROR(VALUE(G97), IFERROR(INDEX(Validatie!A:A, MATCH(G97, Validatie!B:B, 0)), IFERROR(INDEX(Validatie!A:A, MATCH(G97, Validatie!C:C, 0)), IFERROR(INDEX(Validatie!A:A, MATCH(G97, Validatie!D:D, 0)), "Niet herkend"))))</f>
        <v>0</v>
      </c>
      <c r="S97">
        <f>IFERROR(VALUE(H97), IFERROR(INDEX(Validatie!A:A, MATCH(H97, Validatie!B:B, 0)), IFERROR(INDEX(Validatie!A:A, MATCH(H97, Validatie!C:C, 0)), IFERROR(INDEX(Validatie!A:A, MATCH(H97, Validatie!D:D, 0)), "Niet herkend"))))</f>
        <v>0</v>
      </c>
      <c r="T97">
        <f>IFERROR(VALUE(I97), IFERROR(INDEX(Validatie!A:A, MATCH(I97, Validatie!B:B, 0)), IFERROR(INDEX(Validatie!A:A, MATCH(I97, Validatie!C:C, 0)), IFERROR(INDEX(Validatie!A:A, MATCH(I97, Validatie!D:D, 0)), "Niet herkend"))))</f>
        <v>0</v>
      </c>
    </row>
    <row r="98" spans="1:20">
      <c r="A98" s="143"/>
      <c r="B98" s="144"/>
      <c r="C98" s="144"/>
      <c r="D98" s="144"/>
      <c r="E98" s="144"/>
      <c r="F98" s="144"/>
      <c r="G98" s="144"/>
      <c r="H98" s="144"/>
      <c r="I98" s="144"/>
      <c r="J98" s="144"/>
      <c r="K98" s="144"/>
      <c r="L98" s="145"/>
      <c r="N98">
        <f>IFERROR(VALUE(C98), IFERROR(INDEX(Validatie!A:A, MATCH(C98, Validatie!B:B, 0)), IFERROR(INDEX(Validatie!A:A, MATCH(C98, Validatie!C:C, 0)), IFERROR(INDEX(Validatie!A:A, MATCH(C98, Validatie!D:D, 0)), "Niet herkend"))))</f>
        <v>0</v>
      </c>
      <c r="O98">
        <f>IFERROR(VALUE(D98), IFERROR(INDEX(Validatie!A:A, MATCH(D98, Validatie!B:B, 0)), IFERROR(INDEX(Validatie!A:A, MATCH(D98, Validatie!C:C, 0)), IFERROR(INDEX(Validatie!A:A, MATCH(D98, Validatie!D:D, 0)), "Niet herkend"))))</f>
        <v>0</v>
      </c>
      <c r="P98">
        <f>IFERROR(VALUE(E98), IFERROR(INDEX(Validatie!A:A, MATCH(E98, Validatie!B:B, 0)), IFERROR(INDEX(Validatie!A:A, MATCH(E98, Validatie!C:C, 0)), IFERROR(INDEX(Validatie!A:A, MATCH(E98, Validatie!D:D, 0)), "Niet herkend"))))</f>
        <v>0</v>
      </c>
      <c r="Q98">
        <f>IFERROR(VALUE(F98), IFERROR(INDEX(Validatie!A:A, MATCH(F98, Validatie!B:B, 0)), IFERROR(INDEX(Validatie!A:A, MATCH(F98, Validatie!C:C, 0)), IFERROR(INDEX(Validatie!A:A, MATCH(F98, Validatie!D:D, 0)), "Niet herkend"))))</f>
        <v>0</v>
      </c>
      <c r="R98">
        <f>IFERROR(VALUE(G98), IFERROR(INDEX(Validatie!A:A, MATCH(G98, Validatie!B:B, 0)), IFERROR(INDEX(Validatie!A:A, MATCH(G98, Validatie!C:C, 0)), IFERROR(INDEX(Validatie!A:A, MATCH(G98, Validatie!D:D, 0)), "Niet herkend"))))</f>
        <v>0</v>
      </c>
      <c r="S98">
        <f>IFERROR(VALUE(H98), IFERROR(INDEX(Validatie!A:A, MATCH(H98, Validatie!B:B, 0)), IFERROR(INDEX(Validatie!A:A, MATCH(H98, Validatie!C:C, 0)), IFERROR(INDEX(Validatie!A:A, MATCH(H98, Validatie!D:D, 0)), "Niet herkend"))))</f>
        <v>0</v>
      </c>
      <c r="T98">
        <f>IFERROR(VALUE(I98), IFERROR(INDEX(Validatie!A:A, MATCH(I98, Validatie!B:B, 0)), IFERROR(INDEX(Validatie!A:A, MATCH(I98, Validatie!C:C, 0)), IFERROR(INDEX(Validatie!A:A, MATCH(I98, Validatie!D:D, 0)), "Niet herkend"))))</f>
        <v>0</v>
      </c>
    </row>
    <row r="99" spans="1:20">
      <c r="A99" s="143"/>
      <c r="B99" s="144"/>
      <c r="C99" s="144"/>
      <c r="D99" s="144"/>
      <c r="E99" s="144"/>
      <c r="F99" s="144"/>
      <c r="G99" s="144"/>
      <c r="H99" s="144"/>
      <c r="I99" s="144"/>
      <c r="J99" s="144"/>
      <c r="K99" s="144"/>
      <c r="L99" s="145"/>
      <c r="N99">
        <f>IFERROR(VALUE(C99), IFERROR(INDEX(Validatie!A:A, MATCH(C99, Validatie!B:B, 0)), IFERROR(INDEX(Validatie!A:A, MATCH(C99, Validatie!C:C, 0)), IFERROR(INDEX(Validatie!A:A, MATCH(C99, Validatie!D:D, 0)), "Niet herkend"))))</f>
        <v>0</v>
      </c>
      <c r="O99">
        <f>IFERROR(VALUE(D99), IFERROR(INDEX(Validatie!A:A, MATCH(D99, Validatie!B:B, 0)), IFERROR(INDEX(Validatie!A:A, MATCH(D99, Validatie!C:C, 0)), IFERROR(INDEX(Validatie!A:A, MATCH(D99, Validatie!D:D, 0)), "Niet herkend"))))</f>
        <v>0</v>
      </c>
      <c r="P99">
        <f>IFERROR(VALUE(E99), IFERROR(INDEX(Validatie!A:A, MATCH(E99, Validatie!B:B, 0)), IFERROR(INDEX(Validatie!A:A, MATCH(E99, Validatie!C:C, 0)), IFERROR(INDEX(Validatie!A:A, MATCH(E99, Validatie!D:D, 0)), "Niet herkend"))))</f>
        <v>0</v>
      </c>
      <c r="Q99">
        <f>IFERROR(VALUE(F99), IFERROR(INDEX(Validatie!A:A, MATCH(F99, Validatie!B:B, 0)), IFERROR(INDEX(Validatie!A:A, MATCH(F99, Validatie!C:C, 0)), IFERROR(INDEX(Validatie!A:A, MATCH(F99, Validatie!D:D, 0)), "Niet herkend"))))</f>
        <v>0</v>
      </c>
      <c r="R99">
        <f>IFERROR(VALUE(G99), IFERROR(INDEX(Validatie!A:A, MATCH(G99, Validatie!B:B, 0)), IFERROR(INDEX(Validatie!A:A, MATCH(G99, Validatie!C:C, 0)), IFERROR(INDEX(Validatie!A:A, MATCH(G99, Validatie!D:D, 0)), "Niet herkend"))))</f>
        <v>0</v>
      </c>
      <c r="S99">
        <f>IFERROR(VALUE(H99), IFERROR(INDEX(Validatie!A:A, MATCH(H99, Validatie!B:B, 0)), IFERROR(INDEX(Validatie!A:A, MATCH(H99, Validatie!C:C, 0)), IFERROR(INDEX(Validatie!A:A, MATCH(H99, Validatie!D:D, 0)), "Niet herkend"))))</f>
        <v>0</v>
      </c>
      <c r="T99">
        <f>IFERROR(VALUE(I99), IFERROR(INDEX(Validatie!A:A, MATCH(I99, Validatie!B:B, 0)), IFERROR(INDEX(Validatie!A:A, MATCH(I99, Validatie!C:C, 0)), IFERROR(INDEX(Validatie!A:A, MATCH(I99, Validatie!D:D, 0)), "Niet herkend"))))</f>
        <v>0</v>
      </c>
    </row>
    <row r="100" spans="1:20">
      <c r="A100" s="143"/>
      <c r="B100" s="144"/>
      <c r="C100" s="144"/>
      <c r="D100" s="144"/>
      <c r="E100" s="144"/>
      <c r="F100" s="144"/>
      <c r="G100" s="144"/>
      <c r="H100" s="144"/>
      <c r="I100" s="144"/>
      <c r="J100" s="144"/>
      <c r="K100" s="144"/>
      <c r="L100" s="145"/>
      <c r="N100">
        <f>IFERROR(VALUE(C100), IFERROR(INDEX(Validatie!A:A, MATCH(C100, Validatie!B:B, 0)), IFERROR(INDEX(Validatie!A:A, MATCH(C100, Validatie!C:C, 0)), IFERROR(INDEX(Validatie!A:A, MATCH(C100, Validatie!D:D, 0)), "Niet herkend"))))</f>
        <v>0</v>
      </c>
      <c r="O100">
        <f>IFERROR(VALUE(D100), IFERROR(INDEX(Validatie!A:A, MATCH(D100, Validatie!B:B, 0)), IFERROR(INDEX(Validatie!A:A, MATCH(D100, Validatie!C:C, 0)), IFERROR(INDEX(Validatie!A:A, MATCH(D100, Validatie!D:D, 0)), "Niet herkend"))))</f>
        <v>0</v>
      </c>
      <c r="P100">
        <f>IFERROR(VALUE(E100), IFERROR(INDEX(Validatie!A:A, MATCH(E100, Validatie!B:B, 0)), IFERROR(INDEX(Validatie!A:A, MATCH(E100, Validatie!C:C, 0)), IFERROR(INDEX(Validatie!A:A, MATCH(E100, Validatie!D:D, 0)), "Niet herkend"))))</f>
        <v>0</v>
      </c>
      <c r="Q100">
        <f>IFERROR(VALUE(F100), IFERROR(INDEX(Validatie!A:A, MATCH(F100, Validatie!B:B, 0)), IFERROR(INDEX(Validatie!A:A, MATCH(F100, Validatie!C:C, 0)), IFERROR(INDEX(Validatie!A:A, MATCH(F100, Validatie!D:D, 0)), "Niet herkend"))))</f>
        <v>0</v>
      </c>
      <c r="R100">
        <f>IFERROR(VALUE(G100), IFERROR(INDEX(Validatie!A:A, MATCH(G100, Validatie!B:B, 0)), IFERROR(INDEX(Validatie!A:A, MATCH(G100, Validatie!C:C, 0)), IFERROR(INDEX(Validatie!A:A, MATCH(G100, Validatie!D:D, 0)), "Niet herkend"))))</f>
        <v>0</v>
      </c>
      <c r="S100">
        <f>IFERROR(VALUE(H100), IFERROR(INDEX(Validatie!A:A, MATCH(H100, Validatie!B:B, 0)), IFERROR(INDEX(Validatie!A:A, MATCH(H100, Validatie!C:C, 0)), IFERROR(INDEX(Validatie!A:A, MATCH(H100, Validatie!D:D, 0)), "Niet herkend"))))</f>
        <v>0</v>
      </c>
      <c r="T100">
        <f>IFERROR(VALUE(I100), IFERROR(INDEX(Validatie!A:A, MATCH(I100, Validatie!B:B, 0)), IFERROR(INDEX(Validatie!A:A, MATCH(I100, Validatie!C:C, 0)), IFERROR(INDEX(Validatie!A:A, MATCH(I100, Validatie!D:D, 0)), "Niet herkend"))))</f>
        <v>0</v>
      </c>
    </row>
    <row r="101" spans="1:20">
      <c r="A101" s="143"/>
      <c r="B101" s="144"/>
      <c r="C101" s="144"/>
      <c r="D101" s="144"/>
      <c r="E101" s="144"/>
      <c r="F101" s="144"/>
      <c r="G101" s="144"/>
      <c r="H101" s="144"/>
      <c r="I101" s="144"/>
      <c r="J101" s="144"/>
      <c r="K101" s="144"/>
      <c r="L101" s="145"/>
      <c r="N101">
        <f>IFERROR(VALUE(C101), IFERROR(INDEX(Validatie!A:A, MATCH(C101, Validatie!B:B, 0)), IFERROR(INDEX(Validatie!A:A, MATCH(C101, Validatie!C:C, 0)), IFERROR(INDEX(Validatie!A:A, MATCH(C101, Validatie!D:D, 0)), "Niet herkend"))))</f>
        <v>0</v>
      </c>
      <c r="O101">
        <f>IFERROR(VALUE(D101), IFERROR(INDEX(Validatie!A:A, MATCH(D101, Validatie!B:B, 0)), IFERROR(INDEX(Validatie!A:A, MATCH(D101, Validatie!C:C, 0)), IFERROR(INDEX(Validatie!A:A, MATCH(D101, Validatie!D:D, 0)), "Niet herkend"))))</f>
        <v>0</v>
      </c>
      <c r="P101">
        <f>IFERROR(VALUE(E101), IFERROR(INDEX(Validatie!A:A, MATCH(E101, Validatie!B:B, 0)), IFERROR(INDEX(Validatie!A:A, MATCH(E101, Validatie!C:C, 0)), IFERROR(INDEX(Validatie!A:A, MATCH(E101, Validatie!D:D, 0)), "Niet herkend"))))</f>
        <v>0</v>
      </c>
      <c r="Q101">
        <f>IFERROR(VALUE(F101), IFERROR(INDEX(Validatie!A:A, MATCH(F101, Validatie!B:B, 0)), IFERROR(INDEX(Validatie!A:A, MATCH(F101, Validatie!C:C, 0)), IFERROR(INDEX(Validatie!A:A, MATCH(F101, Validatie!D:D, 0)), "Niet herkend"))))</f>
        <v>0</v>
      </c>
      <c r="R101">
        <f>IFERROR(VALUE(G101), IFERROR(INDEX(Validatie!A:A, MATCH(G101, Validatie!B:B, 0)), IFERROR(INDEX(Validatie!A:A, MATCH(G101, Validatie!C:C, 0)), IFERROR(INDEX(Validatie!A:A, MATCH(G101, Validatie!D:D, 0)), "Niet herkend"))))</f>
        <v>0</v>
      </c>
      <c r="S101">
        <f>IFERROR(VALUE(H101), IFERROR(INDEX(Validatie!A:A, MATCH(H101, Validatie!B:B, 0)), IFERROR(INDEX(Validatie!A:A, MATCH(H101, Validatie!C:C, 0)), IFERROR(INDEX(Validatie!A:A, MATCH(H101, Validatie!D:D, 0)), "Niet herkend"))))</f>
        <v>0</v>
      </c>
      <c r="T101">
        <f>IFERROR(VALUE(I101), IFERROR(INDEX(Validatie!A:A, MATCH(I101, Validatie!B:B, 0)), IFERROR(INDEX(Validatie!A:A, MATCH(I101, Validatie!C:C, 0)), IFERROR(INDEX(Validatie!A:A, MATCH(I101, Validatie!D:D, 0)), "Niet herkend"))))</f>
        <v>0</v>
      </c>
    </row>
    <row r="102" spans="1:20">
      <c r="A102" s="143"/>
      <c r="B102" s="144"/>
      <c r="C102" s="144"/>
      <c r="D102" s="144"/>
      <c r="E102" s="144"/>
      <c r="F102" s="144"/>
      <c r="G102" s="144"/>
      <c r="H102" s="144"/>
      <c r="I102" s="144"/>
      <c r="J102" s="144"/>
      <c r="K102" s="144"/>
      <c r="L102" s="145"/>
      <c r="N102">
        <f>IFERROR(VALUE(C102), IFERROR(INDEX(Validatie!A:A, MATCH(C102, Validatie!B:B, 0)), IFERROR(INDEX(Validatie!A:A, MATCH(C102, Validatie!C:C, 0)), IFERROR(INDEX(Validatie!A:A, MATCH(C102, Validatie!D:D, 0)), "Niet herkend"))))</f>
        <v>0</v>
      </c>
      <c r="O102">
        <f>IFERROR(VALUE(D102), IFERROR(INDEX(Validatie!A:A, MATCH(D102, Validatie!B:B, 0)), IFERROR(INDEX(Validatie!A:A, MATCH(D102, Validatie!C:C, 0)), IFERROR(INDEX(Validatie!A:A, MATCH(D102, Validatie!D:D, 0)), "Niet herkend"))))</f>
        <v>0</v>
      </c>
      <c r="P102">
        <f>IFERROR(VALUE(E102), IFERROR(INDEX(Validatie!A:A, MATCH(E102, Validatie!B:B, 0)), IFERROR(INDEX(Validatie!A:A, MATCH(E102, Validatie!C:C, 0)), IFERROR(INDEX(Validatie!A:A, MATCH(E102, Validatie!D:D, 0)), "Niet herkend"))))</f>
        <v>0</v>
      </c>
      <c r="Q102">
        <f>IFERROR(VALUE(F102), IFERROR(INDEX(Validatie!A:A, MATCH(F102, Validatie!B:B, 0)), IFERROR(INDEX(Validatie!A:A, MATCH(F102, Validatie!C:C, 0)), IFERROR(INDEX(Validatie!A:A, MATCH(F102, Validatie!D:D, 0)), "Niet herkend"))))</f>
        <v>0</v>
      </c>
      <c r="R102">
        <f>IFERROR(VALUE(G102), IFERROR(INDEX(Validatie!A:A, MATCH(G102, Validatie!B:B, 0)), IFERROR(INDEX(Validatie!A:A, MATCH(G102, Validatie!C:C, 0)), IFERROR(INDEX(Validatie!A:A, MATCH(G102, Validatie!D:D, 0)), "Niet herkend"))))</f>
        <v>0</v>
      </c>
      <c r="S102">
        <f>IFERROR(VALUE(H102), IFERROR(INDEX(Validatie!A:A, MATCH(H102, Validatie!B:B, 0)), IFERROR(INDEX(Validatie!A:A, MATCH(H102, Validatie!C:C, 0)), IFERROR(INDEX(Validatie!A:A, MATCH(H102, Validatie!D:D, 0)), "Niet herkend"))))</f>
        <v>0</v>
      </c>
      <c r="T102">
        <f>IFERROR(VALUE(I102), IFERROR(INDEX(Validatie!A:A, MATCH(I102, Validatie!B:B, 0)), IFERROR(INDEX(Validatie!A:A, MATCH(I102, Validatie!C:C, 0)), IFERROR(INDEX(Validatie!A:A, MATCH(I102, Validatie!D:D, 0)), "Niet herkend"))))</f>
        <v>0</v>
      </c>
    </row>
    <row r="103" spans="1:20">
      <c r="A103" s="143"/>
      <c r="B103" s="144"/>
      <c r="C103" s="144"/>
      <c r="D103" s="144"/>
      <c r="E103" s="144"/>
      <c r="F103" s="144"/>
      <c r="G103" s="144"/>
      <c r="H103" s="144"/>
      <c r="I103" s="144"/>
      <c r="J103" s="144"/>
      <c r="K103" s="144"/>
      <c r="L103" s="145"/>
      <c r="N103">
        <f>IFERROR(VALUE(C103), IFERROR(INDEX(Validatie!A:A, MATCH(C103, Validatie!B:B, 0)), IFERROR(INDEX(Validatie!A:A, MATCH(C103, Validatie!C:C, 0)), IFERROR(INDEX(Validatie!A:A, MATCH(C103, Validatie!D:D, 0)), "Niet herkend"))))</f>
        <v>0</v>
      </c>
      <c r="O103">
        <f>IFERROR(VALUE(D103), IFERROR(INDEX(Validatie!A:A, MATCH(D103, Validatie!B:B, 0)), IFERROR(INDEX(Validatie!A:A, MATCH(D103, Validatie!C:C, 0)), IFERROR(INDEX(Validatie!A:A, MATCH(D103, Validatie!D:D, 0)), "Niet herkend"))))</f>
        <v>0</v>
      </c>
      <c r="P103">
        <f>IFERROR(VALUE(E103), IFERROR(INDEX(Validatie!A:A, MATCH(E103, Validatie!B:B, 0)), IFERROR(INDEX(Validatie!A:A, MATCH(E103, Validatie!C:C, 0)), IFERROR(INDEX(Validatie!A:A, MATCH(E103, Validatie!D:D, 0)), "Niet herkend"))))</f>
        <v>0</v>
      </c>
      <c r="Q103">
        <f>IFERROR(VALUE(F103), IFERROR(INDEX(Validatie!A:A, MATCH(F103, Validatie!B:B, 0)), IFERROR(INDEX(Validatie!A:A, MATCH(F103, Validatie!C:C, 0)), IFERROR(INDEX(Validatie!A:A, MATCH(F103, Validatie!D:D, 0)), "Niet herkend"))))</f>
        <v>0</v>
      </c>
      <c r="R103">
        <f>IFERROR(VALUE(G103), IFERROR(INDEX(Validatie!A:A, MATCH(G103, Validatie!B:B, 0)), IFERROR(INDEX(Validatie!A:A, MATCH(G103, Validatie!C:C, 0)), IFERROR(INDEX(Validatie!A:A, MATCH(G103, Validatie!D:D, 0)), "Niet herkend"))))</f>
        <v>0</v>
      </c>
      <c r="S103">
        <f>IFERROR(VALUE(H103), IFERROR(INDEX(Validatie!A:A, MATCH(H103, Validatie!B:B, 0)), IFERROR(INDEX(Validatie!A:A, MATCH(H103, Validatie!C:C, 0)), IFERROR(INDEX(Validatie!A:A, MATCH(H103, Validatie!D:D, 0)), "Niet herkend"))))</f>
        <v>0</v>
      </c>
      <c r="T103">
        <f>IFERROR(VALUE(I103), IFERROR(INDEX(Validatie!A:A, MATCH(I103, Validatie!B:B, 0)), IFERROR(INDEX(Validatie!A:A, MATCH(I103, Validatie!C:C, 0)), IFERROR(INDEX(Validatie!A:A, MATCH(I103, Validatie!D:D, 0)), "Niet herkend"))))</f>
        <v>0</v>
      </c>
    </row>
    <row r="104" spans="1:20">
      <c r="A104" s="143"/>
      <c r="B104" s="144"/>
      <c r="C104" s="144"/>
      <c r="D104" s="144"/>
      <c r="E104" s="144"/>
      <c r="F104" s="144"/>
      <c r="G104" s="144"/>
      <c r="H104" s="144"/>
      <c r="I104" s="144"/>
      <c r="J104" s="144"/>
      <c r="K104" s="144"/>
      <c r="L104" s="145"/>
      <c r="N104">
        <f>IFERROR(VALUE(C104), IFERROR(INDEX(Validatie!A:A, MATCH(C104, Validatie!B:B, 0)), IFERROR(INDEX(Validatie!A:A, MATCH(C104, Validatie!C:C, 0)), IFERROR(INDEX(Validatie!A:A, MATCH(C104, Validatie!D:D, 0)), "Niet herkend"))))</f>
        <v>0</v>
      </c>
      <c r="O104">
        <f>IFERROR(VALUE(D104), IFERROR(INDEX(Validatie!A:A, MATCH(D104, Validatie!B:B, 0)), IFERROR(INDEX(Validatie!A:A, MATCH(D104, Validatie!C:C, 0)), IFERROR(INDEX(Validatie!A:A, MATCH(D104, Validatie!D:D, 0)), "Niet herkend"))))</f>
        <v>0</v>
      </c>
      <c r="P104">
        <f>IFERROR(VALUE(E104), IFERROR(INDEX(Validatie!A:A, MATCH(E104, Validatie!B:B, 0)), IFERROR(INDEX(Validatie!A:A, MATCH(E104, Validatie!C:C, 0)), IFERROR(INDEX(Validatie!A:A, MATCH(E104, Validatie!D:D, 0)), "Niet herkend"))))</f>
        <v>0</v>
      </c>
      <c r="Q104">
        <f>IFERROR(VALUE(F104), IFERROR(INDEX(Validatie!A:A, MATCH(F104, Validatie!B:B, 0)), IFERROR(INDEX(Validatie!A:A, MATCH(F104, Validatie!C:C, 0)), IFERROR(INDEX(Validatie!A:A, MATCH(F104, Validatie!D:D, 0)), "Niet herkend"))))</f>
        <v>0</v>
      </c>
      <c r="R104">
        <f>IFERROR(VALUE(G104), IFERROR(INDEX(Validatie!A:A, MATCH(G104, Validatie!B:B, 0)), IFERROR(INDEX(Validatie!A:A, MATCH(G104, Validatie!C:C, 0)), IFERROR(INDEX(Validatie!A:A, MATCH(G104, Validatie!D:D, 0)), "Niet herkend"))))</f>
        <v>0</v>
      </c>
      <c r="S104">
        <f>IFERROR(VALUE(H104), IFERROR(INDEX(Validatie!A:A, MATCH(H104, Validatie!B:B, 0)), IFERROR(INDEX(Validatie!A:A, MATCH(H104, Validatie!C:C, 0)), IFERROR(INDEX(Validatie!A:A, MATCH(H104, Validatie!D:D, 0)), "Niet herkend"))))</f>
        <v>0</v>
      </c>
      <c r="T104">
        <f>IFERROR(VALUE(I104), IFERROR(INDEX(Validatie!A:A, MATCH(I104, Validatie!B:B, 0)), IFERROR(INDEX(Validatie!A:A, MATCH(I104, Validatie!C:C, 0)), IFERROR(INDEX(Validatie!A:A, MATCH(I104, Validatie!D:D, 0)), "Niet herkend"))))</f>
        <v>0</v>
      </c>
    </row>
    <row r="105" spans="1:20">
      <c r="A105" s="143"/>
      <c r="B105" s="144"/>
      <c r="C105" s="144"/>
      <c r="D105" s="144"/>
      <c r="E105" s="144"/>
      <c r="F105" s="144"/>
      <c r="G105" s="144"/>
      <c r="H105" s="144"/>
      <c r="I105" s="144"/>
      <c r="J105" s="144"/>
      <c r="K105" s="144"/>
      <c r="L105" s="145"/>
      <c r="N105">
        <f>IFERROR(VALUE(C105), IFERROR(INDEX(Validatie!A:A, MATCH(C105, Validatie!B:B, 0)), IFERROR(INDEX(Validatie!A:A, MATCH(C105, Validatie!C:C, 0)), IFERROR(INDEX(Validatie!A:A, MATCH(C105, Validatie!D:D, 0)), "Niet herkend"))))</f>
        <v>0</v>
      </c>
      <c r="O105">
        <f>IFERROR(VALUE(D105), IFERROR(INDEX(Validatie!A:A, MATCH(D105, Validatie!B:B, 0)), IFERROR(INDEX(Validatie!A:A, MATCH(D105, Validatie!C:C, 0)), IFERROR(INDEX(Validatie!A:A, MATCH(D105, Validatie!D:D, 0)), "Niet herkend"))))</f>
        <v>0</v>
      </c>
      <c r="P105">
        <f>IFERROR(VALUE(E105), IFERROR(INDEX(Validatie!A:A, MATCH(E105, Validatie!B:B, 0)), IFERROR(INDEX(Validatie!A:A, MATCH(E105, Validatie!C:C, 0)), IFERROR(INDEX(Validatie!A:A, MATCH(E105, Validatie!D:D, 0)), "Niet herkend"))))</f>
        <v>0</v>
      </c>
      <c r="Q105">
        <f>IFERROR(VALUE(F105), IFERROR(INDEX(Validatie!A:A, MATCH(F105, Validatie!B:B, 0)), IFERROR(INDEX(Validatie!A:A, MATCH(F105, Validatie!C:C, 0)), IFERROR(INDEX(Validatie!A:A, MATCH(F105, Validatie!D:D, 0)), "Niet herkend"))))</f>
        <v>0</v>
      </c>
      <c r="R105">
        <f>IFERROR(VALUE(G105), IFERROR(INDEX(Validatie!A:A, MATCH(G105, Validatie!B:B, 0)), IFERROR(INDEX(Validatie!A:A, MATCH(G105, Validatie!C:C, 0)), IFERROR(INDEX(Validatie!A:A, MATCH(G105, Validatie!D:D, 0)), "Niet herkend"))))</f>
        <v>0</v>
      </c>
      <c r="S105">
        <f>IFERROR(VALUE(H105), IFERROR(INDEX(Validatie!A:A, MATCH(H105, Validatie!B:B, 0)), IFERROR(INDEX(Validatie!A:A, MATCH(H105, Validatie!C:C, 0)), IFERROR(INDEX(Validatie!A:A, MATCH(H105, Validatie!D:D, 0)), "Niet herkend"))))</f>
        <v>0</v>
      </c>
      <c r="T105">
        <f>IFERROR(VALUE(I105), IFERROR(INDEX(Validatie!A:A, MATCH(I105, Validatie!B:B, 0)), IFERROR(INDEX(Validatie!A:A, MATCH(I105, Validatie!C:C, 0)), IFERROR(INDEX(Validatie!A:A, MATCH(I105, Validatie!D:D, 0)), "Niet herkend"))))</f>
        <v>0</v>
      </c>
    </row>
    <row r="106" spans="1:20">
      <c r="A106" s="143"/>
      <c r="B106" s="144"/>
      <c r="C106" s="144"/>
      <c r="D106" s="144"/>
      <c r="E106" s="144"/>
      <c r="F106" s="144"/>
      <c r="G106" s="144"/>
      <c r="H106" s="144"/>
      <c r="I106" s="144"/>
      <c r="J106" s="144"/>
      <c r="K106" s="144"/>
      <c r="L106" s="145"/>
      <c r="N106">
        <f>IFERROR(VALUE(C106), IFERROR(INDEX(Validatie!A:A, MATCH(C106, Validatie!B:B, 0)), IFERROR(INDEX(Validatie!A:A, MATCH(C106, Validatie!C:C, 0)), IFERROR(INDEX(Validatie!A:A, MATCH(C106, Validatie!D:D, 0)), "Niet herkend"))))</f>
        <v>0</v>
      </c>
      <c r="O106">
        <f>IFERROR(VALUE(D106), IFERROR(INDEX(Validatie!A:A, MATCH(D106, Validatie!B:B, 0)), IFERROR(INDEX(Validatie!A:A, MATCH(D106, Validatie!C:C, 0)), IFERROR(INDEX(Validatie!A:A, MATCH(D106, Validatie!D:D, 0)), "Niet herkend"))))</f>
        <v>0</v>
      </c>
      <c r="P106">
        <f>IFERROR(VALUE(E106), IFERROR(INDEX(Validatie!A:A, MATCH(E106, Validatie!B:B, 0)), IFERROR(INDEX(Validatie!A:A, MATCH(E106, Validatie!C:C, 0)), IFERROR(INDEX(Validatie!A:A, MATCH(E106, Validatie!D:D, 0)), "Niet herkend"))))</f>
        <v>0</v>
      </c>
      <c r="Q106">
        <f>IFERROR(VALUE(F106), IFERROR(INDEX(Validatie!A:A, MATCH(F106, Validatie!B:B, 0)), IFERROR(INDEX(Validatie!A:A, MATCH(F106, Validatie!C:C, 0)), IFERROR(INDEX(Validatie!A:A, MATCH(F106, Validatie!D:D, 0)), "Niet herkend"))))</f>
        <v>0</v>
      </c>
      <c r="R106">
        <f>IFERROR(VALUE(G106), IFERROR(INDEX(Validatie!A:A, MATCH(G106, Validatie!B:B, 0)), IFERROR(INDEX(Validatie!A:A, MATCH(G106, Validatie!C:C, 0)), IFERROR(INDEX(Validatie!A:A, MATCH(G106, Validatie!D:D, 0)), "Niet herkend"))))</f>
        <v>0</v>
      </c>
      <c r="S106">
        <f>IFERROR(VALUE(H106), IFERROR(INDEX(Validatie!A:A, MATCH(H106, Validatie!B:B, 0)), IFERROR(INDEX(Validatie!A:A, MATCH(H106, Validatie!C:C, 0)), IFERROR(INDEX(Validatie!A:A, MATCH(H106, Validatie!D:D, 0)), "Niet herkend"))))</f>
        <v>0</v>
      </c>
      <c r="T106">
        <f>IFERROR(VALUE(I106), IFERROR(INDEX(Validatie!A:A, MATCH(I106, Validatie!B:B, 0)), IFERROR(INDEX(Validatie!A:A, MATCH(I106, Validatie!C:C, 0)), IFERROR(INDEX(Validatie!A:A, MATCH(I106, Validatie!D:D, 0)), "Niet herkend"))))</f>
        <v>0</v>
      </c>
    </row>
    <row r="107" spans="1:20">
      <c r="A107" s="143"/>
      <c r="B107" s="144"/>
      <c r="C107" s="144"/>
      <c r="D107" s="144"/>
      <c r="E107" s="144"/>
      <c r="F107" s="144"/>
      <c r="G107" s="144"/>
      <c r="H107" s="144"/>
      <c r="I107" s="144"/>
      <c r="J107" s="144"/>
      <c r="K107" s="144"/>
      <c r="L107" s="145"/>
      <c r="N107">
        <f>IFERROR(VALUE(C107), IFERROR(INDEX(Validatie!A:A, MATCH(C107, Validatie!B:B, 0)), IFERROR(INDEX(Validatie!A:A, MATCH(C107, Validatie!C:C, 0)), IFERROR(INDEX(Validatie!A:A, MATCH(C107, Validatie!D:D, 0)), "Niet herkend"))))</f>
        <v>0</v>
      </c>
      <c r="O107">
        <f>IFERROR(VALUE(D107), IFERROR(INDEX(Validatie!A:A, MATCH(D107, Validatie!B:B, 0)), IFERROR(INDEX(Validatie!A:A, MATCH(D107, Validatie!C:C, 0)), IFERROR(INDEX(Validatie!A:A, MATCH(D107, Validatie!D:D, 0)), "Niet herkend"))))</f>
        <v>0</v>
      </c>
      <c r="P107">
        <f>IFERROR(VALUE(E107), IFERROR(INDEX(Validatie!A:A, MATCH(E107, Validatie!B:B, 0)), IFERROR(INDEX(Validatie!A:A, MATCH(E107, Validatie!C:C, 0)), IFERROR(INDEX(Validatie!A:A, MATCH(E107, Validatie!D:D, 0)), "Niet herkend"))))</f>
        <v>0</v>
      </c>
      <c r="Q107">
        <f>IFERROR(VALUE(F107), IFERROR(INDEX(Validatie!A:A, MATCH(F107, Validatie!B:B, 0)), IFERROR(INDEX(Validatie!A:A, MATCH(F107, Validatie!C:C, 0)), IFERROR(INDEX(Validatie!A:A, MATCH(F107, Validatie!D:D, 0)), "Niet herkend"))))</f>
        <v>0</v>
      </c>
      <c r="R107">
        <f>IFERROR(VALUE(G107), IFERROR(INDEX(Validatie!A:A, MATCH(G107, Validatie!B:B, 0)), IFERROR(INDEX(Validatie!A:A, MATCH(G107, Validatie!C:C, 0)), IFERROR(INDEX(Validatie!A:A, MATCH(G107, Validatie!D:D, 0)), "Niet herkend"))))</f>
        <v>0</v>
      </c>
      <c r="S107">
        <f>IFERROR(VALUE(H107), IFERROR(INDEX(Validatie!A:A, MATCH(H107, Validatie!B:B, 0)), IFERROR(INDEX(Validatie!A:A, MATCH(H107, Validatie!C:C, 0)), IFERROR(INDEX(Validatie!A:A, MATCH(H107, Validatie!D:D, 0)), "Niet herkend"))))</f>
        <v>0</v>
      </c>
      <c r="T107">
        <f>IFERROR(VALUE(I107), IFERROR(INDEX(Validatie!A:A, MATCH(I107, Validatie!B:B, 0)), IFERROR(INDEX(Validatie!A:A, MATCH(I107, Validatie!C:C, 0)), IFERROR(INDEX(Validatie!A:A, MATCH(I107, Validatie!D:D, 0)), "Niet herkend"))))</f>
        <v>0</v>
      </c>
    </row>
    <row r="108" spans="1:20">
      <c r="A108" s="143"/>
      <c r="B108" s="144"/>
      <c r="C108" s="144"/>
      <c r="D108" s="144"/>
      <c r="E108" s="144"/>
      <c r="F108" s="144"/>
      <c r="G108" s="144"/>
      <c r="H108" s="144"/>
      <c r="I108" s="144"/>
      <c r="J108" s="144"/>
      <c r="K108" s="144"/>
      <c r="L108" s="145"/>
      <c r="N108">
        <f>IFERROR(VALUE(C108), IFERROR(INDEX(Validatie!A:A, MATCH(C108, Validatie!B:B, 0)), IFERROR(INDEX(Validatie!A:A, MATCH(C108, Validatie!C:C, 0)), IFERROR(INDEX(Validatie!A:A, MATCH(C108, Validatie!D:D, 0)), "Niet herkend"))))</f>
        <v>0</v>
      </c>
      <c r="O108">
        <f>IFERROR(VALUE(D108), IFERROR(INDEX(Validatie!A:A, MATCH(D108, Validatie!B:B, 0)), IFERROR(INDEX(Validatie!A:A, MATCH(D108, Validatie!C:C, 0)), IFERROR(INDEX(Validatie!A:A, MATCH(D108, Validatie!D:D, 0)), "Niet herkend"))))</f>
        <v>0</v>
      </c>
      <c r="P108">
        <f>IFERROR(VALUE(E108), IFERROR(INDEX(Validatie!A:A, MATCH(E108, Validatie!B:B, 0)), IFERROR(INDEX(Validatie!A:A, MATCH(E108, Validatie!C:C, 0)), IFERROR(INDEX(Validatie!A:A, MATCH(E108, Validatie!D:D, 0)), "Niet herkend"))))</f>
        <v>0</v>
      </c>
      <c r="Q108">
        <f>IFERROR(VALUE(F108), IFERROR(INDEX(Validatie!A:A, MATCH(F108, Validatie!B:B, 0)), IFERROR(INDEX(Validatie!A:A, MATCH(F108, Validatie!C:C, 0)), IFERROR(INDEX(Validatie!A:A, MATCH(F108, Validatie!D:D, 0)), "Niet herkend"))))</f>
        <v>0</v>
      </c>
      <c r="R108">
        <f>IFERROR(VALUE(G108), IFERROR(INDEX(Validatie!A:A, MATCH(G108, Validatie!B:B, 0)), IFERROR(INDEX(Validatie!A:A, MATCH(G108, Validatie!C:C, 0)), IFERROR(INDEX(Validatie!A:A, MATCH(G108, Validatie!D:D, 0)), "Niet herkend"))))</f>
        <v>0</v>
      </c>
      <c r="S108">
        <f>IFERROR(VALUE(H108), IFERROR(INDEX(Validatie!A:A, MATCH(H108, Validatie!B:B, 0)), IFERROR(INDEX(Validatie!A:A, MATCH(H108, Validatie!C:C, 0)), IFERROR(INDEX(Validatie!A:A, MATCH(H108, Validatie!D:D, 0)), "Niet herkend"))))</f>
        <v>0</v>
      </c>
      <c r="T108">
        <f>IFERROR(VALUE(I108), IFERROR(INDEX(Validatie!A:A, MATCH(I108, Validatie!B:B, 0)), IFERROR(INDEX(Validatie!A:A, MATCH(I108, Validatie!C:C, 0)), IFERROR(INDEX(Validatie!A:A, MATCH(I108, Validatie!D:D, 0)), "Niet herkend"))))</f>
        <v>0</v>
      </c>
    </row>
    <row r="109" spans="1:20">
      <c r="A109" s="146"/>
      <c r="B109" s="144"/>
      <c r="C109" s="144"/>
      <c r="D109" s="144"/>
      <c r="E109" s="144"/>
      <c r="F109" s="144"/>
      <c r="G109" s="144"/>
      <c r="H109" s="144"/>
      <c r="I109" s="144"/>
      <c r="J109" s="144"/>
      <c r="K109" s="144"/>
      <c r="L109" s="145"/>
      <c r="N109">
        <f>IFERROR(VALUE(C109), IFERROR(INDEX(Validatie!A:A, MATCH(C109, Validatie!B:B, 0)), IFERROR(INDEX(Validatie!A:A, MATCH(C109, Validatie!C:C, 0)), IFERROR(INDEX(Validatie!A:A, MATCH(C109, Validatie!D:D, 0)), "Niet herkend"))))</f>
        <v>0</v>
      </c>
      <c r="O109">
        <f>IFERROR(VALUE(D109), IFERROR(INDEX(Validatie!A:A, MATCH(D109, Validatie!B:B, 0)), IFERROR(INDEX(Validatie!A:A, MATCH(D109, Validatie!C:C, 0)), IFERROR(INDEX(Validatie!A:A, MATCH(D109, Validatie!D:D, 0)), "Niet herkend"))))</f>
        <v>0</v>
      </c>
      <c r="P109">
        <f>IFERROR(VALUE(E109), IFERROR(INDEX(Validatie!A:A, MATCH(E109, Validatie!B:B, 0)), IFERROR(INDEX(Validatie!A:A, MATCH(E109, Validatie!C:C, 0)), IFERROR(INDEX(Validatie!A:A, MATCH(E109, Validatie!D:D, 0)), "Niet herkend"))))</f>
        <v>0</v>
      </c>
      <c r="Q109">
        <f>IFERROR(VALUE(F109), IFERROR(INDEX(Validatie!A:A, MATCH(F109, Validatie!B:B, 0)), IFERROR(INDEX(Validatie!A:A, MATCH(F109, Validatie!C:C, 0)), IFERROR(INDEX(Validatie!A:A, MATCH(F109, Validatie!D:D, 0)), "Niet herkend"))))</f>
        <v>0</v>
      </c>
      <c r="R109">
        <f>IFERROR(VALUE(G109), IFERROR(INDEX(Validatie!A:A, MATCH(G109, Validatie!B:B, 0)), IFERROR(INDEX(Validatie!A:A, MATCH(G109, Validatie!C:C, 0)), IFERROR(INDEX(Validatie!A:A, MATCH(G109, Validatie!D:D, 0)), "Niet herkend"))))</f>
        <v>0</v>
      </c>
      <c r="S109">
        <f>IFERROR(VALUE(H109), IFERROR(INDEX(Validatie!A:A, MATCH(H109, Validatie!B:B, 0)), IFERROR(INDEX(Validatie!A:A, MATCH(H109, Validatie!C:C, 0)), IFERROR(INDEX(Validatie!A:A, MATCH(H109, Validatie!D:D, 0)), "Niet herkend"))))</f>
        <v>0</v>
      </c>
      <c r="T109">
        <f>IFERROR(VALUE(I109), IFERROR(INDEX(Validatie!A:A, MATCH(I109, Validatie!B:B, 0)), IFERROR(INDEX(Validatie!A:A, MATCH(I109, Validatie!C:C, 0)), IFERROR(INDEX(Validatie!A:A, MATCH(I109, Validatie!D:D, 0)), "Niet herkend"))))</f>
        <v>0</v>
      </c>
    </row>
    <row r="110" spans="1:20">
      <c r="A110" s="143"/>
      <c r="B110" s="144"/>
      <c r="C110" s="144"/>
      <c r="D110" s="144"/>
      <c r="E110" s="144"/>
      <c r="F110" s="144"/>
      <c r="G110" s="144"/>
      <c r="H110" s="144"/>
      <c r="I110" s="144"/>
      <c r="J110" s="144"/>
      <c r="K110" s="144"/>
      <c r="L110" s="145"/>
      <c r="N110">
        <f>IFERROR(VALUE(C110), IFERROR(INDEX(Validatie!A:A, MATCH(C110, Validatie!B:B, 0)), IFERROR(INDEX(Validatie!A:A, MATCH(C110, Validatie!C:C, 0)), IFERROR(INDEX(Validatie!A:A, MATCH(C110, Validatie!D:D, 0)), "Niet herkend"))))</f>
        <v>0</v>
      </c>
      <c r="O110">
        <f>IFERROR(VALUE(D110), IFERROR(INDEX(Validatie!A:A, MATCH(D110, Validatie!B:B, 0)), IFERROR(INDEX(Validatie!A:A, MATCH(D110, Validatie!C:C, 0)), IFERROR(INDEX(Validatie!A:A, MATCH(D110, Validatie!D:D, 0)), "Niet herkend"))))</f>
        <v>0</v>
      </c>
      <c r="P110">
        <f>IFERROR(VALUE(E110), IFERROR(INDEX(Validatie!A:A, MATCH(E110, Validatie!B:B, 0)), IFERROR(INDEX(Validatie!A:A, MATCH(E110, Validatie!C:C, 0)), IFERROR(INDEX(Validatie!A:A, MATCH(E110, Validatie!D:D, 0)), "Niet herkend"))))</f>
        <v>0</v>
      </c>
      <c r="Q110">
        <f>IFERROR(VALUE(F110), IFERROR(INDEX(Validatie!A:A, MATCH(F110, Validatie!B:B, 0)), IFERROR(INDEX(Validatie!A:A, MATCH(F110, Validatie!C:C, 0)), IFERROR(INDEX(Validatie!A:A, MATCH(F110, Validatie!D:D, 0)), "Niet herkend"))))</f>
        <v>0</v>
      </c>
      <c r="R110">
        <f>IFERROR(VALUE(G110), IFERROR(INDEX(Validatie!A:A, MATCH(G110, Validatie!B:B, 0)), IFERROR(INDEX(Validatie!A:A, MATCH(G110, Validatie!C:C, 0)), IFERROR(INDEX(Validatie!A:A, MATCH(G110, Validatie!D:D, 0)), "Niet herkend"))))</f>
        <v>0</v>
      </c>
      <c r="S110">
        <f>IFERROR(VALUE(H110), IFERROR(INDEX(Validatie!A:A, MATCH(H110, Validatie!B:B, 0)), IFERROR(INDEX(Validatie!A:A, MATCH(H110, Validatie!C:C, 0)), IFERROR(INDEX(Validatie!A:A, MATCH(H110, Validatie!D:D, 0)), "Niet herkend"))))</f>
        <v>0</v>
      </c>
      <c r="T110">
        <f>IFERROR(VALUE(I110), IFERROR(INDEX(Validatie!A:A, MATCH(I110, Validatie!B:B, 0)), IFERROR(INDEX(Validatie!A:A, MATCH(I110, Validatie!C:C, 0)), IFERROR(INDEX(Validatie!A:A, MATCH(I110, Validatie!D:D, 0)), "Niet herkend"))))</f>
        <v>0</v>
      </c>
    </row>
    <row r="111" spans="1:20">
      <c r="A111" s="143"/>
      <c r="B111" s="144"/>
      <c r="C111" s="144"/>
      <c r="D111" s="144"/>
      <c r="E111" s="144"/>
      <c r="F111" s="144"/>
      <c r="G111" s="144"/>
      <c r="H111" s="144"/>
      <c r="I111" s="144"/>
      <c r="J111" s="144"/>
      <c r="K111" s="144"/>
      <c r="L111" s="145"/>
      <c r="N111">
        <f>IFERROR(VALUE(C111), IFERROR(INDEX(Validatie!A:A, MATCH(C111, Validatie!B:B, 0)), IFERROR(INDEX(Validatie!A:A, MATCH(C111, Validatie!C:C, 0)), IFERROR(INDEX(Validatie!A:A, MATCH(C111, Validatie!D:D, 0)), "Niet herkend"))))</f>
        <v>0</v>
      </c>
      <c r="O111">
        <f>IFERROR(VALUE(D111), IFERROR(INDEX(Validatie!A:A, MATCH(D111, Validatie!B:B, 0)), IFERROR(INDEX(Validatie!A:A, MATCH(D111, Validatie!C:C, 0)), IFERROR(INDEX(Validatie!A:A, MATCH(D111, Validatie!D:D, 0)), "Niet herkend"))))</f>
        <v>0</v>
      </c>
      <c r="P111">
        <f>IFERROR(VALUE(E111), IFERROR(INDEX(Validatie!A:A, MATCH(E111, Validatie!B:B, 0)), IFERROR(INDEX(Validatie!A:A, MATCH(E111, Validatie!C:C, 0)), IFERROR(INDEX(Validatie!A:A, MATCH(E111, Validatie!D:D, 0)), "Niet herkend"))))</f>
        <v>0</v>
      </c>
      <c r="Q111">
        <f>IFERROR(VALUE(F111), IFERROR(INDEX(Validatie!A:A, MATCH(F111, Validatie!B:B, 0)), IFERROR(INDEX(Validatie!A:A, MATCH(F111, Validatie!C:C, 0)), IFERROR(INDEX(Validatie!A:A, MATCH(F111, Validatie!D:D, 0)), "Niet herkend"))))</f>
        <v>0</v>
      </c>
      <c r="R111">
        <f>IFERROR(VALUE(G111), IFERROR(INDEX(Validatie!A:A, MATCH(G111, Validatie!B:B, 0)), IFERROR(INDEX(Validatie!A:A, MATCH(G111, Validatie!C:C, 0)), IFERROR(INDEX(Validatie!A:A, MATCH(G111, Validatie!D:D, 0)), "Niet herkend"))))</f>
        <v>0</v>
      </c>
      <c r="S111">
        <f>IFERROR(VALUE(H111), IFERROR(INDEX(Validatie!A:A, MATCH(H111, Validatie!B:B, 0)), IFERROR(INDEX(Validatie!A:A, MATCH(H111, Validatie!C:C, 0)), IFERROR(INDEX(Validatie!A:A, MATCH(H111, Validatie!D:D, 0)), "Niet herkend"))))</f>
        <v>0</v>
      </c>
      <c r="T111">
        <f>IFERROR(VALUE(I111), IFERROR(INDEX(Validatie!A:A, MATCH(I111, Validatie!B:B, 0)), IFERROR(INDEX(Validatie!A:A, MATCH(I111, Validatie!C:C, 0)), IFERROR(INDEX(Validatie!A:A, MATCH(I111, Validatie!D:D, 0)), "Niet herkend"))))</f>
        <v>0</v>
      </c>
    </row>
    <row r="112" spans="1:20">
      <c r="A112" s="143"/>
      <c r="B112" s="144"/>
      <c r="C112" s="144"/>
      <c r="D112" s="144"/>
      <c r="E112" s="144"/>
      <c r="F112" s="144"/>
      <c r="G112" s="144"/>
      <c r="H112" s="144"/>
      <c r="I112" s="144"/>
      <c r="J112" s="144"/>
      <c r="K112" s="144"/>
      <c r="L112" s="145"/>
      <c r="N112">
        <f>IFERROR(VALUE(C112), IFERROR(INDEX(Validatie!A:A, MATCH(C112, Validatie!B:B, 0)), IFERROR(INDEX(Validatie!A:A, MATCH(C112, Validatie!C:C, 0)), IFERROR(INDEX(Validatie!A:A, MATCH(C112, Validatie!D:D, 0)), "Niet herkend"))))</f>
        <v>0</v>
      </c>
      <c r="O112">
        <f>IFERROR(VALUE(D112), IFERROR(INDEX(Validatie!A:A, MATCH(D112, Validatie!B:B, 0)), IFERROR(INDEX(Validatie!A:A, MATCH(D112, Validatie!C:C, 0)), IFERROR(INDEX(Validatie!A:A, MATCH(D112, Validatie!D:D, 0)), "Niet herkend"))))</f>
        <v>0</v>
      </c>
      <c r="P112">
        <f>IFERROR(VALUE(E112), IFERROR(INDEX(Validatie!A:A, MATCH(E112, Validatie!B:B, 0)), IFERROR(INDEX(Validatie!A:A, MATCH(E112, Validatie!C:C, 0)), IFERROR(INDEX(Validatie!A:A, MATCH(E112, Validatie!D:D, 0)), "Niet herkend"))))</f>
        <v>0</v>
      </c>
      <c r="Q112">
        <f>IFERROR(VALUE(F112), IFERROR(INDEX(Validatie!A:A, MATCH(F112, Validatie!B:B, 0)), IFERROR(INDEX(Validatie!A:A, MATCH(F112, Validatie!C:C, 0)), IFERROR(INDEX(Validatie!A:A, MATCH(F112, Validatie!D:D, 0)), "Niet herkend"))))</f>
        <v>0</v>
      </c>
      <c r="R112">
        <f>IFERROR(VALUE(G112), IFERROR(INDEX(Validatie!A:A, MATCH(G112, Validatie!B:B, 0)), IFERROR(INDEX(Validatie!A:A, MATCH(G112, Validatie!C:C, 0)), IFERROR(INDEX(Validatie!A:A, MATCH(G112, Validatie!D:D, 0)), "Niet herkend"))))</f>
        <v>0</v>
      </c>
      <c r="S112">
        <f>IFERROR(VALUE(H112), IFERROR(INDEX(Validatie!A:A, MATCH(H112, Validatie!B:B, 0)), IFERROR(INDEX(Validatie!A:A, MATCH(H112, Validatie!C:C, 0)), IFERROR(INDEX(Validatie!A:A, MATCH(H112, Validatie!D:D, 0)), "Niet herkend"))))</f>
        <v>0</v>
      </c>
      <c r="T112">
        <f>IFERROR(VALUE(I112), IFERROR(INDEX(Validatie!A:A, MATCH(I112, Validatie!B:B, 0)), IFERROR(INDEX(Validatie!A:A, MATCH(I112, Validatie!C:C, 0)), IFERROR(INDEX(Validatie!A:A, MATCH(I112, Validatie!D:D, 0)), "Niet herkend"))))</f>
        <v>0</v>
      </c>
    </row>
    <row r="113" spans="1:20">
      <c r="A113" s="143"/>
      <c r="B113" s="144"/>
      <c r="C113" s="144"/>
      <c r="D113" s="144"/>
      <c r="E113" s="144"/>
      <c r="F113" s="144"/>
      <c r="G113" s="144"/>
      <c r="H113" s="144"/>
      <c r="I113" s="144"/>
      <c r="J113" s="144"/>
      <c r="K113" s="144"/>
      <c r="L113" s="145"/>
      <c r="N113">
        <f>IFERROR(VALUE(C113), IFERROR(INDEX(Validatie!A:A, MATCH(C113, Validatie!B:B, 0)), IFERROR(INDEX(Validatie!A:A, MATCH(C113, Validatie!C:C, 0)), IFERROR(INDEX(Validatie!A:A, MATCH(C113, Validatie!D:D, 0)), "Niet herkend"))))</f>
        <v>0</v>
      </c>
      <c r="O113">
        <f>IFERROR(VALUE(D113), IFERROR(INDEX(Validatie!A:A, MATCH(D113, Validatie!B:B, 0)), IFERROR(INDEX(Validatie!A:A, MATCH(D113, Validatie!C:C, 0)), IFERROR(INDEX(Validatie!A:A, MATCH(D113, Validatie!D:D, 0)), "Niet herkend"))))</f>
        <v>0</v>
      </c>
      <c r="P113">
        <f>IFERROR(VALUE(E113), IFERROR(INDEX(Validatie!A:A, MATCH(E113, Validatie!B:B, 0)), IFERROR(INDEX(Validatie!A:A, MATCH(E113, Validatie!C:C, 0)), IFERROR(INDEX(Validatie!A:A, MATCH(E113, Validatie!D:D, 0)), "Niet herkend"))))</f>
        <v>0</v>
      </c>
      <c r="Q113">
        <f>IFERROR(VALUE(F113), IFERROR(INDEX(Validatie!A:A, MATCH(F113, Validatie!B:B, 0)), IFERROR(INDEX(Validatie!A:A, MATCH(F113, Validatie!C:C, 0)), IFERROR(INDEX(Validatie!A:A, MATCH(F113, Validatie!D:D, 0)), "Niet herkend"))))</f>
        <v>0</v>
      </c>
      <c r="R113">
        <f>IFERROR(VALUE(G113), IFERROR(INDEX(Validatie!A:A, MATCH(G113, Validatie!B:B, 0)), IFERROR(INDEX(Validatie!A:A, MATCH(G113, Validatie!C:C, 0)), IFERROR(INDEX(Validatie!A:A, MATCH(G113, Validatie!D:D, 0)), "Niet herkend"))))</f>
        <v>0</v>
      </c>
      <c r="S113">
        <f>IFERROR(VALUE(H113), IFERROR(INDEX(Validatie!A:A, MATCH(H113, Validatie!B:B, 0)), IFERROR(INDEX(Validatie!A:A, MATCH(H113, Validatie!C:C, 0)), IFERROR(INDEX(Validatie!A:A, MATCH(H113, Validatie!D:D, 0)), "Niet herkend"))))</f>
        <v>0</v>
      </c>
      <c r="T113">
        <f>IFERROR(VALUE(I113), IFERROR(INDEX(Validatie!A:A, MATCH(I113, Validatie!B:B, 0)), IFERROR(INDEX(Validatie!A:A, MATCH(I113, Validatie!C:C, 0)), IFERROR(INDEX(Validatie!A:A, MATCH(I113, Validatie!D:D, 0)), "Niet herkend"))))</f>
        <v>0</v>
      </c>
    </row>
    <row r="114" spans="1:20">
      <c r="A114" s="143"/>
      <c r="B114" s="144"/>
      <c r="C114" s="144"/>
      <c r="D114" s="144"/>
      <c r="E114" s="144"/>
      <c r="F114" s="144"/>
      <c r="G114" s="144"/>
      <c r="H114" s="144"/>
      <c r="I114" s="144"/>
      <c r="J114" s="144"/>
      <c r="K114" s="144"/>
      <c r="L114" s="145"/>
      <c r="N114">
        <f>IFERROR(VALUE(C114), IFERROR(INDEX(Validatie!A:A, MATCH(C114, Validatie!B:B, 0)), IFERROR(INDEX(Validatie!A:A, MATCH(C114, Validatie!C:C, 0)), IFERROR(INDEX(Validatie!A:A, MATCH(C114, Validatie!D:D, 0)), "Niet herkend"))))</f>
        <v>0</v>
      </c>
      <c r="O114">
        <f>IFERROR(VALUE(D114), IFERROR(INDEX(Validatie!A:A, MATCH(D114, Validatie!B:B, 0)), IFERROR(INDEX(Validatie!A:A, MATCH(D114, Validatie!C:C, 0)), IFERROR(INDEX(Validatie!A:A, MATCH(D114, Validatie!D:D, 0)), "Niet herkend"))))</f>
        <v>0</v>
      </c>
      <c r="P114">
        <f>IFERROR(VALUE(E114), IFERROR(INDEX(Validatie!A:A, MATCH(E114, Validatie!B:B, 0)), IFERROR(INDEX(Validatie!A:A, MATCH(E114, Validatie!C:C, 0)), IFERROR(INDEX(Validatie!A:A, MATCH(E114, Validatie!D:D, 0)), "Niet herkend"))))</f>
        <v>0</v>
      </c>
      <c r="Q114">
        <f>IFERROR(VALUE(F114), IFERROR(INDEX(Validatie!A:A, MATCH(F114, Validatie!B:B, 0)), IFERROR(INDEX(Validatie!A:A, MATCH(F114, Validatie!C:C, 0)), IFERROR(INDEX(Validatie!A:A, MATCH(F114, Validatie!D:D, 0)), "Niet herkend"))))</f>
        <v>0</v>
      </c>
      <c r="R114">
        <f>IFERROR(VALUE(G114), IFERROR(INDEX(Validatie!A:A, MATCH(G114, Validatie!B:B, 0)), IFERROR(INDEX(Validatie!A:A, MATCH(G114, Validatie!C:C, 0)), IFERROR(INDEX(Validatie!A:A, MATCH(G114, Validatie!D:D, 0)), "Niet herkend"))))</f>
        <v>0</v>
      </c>
      <c r="S114">
        <f>IFERROR(VALUE(H114), IFERROR(INDEX(Validatie!A:A, MATCH(H114, Validatie!B:B, 0)), IFERROR(INDEX(Validatie!A:A, MATCH(H114, Validatie!C:C, 0)), IFERROR(INDEX(Validatie!A:A, MATCH(H114, Validatie!D:D, 0)), "Niet herkend"))))</f>
        <v>0</v>
      </c>
      <c r="T114">
        <f>IFERROR(VALUE(I114), IFERROR(INDEX(Validatie!A:A, MATCH(I114, Validatie!B:B, 0)), IFERROR(INDEX(Validatie!A:A, MATCH(I114, Validatie!C:C, 0)), IFERROR(INDEX(Validatie!A:A, MATCH(I114, Validatie!D:D, 0)), "Niet herkend"))))</f>
        <v>0</v>
      </c>
    </row>
    <row r="115" spans="1:20">
      <c r="A115" s="143"/>
      <c r="B115" s="144"/>
      <c r="C115" s="144"/>
      <c r="D115" s="144"/>
      <c r="E115" s="144"/>
      <c r="F115" s="144"/>
      <c r="G115" s="144"/>
      <c r="H115" s="144"/>
      <c r="I115" s="144"/>
      <c r="J115" s="144"/>
      <c r="K115" s="144"/>
      <c r="L115" s="145"/>
      <c r="N115">
        <f>IFERROR(VALUE(C115), IFERROR(INDEX(Validatie!A:A, MATCH(C115, Validatie!B:B, 0)), IFERROR(INDEX(Validatie!A:A, MATCH(C115, Validatie!C:C, 0)), IFERROR(INDEX(Validatie!A:A, MATCH(C115, Validatie!D:D, 0)), "Niet herkend"))))</f>
        <v>0</v>
      </c>
      <c r="O115">
        <f>IFERROR(VALUE(D115), IFERROR(INDEX(Validatie!A:A, MATCH(D115, Validatie!B:B, 0)), IFERROR(INDEX(Validatie!A:A, MATCH(D115, Validatie!C:C, 0)), IFERROR(INDEX(Validatie!A:A, MATCH(D115, Validatie!D:D, 0)), "Niet herkend"))))</f>
        <v>0</v>
      </c>
      <c r="P115">
        <f>IFERROR(VALUE(E115), IFERROR(INDEX(Validatie!A:A, MATCH(E115, Validatie!B:B, 0)), IFERROR(INDEX(Validatie!A:A, MATCH(E115, Validatie!C:C, 0)), IFERROR(INDEX(Validatie!A:A, MATCH(E115, Validatie!D:D, 0)), "Niet herkend"))))</f>
        <v>0</v>
      </c>
      <c r="Q115">
        <f>IFERROR(VALUE(F115), IFERROR(INDEX(Validatie!A:A, MATCH(F115, Validatie!B:B, 0)), IFERROR(INDEX(Validatie!A:A, MATCH(F115, Validatie!C:C, 0)), IFERROR(INDEX(Validatie!A:A, MATCH(F115, Validatie!D:D, 0)), "Niet herkend"))))</f>
        <v>0</v>
      </c>
      <c r="R115">
        <f>IFERROR(VALUE(G115), IFERROR(INDEX(Validatie!A:A, MATCH(G115, Validatie!B:B, 0)), IFERROR(INDEX(Validatie!A:A, MATCH(G115, Validatie!C:C, 0)), IFERROR(INDEX(Validatie!A:A, MATCH(G115, Validatie!D:D, 0)), "Niet herkend"))))</f>
        <v>0</v>
      </c>
      <c r="S115">
        <f>IFERROR(VALUE(H115), IFERROR(INDEX(Validatie!A:A, MATCH(H115, Validatie!B:B, 0)), IFERROR(INDEX(Validatie!A:A, MATCH(H115, Validatie!C:C, 0)), IFERROR(INDEX(Validatie!A:A, MATCH(H115, Validatie!D:D, 0)), "Niet herkend"))))</f>
        <v>0</v>
      </c>
      <c r="T115">
        <f>IFERROR(VALUE(I115), IFERROR(INDEX(Validatie!A:A, MATCH(I115, Validatie!B:B, 0)), IFERROR(INDEX(Validatie!A:A, MATCH(I115, Validatie!C:C, 0)), IFERROR(INDEX(Validatie!A:A, MATCH(I115, Validatie!D:D, 0)), "Niet herkend"))))</f>
        <v>0</v>
      </c>
    </row>
    <row r="116" spans="1:20">
      <c r="A116" s="143"/>
      <c r="B116" s="144"/>
      <c r="C116" s="144"/>
      <c r="D116" s="144"/>
      <c r="E116" s="144"/>
      <c r="F116" s="144"/>
      <c r="G116" s="144"/>
      <c r="H116" s="144"/>
      <c r="I116" s="144"/>
      <c r="J116" s="144"/>
      <c r="K116" s="144"/>
      <c r="L116" s="145"/>
      <c r="N116">
        <f>IFERROR(VALUE(C116), IFERROR(INDEX(Validatie!A:A, MATCH(C116, Validatie!B:B, 0)), IFERROR(INDEX(Validatie!A:A, MATCH(C116, Validatie!C:C, 0)), IFERROR(INDEX(Validatie!A:A, MATCH(C116, Validatie!D:D, 0)), "Niet herkend"))))</f>
        <v>0</v>
      </c>
      <c r="O116">
        <f>IFERROR(VALUE(D116), IFERROR(INDEX(Validatie!A:A, MATCH(D116, Validatie!B:B, 0)), IFERROR(INDEX(Validatie!A:A, MATCH(D116, Validatie!C:C, 0)), IFERROR(INDEX(Validatie!A:A, MATCH(D116, Validatie!D:D, 0)), "Niet herkend"))))</f>
        <v>0</v>
      </c>
      <c r="P116">
        <f>IFERROR(VALUE(E116), IFERROR(INDEX(Validatie!A:A, MATCH(E116, Validatie!B:B, 0)), IFERROR(INDEX(Validatie!A:A, MATCH(E116, Validatie!C:C, 0)), IFERROR(INDEX(Validatie!A:A, MATCH(E116, Validatie!D:D, 0)), "Niet herkend"))))</f>
        <v>0</v>
      </c>
      <c r="Q116">
        <f>IFERROR(VALUE(F116), IFERROR(INDEX(Validatie!A:A, MATCH(F116, Validatie!B:B, 0)), IFERROR(INDEX(Validatie!A:A, MATCH(F116, Validatie!C:C, 0)), IFERROR(INDEX(Validatie!A:A, MATCH(F116, Validatie!D:D, 0)), "Niet herkend"))))</f>
        <v>0</v>
      </c>
      <c r="R116">
        <f>IFERROR(VALUE(G116), IFERROR(INDEX(Validatie!A:A, MATCH(G116, Validatie!B:B, 0)), IFERROR(INDEX(Validatie!A:A, MATCH(G116, Validatie!C:C, 0)), IFERROR(INDEX(Validatie!A:A, MATCH(G116, Validatie!D:D, 0)), "Niet herkend"))))</f>
        <v>0</v>
      </c>
      <c r="S116">
        <f>IFERROR(VALUE(H116), IFERROR(INDEX(Validatie!A:A, MATCH(H116, Validatie!B:B, 0)), IFERROR(INDEX(Validatie!A:A, MATCH(H116, Validatie!C:C, 0)), IFERROR(INDEX(Validatie!A:A, MATCH(H116, Validatie!D:D, 0)), "Niet herkend"))))</f>
        <v>0</v>
      </c>
      <c r="T116">
        <f>IFERROR(VALUE(I116), IFERROR(INDEX(Validatie!A:A, MATCH(I116, Validatie!B:B, 0)), IFERROR(INDEX(Validatie!A:A, MATCH(I116, Validatie!C:C, 0)), IFERROR(INDEX(Validatie!A:A, MATCH(I116, Validatie!D:D, 0)), "Niet herkend"))))</f>
        <v>0</v>
      </c>
    </row>
    <row r="117" spans="1:20">
      <c r="A117" s="143"/>
      <c r="B117" s="144"/>
      <c r="C117" s="144"/>
      <c r="D117" s="144"/>
      <c r="E117" s="144"/>
      <c r="F117" s="144"/>
      <c r="G117" s="144"/>
      <c r="H117" s="144"/>
      <c r="I117" s="144"/>
      <c r="J117" s="144"/>
      <c r="K117" s="144"/>
      <c r="L117" s="145"/>
      <c r="N117">
        <f>IFERROR(VALUE(C117), IFERROR(INDEX(Validatie!A:A, MATCH(C117, Validatie!B:B, 0)), IFERROR(INDEX(Validatie!A:A, MATCH(C117, Validatie!C:C, 0)), IFERROR(INDEX(Validatie!A:A, MATCH(C117, Validatie!D:D, 0)), "Niet herkend"))))</f>
        <v>0</v>
      </c>
      <c r="O117">
        <f>IFERROR(VALUE(D117), IFERROR(INDEX(Validatie!A:A, MATCH(D117, Validatie!B:B, 0)), IFERROR(INDEX(Validatie!A:A, MATCH(D117, Validatie!C:C, 0)), IFERROR(INDEX(Validatie!A:A, MATCH(D117, Validatie!D:D, 0)), "Niet herkend"))))</f>
        <v>0</v>
      </c>
      <c r="P117">
        <f>IFERROR(VALUE(E117), IFERROR(INDEX(Validatie!A:A, MATCH(E117, Validatie!B:B, 0)), IFERROR(INDEX(Validatie!A:A, MATCH(E117, Validatie!C:C, 0)), IFERROR(INDEX(Validatie!A:A, MATCH(E117, Validatie!D:D, 0)), "Niet herkend"))))</f>
        <v>0</v>
      </c>
      <c r="Q117">
        <f>IFERROR(VALUE(F117), IFERROR(INDEX(Validatie!A:A, MATCH(F117, Validatie!B:B, 0)), IFERROR(INDEX(Validatie!A:A, MATCH(F117, Validatie!C:C, 0)), IFERROR(INDEX(Validatie!A:A, MATCH(F117, Validatie!D:D, 0)), "Niet herkend"))))</f>
        <v>0</v>
      </c>
      <c r="R117">
        <f>IFERROR(VALUE(G117), IFERROR(INDEX(Validatie!A:A, MATCH(G117, Validatie!B:B, 0)), IFERROR(INDEX(Validatie!A:A, MATCH(G117, Validatie!C:C, 0)), IFERROR(INDEX(Validatie!A:A, MATCH(G117, Validatie!D:D, 0)), "Niet herkend"))))</f>
        <v>0</v>
      </c>
      <c r="S117">
        <f>IFERROR(VALUE(H117), IFERROR(INDEX(Validatie!A:A, MATCH(H117, Validatie!B:B, 0)), IFERROR(INDEX(Validatie!A:A, MATCH(H117, Validatie!C:C, 0)), IFERROR(INDEX(Validatie!A:A, MATCH(H117, Validatie!D:D, 0)), "Niet herkend"))))</f>
        <v>0</v>
      </c>
      <c r="T117">
        <f>IFERROR(VALUE(I117), IFERROR(INDEX(Validatie!A:A, MATCH(I117, Validatie!B:B, 0)), IFERROR(INDEX(Validatie!A:A, MATCH(I117, Validatie!C:C, 0)), IFERROR(INDEX(Validatie!A:A, MATCH(I117, Validatie!D:D, 0)), "Niet herkend"))))</f>
        <v>0</v>
      </c>
    </row>
    <row r="118" spans="1:20">
      <c r="A118" s="143"/>
      <c r="B118" s="144"/>
      <c r="C118" s="144"/>
      <c r="D118" s="144"/>
      <c r="E118" s="144"/>
      <c r="F118" s="144"/>
      <c r="G118" s="144"/>
      <c r="H118" s="144"/>
      <c r="I118" s="144"/>
      <c r="J118" s="144"/>
      <c r="K118" s="144"/>
      <c r="L118" s="145"/>
      <c r="N118">
        <f>IFERROR(VALUE(C118), IFERROR(INDEX(Validatie!A:A, MATCH(C118, Validatie!B:B, 0)), IFERROR(INDEX(Validatie!A:A, MATCH(C118, Validatie!C:C, 0)), IFERROR(INDEX(Validatie!A:A, MATCH(C118, Validatie!D:D, 0)), "Niet herkend"))))</f>
        <v>0</v>
      </c>
      <c r="O118">
        <f>IFERROR(VALUE(D118), IFERROR(INDEX(Validatie!A:A, MATCH(D118, Validatie!B:B, 0)), IFERROR(INDEX(Validatie!A:A, MATCH(D118, Validatie!C:C, 0)), IFERROR(INDEX(Validatie!A:A, MATCH(D118, Validatie!D:D, 0)), "Niet herkend"))))</f>
        <v>0</v>
      </c>
      <c r="P118">
        <f>IFERROR(VALUE(E118), IFERROR(INDEX(Validatie!A:A, MATCH(E118, Validatie!B:B, 0)), IFERROR(INDEX(Validatie!A:A, MATCH(E118, Validatie!C:C, 0)), IFERROR(INDEX(Validatie!A:A, MATCH(E118, Validatie!D:D, 0)), "Niet herkend"))))</f>
        <v>0</v>
      </c>
      <c r="Q118">
        <f>IFERROR(VALUE(F118), IFERROR(INDEX(Validatie!A:A, MATCH(F118, Validatie!B:B, 0)), IFERROR(INDEX(Validatie!A:A, MATCH(F118, Validatie!C:C, 0)), IFERROR(INDEX(Validatie!A:A, MATCH(F118, Validatie!D:D, 0)), "Niet herkend"))))</f>
        <v>0</v>
      </c>
      <c r="R118">
        <f>IFERROR(VALUE(G118), IFERROR(INDEX(Validatie!A:A, MATCH(G118, Validatie!B:B, 0)), IFERROR(INDEX(Validatie!A:A, MATCH(G118, Validatie!C:C, 0)), IFERROR(INDEX(Validatie!A:A, MATCH(G118, Validatie!D:D, 0)), "Niet herkend"))))</f>
        <v>0</v>
      </c>
      <c r="S118">
        <f>IFERROR(VALUE(H118), IFERROR(INDEX(Validatie!A:A, MATCH(H118, Validatie!B:B, 0)), IFERROR(INDEX(Validatie!A:A, MATCH(H118, Validatie!C:C, 0)), IFERROR(INDEX(Validatie!A:A, MATCH(H118, Validatie!D:D, 0)), "Niet herkend"))))</f>
        <v>0</v>
      </c>
      <c r="T118">
        <f>IFERROR(VALUE(I118), IFERROR(INDEX(Validatie!A:A, MATCH(I118, Validatie!B:B, 0)), IFERROR(INDEX(Validatie!A:A, MATCH(I118, Validatie!C:C, 0)), IFERROR(INDEX(Validatie!A:A, MATCH(I118, Validatie!D:D, 0)), "Niet herkend"))))</f>
        <v>0</v>
      </c>
    </row>
    <row r="119" spans="1:20">
      <c r="A119" s="143"/>
      <c r="B119" s="144"/>
      <c r="C119" s="144"/>
      <c r="D119" s="144"/>
      <c r="E119" s="144"/>
      <c r="F119" s="144"/>
      <c r="G119" s="144"/>
      <c r="H119" s="144"/>
      <c r="I119" s="144"/>
      <c r="J119" s="144"/>
      <c r="K119" s="144"/>
      <c r="L119" s="145"/>
      <c r="N119">
        <f>IFERROR(VALUE(C119), IFERROR(INDEX(Validatie!A:A, MATCH(C119, Validatie!B:B, 0)), IFERROR(INDEX(Validatie!A:A, MATCH(C119, Validatie!C:C, 0)), IFERROR(INDEX(Validatie!A:A, MATCH(C119, Validatie!D:D, 0)), "Niet herkend"))))</f>
        <v>0</v>
      </c>
      <c r="O119">
        <f>IFERROR(VALUE(D119), IFERROR(INDEX(Validatie!A:A, MATCH(D119, Validatie!B:B, 0)), IFERROR(INDEX(Validatie!A:A, MATCH(D119, Validatie!C:C, 0)), IFERROR(INDEX(Validatie!A:A, MATCH(D119, Validatie!D:D, 0)), "Niet herkend"))))</f>
        <v>0</v>
      </c>
      <c r="P119">
        <f>IFERROR(VALUE(E119), IFERROR(INDEX(Validatie!A:A, MATCH(E119, Validatie!B:B, 0)), IFERROR(INDEX(Validatie!A:A, MATCH(E119, Validatie!C:C, 0)), IFERROR(INDEX(Validatie!A:A, MATCH(E119, Validatie!D:D, 0)), "Niet herkend"))))</f>
        <v>0</v>
      </c>
      <c r="Q119">
        <f>IFERROR(VALUE(F119), IFERROR(INDEX(Validatie!A:A, MATCH(F119, Validatie!B:B, 0)), IFERROR(INDEX(Validatie!A:A, MATCH(F119, Validatie!C:C, 0)), IFERROR(INDEX(Validatie!A:A, MATCH(F119, Validatie!D:D, 0)), "Niet herkend"))))</f>
        <v>0</v>
      </c>
      <c r="R119">
        <f>IFERROR(VALUE(G119), IFERROR(INDEX(Validatie!A:A, MATCH(G119, Validatie!B:B, 0)), IFERROR(INDEX(Validatie!A:A, MATCH(G119, Validatie!C:C, 0)), IFERROR(INDEX(Validatie!A:A, MATCH(G119, Validatie!D:D, 0)), "Niet herkend"))))</f>
        <v>0</v>
      </c>
      <c r="S119">
        <f>IFERROR(VALUE(H119), IFERROR(INDEX(Validatie!A:A, MATCH(H119, Validatie!B:B, 0)), IFERROR(INDEX(Validatie!A:A, MATCH(H119, Validatie!C:C, 0)), IFERROR(INDEX(Validatie!A:A, MATCH(H119, Validatie!D:D, 0)), "Niet herkend"))))</f>
        <v>0</v>
      </c>
      <c r="T119">
        <f>IFERROR(VALUE(I119), IFERROR(INDEX(Validatie!A:A, MATCH(I119, Validatie!B:B, 0)), IFERROR(INDEX(Validatie!A:A, MATCH(I119, Validatie!C:C, 0)), IFERROR(INDEX(Validatie!A:A, MATCH(I119, Validatie!D:D, 0)), "Niet herkend"))))</f>
        <v>0</v>
      </c>
    </row>
    <row r="120" spans="1:20">
      <c r="A120" s="143"/>
      <c r="B120" s="144"/>
      <c r="C120" s="144"/>
      <c r="D120" s="144"/>
      <c r="E120" s="144"/>
      <c r="F120" s="144"/>
      <c r="G120" s="144"/>
      <c r="H120" s="144"/>
      <c r="I120" s="144"/>
      <c r="J120" s="144"/>
      <c r="K120" s="144"/>
      <c r="L120" s="145"/>
      <c r="N120">
        <f>IFERROR(VALUE(C120), IFERROR(INDEX(Validatie!A:A, MATCH(C120, Validatie!B:B, 0)), IFERROR(INDEX(Validatie!A:A, MATCH(C120, Validatie!C:C, 0)), IFERROR(INDEX(Validatie!A:A, MATCH(C120, Validatie!D:D, 0)), "Niet herkend"))))</f>
        <v>0</v>
      </c>
      <c r="O120">
        <f>IFERROR(VALUE(D120), IFERROR(INDEX(Validatie!A:A, MATCH(D120, Validatie!B:B, 0)), IFERROR(INDEX(Validatie!A:A, MATCH(D120, Validatie!C:C, 0)), IFERROR(INDEX(Validatie!A:A, MATCH(D120, Validatie!D:D, 0)), "Niet herkend"))))</f>
        <v>0</v>
      </c>
      <c r="P120">
        <f>IFERROR(VALUE(E120), IFERROR(INDEX(Validatie!A:A, MATCH(E120, Validatie!B:B, 0)), IFERROR(INDEX(Validatie!A:A, MATCH(E120, Validatie!C:C, 0)), IFERROR(INDEX(Validatie!A:A, MATCH(E120, Validatie!D:D, 0)), "Niet herkend"))))</f>
        <v>0</v>
      </c>
      <c r="Q120">
        <f>IFERROR(VALUE(F120), IFERROR(INDEX(Validatie!A:A, MATCH(F120, Validatie!B:B, 0)), IFERROR(INDEX(Validatie!A:A, MATCH(F120, Validatie!C:C, 0)), IFERROR(INDEX(Validatie!A:A, MATCH(F120, Validatie!D:D, 0)), "Niet herkend"))))</f>
        <v>0</v>
      </c>
      <c r="R120">
        <f>IFERROR(VALUE(G120), IFERROR(INDEX(Validatie!A:A, MATCH(G120, Validatie!B:B, 0)), IFERROR(INDEX(Validatie!A:A, MATCH(G120, Validatie!C:C, 0)), IFERROR(INDEX(Validatie!A:A, MATCH(G120, Validatie!D:D, 0)), "Niet herkend"))))</f>
        <v>0</v>
      </c>
      <c r="S120">
        <f>IFERROR(VALUE(H120), IFERROR(INDEX(Validatie!A:A, MATCH(H120, Validatie!B:B, 0)), IFERROR(INDEX(Validatie!A:A, MATCH(H120, Validatie!C:C, 0)), IFERROR(INDEX(Validatie!A:A, MATCH(H120, Validatie!D:D, 0)), "Niet herkend"))))</f>
        <v>0</v>
      </c>
      <c r="T120">
        <f>IFERROR(VALUE(I120), IFERROR(INDEX(Validatie!A:A, MATCH(I120, Validatie!B:B, 0)), IFERROR(INDEX(Validatie!A:A, MATCH(I120, Validatie!C:C, 0)), IFERROR(INDEX(Validatie!A:A, MATCH(I120, Validatie!D:D, 0)), "Niet herkend"))))</f>
        <v>0</v>
      </c>
    </row>
    <row r="121" spans="1:20">
      <c r="A121" s="143"/>
      <c r="B121" s="144"/>
      <c r="C121" s="144"/>
      <c r="D121" s="144"/>
      <c r="E121" s="144"/>
      <c r="F121" s="144"/>
      <c r="G121" s="144"/>
      <c r="H121" s="144"/>
      <c r="I121" s="144"/>
      <c r="J121" s="144"/>
      <c r="K121" s="144"/>
      <c r="L121" s="145"/>
      <c r="N121">
        <f>IFERROR(VALUE(C121), IFERROR(INDEX(Validatie!A:A, MATCH(C121, Validatie!B:B, 0)), IFERROR(INDEX(Validatie!A:A, MATCH(C121, Validatie!C:C, 0)), IFERROR(INDEX(Validatie!A:A, MATCH(C121, Validatie!D:D, 0)), "Niet herkend"))))</f>
        <v>0</v>
      </c>
      <c r="O121">
        <f>IFERROR(VALUE(D121), IFERROR(INDEX(Validatie!A:A, MATCH(D121, Validatie!B:B, 0)), IFERROR(INDEX(Validatie!A:A, MATCH(D121, Validatie!C:C, 0)), IFERROR(INDEX(Validatie!A:A, MATCH(D121, Validatie!D:D, 0)), "Niet herkend"))))</f>
        <v>0</v>
      </c>
      <c r="P121">
        <f>IFERROR(VALUE(E121), IFERROR(INDEX(Validatie!A:A, MATCH(E121, Validatie!B:B, 0)), IFERROR(INDEX(Validatie!A:A, MATCH(E121, Validatie!C:C, 0)), IFERROR(INDEX(Validatie!A:A, MATCH(E121, Validatie!D:D, 0)), "Niet herkend"))))</f>
        <v>0</v>
      </c>
      <c r="Q121">
        <f>IFERROR(VALUE(F121), IFERROR(INDEX(Validatie!A:A, MATCH(F121, Validatie!B:B, 0)), IFERROR(INDEX(Validatie!A:A, MATCH(F121, Validatie!C:C, 0)), IFERROR(INDEX(Validatie!A:A, MATCH(F121, Validatie!D:D, 0)), "Niet herkend"))))</f>
        <v>0</v>
      </c>
      <c r="R121">
        <f>IFERROR(VALUE(G121), IFERROR(INDEX(Validatie!A:A, MATCH(G121, Validatie!B:B, 0)), IFERROR(INDEX(Validatie!A:A, MATCH(G121, Validatie!C:C, 0)), IFERROR(INDEX(Validatie!A:A, MATCH(G121, Validatie!D:D, 0)), "Niet herkend"))))</f>
        <v>0</v>
      </c>
      <c r="S121">
        <f>IFERROR(VALUE(H121), IFERROR(INDEX(Validatie!A:A, MATCH(H121, Validatie!B:B, 0)), IFERROR(INDEX(Validatie!A:A, MATCH(H121, Validatie!C:C, 0)), IFERROR(INDEX(Validatie!A:A, MATCH(H121, Validatie!D:D, 0)), "Niet herkend"))))</f>
        <v>0</v>
      </c>
      <c r="T121">
        <f>IFERROR(VALUE(I121), IFERROR(INDEX(Validatie!A:A, MATCH(I121, Validatie!B:B, 0)), IFERROR(INDEX(Validatie!A:A, MATCH(I121, Validatie!C:C, 0)), IFERROR(INDEX(Validatie!A:A, MATCH(I121, Validatie!D:D, 0)), "Niet herkend"))))</f>
        <v>0</v>
      </c>
    </row>
    <row r="122" spans="1:20">
      <c r="A122" s="143"/>
      <c r="B122" s="144"/>
      <c r="C122" s="144"/>
      <c r="D122" s="144"/>
      <c r="E122" s="144"/>
      <c r="F122" s="144"/>
      <c r="G122" s="144"/>
      <c r="H122" s="144"/>
      <c r="I122" s="144"/>
      <c r="J122" s="144"/>
      <c r="K122" s="144"/>
      <c r="L122" s="145"/>
      <c r="N122">
        <f>IFERROR(VALUE(C122), IFERROR(INDEX(Validatie!A:A, MATCH(C122, Validatie!B:B, 0)), IFERROR(INDEX(Validatie!A:A, MATCH(C122, Validatie!C:C, 0)), IFERROR(INDEX(Validatie!A:A, MATCH(C122, Validatie!D:D, 0)), "Niet herkend"))))</f>
        <v>0</v>
      </c>
      <c r="O122">
        <f>IFERROR(VALUE(D122), IFERROR(INDEX(Validatie!A:A, MATCH(D122, Validatie!B:B, 0)), IFERROR(INDEX(Validatie!A:A, MATCH(D122, Validatie!C:C, 0)), IFERROR(INDEX(Validatie!A:A, MATCH(D122, Validatie!D:D, 0)), "Niet herkend"))))</f>
        <v>0</v>
      </c>
      <c r="P122">
        <f>IFERROR(VALUE(E122), IFERROR(INDEX(Validatie!A:A, MATCH(E122, Validatie!B:B, 0)), IFERROR(INDEX(Validatie!A:A, MATCH(E122, Validatie!C:C, 0)), IFERROR(INDEX(Validatie!A:A, MATCH(E122, Validatie!D:D, 0)), "Niet herkend"))))</f>
        <v>0</v>
      </c>
      <c r="Q122">
        <f>IFERROR(VALUE(F122), IFERROR(INDEX(Validatie!A:A, MATCH(F122, Validatie!B:B, 0)), IFERROR(INDEX(Validatie!A:A, MATCH(F122, Validatie!C:C, 0)), IFERROR(INDEX(Validatie!A:A, MATCH(F122, Validatie!D:D, 0)), "Niet herkend"))))</f>
        <v>0</v>
      </c>
      <c r="R122">
        <f>IFERROR(VALUE(G122), IFERROR(INDEX(Validatie!A:A, MATCH(G122, Validatie!B:B, 0)), IFERROR(INDEX(Validatie!A:A, MATCH(G122, Validatie!C:C, 0)), IFERROR(INDEX(Validatie!A:A, MATCH(G122, Validatie!D:D, 0)), "Niet herkend"))))</f>
        <v>0</v>
      </c>
      <c r="S122">
        <f>IFERROR(VALUE(H122), IFERROR(INDEX(Validatie!A:A, MATCH(H122, Validatie!B:B, 0)), IFERROR(INDEX(Validatie!A:A, MATCH(H122, Validatie!C:C, 0)), IFERROR(INDEX(Validatie!A:A, MATCH(H122, Validatie!D:D, 0)), "Niet herkend"))))</f>
        <v>0</v>
      </c>
      <c r="T122">
        <f>IFERROR(VALUE(I122), IFERROR(INDEX(Validatie!A:A, MATCH(I122, Validatie!B:B, 0)), IFERROR(INDEX(Validatie!A:A, MATCH(I122, Validatie!C:C, 0)), IFERROR(INDEX(Validatie!A:A, MATCH(I122, Validatie!D:D, 0)), "Niet herkend"))))</f>
        <v>0</v>
      </c>
    </row>
    <row r="123" spans="1:20">
      <c r="A123" s="143"/>
      <c r="B123" s="144"/>
      <c r="C123" s="144"/>
      <c r="D123" s="144"/>
      <c r="E123" s="144"/>
      <c r="F123" s="144"/>
      <c r="G123" s="144"/>
      <c r="H123" s="144"/>
      <c r="I123" s="144"/>
      <c r="J123" s="144"/>
      <c r="K123" s="144"/>
      <c r="L123" s="145"/>
      <c r="N123">
        <f>IFERROR(VALUE(C123), IFERROR(INDEX(Validatie!A:A, MATCH(C123, Validatie!B:B, 0)), IFERROR(INDEX(Validatie!A:A, MATCH(C123, Validatie!C:C, 0)), IFERROR(INDEX(Validatie!A:A, MATCH(C123, Validatie!D:D, 0)), "Niet herkend"))))</f>
        <v>0</v>
      </c>
      <c r="O123">
        <f>IFERROR(VALUE(D123), IFERROR(INDEX(Validatie!A:A, MATCH(D123, Validatie!B:B, 0)), IFERROR(INDEX(Validatie!A:A, MATCH(D123, Validatie!C:C, 0)), IFERROR(INDEX(Validatie!A:A, MATCH(D123, Validatie!D:D, 0)), "Niet herkend"))))</f>
        <v>0</v>
      </c>
      <c r="P123">
        <f>IFERROR(VALUE(E123), IFERROR(INDEX(Validatie!A:A, MATCH(E123, Validatie!B:B, 0)), IFERROR(INDEX(Validatie!A:A, MATCH(E123, Validatie!C:C, 0)), IFERROR(INDEX(Validatie!A:A, MATCH(E123, Validatie!D:D, 0)), "Niet herkend"))))</f>
        <v>0</v>
      </c>
      <c r="Q123">
        <f>IFERROR(VALUE(F123), IFERROR(INDEX(Validatie!A:A, MATCH(F123, Validatie!B:B, 0)), IFERROR(INDEX(Validatie!A:A, MATCH(F123, Validatie!C:C, 0)), IFERROR(INDEX(Validatie!A:A, MATCH(F123, Validatie!D:D, 0)), "Niet herkend"))))</f>
        <v>0</v>
      </c>
      <c r="R123">
        <f>IFERROR(VALUE(G123), IFERROR(INDEX(Validatie!A:A, MATCH(G123, Validatie!B:B, 0)), IFERROR(INDEX(Validatie!A:A, MATCH(G123, Validatie!C:C, 0)), IFERROR(INDEX(Validatie!A:A, MATCH(G123, Validatie!D:D, 0)), "Niet herkend"))))</f>
        <v>0</v>
      </c>
      <c r="S123">
        <f>IFERROR(VALUE(H123), IFERROR(INDEX(Validatie!A:A, MATCH(H123, Validatie!B:B, 0)), IFERROR(INDEX(Validatie!A:A, MATCH(H123, Validatie!C:C, 0)), IFERROR(INDEX(Validatie!A:A, MATCH(H123, Validatie!D:D, 0)), "Niet herkend"))))</f>
        <v>0</v>
      </c>
      <c r="T123">
        <f>IFERROR(VALUE(I123), IFERROR(INDEX(Validatie!A:A, MATCH(I123, Validatie!B:B, 0)), IFERROR(INDEX(Validatie!A:A, MATCH(I123, Validatie!C:C, 0)), IFERROR(INDEX(Validatie!A:A, MATCH(I123, Validatie!D:D, 0)), "Niet herkend"))))</f>
        <v>0</v>
      </c>
    </row>
    <row r="124" spans="1:20">
      <c r="A124" s="143"/>
      <c r="B124" s="144"/>
      <c r="C124" s="144"/>
      <c r="D124" s="144"/>
      <c r="E124" s="144"/>
      <c r="F124" s="144"/>
      <c r="G124" s="144"/>
      <c r="H124" s="144"/>
      <c r="I124" s="144"/>
      <c r="J124" s="144"/>
      <c r="K124" s="144"/>
      <c r="L124" s="145"/>
      <c r="N124">
        <f>IFERROR(VALUE(C124), IFERROR(INDEX(Validatie!A:A, MATCH(C124, Validatie!B:B, 0)), IFERROR(INDEX(Validatie!A:A, MATCH(C124, Validatie!C:C, 0)), IFERROR(INDEX(Validatie!A:A, MATCH(C124, Validatie!D:D, 0)), "Niet herkend"))))</f>
        <v>0</v>
      </c>
      <c r="O124">
        <f>IFERROR(VALUE(D124), IFERROR(INDEX(Validatie!A:A, MATCH(D124, Validatie!B:B, 0)), IFERROR(INDEX(Validatie!A:A, MATCH(D124, Validatie!C:C, 0)), IFERROR(INDEX(Validatie!A:A, MATCH(D124, Validatie!D:D, 0)), "Niet herkend"))))</f>
        <v>0</v>
      </c>
      <c r="P124">
        <f>IFERROR(VALUE(E124), IFERROR(INDEX(Validatie!A:A, MATCH(E124, Validatie!B:B, 0)), IFERROR(INDEX(Validatie!A:A, MATCH(E124, Validatie!C:C, 0)), IFERROR(INDEX(Validatie!A:A, MATCH(E124, Validatie!D:D, 0)), "Niet herkend"))))</f>
        <v>0</v>
      </c>
      <c r="Q124">
        <f>IFERROR(VALUE(F124), IFERROR(INDEX(Validatie!A:A, MATCH(F124, Validatie!B:B, 0)), IFERROR(INDEX(Validatie!A:A, MATCH(F124, Validatie!C:C, 0)), IFERROR(INDEX(Validatie!A:A, MATCH(F124, Validatie!D:D, 0)), "Niet herkend"))))</f>
        <v>0</v>
      </c>
      <c r="R124">
        <f>IFERROR(VALUE(G124), IFERROR(INDEX(Validatie!A:A, MATCH(G124, Validatie!B:B, 0)), IFERROR(INDEX(Validatie!A:A, MATCH(G124, Validatie!C:C, 0)), IFERROR(INDEX(Validatie!A:A, MATCH(G124, Validatie!D:D, 0)), "Niet herkend"))))</f>
        <v>0</v>
      </c>
      <c r="S124">
        <f>IFERROR(VALUE(H124), IFERROR(INDEX(Validatie!A:A, MATCH(H124, Validatie!B:B, 0)), IFERROR(INDEX(Validatie!A:A, MATCH(H124, Validatie!C:C, 0)), IFERROR(INDEX(Validatie!A:A, MATCH(H124, Validatie!D:D, 0)), "Niet herkend"))))</f>
        <v>0</v>
      </c>
      <c r="T124">
        <f>IFERROR(VALUE(I124), IFERROR(INDEX(Validatie!A:A, MATCH(I124, Validatie!B:B, 0)), IFERROR(INDEX(Validatie!A:A, MATCH(I124, Validatie!C:C, 0)), IFERROR(INDEX(Validatie!A:A, MATCH(I124, Validatie!D:D, 0)), "Niet herkend"))))</f>
        <v>0</v>
      </c>
    </row>
    <row r="125" spans="1:20">
      <c r="A125" s="143"/>
      <c r="B125" s="144"/>
      <c r="C125" s="144"/>
      <c r="D125" s="144"/>
      <c r="E125" s="144"/>
      <c r="F125" s="144"/>
      <c r="G125" s="144"/>
      <c r="H125" s="144"/>
      <c r="I125" s="144"/>
      <c r="J125" s="144"/>
      <c r="K125" s="144"/>
      <c r="L125" s="145"/>
      <c r="N125">
        <f>IFERROR(VALUE(C125), IFERROR(INDEX(Validatie!A:A, MATCH(C125, Validatie!B:B, 0)), IFERROR(INDEX(Validatie!A:A, MATCH(C125, Validatie!C:C, 0)), IFERROR(INDEX(Validatie!A:A, MATCH(C125, Validatie!D:D, 0)), "Niet herkend"))))</f>
        <v>0</v>
      </c>
      <c r="O125">
        <f>IFERROR(VALUE(D125), IFERROR(INDEX(Validatie!A:A, MATCH(D125, Validatie!B:B, 0)), IFERROR(INDEX(Validatie!A:A, MATCH(D125, Validatie!C:C, 0)), IFERROR(INDEX(Validatie!A:A, MATCH(D125, Validatie!D:D, 0)), "Niet herkend"))))</f>
        <v>0</v>
      </c>
      <c r="P125">
        <f>IFERROR(VALUE(E125), IFERROR(INDEX(Validatie!A:A, MATCH(E125, Validatie!B:B, 0)), IFERROR(INDEX(Validatie!A:A, MATCH(E125, Validatie!C:C, 0)), IFERROR(INDEX(Validatie!A:A, MATCH(E125, Validatie!D:D, 0)), "Niet herkend"))))</f>
        <v>0</v>
      </c>
      <c r="Q125">
        <f>IFERROR(VALUE(F125), IFERROR(INDEX(Validatie!A:A, MATCH(F125, Validatie!B:B, 0)), IFERROR(INDEX(Validatie!A:A, MATCH(F125, Validatie!C:C, 0)), IFERROR(INDEX(Validatie!A:A, MATCH(F125, Validatie!D:D, 0)), "Niet herkend"))))</f>
        <v>0</v>
      </c>
      <c r="R125">
        <f>IFERROR(VALUE(G125), IFERROR(INDEX(Validatie!A:A, MATCH(G125, Validatie!B:B, 0)), IFERROR(INDEX(Validatie!A:A, MATCH(G125, Validatie!C:C, 0)), IFERROR(INDEX(Validatie!A:A, MATCH(G125, Validatie!D:D, 0)), "Niet herkend"))))</f>
        <v>0</v>
      </c>
      <c r="S125">
        <f>IFERROR(VALUE(H125), IFERROR(INDEX(Validatie!A:A, MATCH(H125, Validatie!B:B, 0)), IFERROR(INDEX(Validatie!A:A, MATCH(H125, Validatie!C:C, 0)), IFERROR(INDEX(Validatie!A:A, MATCH(H125, Validatie!D:D, 0)), "Niet herkend"))))</f>
        <v>0</v>
      </c>
      <c r="T125">
        <f>IFERROR(VALUE(I125), IFERROR(INDEX(Validatie!A:A, MATCH(I125, Validatie!B:B, 0)), IFERROR(INDEX(Validatie!A:A, MATCH(I125, Validatie!C:C, 0)), IFERROR(INDEX(Validatie!A:A, MATCH(I125, Validatie!D:D, 0)), "Niet herkend"))))</f>
        <v>0</v>
      </c>
    </row>
    <row r="126" spans="1:20">
      <c r="A126" s="143"/>
      <c r="B126" s="144"/>
      <c r="C126" s="144"/>
      <c r="D126" s="144"/>
      <c r="E126" s="144"/>
      <c r="F126" s="144"/>
      <c r="G126" s="144"/>
      <c r="H126" s="144"/>
      <c r="I126" s="144"/>
      <c r="J126" s="144"/>
      <c r="K126" s="144"/>
      <c r="L126" s="145"/>
      <c r="N126">
        <f>IFERROR(VALUE(C126), IFERROR(INDEX(Validatie!A:A, MATCH(C126, Validatie!B:B, 0)), IFERROR(INDEX(Validatie!A:A, MATCH(C126, Validatie!C:C, 0)), IFERROR(INDEX(Validatie!A:A, MATCH(C126, Validatie!D:D, 0)), "Niet herkend"))))</f>
        <v>0</v>
      </c>
      <c r="O126">
        <f>IFERROR(VALUE(D126), IFERROR(INDEX(Validatie!A:A, MATCH(D126, Validatie!B:B, 0)), IFERROR(INDEX(Validatie!A:A, MATCH(D126, Validatie!C:C, 0)), IFERROR(INDEX(Validatie!A:A, MATCH(D126, Validatie!D:D, 0)), "Niet herkend"))))</f>
        <v>0</v>
      </c>
      <c r="P126">
        <f>IFERROR(VALUE(E126), IFERROR(INDEX(Validatie!A:A, MATCH(E126, Validatie!B:B, 0)), IFERROR(INDEX(Validatie!A:A, MATCH(E126, Validatie!C:C, 0)), IFERROR(INDEX(Validatie!A:A, MATCH(E126, Validatie!D:D, 0)), "Niet herkend"))))</f>
        <v>0</v>
      </c>
      <c r="Q126">
        <f>IFERROR(VALUE(F126), IFERROR(INDEX(Validatie!A:A, MATCH(F126, Validatie!B:B, 0)), IFERROR(INDEX(Validatie!A:A, MATCH(F126, Validatie!C:C, 0)), IFERROR(INDEX(Validatie!A:A, MATCH(F126, Validatie!D:D, 0)), "Niet herkend"))))</f>
        <v>0</v>
      </c>
      <c r="R126">
        <f>IFERROR(VALUE(G126), IFERROR(INDEX(Validatie!A:A, MATCH(G126, Validatie!B:B, 0)), IFERROR(INDEX(Validatie!A:A, MATCH(G126, Validatie!C:C, 0)), IFERROR(INDEX(Validatie!A:A, MATCH(G126, Validatie!D:D, 0)), "Niet herkend"))))</f>
        <v>0</v>
      </c>
      <c r="S126">
        <f>IFERROR(VALUE(H126), IFERROR(INDEX(Validatie!A:A, MATCH(H126, Validatie!B:B, 0)), IFERROR(INDEX(Validatie!A:A, MATCH(H126, Validatie!C:C, 0)), IFERROR(INDEX(Validatie!A:A, MATCH(H126, Validatie!D:D, 0)), "Niet herkend"))))</f>
        <v>0</v>
      </c>
      <c r="T126">
        <f>IFERROR(VALUE(I126), IFERROR(INDEX(Validatie!A:A, MATCH(I126, Validatie!B:B, 0)), IFERROR(INDEX(Validatie!A:A, MATCH(I126, Validatie!C:C, 0)), IFERROR(INDEX(Validatie!A:A, MATCH(I126, Validatie!D:D, 0)), "Niet herkend"))))</f>
        <v>0</v>
      </c>
    </row>
    <row r="127" spans="1:20">
      <c r="A127" s="143"/>
      <c r="B127" s="144"/>
      <c r="C127" s="144"/>
      <c r="D127" s="144"/>
      <c r="E127" s="144"/>
      <c r="F127" s="144"/>
      <c r="G127" s="144"/>
      <c r="H127" s="144"/>
      <c r="I127" s="144"/>
      <c r="J127" s="144"/>
      <c r="K127" s="144"/>
      <c r="L127" s="145"/>
      <c r="N127">
        <f>IFERROR(VALUE(C127), IFERROR(INDEX(Validatie!A:A, MATCH(C127, Validatie!B:B, 0)), IFERROR(INDEX(Validatie!A:A, MATCH(C127, Validatie!C:C, 0)), IFERROR(INDEX(Validatie!A:A, MATCH(C127, Validatie!D:D, 0)), "Niet herkend"))))</f>
        <v>0</v>
      </c>
      <c r="O127">
        <f>IFERROR(VALUE(D127), IFERROR(INDEX(Validatie!A:A, MATCH(D127, Validatie!B:B, 0)), IFERROR(INDEX(Validatie!A:A, MATCH(D127, Validatie!C:C, 0)), IFERROR(INDEX(Validatie!A:A, MATCH(D127, Validatie!D:D, 0)), "Niet herkend"))))</f>
        <v>0</v>
      </c>
      <c r="P127">
        <f>IFERROR(VALUE(E127), IFERROR(INDEX(Validatie!A:A, MATCH(E127, Validatie!B:B, 0)), IFERROR(INDEX(Validatie!A:A, MATCH(E127, Validatie!C:C, 0)), IFERROR(INDEX(Validatie!A:A, MATCH(E127, Validatie!D:D, 0)), "Niet herkend"))))</f>
        <v>0</v>
      </c>
      <c r="Q127">
        <f>IFERROR(VALUE(F127), IFERROR(INDEX(Validatie!A:A, MATCH(F127, Validatie!B:B, 0)), IFERROR(INDEX(Validatie!A:A, MATCH(F127, Validatie!C:C, 0)), IFERROR(INDEX(Validatie!A:A, MATCH(F127, Validatie!D:D, 0)), "Niet herkend"))))</f>
        <v>0</v>
      </c>
      <c r="R127">
        <f>IFERROR(VALUE(G127), IFERROR(INDEX(Validatie!A:A, MATCH(G127, Validatie!B:B, 0)), IFERROR(INDEX(Validatie!A:A, MATCH(G127, Validatie!C:C, 0)), IFERROR(INDEX(Validatie!A:A, MATCH(G127, Validatie!D:D, 0)), "Niet herkend"))))</f>
        <v>0</v>
      </c>
      <c r="S127">
        <f>IFERROR(VALUE(H127), IFERROR(INDEX(Validatie!A:A, MATCH(H127, Validatie!B:B, 0)), IFERROR(INDEX(Validatie!A:A, MATCH(H127, Validatie!C:C, 0)), IFERROR(INDEX(Validatie!A:A, MATCH(H127, Validatie!D:D, 0)), "Niet herkend"))))</f>
        <v>0</v>
      </c>
      <c r="T127">
        <f>IFERROR(VALUE(I127), IFERROR(INDEX(Validatie!A:A, MATCH(I127, Validatie!B:B, 0)), IFERROR(INDEX(Validatie!A:A, MATCH(I127, Validatie!C:C, 0)), IFERROR(INDEX(Validatie!A:A, MATCH(I127, Validatie!D:D, 0)), "Niet herkend"))))</f>
        <v>0</v>
      </c>
    </row>
    <row r="128" spans="1:20">
      <c r="A128" s="143"/>
      <c r="B128" s="144"/>
      <c r="C128" s="144"/>
      <c r="D128" s="144"/>
      <c r="E128" s="144"/>
      <c r="F128" s="144"/>
      <c r="G128" s="144"/>
      <c r="H128" s="144"/>
      <c r="I128" s="144"/>
      <c r="J128" s="144"/>
      <c r="K128" s="144"/>
      <c r="L128" s="145"/>
      <c r="N128">
        <f>IFERROR(VALUE(C128), IFERROR(INDEX(Validatie!A:A, MATCH(C128, Validatie!B:B, 0)), IFERROR(INDEX(Validatie!A:A, MATCH(C128, Validatie!C:C, 0)), IFERROR(INDEX(Validatie!A:A, MATCH(C128, Validatie!D:D, 0)), "Niet herkend"))))</f>
        <v>0</v>
      </c>
      <c r="O128">
        <f>IFERROR(VALUE(D128), IFERROR(INDEX(Validatie!A:A, MATCH(D128, Validatie!B:B, 0)), IFERROR(INDEX(Validatie!A:A, MATCH(D128, Validatie!C:C, 0)), IFERROR(INDEX(Validatie!A:A, MATCH(D128, Validatie!D:D, 0)), "Niet herkend"))))</f>
        <v>0</v>
      </c>
      <c r="P128">
        <f>IFERROR(VALUE(E128), IFERROR(INDEX(Validatie!A:A, MATCH(E128, Validatie!B:B, 0)), IFERROR(INDEX(Validatie!A:A, MATCH(E128, Validatie!C:C, 0)), IFERROR(INDEX(Validatie!A:A, MATCH(E128, Validatie!D:D, 0)), "Niet herkend"))))</f>
        <v>0</v>
      </c>
      <c r="Q128">
        <f>IFERROR(VALUE(F128), IFERROR(INDEX(Validatie!A:A, MATCH(F128, Validatie!B:B, 0)), IFERROR(INDEX(Validatie!A:A, MATCH(F128, Validatie!C:C, 0)), IFERROR(INDEX(Validatie!A:A, MATCH(F128, Validatie!D:D, 0)), "Niet herkend"))))</f>
        <v>0</v>
      </c>
      <c r="R128">
        <f>IFERROR(VALUE(G128), IFERROR(INDEX(Validatie!A:A, MATCH(G128, Validatie!B:B, 0)), IFERROR(INDEX(Validatie!A:A, MATCH(G128, Validatie!C:C, 0)), IFERROR(INDEX(Validatie!A:A, MATCH(G128, Validatie!D:D, 0)), "Niet herkend"))))</f>
        <v>0</v>
      </c>
      <c r="S128">
        <f>IFERROR(VALUE(H128), IFERROR(INDEX(Validatie!A:A, MATCH(H128, Validatie!B:B, 0)), IFERROR(INDEX(Validatie!A:A, MATCH(H128, Validatie!C:C, 0)), IFERROR(INDEX(Validatie!A:A, MATCH(H128, Validatie!D:D, 0)), "Niet herkend"))))</f>
        <v>0</v>
      </c>
      <c r="T128">
        <f>IFERROR(VALUE(I128), IFERROR(INDEX(Validatie!A:A, MATCH(I128, Validatie!B:B, 0)), IFERROR(INDEX(Validatie!A:A, MATCH(I128, Validatie!C:C, 0)), IFERROR(INDEX(Validatie!A:A, MATCH(I128, Validatie!D:D, 0)), "Niet herkend"))))</f>
        <v>0</v>
      </c>
    </row>
    <row r="129" spans="1:20">
      <c r="A129" s="143"/>
      <c r="B129" s="144"/>
      <c r="C129" s="144"/>
      <c r="D129" s="144"/>
      <c r="E129" s="144"/>
      <c r="F129" s="144"/>
      <c r="G129" s="144"/>
      <c r="H129" s="144"/>
      <c r="I129" s="144"/>
      <c r="J129" s="144"/>
      <c r="K129" s="144"/>
      <c r="L129" s="145"/>
      <c r="N129">
        <f>IFERROR(VALUE(C129), IFERROR(INDEX(Validatie!A:A, MATCH(C129, Validatie!B:B, 0)), IFERROR(INDEX(Validatie!A:A, MATCH(C129, Validatie!C:C, 0)), IFERROR(INDEX(Validatie!A:A, MATCH(C129, Validatie!D:D, 0)), "Niet herkend"))))</f>
        <v>0</v>
      </c>
      <c r="O129">
        <f>IFERROR(VALUE(D129), IFERROR(INDEX(Validatie!A:A, MATCH(D129, Validatie!B:B, 0)), IFERROR(INDEX(Validatie!A:A, MATCH(D129, Validatie!C:C, 0)), IFERROR(INDEX(Validatie!A:A, MATCH(D129, Validatie!D:D, 0)), "Niet herkend"))))</f>
        <v>0</v>
      </c>
      <c r="P129">
        <f>IFERROR(VALUE(E129), IFERROR(INDEX(Validatie!A:A, MATCH(E129, Validatie!B:B, 0)), IFERROR(INDEX(Validatie!A:A, MATCH(E129, Validatie!C:C, 0)), IFERROR(INDEX(Validatie!A:A, MATCH(E129, Validatie!D:D, 0)), "Niet herkend"))))</f>
        <v>0</v>
      </c>
      <c r="Q129">
        <f>IFERROR(VALUE(F129), IFERROR(INDEX(Validatie!A:A, MATCH(F129, Validatie!B:B, 0)), IFERROR(INDEX(Validatie!A:A, MATCH(F129, Validatie!C:C, 0)), IFERROR(INDEX(Validatie!A:A, MATCH(F129, Validatie!D:D, 0)), "Niet herkend"))))</f>
        <v>0</v>
      </c>
      <c r="R129">
        <f>IFERROR(VALUE(G129), IFERROR(INDEX(Validatie!A:A, MATCH(G129, Validatie!B:B, 0)), IFERROR(INDEX(Validatie!A:A, MATCH(G129, Validatie!C:C, 0)), IFERROR(INDEX(Validatie!A:A, MATCH(G129, Validatie!D:D, 0)), "Niet herkend"))))</f>
        <v>0</v>
      </c>
      <c r="S129">
        <f>IFERROR(VALUE(H129), IFERROR(INDEX(Validatie!A:A, MATCH(H129, Validatie!B:B, 0)), IFERROR(INDEX(Validatie!A:A, MATCH(H129, Validatie!C:C, 0)), IFERROR(INDEX(Validatie!A:A, MATCH(H129, Validatie!D:D, 0)), "Niet herkend"))))</f>
        <v>0</v>
      </c>
      <c r="T129">
        <f>IFERROR(VALUE(I129), IFERROR(INDEX(Validatie!A:A, MATCH(I129, Validatie!B:B, 0)), IFERROR(INDEX(Validatie!A:A, MATCH(I129, Validatie!C:C, 0)), IFERROR(INDEX(Validatie!A:A, MATCH(I129, Validatie!D:D, 0)), "Niet herkend"))))</f>
        <v>0</v>
      </c>
    </row>
    <row r="130" spans="1:20">
      <c r="A130" s="143"/>
      <c r="B130" s="144"/>
      <c r="C130" s="144"/>
      <c r="D130" s="144"/>
      <c r="E130" s="144"/>
      <c r="F130" s="144"/>
      <c r="G130" s="144"/>
      <c r="H130" s="144"/>
      <c r="I130" s="144"/>
      <c r="J130" s="144"/>
      <c r="K130" s="144"/>
      <c r="L130" s="145"/>
      <c r="N130">
        <f>IFERROR(VALUE(C130), IFERROR(INDEX(Validatie!A:A, MATCH(C130, Validatie!B:B, 0)), IFERROR(INDEX(Validatie!A:A, MATCH(C130, Validatie!C:C, 0)), IFERROR(INDEX(Validatie!A:A, MATCH(C130, Validatie!D:D, 0)), "Niet herkend"))))</f>
        <v>0</v>
      </c>
      <c r="O130">
        <f>IFERROR(VALUE(D130), IFERROR(INDEX(Validatie!A:A, MATCH(D130, Validatie!B:B, 0)), IFERROR(INDEX(Validatie!A:A, MATCH(D130, Validatie!C:C, 0)), IFERROR(INDEX(Validatie!A:A, MATCH(D130, Validatie!D:D, 0)), "Niet herkend"))))</f>
        <v>0</v>
      </c>
      <c r="P130">
        <f>IFERROR(VALUE(E130), IFERROR(INDEX(Validatie!A:A, MATCH(E130, Validatie!B:B, 0)), IFERROR(INDEX(Validatie!A:A, MATCH(E130, Validatie!C:C, 0)), IFERROR(INDEX(Validatie!A:A, MATCH(E130, Validatie!D:D, 0)), "Niet herkend"))))</f>
        <v>0</v>
      </c>
      <c r="Q130">
        <f>IFERROR(VALUE(F130), IFERROR(INDEX(Validatie!A:A, MATCH(F130, Validatie!B:B, 0)), IFERROR(INDEX(Validatie!A:A, MATCH(F130, Validatie!C:C, 0)), IFERROR(INDEX(Validatie!A:A, MATCH(F130, Validatie!D:D, 0)), "Niet herkend"))))</f>
        <v>0</v>
      </c>
      <c r="R130">
        <f>IFERROR(VALUE(G130), IFERROR(INDEX(Validatie!A:A, MATCH(G130, Validatie!B:B, 0)), IFERROR(INDEX(Validatie!A:A, MATCH(G130, Validatie!C:C, 0)), IFERROR(INDEX(Validatie!A:A, MATCH(G130, Validatie!D:D, 0)), "Niet herkend"))))</f>
        <v>0</v>
      </c>
      <c r="S130">
        <f>IFERROR(VALUE(H130), IFERROR(INDEX(Validatie!A:A, MATCH(H130, Validatie!B:B, 0)), IFERROR(INDEX(Validatie!A:A, MATCH(H130, Validatie!C:C, 0)), IFERROR(INDEX(Validatie!A:A, MATCH(H130, Validatie!D:D, 0)), "Niet herkend"))))</f>
        <v>0</v>
      </c>
      <c r="T130">
        <f>IFERROR(VALUE(I130), IFERROR(INDEX(Validatie!A:A, MATCH(I130, Validatie!B:B, 0)), IFERROR(INDEX(Validatie!A:A, MATCH(I130, Validatie!C:C, 0)), IFERROR(INDEX(Validatie!A:A, MATCH(I130, Validatie!D:D, 0)), "Niet herkend"))))</f>
        <v>0</v>
      </c>
    </row>
    <row r="131" spans="1:20">
      <c r="A131" s="143"/>
      <c r="B131" s="144"/>
      <c r="C131" s="144"/>
      <c r="D131" s="144"/>
      <c r="E131" s="144"/>
      <c r="F131" s="144"/>
      <c r="G131" s="144"/>
      <c r="H131" s="144"/>
      <c r="I131" s="144"/>
      <c r="J131" s="144"/>
      <c r="K131" s="144"/>
      <c r="L131" s="145"/>
      <c r="N131">
        <f>IFERROR(VALUE(C131), IFERROR(INDEX(Validatie!A:A, MATCH(C131, Validatie!B:B, 0)), IFERROR(INDEX(Validatie!A:A, MATCH(C131, Validatie!C:C, 0)), IFERROR(INDEX(Validatie!A:A, MATCH(C131, Validatie!D:D, 0)), "Niet herkend"))))</f>
        <v>0</v>
      </c>
      <c r="O131">
        <f>IFERROR(VALUE(D131), IFERROR(INDEX(Validatie!A:A, MATCH(D131, Validatie!B:B, 0)), IFERROR(INDEX(Validatie!A:A, MATCH(D131, Validatie!C:C, 0)), IFERROR(INDEX(Validatie!A:A, MATCH(D131, Validatie!D:D, 0)), "Niet herkend"))))</f>
        <v>0</v>
      </c>
      <c r="P131">
        <f>IFERROR(VALUE(E131), IFERROR(INDEX(Validatie!A:A, MATCH(E131, Validatie!B:B, 0)), IFERROR(INDEX(Validatie!A:A, MATCH(E131, Validatie!C:C, 0)), IFERROR(INDEX(Validatie!A:A, MATCH(E131, Validatie!D:D, 0)), "Niet herkend"))))</f>
        <v>0</v>
      </c>
      <c r="Q131">
        <f>IFERROR(VALUE(F131), IFERROR(INDEX(Validatie!A:A, MATCH(F131, Validatie!B:B, 0)), IFERROR(INDEX(Validatie!A:A, MATCH(F131, Validatie!C:C, 0)), IFERROR(INDEX(Validatie!A:A, MATCH(F131, Validatie!D:D, 0)), "Niet herkend"))))</f>
        <v>0</v>
      </c>
      <c r="R131">
        <f>IFERROR(VALUE(G131), IFERROR(INDEX(Validatie!A:A, MATCH(G131, Validatie!B:B, 0)), IFERROR(INDEX(Validatie!A:A, MATCH(G131, Validatie!C:C, 0)), IFERROR(INDEX(Validatie!A:A, MATCH(G131, Validatie!D:D, 0)), "Niet herkend"))))</f>
        <v>0</v>
      </c>
      <c r="S131">
        <f>IFERROR(VALUE(H131), IFERROR(INDEX(Validatie!A:A, MATCH(H131, Validatie!B:B, 0)), IFERROR(INDEX(Validatie!A:A, MATCH(H131, Validatie!C:C, 0)), IFERROR(INDEX(Validatie!A:A, MATCH(H131, Validatie!D:D, 0)), "Niet herkend"))))</f>
        <v>0</v>
      </c>
      <c r="T131">
        <f>IFERROR(VALUE(I131), IFERROR(INDEX(Validatie!A:A, MATCH(I131, Validatie!B:B, 0)), IFERROR(INDEX(Validatie!A:A, MATCH(I131, Validatie!C:C, 0)), IFERROR(INDEX(Validatie!A:A, MATCH(I131, Validatie!D:D, 0)), "Niet herkend"))))</f>
        <v>0</v>
      </c>
    </row>
    <row r="132" spans="1:20">
      <c r="A132" s="143"/>
      <c r="B132" s="144"/>
      <c r="C132" s="144"/>
      <c r="D132" s="144"/>
      <c r="E132" s="144"/>
      <c r="F132" s="144"/>
      <c r="G132" s="144"/>
      <c r="H132" s="144"/>
      <c r="I132" s="144"/>
      <c r="J132" s="144"/>
      <c r="K132" s="144"/>
      <c r="L132" s="145"/>
      <c r="N132">
        <f>IFERROR(VALUE(C132), IFERROR(INDEX(Validatie!A:A, MATCH(C132, Validatie!B:B, 0)), IFERROR(INDEX(Validatie!A:A, MATCH(C132, Validatie!C:C, 0)), IFERROR(INDEX(Validatie!A:A, MATCH(C132, Validatie!D:D, 0)), "Niet herkend"))))</f>
        <v>0</v>
      </c>
      <c r="O132">
        <f>IFERROR(VALUE(D132), IFERROR(INDEX(Validatie!A:A, MATCH(D132, Validatie!B:B, 0)), IFERROR(INDEX(Validatie!A:A, MATCH(D132, Validatie!C:C, 0)), IFERROR(INDEX(Validatie!A:A, MATCH(D132, Validatie!D:D, 0)), "Niet herkend"))))</f>
        <v>0</v>
      </c>
      <c r="P132">
        <f>IFERROR(VALUE(E132), IFERROR(INDEX(Validatie!A:A, MATCH(E132, Validatie!B:B, 0)), IFERROR(INDEX(Validatie!A:A, MATCH(E132, Validatie!C:C, 0)), IFERROR(INDEX(Validatie!A:A, MATCH(E132, Validatie!D:D, 0)), "Niet herkend"))))</f>
        <v>0</v>
      </c>
      <c r="Q132">
        <f>IFERROR(VALUE(F132), IFERROR(INDEX(Validatie!A:A, MATCH(F132, Validatie!B:B, 0)), IFERROR(INDEX(Validatie!A:A, MATCH(F132, Validatie!C:C, 0)), IFERROR(INDEX(Validatie!A:A, MATCH(F132, Validatie!D:D, 0)), "Niet herkend"))))</f>
        <v>0</v>
      </c>
      <c r="R132">
        <f>IFERROR(VALUE(G132), IFERROR(INDEX(Validatie!A:A, MATCH(G132, Validatie!B:B, 0)), IFERROR(INDEX(Validatie!A:A, MATCH(G132, Validatie!C:C, 0)), IFERROR(INDEX(Validatie!A:A, MATCH(G132, Validatie!D:D, 0)), "Niet herkend"))))</f>
        <v>0</v>
      </c>
      <c r="S132">
        <f>IFERROR(VALUE(H132), IFERROR(INDEX(Validatie!A:A, MATCH(H132, Validatie!B:B, 0)), IFERROR(INDEX(Validatie!A:A, MATCH(H132, Validatie!C:C, 0)), IFERROR(INDEX(Validatie!A:A, MATCH(H132, Validatie!D:D, 0)), "Niet herkend"))))</f>
        <v>0</v>
      </c>
      <c r="T132">
        <f>IFERROR(VALUE(I132), IFERROR(INDEX(Validatie!A:A, MATCH(I132, Validatie!B:B, 0)), IFERROR(INDEX(Validatie!A:A, MATCH(I132, Validatie!C:C, 0)), IFERROR(INDEX(Validatie!A:A, MATCH(I132, Validatie!D:D, 0)), "Niet herkend"))))</f>
        <v>0</v>
      </c>
    </row>
    <row r="133" spans="1:20">
      <c r="A133" s="143"/>
      <c r="B133" s="144"/>
      <c r="C133" s="144"/>
      <c r="D133" s="144"/>
      <c r="E133" s="144"/>
      <c r="F133" s="144"/>
      <c r="G133" s="144"/>
      <c r="H133" s="144"/>
      <c r="I133" s="144"/>
      <c r="J133" s="144"/>
      <c r="K133" s="144"/>
      <c r="L133" s="145"/>
      <c r="N133">
        <f>IFERROR(VALUE(C133), IFERROR(INDEX(Validatie!A:A, MATCH(C133, Validatie!B:B, 0)), IFERROR(INDEX(Validatie!A:A, MATCH(C133, Validatie!C:C, 0)), IFERROR(INDEX(Validatie!A:A, MATCH(C133, Validatie!D:D, 0)), "Niet herkend"))))</f>
        <v>0</v>
      </c>
      <c r="O133">
        <f>IFERROR(VALUE(D133), IFERROR(INDEX(Validatie!A:A, MATCH(D133, Validatie!B:B, 0)), IFERROR(INDEX(Validatie!A:A, MATCH(D133, Validatie!C:C, 0)), IFERROR(INDEX(Validatie!A:A, MATCH(D133, Validatie!D:D, 0)), "Niet herkend"))))</f>
        <v>0</v>
      </c>
      <c r="P133">
        <f>IFERROR(VALUE(E133), IFERROR(INDEX(Validatie!A:A, MATCH(E133, Validatie!B:B, 0)), IFERROR(INDEX(Validatie!A:A, MATCH(E133, Validatie!C:C, 0)), IFERROR(INDEX(Validatie!A:A, MATCH(E133, Validatie!D:D, 0)), "Niet herkend"))))</f>
        <v>0</v>
      </c>
      <c r="Q133">
        <f>IFERROR(VALUE(F133), IFERROR(INDEX(Validatie!A:A, MATCH(F133, Validatie!B:B, 0)), IFERROR(INDEX(Validatie!A:A, MATCH(F133, Validatie!C:C, 0)), IFERROR(INDEX(Validatie!A:A, MATCH(F133, Validatie!D:D, 0)), "Niet herkend"))))</f>
        <v>0</v>
      </c>
      <c r="R133">
        <f>IFERROR(VALUE(G133), IFERROR(INDEX(Validatie!A:A, MATCH(G133, Validatie!B:B, 0)), IFERROR(INDEX(Validatie!A:A, MATCH(G133, Validatie!C:C, 0)), IFERROR(INDEX(Validatie!A:A, MATCH(G133, Validatie!D:D, 0)), "Niet herkend"))))</f>
        <v>0</v>
      </c>
      <c r="S133">
        <f>IFERROR(VALUE(H133), IFERROR(INDEX(Validatie!A:A, MATCH(H133, Validatie!B:B, 0)), IFERROR(INDEX(Validatie!A:A, MATCH(H133, Validatie!C:C, 0)), IFERROR(INDEX(Validatie!A:A, MATCH(H133, Validatie!D:D, 0)), "Niet herkend"))))</f>
        <v>0</v>
      </c>
      <c r="T133">
        <f>IFERROR(VALUE(I133), IFERROR(INDEX(Validatie!A:A, MATCH(I133, Validatie!B:B, 0)), IFERROR(INDEX(Validatie!A:A, MATCH(I133, Validatie!C:C, 0)), IFERROR(INDEX(Validatie!A:A, MATCH(I133, Validatie!D:D, 0)), "Niet herkend"))))</f>
        <v>0</v>
      </c>
    </row>
    <row r="134" spans="1:20">
      <c r="A134" s="143"/>
      <c r="B134" s="144"/>
      <c r="C134" s="144"/>
      <c r="D134" s="144"/>
      <c r="E134" s="144"/>
      <c r="F134" s="144"/>
      <c r="G134" s="144"/>
      <c r="H134" s="144"/>
      <c r="I134" s="144"/>
      <c r="J134" s="144"/>
      <c r="K134" s="144"/>
      <c r="L134" s="145"/>
      <c r="N134">
        <f>IFERROR(VALUE(C134), IFERROR(INDEX(Validatie!A:A, MATCH(C134, Validatie!B:B, 0)), IFERROR(INDEX(Validatie!A:A, MATCH(C134, Validatie!C:C, 0)), IFERROR(INDEX(Validatie!A:A, MATCH(C134, Validatie!D:D, 0)), "Niet herkend"))))</f>
        <v>0</v>
      </c>
      <c r="O134">
        <f>IFERROR(VALUE(D134), IFERROR(INDEX(Validatie!A:A, MATCH(D134, Validatie!B:B, 0)), IFERROR(INDEX(Validatie!A:A, MATCH(D134, Validatie!C:C, 0)), IFERROR(INDEX(Validatie!A:A, MATCH(D134, Validatie!D:D, 0)), "Niet herkend"))))</f>
        <v>0</v>
      </c>
      <c r="P134">
        <f>IFERROR(VALUE(E134), IFERROR(INDEX(Validatie!A:A, MATCH(E134, Validatie!B:B, 0)), IFERROR(INDEX(Validatie!A:A, MATCH(E134, Validatie!C:C, 0)), IFERROR(INDEX(Validatie!A:A, MATCH(E134, Validatie!D:D, 0)), "Niet herkend"))))</f>
        <v>0</v>
      </c>
      <c r="Q134">
        <f>IFERROR(VALUE(F134), IFERROR(INDEX(Validatie!A:A, MATCH(F134, Validatie!B:B, 0)), IFERROR(INDEX(Validatie!A:A, MATCH(F134, Validatie!C:C, 0)), IFERROR(INDEX(Validatie!A:A, MATCH(F134, Validatie!D:D, 0)), "Niet herkend"))))</f>
        <v>0</v>
      </c>
      <c r="R134">
        <f>IFERROR(VALUE(G134), IFERROR(INDEX(Validatie!A:A, MATCH(G134, Validatie!B:B, 0)), IFERROR(INDEX(Validatie!A:A, MATCH(G134, Validatie!C:C, 0)), IFERROR(INDEX(Validatie!A:A, MATCH(G134, Validatie!D:D, 0)), "Niet herkend"))))</f>
        <v>0</v>
      </c>
      <c r="S134">
        <f>IFERROR(VALUE(H134), IFERROR(INDEX(Validatie!A:A, MATCH(H134, Validatie!B:B, 0)), IFERROR(INDEX(Validatie!A:A, MATCH(H134, Validatie!C:C, 0)), IFERROR(INDEX(Validatie!A:A, MATCH(H134, Validatie!D:D, 0)), "Niet herkend"))))</f>
        <v>0</v>
      </c>
      <c r="T134">
        <f>IFERROR(VALUE(I134), IFERROR(INDEX(Validatie!A:A, MATCH(I134, Validatie!B:B, 0)), IFERROR(INDEX(Validatie!A:A, MATCH(I134, Validatie!C:C, 0)), IFERROR(INDEX(Validatie!A:A, MATCH(I134, Validatie!D:D, 0)), "Niet herkend"))))</f>
        <v>0</v>
      </c>
    </row>
    <row r="135" spans="1:20">
      <c r="A135" s="143"/>
      <c r="B135" s="144"/>
      <c r="C135" s="144"/>
      <c r="D135" s="144"/>
      <c r="E135" s="144"/>
      <c r="F135" s="144"/>
      <c r="G135" s="144"/>
      <c r="H135" s="144"/>
      <c r="I135" s="144"/>
      <c r="J135" s="144"/>
      <c r="K135" s="144"/>
      <c r="L135" s="145"/>
      <c r="N135">
        <f>IFERROR(VALUE(C135), IFERROR(INDEX(Validatie!A:A, MATCH(C135, Validatie!B:B, 0)), IFERROR(INDEX(Validatie!A:A, MATCH(C135, Validatie!C:C, 0)), IFERROR(INDEX(Validatie!A:A, MATCH(C135, Validatie!D:D, 0)), "Niet herkend"))))</f>
        <v>0</v>
      </c>
      <c r="O135">
        <f>IFERROR(VALUE(D135), IFERROR(INDEX(Validatie!A:A, MATCH(D135, Validatie!B:B, 0)), IFERROR(INDEX(Validatie!A:A, MATCH(D135, Validatie!C:C, 0)), IFERROR(INDEX(Validatie!A:A, MATCH(D135, Validatie!D:D, 0)), "Niet herkend"))))</f>
        <v>0</v>
      </c>
      <c r="P135">
        <f>IFERROR(VALUE(E135), IFERROR(INDEX(Validatie!A:A, MATCH(E135, Validatie!B:B, 0)), IFERROR(INDEX(Validatie!A:A, MATCH(E135, Validatie!C:C, 0)), IFERROR(INDEX(Validatie!A:A, MATCH(E135, Validatie!D:D, 0)), "Niet herkend"))))</f>
        <v>0</v>
      </c>
      <c r="Q135">
        <f>IFERROR(VALUE(F135), IFERROR(INDEX(Validatie!A:A, MATCH(F135, Validatie!B:B, 0)), IFERROR(INDEX(Validatie!A:A, MATCH(F135, Validatie!C:C, 0)), IFERROR(INDEX(Validatie!A:A, MATCH(F135, Validatie!D:D, 0)), "Niet herkend"))))</f>
        <v>0</v>
      </c>
      <c r="R135">
        <f>IFERROR(VALUE(G135), IFERROR(INDEX(Validatie!A:A, MATCH(G135, Validatie!B:B, 0)), IFERROR(INDEX(Validatie!A:A, MATCH(G135, Validatie!C:C, 0)), IFERROR(INDEX(Validatie!A:A, MATCH(G135, Validatie!D:D, 0)), "Niet herkend"))))</f>
        <v>0</v>
      </c>
      <c r="S135">
        <f>IFERROR(VALUE(H135), IFERROR(INDEX(Validatie!A:A, MATCH(H135, Validatie!B:B, 0)), IFERROR(INDEX(Validatie!A:A, MATCH(H135, Validatie!C:C, 0)), IFERROR(INDEX(Validatie!A:A, MATCH(H135, Validatie!D:D, 0)), "Niet herkend"))))</f>
        <v>0</v>
      </c>
      <c r="T135">
        <f>IFERROR(VALUE(I135), IFERROR(INDEX(Validatie!A:A, MATCH(I135, Validatie!B:B, 0)), IFERROR(INDEX(Validatie!A:A, MATCH(I135, Validatie!C:C, 0)), IFERROR(INDEX(Validatie!A:A, MATCH(I135, Validatie!D:D, 0)), "Niet herkend"))))</f>
        <v>0</v>
      </c>
    </row>
    <row r="136" spans="1:20">
      <c r="A136" s="143"/>
      <c r="B136" s="144"/>
      <c r="C136" s="144"/>
      <c r="D136" s="144"/>
      <c r="E136" s="144"/>
      <c r="F136" s="144"/>
      <c r="G136" s="144"/>
      <c r="H136" s="144"/>
      <c r="I136" s="144"/>
      <c r="J136" s="144"/>
      <c r="K136" s="144"/>
      <c r="L136" s="145"/>
      <c r="N136">
        <f>IFERROR(VALUE(C136), IFERROR(INDEX(Validatie!A:A, MATCH(C136, Validatie!B:B, 0)), IFERROR(INDEX(Validatie!A:A, MATCH(C136, Validatie!C:C, 0)), IFERROR(INDEX(Validatie!A:A, MATCH(C136, Validatie!D:D, 0)), "Niet herkend"))))</f>
        <v>0</v>
      </c>
      <c r="O136">
        <f>IFERROR(VALUE(D136), IFERROR(INDEX(Validatie!A:A, MATCH(D136, Validatie!B:B, 0)), IFERROR(INDEX(Validatie!A:A, MATCH(D136, Validatie!C:C, 0)), IFERROR(INDEX(Validatie!A:A, MATCH(D136, Validatie!D:D, 0)), "Niet herkend"))))</f>
        <v>0</v>
      </c>
      <c r="P136">
        <f>IFERROR(VALUE(E136), IFERROR(INDEX(Validatie!A:A, MATCH(E136, Validatie!B:B, 0)), IFERROR(INDEX(Validatie!A:A, MATCH(E136, Validatie!C:C, 0)), IFERROR(INDEX(Validatie!A:A, MATCH(E136, Validatie!D:D, 0)), "Niet herkend"))))</f>
        <v>0</v>
      </c>
      <c r="Q136">
        <f>IFERROR(VALUE(F136), IFERROR(INDEX(Validatie!A:A, MATCH(F136, Validatie!B:B, 0)), IFERROR(INDEX(Validatie!A:A, MATCH(F136, Validatie!C:C, 0)), IFERROR(INDEX(Validatie!A:A, MATCH(F136, Validatie!D:D, 0)), "Niet herkend"))))</f>
        <v>0</v>
      </c>
      <c r="R136">
        <f>IFERROR(VALUE(G136), IFERROR(INDEX(Validatie!A:A, MATCH(G136, Validatie!B:B, 0)), IFERROR(INDEX(Validatie!A:A, MATCH(G136, Validatie!C:C, 0)), IFERROR(INDEX(Validatie!A:A, MATCH(G136, Validatie!D:D, 0)), "Niet herkend"))))</f>
        <v>0</v>
      </c>
      <c r="S136">
        <f>IFERROR(VALUE(H136), IFERROR(INDEX(Validatie!A:A, MATCH(H136, Validatie!B:B, 0)), IFERROR(INDEX(Validatie!A:A, MATCH(H136, Validatie!C:C, 0)), IFERROR(INDEX(Validatie!A:A, MATCH(H136, Validatie!D:D, 0)), "Niet herkend"))))</f>
        <v>0</v>
      </c>
      <c r="T136">
        <f>IFERROR(VALUE(I136), IFERROR(INDEX(Validatie!A:A, MATCH(I136, Validatie!B:B, 0)), IFERROR(INDEX(Validatie!A:A, MATCH(I136, Validatie!C:C, 0)), IFERROR(INDEX(Validatie!A:A, MATCH(I136, Validatie!D:D, 0)), "Niet herkend"))))</f>
        <v>0</v>
      </c>
    </row>
    <row r="137" spans="1:20">
      <c r="A137" s="143"/>
      <c r="B137" s="144"/>
      <c r="C137" s="144"/>
      <c r="D137" s="144"/>
      <c r="E137" s="144"/>
      <c r="F137" s="144"/>
      <c r="G137" s="144"/>
      <c r="H137" s="144"/>
      <c r="I137" s="144"/>
      <c r="J137" s="144"/>
      <c r="K137" s="144"/>
      <c r="L137" s="145"/>
      <c r="N137">
        <f>IFERROR(VALUE(C137), IFERROR(INDEX(Validatie!A:A, MATCH(C137, Validatie!B:B, 0)), IFERROR(INDEX(Validatie!A:A, MATCH(C137, Validatie!C:C, 0)), IFERROR(INDEX(Validatie!A:A, MATCH(C137, Validatie!D:D, 0)), "Niet herkend"))))</f>
        <v>0</v>
      </c>
      <c r="O137">
        <f>IFERROR(VALUE(D137), IFERROR(INDEX(Validatie!A:A, MATCH(D137, Validatie!B:B, 0)), IFERROR(INDEX(Validatie!A:A, MATCH(D137, Validatie!C:C, 0)), IFERROR(INDEX(Validatie!A:A, MATCH(D137, Validatie!D:D, 0)), "Niet herkend"))))</f>
        <v>0</v>
      </c>
      <c r="P137">
        <f>IFERROR(VALUE(E137), IFERROR(INDEX(Validatie!A:A, MATCH(E137, Validatie!B:B, 0)), IFERROR(INDEX(Validatie!A:A, MATCH(E137, Validatie!C:C, 0)), IFERROR(INDEX(Validatie!A:A, MATCH(E137, Validatie!D:D, 0)), "Niet herkend"))))</f>
        <v>0</v>
      </c>
      <c r="Q137">
        <f>IFERROR(VALUE(F137), IFERROR(INDEX(Validatie!A:A, MATCH(F137, Validatie!B:B, 0)), IFERROR(INDEX(Validatie!A:A, MATCH(F137, Validatie!C:C, 0)), IFERROR(INDEX(Validatie!A:A, MATCH(F137, Validatie!D:D, 0)), "Niet herkend"))))</f>
        <v>0</v>
      </c>
      <c r="R137">
        <f>IFERROR(VALUE(G137), IFERROR(INDEX(Validatie!A:A, MATCH(G137, Validatie!B:B, 0)), IFERROR(INDEX(Validatie!A:A, MATCH(G137, Validatie!C:C, 0)), IFERROR(INDEX(Validatie!A:A, MATCH(G137, Validatie!D:D, 0)), "Niet herkend"))))</f>
        <v>0</v>
      </c>
      <c r="S137">
        <f>IFERROR(VALUE(H137), IFERROR(INDEX(Validatie!A:A, MATCH(H137, Validatie!B:B, 0)), IFERROR(INDEX(Validatie!A:A, MATCH(H137, Validatie!C:C, 0)), IFERROR(INDEX(Validatie!A:A, MATCH(H137, Validatie!D:D, 0)), "Niet herkend"))))</f>
        <v>0</v>
      </c>
      <c r="T137">
        <f>IFERROR(VALUE(I137), IFERROR(INDEX(Validatie!A:A, MATCH(I137, Validatie!B:B, 0)), IFERROR(INDEX(Validatie!A:A, MATCH(I137, Validatie!C:C, 0)), IFERROR(INDEX(Validatie!A:A, MATCH(I137, Validatie!D:D, 0)), "Niet herkend"))))</f>
        <v>0</v>
      </c>
    </row>
    <row r="138" spans="1:20">
      <c r="A138" s="143"/>
      <c r="B138" s="144"/>
      <c r="C138" s="144"/>
      <c r="D138" s="144"/>
      <c r="E138" s="144"/>
      <c r="F138" s="144"/>
      <c r="G138" s="144"/>
      <c r="H138" s="144"/>
      <c r="I138" s="144"/>
      <c r="J138" s="144"/>
      <c r="K138" s="144"/>
      <c r="L138" s="145"/>
      <c r="N138">
        <f>IFERROR(VALUE(C138), IFERROR(INDEX(Validatie!A:A, MATCH(C138, Validatie!B:B, 0)), IFERROR(INDEX(Validatie!A:A, MATCH(C138, Validatie!C:C, 0)), IFERROR(INDEX(Validatie!A:A, MATCH(C138, Validatie!D:D, 0)), "Niet herkend"))))</f>
        <v>0</v>
      </c>
      <c r="O138">
        <f>IFERROR(VALUE(D138), IFERROR(INDEX(Validatie!A:A, MATCH(D138, Validatie!B:B, 0)), IFERROR(INDEX(Validatie!A:A, MATCH(D138, Validatie!C:C, 0)), IFERROR(INDEX(Validatie!A:A, MATCH(D138, Validatie!D:D, 0)), "Niet herkend"))))</f>
        <v>0</v>
      </c>
      <c r="P138">
        <f>IFERROR(VALUE(E138), IFERROR(INDEX(Validatie!A:A, MATCH(E138, Validatie!B:B, 0)), IFERROR(INDEX(Validatie!A:A, MATCH(E138, Validatie!C:C, 0)), IFERROR(INDEX(Validatie!A:A, MATCH(E138, Validatie!D:D, 0)), "Niet herkend"))))</f>
        <v>0</v>
      </c>
      <c r="Q138">
        <f>IFERROR(VALUE(F138), IFERROR(INDEX(Validatie!A:A, MATCH(F138, Validatie!B:B, 0)), IFERROR(INDEX(Validatie!A:A, MATCH(F138, Validatie!C:C, 0)), IFERROR(INDEX(Validatie!A:A, MATCH(F138, Validatie!D:D, 0)), "Niet herkend"))))</f>
        <v>0</v>
      </c>
      <c r="R138">
        <f>IFERROR(VALUE(G138), IFERROR(INDEX(Validatie!A:A, MATCH(G138, Validatie!B:B, 0)), IFERROR(INDEX(Validatie!A:A, MATCH(G138, Validatie!C:C, 0)), IFERROR(INDEX(Validatie!A:A, MATCH(G138, Validatie!D:D, 0)), "Niet herkend"))))</f>
        <v>0</v>
      </c>
      <c r="S138">
        <f>IFERROR(VALUE(H138), IFERROR(INDEX(Validatie!A:A, MATCH(H138, Validatie!B:B, 0)), IFERROR(INDEX(Validatie!A:A, MATCH(H138, Validatie!C:C, 0)), IFERROR(INDEX(Validatie!A:A, MATCH(H138, Validatie!D:D, 0)), "Niet herkend"))))</f>
        <v>0</v>
      </c>
      <c r="T138">
        <f>IFERROR(VALUE(I138), IFERROR(INDEX(Validatie!A:A, MATCH(I138, Validatie!B:B, 0)), IFERROR(INDEX(Validatie!A:A, MATCH(I138, Validatie!C:C, 0)), IFERROR(INDEX(Validatie!A:A, MATCH(I138, Validatie!D:D, 0)), "Niet herkend"))))</f>
        <v>0</v>
      </c>
    </row>
    <row r="139" spans="1:20">
      <c r="A139" s="143"/>
      <c r="B139" s="144"/>
      <c r="C139" s="144"/>
      <c r="D139" s="144"/>
      <c r="E139" s="144"/>
      <c r="F139" s="144"/>
      <c r="G139" s="144"/>
      <c r="H139" s="144"/>
      <c r="I139" s="144"/>
      <c r="J139" s="144"/>
      <c r="K139" s="144"/>
      <c r="L139" s="145"/>
      <c r="N139">
        <f>IFERROR(VALUE(C139), IFERROR(INDEX(Validatie!A:A, MATCH(C139, Validatie!B:B, 0)), IFERROR(INDEX(Validatie!A:A, MATCH(C139, Validatie!C:C, 0)), IFERROR(INDEX(Validatie!A:A, MATCH(C139, Validatie!D:D, 0)), "Niet herkend"))))</f>
        <v>0</v>
      </c>
      <c r="O139">
        <f>IFERROR(VALUE(D139), IFERROR(INDEX(Validatie!A:A, MATCH(D139, Validatie!B:B, 0)), IFERROR(INDEX(Validatie!A:A, MATCH(D139, Validatie!C:C, 0)), IFERROR(INDEX(Validatie!A:A, MATCH(D139, Validatie!D:D, 0)), "Niet herkend"))))</f>
        <v>0</v>
      </c>
      <c r="P139">
        <f>IFERROR(VALUE(E139), IFERROR(INDEX(Validatie!A:A, MATCH(E139, Validatie!B:B, 0)), IFERROR(INDEX(Validatie!A:A, MATCH(E139, Validatie!C:C, 0)), IFERROR(INDEX(Validatie!A:A, MATCH(E139, Validatie!D:D, 0)), "Niet herkend"))))</f>
        <v>0</v>
      </c>
      <c r="Q139">
        <f>IFERROR(VALUE(F139), IFERROR(INDEX(Validatie!A:A, MATCH(F139, Validatie!B:B, 0)), IFERROR(INDEX(Validatie!A:A, MATCH(F139, Validatie!C:C, 0)), IFERROR(INDEX(Validatie!A:A, MATCH(F139, Validatie!D:D, 0)), "Niet herkend"))))</f>
        <v>0</v>
      </c>
      <c r="R139">
        <f>IFERROR(VALUE(G139), IFERROR(INDEX(Validatie!A:A, MATCH(G139, Validatie!B:B, 0)), IFERROR(INDEX(Validatie!A:A, MATCH(G139, Validatie!C:C, 0)), IFERROR(INDEX(Validatie!A:A, MATCH(G139, Validatie!D:D, 0)), "Niet herkend"))))</f>
        <v>0</v>
      </c>
      <c r="S139">
        <f>IFERROR(VALUE(H139), IFERROR(INDEX(Validatie!A:A, MATCH(H139, Validatie!B:B, 0)), IFERROR(INDEX(Validatie!A:A, MATCH(H139, Validatie!C:C, 0)), IFERROR(INDEX(Validatie!A:A, MATCH(H139, Validatie!D:D, 0)), "Niet herkend"))))</f>
        <v>0</v>
      </c>
      <c r="T139">
        <f>IFERROR(VALUE(I139), IFERROR(INDEX(Validatie!A:A, MATCH(I139, Validatie!B:B, 0)), IFERROR(INDEX(Validatie!A:A, MATCH(I139, Validatie!C:C, 0)), IFERROR(INDEX(Validatie!A:A, MATCH(I139, Validatie!D:D, 0)), "Niet herkend"))))</f>
        <v>0</v>
      </c>
    </row>
    <row r="140" spans="1:20">
      <c r="A140" s="143"/>
      <c r="B140" s="144"/>
      <c r="C140" s="144"/>
      <c r="D140" s="144"/>
      <c r="E140" s="144"/>
      <c r="F140" s="144"/>
      <c r="G140" s="144"/>
      <c r="H140" s="144"/>
      <c r="I140" s="144"/>
      <c r="J140" s="144"/>
      <c r="K140" s="144"/>
      <c r="L140" s="145"/>
      <c r="N140">
        <f>IFERROR(VALUE(C140), IFERROR(INDEX(Validatie!A:A, MATCH(C140, Validatie!B:B, 0)), IFERROR(INDEX(Validatie!A:A, MATCH(C140, Validatie!C:C, 0)), IFERROR(INDEX(Validatie!A:A, MATCH(C140, Validatie!D:D, 0)), "Niet herkend"))))</f>
        <v>0</v>
      </c>
      <c r="O140">
        <f>IFERROR(VALUE(D140), IFERROR(INDEX(Validatie!A:A, MATCH(D140, Validatie!B:B, 0)), IFERROR(INDEX(Validatie!A:A, MATCH(D140, Validatie!C:C, 0)), IFERROR(INDEX(Validatie!A:A, MATCH(D140, Validatie!D:D, 0)), "Niet herkend"))))</f>
        <v>0</v>
      </c>
      <c r="P140">
        <f>IFERROR(VALUE(E140), IFERROR(INDEX(Validatie!A:A, MATCH(E140, Validatie!B:B, 0)), IFERROR(INDEX(Validatie!A:A, MATCH(E140, Validatie!C:C, 0)), IFERROR(INDEX(Validatie!A:A, MATCH(E140, Validatie!D:D, 0)), "Niet herkend"))))</f>
        <v>0</v>
      </c>
      <c r="Q140">
        <f>IFERROR(VALUE(F140), IFERROR(INDEX(Validatie!A:A, MATCH(F140, Validatie!B:B, 0)), IFERROR(INDEX(Validatie!A:A, MATCH(F140, Validatie!C:C, 0)), IFERROR(INDEX(Validatie!A:A, MATCH(F140, Validatie!D:D, 0)), "Niet herkend"))))</f>
        <v>0</v>
      </c>
      <c r="R140">
        <f>IFERROR(VALUE(G140), IFERROR(INDEX(Validatie!A:A, MATCH(G140, Validatie!B:B, 0)), IFERROR(INDEX(Validatie!A:A, MATCH(G140, Validatie!C:C, 0)), IFERROR(INDEX(Validatie!A:A, MATCH(G140, Validatie!D:D, 0)), "Niet herkend"))))</f>
        <v>0</v>
      </c>
      <c r="S140">
        <f>IFERROR(VALUE(H140), IFERROR(INDEX(Validatie!A:A, MATCH(H140, Validatie!B:B, 0)), IFERROR(INDEX(Validatie!A:A, MATCH(H140, Validatie!C:C, 0)), IFERROR(INDEX(Validatie!A:A, MATCH(H140, Validatie!D:D, 0)), "Niet herkend"))))</f>
        <v>0</v>
      </c>
      <c r="T140">
        <f>IFERROR(VALUE(I140), IFERROR(INDEX(Validatie!A:A, MATCH(I140, Validatie!B:B, 0)), IFERROR(INDEX(Validatie!A:A, MATCH(I140, Validatie!C:C, 0)), IFERROR(INDEX(Validatie!A:A, MATCH(I140, Validatie!D:D, 0)), "Niet herkend"))))</f>
        <v>0</v>
      </c>
    </row>
    <row r="141" spans="1:20">
      <c r="A141" s="143"/>
      <c r="B141" s="144"/>
      <c r="C141" s="144"/>
      <c r="D141" s="144"/>
      <c r="E141" s="144"/>
      <c r="F141" s="144"/>
      <c r="G141" s="144"/>
      <c r="H141" s="144"/>
      <c r="I141" s="144"/>
      <c r="J141" s="144"/>
      <c r="K141" s="144"/>
      <c r="L141" s="145"/>
      <c r="N141">
        <f>IFERROR(VALUE(C141), IFERROR(INDEX(Validatie!A:A, MATCH(C141, Validatie!B:B, 0)), IFERROR(INDEX(Validatie!A:A, MATCH(C141, Validatie!C:C, 0)), IFERROR(INDEX(Validatie!A:A, MATCH(C141, Validatie!D:D, 0)), "Niet herkend"))))</f>
        <v>0</v>
      </c>
      <c r="O141">
        <f>IFERROR(VALUE(D141), IFERROR(INDEX(Validatie!A:A, MATCH(D141, Validatie!B:B, 0)), IFERROR(INDEX(Validatie!A:A, MATCH(D141, Validatie!C:C, 0)), IFERROR(INDEX(Validatie!A:A, MATCH(D141, Validatie!D:D, 0)), "Niet herkend"))))</f>
        <v>0</v>
      </c>
      <c r="P141">
        <f>IFERROR(VALUE(E141), IFERROR(INDEX(Validatie!A:A, MATCH(E141, Validatie!B:B, 0)), IFERROR(INDEX(Validatie!A:A, MATCH(E141, Validatie!C:C, 0)), IFERROR(INDEX(Validatie!A:A, MATCH(E141, Validatie!D:D, 0)), "Niet herkend"))))</f>
        <v>0</v>
      </c>
      <c r="Q141">
        <f>IFERROR(VALUE(F141), IFERROR(INDEX(Validatie!A:A, MATCH(F141, Validatie!B:B, 0)), IFERROR(INDEX(Validatie!A:A, MATCH(F141, Validatie!C:C, 0)), IFERROR(INDEX(Validatie!A:A, MATCH(F141, Validatie!D:D, 0)), "Niet herkend"))))</f>
        <v>0</v>
      </c>
      <c r="R141">
        <f>IFERROR(VALUE(G141), IFERROR(INDEX(Validatie!A:A, MATCH(G141, Validatie!B:B, 0)), IFERROR(INDEX(Validatie!A:A, MATCH(G141, Validatie!C:C, 0)), IFERROR(INDEX(Validatie!A:A, MATCH(G141, Validatie!D:D, 0)), "Niet herkend"))))</f>
        <v>0</v>
      </c>
      <c r="S141">
        <f>IFERROR(VALUE(H141), IFERROR(INDEX(Validatie!A:A, MATCH(H141, Validatie!B:B, 0)), IFERROR(INDEX(Validatie!A:A, MATCH(H141, Validatie!C:C, 0)), IFERROR(INDEX(Validatie!A:A, MATCH(H141, Validatie!D:D, 0)), "Niet herkend"))))</f>
        <v>0</v>
      </c>
      <c r="T141">
        <f>IFERROR(VALUE(I141), IFERROR(INDEX(Validatie!A:A, MATCH(I141, Validatie!B:B, 0)), IFERROR(INDEX(Validatie!A:A, MATCH(I141, Validatie!C:C, 0)), IFERROR(INDEX(Validatie!A:A, MATCH(I141, Validatie!D:D, 0)), "Niet herkend"))))</f>
        <v>0</v>
      </c>
    </row>
    <row r="142" spans="1:20">
      <c r="A142" s="143"/>
      <c r="B142" s="144"/>
      <c r="C142" s="144"/>
      <c r="D142" s="144"/>
      <c r="E142" s="144"/>
      <c r="F142" s="144"/>
      <c r="G142" s="144"/>
      <c r="H142" s="144"/>
      <c r="I142" s="144"/>
      <c r="J142" s="144"/>
      <c r="K142" s="144"/>
      <c r="L142" s="145"/>
      <c r="N142">
        <f>IFERROR(VALUE(C142), IFERROR(INDEX(Validatie!A:A, MATCH(C142, Validatie!B:B, 0)), IFERROR(INDEX(Validatie!A:A, MATCH(C142, Validatie!C:C, 0)), IFERROR(INDEX(Validatie!A:A, MATCH(C142, Validatie!D:D, 0)), "Niet herkend"))))</f>
        <v>0</v>
      </c>
      <c r="O142">
        <f>IFERROR(VALUE(D142), IFERROR(INDEX(Validatie!A:A, MATCH(D142, Validatie!B:B, 0)), IFERROR(INDEX(Validatie!A:A, MATCH(D142, Validatie!C:C, 0)), IFERROR(INDEX(Validatie!A:A, MATCH(D142, Validatie!D:D, 0)), "Niet herkend"))))</f>
        <v>0</v>
      </c>
      <c r="P142">
        <f>IFERROR(VALUE(E142), IFERROR(INDEX(Validatie!A:A, MATCH(E142, Validatie!B:B, 0)), IFERROR(INDEX(Validatie!A:A, MATCH(E142, Validatie!C:C, 0)), IFERROR(INDEX(Validatie!A:A, MATCH(E142, Validatie!D:D, 0)), "Niet herkend"))))</f>
        <v>0</v>
      </c>
      <c r="Q142">
        <f>IFERROR(VALUE(F142), IFERROR(INDEX(Validatie!A:A, MATCH(F142, Validatie!B:B, 0)), IFERROR(INDEX(Validatie!A:A, MATCH(F142, Validatie!C:C, 0)), IFERROR(INDEX(Validatie!A:A, MATCH(F142, Validatie!D:D, 0)), "Niet herkend"))))</f>
        <v>0</v>
      </c>
      <c r="R142">
        <f>IFERROR(VALUE(G142), IFERROR(INDEX(Validatie!A:A, MATCH(G142, Validatie!B:B, 0)), IFERROR(INDEX(Validatie!A:A, MATCH(G142, Validatie!C:C, 0)), IFERROR(INDEX(Validatie!A:A, MATCH(G142, Validatie!D:D, 0)), "Niet herkend"))))</f>
        <v>0</v>
      </c>
      <c r="S142">
        <f>IFERROR(VALUE(H142), IFERROR(INDEX(Validatie!A:A, MATCH(H142, Validatie!B:B, 0)), IFERROR(INDEX(Validatie!A:A, MATCH(H142, Validatie!C:C, 0)), IFERROR(INDEX(Validatie!A:A, MATCH(H142, Validatie!D:D, 0)), "Niet herkend"))))</f>
        <v>0</v>
      </c>
      <c r="T142">
        <f>IFERROR(VALUE(I142), IFERROR(INDEX(Validatie!A:A, MATCH(I142, Validatie!B:B, 0)), IFERROR(INDEX(Validatie!A:A, MATCH(I142, Validatie!C:C, 0)), IFERROR(INDEX(Validatie!A:A, MATCH(I142, Validatie!D:D, 0)), "Niet herkend"))))</f>
        <v>0</v>
      </c>
    </row>
    <row r="143" spans="1:20">
      <c r="A143" s="143"/>
      <c r="B143" s="144"/>
      <c r="C143" s="144"/>
      <c r="D143" s="144"/>
      <c r="E143" s="144"/>
      <c r="F143" s="144"/>
      <c r="G143" s="144"/>
      <c r="H143" s="144"/>
      <c r="I143" s="144"/>
      <c r="J143" s="144"/>
      <c r="K143" s="144"/>
      <c r="L143" s="145"/>
      <c r="N143">
        <f>IFERROR(VALUE(C143), IFERROR(INDEX(Validatie!A:A, MATCH(C143, Validatie!B:B, 0)), IFERROR(INDEX(Validatie!A:A, MATCH(C143, Validatie!C:C, 0)), IFERROR(INDEX(Validatie!A:A, MATCH(C143, Validatie!D:D, 0)), "Niet herkend"))))</f>
        <v>0</v>
      </c>
      <c r="O143">
        <f>IFERROR(VALUE(D143), IFERROR(INDEX(Validatie!A:A, MATCH(D143, Validatie!B:B, 0)), IFERROR(INDEX(Validatie!A:A, MATCH(D143, Validatie!C:C, 0)), IFERROR(INDEX(Validatie!A:A, MATCH(D143, Validatie!D:D, 0)), "Niet herkend"))))</f>
        <v>0</v>
      </c>
      <c r="P143">
        <f>IFERROR(VALUE(E143), IFERROR(INDEX(Validatie!A:A, MATCH(E143, Validatie!B:B, 0)), IFERROR(INDEX(Validatie!A:A, MATCH(E143, Validatie!C:C, 0)), IFERROR(INDEX(Validatie!A:A, MATCH(E143, Validatie!D:D, 0)), "Niet herkend"))))</f>
        <v>0</v>
      </c>
      <c r="Q143">
        <f>IFERROR(VALUE(F143), IFERROR(INDEX(Validatie!A:A, MATCH(F143, Validatie!B:B, 0)), IFERROR(INDEX(Validatie!A:A, MATCH(F143, Validatie!C:C, 0)), IFERROR(INDEX(Validatie!A:A, MATCH(F143, Validatie!D:D, 0)), "Niet herkend"))))</f>
        <v>0</v>
      </c>
      <c r="R143">
        <f>IFERROR(VALUE(G143), IFERROR(INDEX(Validatie!A:A, MATCH(G143, Validatie!B:B, 0)), IFERROR(INDEX(Validatie!A:A, MATCH(G143, Validatie!C:C, 0)), IFERROR(INDEX(Validatie!A:A, MATCH(G143, Validatie!D:D, 0)), "Niet herkend"))))</f>
        <v>0</v>
      </c>
      <c r="S143">
        <f>IFERROR(VALUE(H143), IFERROR(INDEX(Validatie!A:A, MATCH(H143, Validatie!B:B, 0)), IFERROR(INDEX(Validatie!A:A, MATCH(H143, Validatie!C:C, 0)), IFERROR(INDEX(Validatie!A:A, MATCH(H143, Validatie!D:D, 0)), "Niet herkend"))))</f>
        <v>0</v>
      </c>
      <c r="T143">
        <f>IFERROR(VALUE(I143), IFERROR(INDEX(Validatie!A:A, MATCH(I143, Validatie!B:B, 0)), IFERROR(INDEX(Validatie!A:A, MATCH(I143, Validatie!C:C, 0)), IFERROR(INDEX(Validatie!A:A, MATCH(I143, Validatie!D:D, 0)), "Niet herkend"))))</f>
        <v>0</v>
      </c>
    </row>
    <row r="144" spans="1:20">
      <c r="A144" s="143"/>
      <c r="B144" s="144"/>
      <c r="C144" s="144"/>
      <c r="D144" s="144"/>
      <c r="E144" s="144"/>
      <c r="F144" s="144"/>
      <c r="G144" s="144"/>
      <c r="H144" s="144"/>
      <c r="I144" s="144"/>
      <c r="J144" s="144"/>
      <c r="K144" s="144"/>
      <c r="L144" s="145"/>
      <c r="N144">
        <f>IFERROR(VALUE(C144), IFERROR(INDEX(Validatie!A:A, MATCH(C144, Validatie!B:B, 0)), IFERROR(INDEX(Validatie!A:A, MATCH(C144, Validatie!C:C, 0)), IFERROR(INDEX(Validatie!A:A, MATCH(C144, Validatie!D:D, 0)), "Niet herkend"))))</f>
        <v>0</v>
      </c>
      <c r="O144">
        <f>IFERROR(VALUE(D144), IFERROR(INDEX(Validatie!A:A, MATCH(D144, Validatie!B:B, 0)), IFERROR(INDEX(Validatie!A:A, MATCH(D144, Validatie!C:C, 0)), IFERROR(INDEX(Validatie!A:A, MATCH(D144, Validatie!D:D, 0)), "Niet herkend"))))</f>
        <v>0</v>
      </c>
      <c r="P144">
        <f>IFERROR(VALUE(E144), IFERROR(INDEX(Validatie!A:A, MATCH(E144, Validatie!B:B, 0)), IFERROR(INDEX(Validatie!A:A, MATCH(E144, Validatie!C:C, 0)), IFERROR(INDEX(Validatie!A:A, MATCH(E144, Validatie!D:D, 0)), "Niet herkend"))))</f>
        <v>0</v>
      </c>
      <c r="Q144">
        <f>IFERROR(VALUE(F144), IFERROR(INDEX(Validatie!A:A, MATCH(F144, Validatie!B:B, 0)), IFERROR(INDEX(Validatie!A:A, MATCH(F144, Validatie!C:C, 0)), IFERROR(INDEX(Validatie!A:A, MATCH(F144, Validatie!D:D, 0)), "Niet herkend"))))</f>
        <v>0</v>
      </c>
      <c r="R144">
        <f>IFERROR(VALUE(G144), IFERROR(INDEX(Validatie!A:A, MATCH(G144, Validatie!B:B, 0)), IFERROR(INDEX(Validatie!A:A, MATCH(G144, Validatie!C:C, 0)), IFERROR(INDEX(Validatie!A:A, MATCH(G144, Validatie!D:D, 0)), "Niet herkend"))))</f>
        <v>0</v>
      </c>
      <c r="S144">
        <f>IFERROR(VALUE(H144), IFERROR(INDEX(Validatie!A:A, MATCH(H144, Validatie!B:B, 0)), IFERROR(INDEX(Validatie!A:A, MATCH(H144, Validatie!C:C, 0)), IFERROR(INDEX(Validatie!A:A, MATCH(H144, Validatie!D:D, 0)), "Niet herkend"))))</f>
        <v>0</v>
      </c>
      <c r="T144">
        <f>IFERROR(VALUE(I144), IFERROR(INDEX(Validatie!A:A, MATCH(I144, Validatie!B:B, 0)), IFERROR(INDEX(Validatie!A:A, MATCH(I144, Validatie!C:C, 0)), IFERROR(INDEX(Validatie!A:A, MATCH(I144, Validatie!D:D, 0)), "Niet herkend"))))</f>
        <v>0</v>
      </c>
    </row>
    <row r="145" spans="1:20">
      <c r="A145" s="143"/>
      <c r="B145" s="144"/>
      <c r="C145" s="144"/>
      <c r="D145" s="144"/>
      <c r="E145" s="144"/>
      <c r="F145" s="144"/>
      <c r="G145" s="144"/>
      <c r="H145" s="144"/>
      <c r="I145" s="144"/>
      <c r="J145" s="144"/>
      <c r="K145" s="144"/>
      <c r="L145" s="145"/>
      <c r="N145">
        <f>IFERROR(VALUE(C145), IFERROR(INDEX(Validatie!A:A, MATCH(C145, Validatie!B:B, 0)), IFERROR(INDEX(Validatie!A:A, MATCH(C145, Validatie!C:C, 0)), IFERROR(INDEX(Validatie!A:A, MATCH(C145, Validatie!D:D, 0)), "Niet herkend"))))</f>
        <v>0</v>
      </c>
      <c r="O145">
        <f>IFERROR(VALUE(D145), IFERROR(INDEX(Validatie!A:A, MATCH(D145, Validatie!B:B, 0)), IFERROR(INDEX(Validatie!A:A, MATCH(D145, Validatie!C:C, 0)), IFERROR(INDEX(Validatie!A:A, MATCH(D145, Validatie!D:D, 0)), "Niet herkend"))))</f>
        <v>0</v>
      </c>
      <c r="P145">
        <f>IFERROR(VALUE(E145), IFERROR(INDEX(Validatie!A:A, MATCH(E145, Validatie!B:B, 0)), IFERROR(INDEX(Validatie!A:A, MATCH(E145, Validatie!C:C, 0)), IFERROR(INDEX(Validatie!A:A, MATCH(E145, Validatie!D:D, 0)), "Niet herkend"))))</f>
        <v>0</v>
      </c>
      <c r="Q145">
        <f>IFERROR(VALUE(F145), IFERROR(INDEX(Validatie!A:A, MATCH(F145, Validatie!B:B, 0)), IFERROR(INDEX(Validatie!A:A, MATCH(F145, Validatie!C:C, 0)), IFERROR(INDEX(Validatie!A:A, MATCH(F145, Validatie!D:D, 0)), "Niet herkend"))))</f>
        <v>0</v>
      </c>
      <c r="R145">
        <f>IFERROR(VALUE(G145), IFERROR(INDEX(Validatie!A:A, MATCH(G145, Validatie!B:B, 0)), IFERROR(INDEX(Validatie!A:A, MATCH(G145, Validatie!C:C, 0)), IFERROR(INDEX(Validatie!A:A, MATCH(G145, Validatie!D:D, 0)), "Niet herkend"))))</f>
        <v>0</v>
      </c>
      <c r="S145">
        <f>IFERROR(VALUE(H145), IFERROR(INDEX(Validatie!A:A, MATCH(H145, Validatie!B:B, 0)), IFERROR(INDEX(Validatie!A:A, MATCH(H145, Validatie!C:C, 0)), IFERROR(INDEX(Validatie!A:A, MATCH(H145, Validatie!D:D, 0)), "Niet herkend"))))</f>
        <v>0</v>
      </c>
      <c r="T145">
        <f>IFERROR(VALUE(I145), IFERROR(INDEX(Validatie!A:A, MATCH(I145, Validatie!B:B, 0)), IFERROR(INDEX(Validatie!A:A, MATCH(I145, Validatie!C:C, 0)), IFERROR(INDEX(Validatie!A:A, MATCH(I145, Validatie!D:D, 0)), "Niet herkend"))))</f>
        <v>0</v>
      </c>
    </row>
    <row r="146" spans="1:20">
      <c r="A146" s="143"/>
      <c r="B146" s="144"/>
      <c r="C146" s="144"/>
      <c r="D146" s="144"/>
      <c r="E146" s="144"/>
      <c r="F146" s="144"/>
      <c r="G146" s="144"/>
      <c r="H146" s="144"/>
      <c r="I146" s="144"/>
      <c r="J146" s="144"/>
      <c r="K146" s="144"/>
      <c r="L146" s="145"/>
      <c r="N146">
        <f>IFERROR(VALUE(C146), IFERROR(INDEX(Validatie!A:A, MATCH(C146, Validatie!B:B, 0)), IFERROR(INDEX(Validatie!A:A, MATCH(C146, Validatie!C:C, 0)), IFERROR(INDEX(Validatie!A:A, MATCH(C146, Validatie!D:D, 0)), "Niet herkend"))))</f>
        <v>0</v>
      </c>
      <c r="O146">
        <f>IFERROR(VALUE(D146), IFERROR(INDEX(Validatie!A:A, MATCH(D146, Validatie!B:B, 0)), IFERROR(INDEX(Validatie!A:A, MATCH(D146, Validatie!C:C, 0)), IFERROR(INDEX(Validatie!A:A, MATCH(D146, Validatie!D:D, 0)), "Niet herkend"))))</f>
        <v>0</v>
      </c>
      <c r="P146">
        <f>IFERROR(VALUE(E146), IFERROR(INDEX(Validatie!A:A, MATCH(E146, Validatie!B:B, 0)), IFERROR(INDEX(Validatie!A:A, MATCH(E146, Validatie!C:C, 0)), IFERROR(INDEX(Validatie!A:A, MATCH(E146, Validatie!D:D, 0)), "Niet herkend"))))</f>
        <v>0</v>
      </c>
      <c r="Q146">
        <f>IFERROR(VALUE(F146), IFERROR(INDEX(Validatie!A:A, MATCH(F146, Validatie!B:B, 0)), IFERROR(INDEX(Validatie!A:A, MATCH(F146, Validatie!C:C, 0)), IFERROR(INDEX(Validatie!A:A, MATCH(F146, Validatie!D:D, 0)), "Niet herkend"))))</f>
        <v>0</v>
      </c>
      <c r="R146">
        <f>IFERROR(VALUE(G146), IFERROR(INDEX(Validatie!A:A, MATCH(G146, Validatie!B:B, 0)), IFERROR(INDEX(Validatie!A:A, MATCH(G146, Validatie!C:C, 0)), IFERROR(INDEX(Validatie!A:A, MATCH(G146, Validatie!D:D, 0)), "Niet herkend"))))</f>
        <v>0</v>
      </c>
      <c r="S146">
        <f>IFERROR(VALUE(H146), IFERROR(INDEX(Validatie!A:A, MATCH(H146, Validatie!B:B, 0)), IFERROR(INDEX(Validatie!A:A, MATCH(H146, Validatie!C:C, 0)), IFERROR(INDEX(Validatie!A:A, MATCH(H146, Validatie!D:D, 0)), "Niet herkend"))))</f>
        <v>0</v>
      </c>
      <c r="T146">
        <f>IFERROR(VALUE(I146), IFERROR(INDEX(Validatie!A:A, MATCH(I146, Validatie!B:B, 0)), IFERROR(INDEX(Validatie!A:A, MATCH(I146, Validatie!C:C, 0)), IFERROR(INDEX(Validatie!A:A, MATCH(I146, Validatie!D:D, 0)), "Niet herkend"))))</f>
        <v>0</v>
      </c>
    </row>
    <row r="147" spans="1:20">
      <c r="A147" s="143"/>
      <c r="B147" s="144"/>
      <c r="C147" s="144"/>
      <c r="D147" s="144"/>
      <c r="E147" s="144"/>
      <c r="F147" s="144"/>
      <c r="G147" s="144"/>
      <c r="H147" s="144"/>
      <c r="I147" s="144"/>
      <c r="J147" s="144"/>
      <c r="K147" s="144"/>
      <c r="L147" s="145"/>
      <c r="N147">
        <f>IFERROR(VALUE(C147), IFERROR(INDEX(Validatie!A:A, MATCH(C147, Validatie!B:B, 0)), IFERROR(INDEX(Validatie!A:A, MATCH(C147, Validatie!C:C, 0)), IFERROR(INDEX(Validatie!A:A, MATCH(C147, Validatie!D:D, 0)), "Niet herkend"))))</f>
        <v>0</v>
      </c>
      <c r="O147">
        <f>IFERROR(VALUE(D147), IFERROR(INDEX(Validatie!A:A, MATCH(D147, Validatie!B:B, 0)), IFERROR(INDEX(Validatie!A:A, MATCH(D147, Validatie!C:C, 0)), IFERROR(INDEX(Validatie!A:A, MATCH(D147, Validatie!D:D, 0)), "Niet herkend"))))</f>
        <v>0</v>
      </c>
      <c r="P147">
        <f>IFERROR(VALUE(E147), IFERROR(INDEX(Validatie!A:A, MATCH(E147, Validatie!B:B, 0)), IFERROR(INDEX(Validatie!A:A, MATCH(E147, Validatie!C:C, 0)), IFERROR(INDEX(Validatie!A:A, MATCH(E147, Validatie!D:D, 0)), "Niet herkend"))))</f>
        <v>0</v>
      </c>
      <c r="Q147">
        <f>IFERROR(VALUE(F147), IFERROR(INDEX(Validatie!A:A, MATCH(F147, Validatie!B:B, 0)), IFERROR(INDEX(Validatie!A:A, MATCH(F147, Validatie!C:C, 0)), IFERROR(INDEX(Validatie!A:A, MATCH(F147, Validatie!D:D, 0)), "Niet herkend"))))</f>
        <v>0</v>
      </c>
      <c r="R147">
        <f>IFERROR(VALUE(G147), IFERROR(INDEX(Validatie!A:A, MATCH(G147, Validatie!B:B, 0)), IFERROR(INDEX(Validatie!A:A, MATCH(G147, Validatie!C:C, 0)), IFERROR(INDEX(Validatie!A:A, MATCH(G147, Validatie!D:D, 0)), "Niet herkend"))))</f>
        <v>0</v>
      </c>
      <c r="S147">
        <f>IFERROR(VALUE(H147), IFERROR(INDEX(Validatie!A:A, MATCH(H147, Validatie!B:B, 0)), IFERROR(INDEX(Validatie!A:A, MATCH(H147, Validatie!C:C, 0)), IFERROR(INDEX(Validatie!A:A, MATCH(H147, Validatie!D:D, 0)), "Niet herkend"))))</f>
        <v>0</v>
      </c>
      <c r="T147">
        <f>IFERROR(VALUE(I147), IFERROR(INDEX(Validatie!A:A, MATCH(I147, Validatie!B:B, 0)), IFERROR(INDEX(Validatie!A:A, MATCH(I147, Validatie!C:C, 0)), IFERROR(INDEX(Validatie!A:A, MATCH(I147, Validatie!D:D, 0)), "Niet herkend"))))</f>
        <v>0</v>
      </c>
    </row>
    <row r="148" spans="1:20">
      <c r="A148" s="143"/>
      <c r="B148" s="144"/>
      <c r="C148" s="144"/>
      <c r="D148" s="144"/>
      <c r="E148" s="144"/>
      <c r="F148" s="144"/>
      <c r="G148" s="144"/>
      <c r="H148" s="144"/>
      <c r="I148" s="144"/>
      <c r="J148" s="144"/>
      <c r="K148" s="144"/>
      <c r="L148" s="145"/>
      <c r="N148">
        <f>IFERROR(VALUE(C148), IFERROR(INDEX(Validatie!A:A, MATCH(C148, Validatie!B:B, 0)), IFERROR(INDEX(Validatie!A:A, MATCH(C148, Validatie!C:C, 0)), IFERROR(INDEX(Validatie!A:A, MATCH(C148, Validatie!D:D, 0)), "Niet herkend"))))</f>
        <v>0</v>
      </c>
      <c r="O148">
        <f>IFERROR(VALUE(D148), IFERROR(INDEX(Validatie!A:A, MATCH(D148, Validatie!B:B, 0)), IFERROR(INDEX(Validatie!A:A, MATCH(D148, Validatie!C:C, 0)), IFERROR(INDEX(Validatie!A:A, MATCH(D148, Validatie!D:D, 0)), "Niet herkend"))))</f>
        <v>0</v>
      </c>
      <c r="P148">
        <f>IFERROR(VALUE(E148), IFERROR(INDEX(Validatie!A:A, MATCH(E148, Validatie!B:B, 0)), IFERROR(INDEX(Validatie!A:A, MATCH(E148, Validatie!C:C, 0)), IFERROR(INDEX(Validatie!A:A, MATCH(E148, Validatie!D:D, 0)), "Niet herkend"))))</f>
        <v>0</v>
      </c>
      <c r="Q148">
        <f>IFERROR(VALUE(F148), IFERROR(INDEX(Validatie!A:A, MATCH(F148, Validatie!B:B, 0)), IFERROR(INDEX(Validatie!A:A, MATCH(F148, Validatie!C:C, 0)), IFERROR(INDEX(Validatie!A:A, MATCH(F148, Validatie!D:D, 0)), "Niet herkend"))))</f>
        <v>0</v>
      </c>
      <c r="R148">
        <f>IFERROR(VALUE(G148), IFERROR(INDEX(Validatie!A:A, MATCH(G148, Validatie!B:B, 0)), IFERROR(INDEX(Validatie!A:A, MATCH(G148, Validatie!C:C, 0)), IFERROR(INDEX(Validatie!A:A, MATCH(G148, Validatie!D:D, 0)), "Niet herkend"))))</f>
        <v>0</v>
      </c>
      <c r="S148">
        <f>IFERROR(VALUE(H148), IFERROR(INDEX(Validatie!A:A, MATCH(H148, Validatie!B:B, 0)), IFERROR(INDEX(Validatie!A:A, MATCH(H148, Validatie!C:C, 0)), IFERROR(INDEX(Validatie!A:A, MATCH(H148, Validatie!D:D, 0)), "Niet herkend"))))</f>
        <v>0</v>
      </c>
      <c r="T148">
        <f>IFERROR(VALUE(I148), IFERROR(INDEX(Validatie!A:A, MATCH(I148, Validatie!B:B, 0)), IFERROR(INDEX(Validatie!A:A, MATCH(I148, Validatie!C:C, 0)), IFERROR(INDEX(Validatie!A:A, MATCH(I148, Validatie!D:D, 0)), "Niet herkend"))))</f>
        <v>0</v>
      </c>
    </row>
    <row r="149" spans="1:20">
      <c r="A149" s="143"/>
      <c r="B149" s="144"/>
      <c r="C149" s="144"/>
      <c r="D149" s="144"/>
      <c r="E149" s="144"/>
      <c r="F149" s="144"/>
      <c r="G149" s="144"/>
      <c r="H149" s="144"/>
      <c r="I149" s="144"/>
      <c r="J149" s="144"/>
      <c r="K149" s="144"/>
      <c r="L149" s="145"/>
      <c r="N149">
        <f>IFERROR(VALUE(C149), IFERROR(INDEX(Validatie!A:A, MATCH(C149, Validatie!B:B, 0)), IFERROR(INDEX(Validatie!A:A, MATCH(C149, Validatie!C:C, 0)), IFERROR(INDEX(Validatie!A:A, MATCH(C149, Validatie!D:D, 0)), "Niet herkend"))))</f>
        <v>0</v>
      </c>
      <c r="O149">
        <f>IFERROR(VALUE(D149), IFERROR(INDEX(Validatie!A:A, MATCH(D149, Validatie!B:B, 0)), IFERROR(INDEX(Validatie!A:A, MATCH(D149, Validatie!C:C, 0)), IFERROR(INDEX(Validatie!A:A, MATCH(D149, Validatie!D:D, 0)), "Niet herkend"))))</f>
        <v>0</v>
      </c>
      <c r="P149">
        <f>IFERROR(VALUE(E149), IFERROR(INDEX(Validatie!A:A, MATCH(E149, Validatie!B:B, 0)), IFERROR(INDEX(Validatie!A:A, MATCH(E149, Validatie!C:C, 0)), IFERROR(INDEX(Validatie!A:A, MATCH(E149, Validatie!D:D, 0)), "Niet herkend"))))</f>
        <v>0</v>
      </c>
      <c r="Q149">
        <f>IFERROR(VALUE(F149), IFERROR(INDEX(Validatie!A:A, MATCH(F149, Validatie!B:B, 0)), IFERROR(INDEX(Validatie!A:A, MATCH(F149, Validatie!C:C, 0)), IFERROR(INDEX(Validatie!A:A, MATCH(F149, Validatie!D:D, 0)), "Niet herkend"))))</f>
        <v>0</v>
      </c>
      <c r="R149">
        <f>IFERROR(VALUE(G149), IFERROR(INDEX(Validatie!A:A, MATCH(G149, Validatie!B:B, 0)), IFERROR(INDEX(Validatie!A:A, MATCH(G149, Validatie!C:C, 0)), IFERROR(INDEX(Validatie!A:A, MATCH(G149, Validatie!D:D, 0)), "Niet herkend"))))</f>
        <v>0</v>
      </c>
      <c r="S149">
        <f>IFERROR(VALUE(H149), IFERROR(INDEX(Validatie!A:A, MATCH(H149, Validatie!B:B, 0)), IFERROR(INDEX(Validatie!A:A, MATCH(H149, Validatie!C:C, 0)), IFERROR(INDEX(Validatie!A:A, MATCH(H149, Validatie!D:D, 0)), "Niet herkend"))))</f>
        <v>0</v>
      </c>
      <c r="T149">
        <f>IFERROR(VALUE(I149), IFERROR(INDEX(Validatie!A:A, MATCH(I149, Validatie!B:B, 0)), IFERROR(INDEX(Validatie!A:A, MATCH(I149, Validatie!C:C, 0)), IFERROR(INDEX(Validatie!A:A, MATCH(I149, Validatie!D:D, 0)), "Niet herkend"))))</f>
        <v>0</v>
      </c>
    </row>
    <row r="150" spans="1:20">
      <c r="A150" s="143"/>
      <c r="B150" s="144"/>
      <c r="C150" s="144"/>
      <c r="D150" s="144"/>
      <c r="E150" s="144"/>
      <c r="F150" s="144"/>
      <c r="G150" s="144"/>
      <c r="H150" s="144"/>
      <c r="I150" s="144"/>
      <c r="J150" s="144"/>
      <c r="K150" s="144"/>
      <c r="L150" s="145"/>
      <c r="N150">
        <f>IFERROR(VALUE(C150), IFERROR(INDEX(Validatie!A:A, MATCH(C150, Validatie!B:B, 0)), IFERROR(INDEX(Validatie!A:A, MATCH(C150, Validatie!C:C, 0)), IFERROR(INDEX(Validatie!A:A, MATCH(C150, Validatie!D:D, 0)), "Niet herkend"))))</f>
        <v>0</v>
      </c>
      <c r="O150">
        <f>IFERROR(VALUE(D150), IFERROR(INDEX(Validatie!A:A, MATCH(D150, Validatie!B:B, 0)), IFERROR(INDEX(Validatie!A:A, MATCH(D150, Validatie!C:C, 0)), IFERROR(INDEX(Validatie!A:A, MATCH(D150, Validatie!D:D, 0)), "Niet herkend"))))</f>
        <v>0</v>
      </c>
      <c r="P150">
        <f>IFERROR(VALUE(E150), IFERROR(INDEX(Validatie!A:A, MATCH(E150, Validatie!B:B, 0)), IFERROR(INDEX(Validatie!A:A, MATCH(E150, Validatie!C:C, 0)), IFERROR(INDEX(Validatie!A:A, MATCH(E150, Validatie!D:D, 0)), "Niet herkend"))))</f>
        <v>0</v>
      </c>
      <c r="Q150">
        <f>IFERROR(VALUE(F150), IFERROR(INDEX(Validatie!A:A, MATCH(F150, Validatie!B:B, 0)), IFERROR(INDEX(Validatie!A:A, MATCH(F150, Validatie!C:C, 0)), IFERROR(INDEX(Validatie!A:A, MATCH(F150, Validatie!D:D, 0)), "Niet herkend"))))</f>
        <v>0</v>
      </c>
      <c r="R150">
        <f>IFERROR(VALUE(G150), IFERROR(INDEX(Validatie!A:A, MATCH(G150, Validatie!B:B, 0)), IFERROR(INDEX(Validatie!A:A, MATCH(G150, Validatie!C:C, 0)), IFERROR(INDEX(Validatie!A:A, MATCH(G150, Validatie!D:D, 0)), "Niet herkend"))))</f>
        <v>0</v>
      </c>
      <c r="S150">
        <f>IFERROR(VALUE(H150), IFERROR(INDEX(Validatie!A:A, MATCH(H150, Validatie!B:B, 0)), IFERROR(INDEX(Validatie!A:A, MATCH(H150, Validatie!C:C, 0)), IFERROR(INDEX(Validatie!A:A, MATCH(H150, Validatie!D:D, 0)), "Niet herkend"))))</f>
        <v>0</v>
      </c>
      <c r="T150">
        <f>IFERROR(VALUE(I150), IFERROR(INDEX(Validatie!A:A, MATCH(I150, Validatie!B:B, 0)), IFERROR(INDEX(Validatie!A:A, MATCH(I150, Validatie!C:C, 0)), IFERROR(INDEX(Validatie!A:A, MATCH(I150, Validatie!D:D, 0)), "Niet herkend"))))</f>
        <v>0</v>
      </c>
    </row>
    <row r="151" spans="1:20">
      <c r="A151" s="143"/>
      <c r="B151" s="144"/>
      <c r="C151" s="144"/>
      <c r="D151" s="144"/>
      <c r="E151" s="144"/>
      <c r="F151" s="144"/>
      <c r="G151" s="144"/>
      <c r="H151" s="144"/>
      <c r="I151" s="144"/>
      <c r="J151" s="144"/>
      <c r="K151" s="144"/>
      <c r="L151" s="145"/>
      <c r="N151">
        <f>IFERROR(VALUE(C151), IFERROR(INDEX(Validatie!A:A, MATCH(C151, Validatie!B:B, 0)), IFERROR(INDEX(Validatie!A:A, MATCH(C151, Validatie!C:C, 0)), IFERROR(INDEX(Validatie!A:A, MATCH(C151, Validatie!D:D, 0)), "Niet herkend"))))</f>
        <v>0</v>
      </c>
      <c r="O151">
        <f>IFERROR(VALUE(D151), IFERROR(INDEX(Validatie!A:A, MATCH(D151, Validatie!B:B, 0)), IFERROR(INDEX(Validatie!A:A, MATCH(D151, Validatie!C:C, 0)), IFERROR(INDEX(Validatie!A:A, MATCH(D151, Validatie!D:D, 0)), "Niet herkend"))))</f>
        <v>0</v>
      </c>
      <c r="P151">
        <f>IFERROR(VALUE(E151), IFERROR(INDEX(Validatie!A:A, MATCH(E151, Validatie!B:B, 0)), IFERROR(INDEX(Validatie!A:A, MATCH(E151, Validatie!C:C, 0)), IFERROR(INDEX(Validatie!A:A, MATCH(E151, Validatie!D:D, 0)), "Niet herkend"))))</f>
        <v>0</v>
      </c>
      <c r="Q151">
        <f>IFERROR(VALUE(F151), IFERROR(INDEX(Validatie!A:A, MATCH(F151, Validatie!B:B, 0)), IFERROR(INDEX(Validatie!A:A, MATCH(F151, Validatie!C:C, 0)), IFERROR(INDEX(Validatie!A:A, MATCH(F151, Validatie!D:D, 0)), "Niet herkend"))))</f>
        <v>0</v>
      </c>
      <c r="R151">
        <f>IFERROR(VALUE(G151), IFERROR(INDEX(Validatie!A:A, MATCH(G151, Validatie!B:B, 0)), IFERROR(INDEX(Validatie!A:A, MATCH(G151, Validatie!C:C, 0)), IFERROR(INDEX(Validatie!A:A, MATCH(G151, Validatie!D:D, 0)), "Niet herkend"))))</f>
        <v>0</v>
      </c>
      <c r="S151">
        <f>IFERROR(VALUE(H151), IFERROR(INDEX(Validatie!A:A, MATCH(H151, Validatie!B:B, 0)), IFERROR(INDEX(Validatie!A:A, MATCH(H151, Validatie!C:C, 0)), IFERROR(INDEX(Validatie!A:A, MATCH(H151, Validatie!D:D, 0)), "Niet herkend"))))</f>
        <v>0</v>
      </c>
      <c r="T151">
        <f>IFERROR(VALUE(I151), IFERROR(INDEX(Validatie!A:A, MATCH(I151, Validatie!B:B, 0)), IFERROR(INDEX(Validatie!A:A, MATCH(I151, Validatie!C:C, 0)), IFERROR(INDEX(Validatie!A:A, MATCH(I151, Validatie!D:D, 0)), "Niet herkend"))))</f>
        <v>0</v>
      </c>
    </row>
    <row r="152" spans="1:20">
      <c r="A152" s="143"/>
      <c r="B152" s="144"/>
      <c r="C152" s="144"/>
      <c r="D152" s="144"/>
      <c r="E152" s="144"/>
      <c r="F152" s="144"/>
      <c r="G152" s="144"/>
      <c r="H152" s="144"/>
      <c r="I152" s="144"/>
      <c r="J152" s="144"/>
      <c r="K152" s="144"/>
      <c r="L152" s="145"/>
      <c r="N152">
        <f>IFERROR(VALUE(C152), IFERROR(INDEX(Validatie!A:A, MATCH(C152, Validatie!B:B, 0)), IFERROR(INDEX(Validatie!A:A, MATCH(C152, Validatie!C:C, 0)), IFERROR(INDEX(Validatie!A:A, MATCH(C152, Validatie!D:D, 0)), "Niet herkend"))))</f>
        <v>0</v>
      </c>
      <c r="O152">
        <f>IFERROR(VALUE(D152), IFERROR(INDEX(Validatie!A:A, MATCH(D152, Validatie!B:B, 0)), IFERROR(INDEX(Validatie!A:A, MATCH(D152, Validatie!C:C, 0)), IFERROR(INDEX(Validatie!A:A, MATCH(D152, Validatie!D:D, 0)), "Niet herkend"))))</f>
        <v>0</v>
      </c>
      <c r="P152">
        <f>IFERROR(VALUE(E152), IFERROR(INDEX(Validatie!A:A, MATCH(E152, Validatie!B:B, 0)), IFERROR(INDEX(Validatie!A:A, MATCH(E152, Validatie!C:C, 0)), IFERROR(INDEX(Validatie!A:A, MATCH(E152, Validatie!D:D, 0)), "Niet herkend"))))</f>
        <v>0</v>
      </c>
      <c r="Q152">
        <f>IFERROR(VALUE(F152), IFERROR(INDEX(Validatie!A:A, MATCH(F152, Validatie!B:B, 0)), IFERROR(INDEX(Validatie!A:A, MATCH(F152, Validatie!C:C, 0)), IFERROR(INDEX(Validatie!A:A, MATCH(F152, Validatie!D:D, 0)), "Niet herkend"))))</f>
        <v>0</v>
      </c>
      <c r="R152">
        <f>IFERROR(VALUE(G152), IFERROR(INDEX(Validatie!A:A, MATCH(G152, Validatie!B:B, 0)), IFERROR(INDEX(Validatie!A:A, MATCH(G152, Validatie!C:C, 0)), IFERROR(INDEX(Validatie!A:A, MATCH(G152, Validatie!D:D, 0)), "Niet herkend"))))</f>
        <v>0</v>
      </c>
      <c r="S152">
        <f>IFERROR(VALUE(H152), IFERROR(INDEX(Validatie!A:A, MATCH(H152, Validatie!B:B, 0)), IFERROR(INDEX(Validatie!A:A, MATCH(H152, Validatie!C:C, 0)), IFERROR(INDEX(Validatie!A:A, MATCH(H152, Validatie!D:D, 0)), "Niet herkend"))))</f>
        <v>0</v>
      </c>
      <c r="T152">
        <f>IFERROR(VALUE(I152), IFERROR(INDEX(Validatie!A:A, MATCH(I152, Validatie!B:B, 0)), IFERROR(INDEX(Validatie!A:A, MATCH(I152, Validatie!C:C, 0)), IFERROR(INDEX(Validatie!A:A, MATCH(I152, Validatie!D:D, 0)), "Niet herkend"))))</f>
        <v>0</v>
      </c>
    </row>
    <row r="153" spans="1:20">
      <c r="A153" s="143"/>
      <c r="B153" s="144"/>
      <c r="C153" s="144"/>
      <c r="D153" s="144"/>
      <c r="E153" s="144"/>
      <c r="F153" s="144"/>
      <c r="G153" s="144"/>
      <c r="H153" s="144"/>
      <c r="I153" s="144"/>
      <c r="J153" s="144"/>
      <c r="K153" s="144"/>
      <c r="L153" s="145"/>
      <c r="N153">
        <f>IFERROR(VALUE(C153), IFERROR(INDEX(Validatie!A:A, MATCH(C153, Validatie!B:B, 0)), IFERROR(INDEX(Validatie!A:A, MATCH(C153, Validatie!C:C, 0)), IFERROR(INDEX(Validatie!A:A, MATCH(C153, Validatie!D:D, 0)), "Niet herkend"))))</f>
        <v>0</v>
      </c>
      <c r="O153">
        <f>IFERROR(VALUE(D153), IFERROR(INDEX(Validatie!A:A, MATCH(D153, Validatie!B:B, 0)), IFERROR(INDEX(Validatie!A:A, MATCH(D153, Validatie!C:C, 0)), IFERROR(INDEX(Validatie!A:A, MATCH(D153, Validatie!D:D, 0)), "Niet herkend"))))</f>
        <v>0</v>
      </c>
      <c r="P153">
        <f>IFERROR(VALUE(E153), IFERROR(INDEX(Validatie!A:A, MATCH(E153, Validatie!B:B, 0)), IFERROR(INDEX(Validatie!A:A, MATCH(E153, Validatie!C:C, 0)), IFERROR(INDEX(Validatie!A:A, MATCH(E153, Validatie!D:D, 0)), "Niet herkend"))))</f>
        <v>0</v>
      </c>
      <c r="Q153">
        <f>IFERROR(VALUE(F153), IFERROR(INDEX(Validatie!A:A, MATCH(F153, Validatie!B:B, 0)), IFERROR(INDEX(Validatie!A:A, MATCH(F153, Validatie!C:C, 0)), IFERROR(INDEX(Validatie!A:A, MATCH(F153, Validatie!D:D, 0)), "Niet herkend"))))</f>
        <v>0</v>
      </c>
      <c r="R153">
        <f>IFERROR(VALUE(G153), IFERROR(INDEX(Validatie!A:A, MATCH(G153, Validatie!B:B, 0)), IFERROR(INDEX(Validatie!A:A, MATCH(G153, Validatie!C:C, 0)), IFERROR(INDEX(Validatie!A:A, MATCH(G153, Validatie!D:D, 0)), "Niet herkend"))))</f>
        <v>0</v>
      </c>
      <c r="S153">
        <f>IFERROR(VALUE(H153), IFERROR(INDEX(Validatie!A:A, MATCH(H153, Validatie!B:B, 0)), IFERROR(INDEX(Validatie!A:A, MATCH(H153, Validatie!C:C, 0)), IFERROR(INDEX(Validatie!A:A, MATCH(H153, Validatie!D:D, 0)), "Niet herkend"))))</f>
        <v>0</v>
      </c>
      <c r="T153">
        <f>IFERROR(VALUE(I153), IFERROR(INDEX(Validatie!A:A, MATCH(I153, Validatie!B:B, 0)), IFERROR(INDEX(Validatie!A:A, MATCH(I153, Validatie!C:C, 0)), IFERROR(INDEX(Validatie!A:A, MATCH(I153, Validatie!D:D, 0)), "Niet herkend"))))</f>
        <v>0</v>
      </c>
    </row>
    <row r="154" spans="1:20">
      <c r="A154" s="143"/>
      <c r="B154" s="144"/>
      <c r="C154" s="144"/>
      <c r="D154" s="144"/>
      <c r="E154" s="144"/>
      <c r="F154" s="144"/>
      <c r="G154" s="144"/>
      <c r="H154" s="144"/>
      <c r="I154" s="144"/>
      <c r="J154" s="144"/>
      <c r="K154" s="144"/>
      <c r="L154" s="145"/>
      <c r="N154">
        <f>IFERROR(VALUE(C154), IFERROR(INDEX(Validatie!A:A, MATCH(C154, Validatie!B:B, 0)), IFERROR(INDEX(Validatie!A:A, MATCH(C154, Validatie!C:C, 0)), IFERROR(INDEX(Validatie!A:A, MATCH(C154, Validatie!D:D, 0)), "Niet herkend"))))</f>
        <v>0</v>
      </c>
      <c r="O154">
        <f>IFERROR(VALUE(D154), IFERROR(INDEX(Validatie!A:A, MATCH(D154, Validatie!B:B, 0)), IFERROR(INDEX(Validatie!A:A, MATCH(D154, Validatie!C:C, 0)), IFERROR(INDEX(Validatie!A:A, MATCH(D154, Validatie!D:D, 0)), "Niet herkend"))))</f>
        <v>0</v>
      </c>
      <c r="P154">
        <f>IFERROR(VALUE(E154), IFERROR(INDEX(Validatie!A:A, MATCH(E154, Validatie!B:B, 0)), IFERROR(INDEX(Validatie!A:A, MATCH(E154, Validatie!C:C, 0)), IFERROR(INDEX(Validatie!A:A, MATCH(E154, Validatie!D:D, 0)), "Niet herkend"))))</f>
        <v>0</v>
      </c>
      <c r="Q154">
        <f>IFERROR(VALUE(F154), IFERROR(INDEX(Validatie!A:A, MATCH(F154, Validatie!B:B, 0)), IFERROR(INDEX(Validatie!A:A, MATCH(F154, Validatie!C:C, 0)), IFERROR(INDEX(Validatie!A:A, MATCH(F154, Validatie!D:D, 0)), "Niet herkend"))))</f>
        <v>0</v>
      </c>
      <c r="R154">
        <f>IFERROR(VALUE(G154), IFERROR(INDEX(Validatie!A:A, MATCH(G154, Validatie!B:B, 0)), IFERROR(INDEX(Validatie!A:A, MATCH(G154, Validatie!C:C, 0)), IFERROR(INDEX(Validatie!A:A, MATCH(G154, Validatie!D:D, 0)), "Niet herkend"))))</f>
        <v>0</v>
      </c>
      <c r="S154">
        <f>IFERROR(VALUE(H154), IFERROR(INDEX(Validatie!A:A, MATCH(H154, Validatie!B:B, 0)), IFERROR(INDEX(Validatie!A:A, MATCH(H154, Validatie!C:C, 0)), IFERROR(INDEX(Validatie!A:A, MATCH(H154, Validatie!D:D, 0)), "Niet herkend"))))</f>
        <v>0</v>
      </c>
      <c r="T154">
        <f>IFERROR(VALUE(I154), IFERROR(INDEX(Validatie!A:A, MATCH(I154, Validatie!B:B, 0)), IFERROR(INDEX(Validatie!A:A, MATCH(I154, Validatie!C:C, 0)), IFERROR(INDEX(Validatie!A:A, MATCH(I154, Validatie!D:D, 0)), "Niet herkend"))))</f>
        <v>0</v>
      </c>
    </row>
    <row r="155" spans="1:20">
      <c r="A155" s="143"/>
      <c r="B155" s="144"/>
      <c r="C155" s="144"/>
      <c r="D155" s="144"/>
      <c r="E155" s="144"/>
      <c r="F155" s="144"/>
      <c r="G155" s="144"/>
      <c r="H155" s="144"/>
      <c r="I155" s="144"/>
      <c r="J155" s="144"/>
      <c r="K155" s="144"/>
      <c r="L155" s="145"/>
      <c r="N155">
        <f>IFERROR(VALUE(C155), IFERROR(INDEX(Validatie!A:A, MATCH(C155, Validatie!B:B, 0)), IFERROR(INDEX(Validatie!A:A, MATCH(C155, Validatie!C:C, 0)), IFERROR(INDEX(Validatie!A:A, MATCH(C155, Validatie!D:D, 0)), "Niet herkend"))))</f>
        <v>0</v>
      </c>
      <c r="O155">
        <f>IFERROR(VALUE(D155), IFERROR(INDEX(Validatie!A:A, MATCH(D155, Validatie!B:B, 0)), IFERROR(INDEX(Validatie!A:A, MATCH(D155, Validatie!C:C, 0)), IFERROR(INDEX(Validatie!A:A, MATCH(D155, Validatie!D:D, 0)), "Niet herkend"))))</f>
        <v>0</v>
      </c>
      <c r="P155">
        <f>IFERROR(VALUE(E155), IFERROR(INDEX(Validatie!A:A, MATCH(E155, Validatie!B:B, 0)), IFERROR(INDEX(Validatie!A:A, MATCH(E155, Validatie!C:C, 0)), IFERROR(INDEX(Validatie!A:A, MATCH(E155, Validatie!D:D, 0)), "Niet herkend"))))</f>
        <v>0</v>
      </c>
      <c r="Q155">
        <f>IFERROR(VALUE(F155), IFERROR(INDEX(Validatie!A:A, MATCH(F155, Validatie!B:B, 0)), IFERROR(INDEX(Validatie!A:A, MATCH(F155, Validatie!C:C, 0)), IFERROR(INDEX(Validatie!A:A, MATCH(F155, Validatie!D:D, 0)), "Niet herkend"))))</f>
        <v>0</v>
      </c>
      <c r="R155">
        <f>IFERROR(VALUE(G155), IFERROR(INDEX(Validatie!A:A, MATCH(G155, Validatie!B:B, 0)), IFERROR(INDEX(Validatie!A:A, MATCH(G155, Validatie!C:C, 0)), IFERROR(INDEX(Validatie!A:A, MATCH(G155, Validatie!D:D, 0)), "Niet herkend"))))</f>
        <v>0</v>
      </c>
      <c r="S155">
        <f>IFERROR(VALUE(H155), IFERROR(INDEX(Validatie!A:A, MATCH(H155, Validatie!B:B, 0)), IFERROR(INDEX(Validatie!A:A, MATCH(H155, Validatie!C:C, 0)), IFERROR(INDEX(Validatie!A:A, MATCH(H155, Validatie!D:D, 0)), "Niet herkend"))))</f>
        <v>0</v>
      </c>
      <c r="T155">
        <f>IFERROR(VALUE(I155), IFERROR(INDEX(Validatie!A:A, MATCH(I155, Validatie!B:B, 0)), IFERROR(INDEX(Validatie!A:A, MATCH(I155, Validatie!C:C, 0)), IFERROR(INDEX(Validatie!A:A, MATCH(I155, Validatie!D:D, 0)), "Niet herkend"))))</f>
        <v>0</v>
      </c>
    </row>
    <row r="156" spans="1:20">
      <c r="A156" s="143"/>
      <c r="B156" s="144"/>
      <c r="C156" s="144"/>
      <c r="D156" s="144"/>
      <c r="E156" s="144"/>
      <c r="F156" s="144"/>
      <c r="G156" s="144"/>
      <c r="H156" s="144"/>
      <c r="I156" s="144"/>
      <c r="J156" s="144"/>
      <c r="K156" s="144"/>
      <c r="L156" s="145"/>
      <c r="N156">
        <f>IFERROR(VALUE(C156), IFERROR(INDEX(Validatie!A:A, MATCH(C156, Validatie!B:B, 0)), IFERROR(INDEX(Validatie!A:A, MATCH(C156, Validatie!C:C, 0)), IFERROR(INDEX(Validatie!A:A, MATCH(C156, Validatie!D:D, 0)), "Niet herkend"))))</f>
        <v>0</v>
      </c>
      <c r="O156">
        <f>IFERROR(VALUE(D156), IFERROR(INDEX(Validatie!A:A, MATCH(D156, Validatie!B:B, 0)), IFERROR(INDEX(Validatie!A:A, MATCH(D156, Validatie!C:C, 0)), IFERROR(INDEX(Validatie!A:A, MATCH(D156, Validatie!D:D, 0)), "Niet herkend"))))</f>
        <v>0</v>
      </c>
      <c r="P156">
        <f>IFERROR(VALUE(E156), IFERROR(INDEX(Validatie!A:A, MATCH(E156, Validatie!B:B, 0)), IFERROR(INDEX(Validatie!A:A, MATCH(E156, Validatie!C:C, 0)), IFERROR(INDEX(Validatie!A:A, MATCH(E156, Validatie!D:D, 0)), "Niet herkend"))))</f>
        <v>0</v>
      </c>
      <c r="Q156">
        <f>IFERROR(VALUE(F156), IFERROR(INDEX(Validatie!A:A, MATCH(F156, Validatie!B:B, 0)), IFERROR(INDEX(Validatie!A:A, MATCH(F156, Validatie!C:C, 0)), IFERROR(INDEX(Validatie!A:A, MATCH(F156, Validatie!D:D, 0)), "Niet herkend"))))</f>
        <v>0</v>
      </c>
      <c r="R156">
        <f>IFERROR(VALUE(G156), IFERROR(INDEX(Validatie!A:A, MATCH(G156, Validatie!B:B, 0)), IFERROR(INDEX(Validatie!A:A, MATCH(G156, Validatie!C:C, 0)), IFERROR(INDEX(Validatie!A:A, MATCH(G156, Validatie!D:D, 0)), "Niet herkend"))))</f>
        <v>0</v>
      </c>
      <c r="S156">
        <f>IFERROR(VALUE(H156), IFERROR(INDEX(Validatie!A:A, MATCH(H156, Validatie!B:B, 0)), IFERROR(INDEX(Validatie!A:A, MATCH(H156, Validatie!C:C, 0)), IFERROR(INDEX(Validatie!A:A, MATCH(H156, Validatie!D:D, 0)), "Niet herkend"))))</f>
        <v>0</v>
      </c>
      <c r="T156">
        <f>IFERROR(VALUE(I156), IFERROR(INDEX(Validatie!A:A, MATCH(I156, Validatie!B:B, 0)), IFERROR(INDEX(Validatie!A:A, MATCH(I156, Validatie!C:C, 0)), IFERROR(INDEX(Validatie!A:A, MATCH(I156, Validatie!D:D, 0)), "Niet herkend"))))</f>
        <v>0</v>
      </c>
    </row>
    <row r="157" spans="1:20">
      <c r="A157" s="143"/>
      <c r="B157" s="144"/>
      <c r="C157" s="144"/>
      <c r="D157" s="144"/>
      <c r="E157" s="144"/>
      <c r="F157" s="144"/>
      <c r="G157" s="144"/>
      <c r="H157" s="144"/>
      <c r="I157" s="144"/>
      <c r="J157" s="144"/>
      <c r="K157" s="144"/>
      <c r="L157" s="145"/>
      <c r="N157">
        <f>IFERROR(VALUE(C157), IFERROR(INDEX(Validatie!A:A, MATCH(C157, Validatie!B:B, 0)), IFERROR(INDEX(Validatie!A:A, MATCH(C157, Validatie!C:C, 0)), IFERROR(INDEX(Validatie!A:A, MATCH(C157, Validatie!D:D, 0)), "Niet herkend"))))</f>
        <v>0</v>
      </c>
      <c r="O157">
        <f>IFERROR(VALUE(D157), IFERROR(INDEX(Validatie!A:A, MATCH(D157, Validatie!B:B, 0)), IFERROR(INDEX(Validatie!A:A, MATCH(D157, Validatie!C:C, 0)), IFERROR(INDEX(Validatie!A:A, MATCH(D157, Validatie!D:D, 0)), "Niet herkend"))))</f>
        <v>0</v>
      </c>
      <c r="P157">
        <f>IFERROR(VALUE(E157), IFERROR(INDEX(Validatie!A:A, MATCH(E157, Validatie!B:B, 0)), IFERROR(INDEX(Validatie!A:A, MATCH(E157, Validatie!C:C, 0)), IFERROR(INDEX(Validatie!A:A, MATCH(E157, Validatie!D:D, 0)), "Niet herkend"))))</f>
        <v>0</v>
      </c>
      <c r="Q157">
        <f>IFERROR(VALUE(F157), IFERROR(INDEX(Validatie!A:A, MATCH(F157, Validatie!B:B, 0)), IFERROR(INDEX(Validatie!A:A, MATCH(F157, Validatie!C:C, 0)), IFERROR(INDEX(Validatie!A:A, MATCH(F157, Validatie!D:D, 0)), "Niet herkend"))))</f>
        <v>0</v>
      </c>
      <c r="R157">
        <f>IFERROR(VALUE(G157), IFERROR(INDEX(Validatie!A:A, MATCH(G157, Validatie!B:B, 0)), IFERROR(INDEX(Validatie!A:A, MATCH(G157, Validatie!C:C, 0)), IFERROR(INDEX(Validatie!A:A, MATCH(G157, Validatie!D:D, 0)), "Niet herkend"))))</f>
        <v>0</v>
      </c>
      <c r="S157">
        <f>IFERROR(VALUE(H157), IFERROR(INDEX(Validatie!A:A, MATCH(H157, Validatie!B:B, 0)), IFERROR(INDEX(Validatie!A:A, MATCH(H157, Validatie!C:C, 0)), IFERROR(INDEX(Validatie!A:A, MATCH(H157, Validatie!D:D, 0)), "Niet herkend"))))</f>
        <v>0</v>
      </c>
      <c r="T157">
        <f>IFERROR(VALUE(I157), IFERROR(INDEX(Validatie!A:A, MATCH(I157, Validatie!B:B, 0)), IFERROR(INDEX(Validatie!A:A, MATCH(I157, Validatie!C:C, 0)), IFERROR(INDEX(Validatie!A:A, MATCH(I157, Validatie!D:D, 0)), "Niet herkend"))))</f>
        <v>0</v>
      </c>
    </row>
    <row r="158" spans="1:20">
      <c r="A158" s="143"/>
      <c r="B158" s="144"/>
      <c r="C158" s="144"/>
      <c r="D158" s="144"/>
      <c r="E158" s="144"/>
      <c r="F158" s="144"/>
      <c r="G158" s="144"/>
      <c r="H158" s="144"/>
      <c r="I158" s="144"/>
      <c r="J158" s="144"/>
      <c r="K158" s="144"/>
      <c r="L158" s="145"/>
      <c r="N158">
        <f>IFERROR(VALUE(C158), IFERROR(INDEX(Validatie!A:A, MATCH(C158, Validatie!B:B, 0)), IFERROR(INDEX(Validatie!A:A, MATCH(C158, Validatie!C:C, 0)), IFERROR(INDEX(Validatie!A:A, MATCH(C158, Validatie!D:D, 0)), "Niet herkend"))))</f>
        <v>0</v>
      </c>
      <c r="O158">
        <f>IFERROR(VALUE(D158), IFERROR(INDEX(Validatie!A:A, MATCH(D158, Validatie!B:B, 0)), IFERROR(INDEX(Validatie!A:A, MATCH(D158, Validatie!C:C, 0)), IFERROR(INDEX(Validatie!A:A, MATCH(D158, Validatie!D:D, 0)), "Niet herkend"))))</f>
        <v>0</v>
      </c>
      <c r="P158">
        <f>IFERROR(VALUE(E158), IFERROR(INDEX(Validatie!A:A, MATCH(E158, Validatie!B:B, 0)), IFERROR(INDEX(Validatie!A:A, MATCH(E158, Validatie!C:C, 0)), IFERROR(INDEX(Validatie!A:A, MATCH(E158, Validatie!D:D, 0)), "Niet herkend"))))</f>
        <v>0</v>
      </c>
      <c r="Q158">
        <f>IFERROR(VALUE(F158), IFERROR(INDEX(Validatie!A:A, MATCH(F158, Validatie!B:B, 0)), IFERROR(INDEX(Validatie!A:A, MATCH(F158, Validatie!C:C, 0)), IFERROR(INDEX(Validatie!A:A, MATCH(F158, Validatie!D:D, 0)), "Niet herkend"))))</f>
        <v>0</v>
      </c>
      <c r="R158">
        <f>IFERROR(VALUE(G158), IFERROR(INDEX(Validatie!A:A, MATCH(G158, Validatie!B:B, 0)), IFERROR(INDEX(Validatie!A:A, MATCH(G158, Validatie!C:C, 0)), IFERROR(INDEX(Validatie!A:A, MATCH(G158, Validatie!D:D, 0)), "Niet herkend"))))</f>
        <v>0</v>
      </c>
      <c r="S158">
        <f>IFERROR(VALUE(H158), IFERROR(INDEX(Validatie!A:A, MATCH(H158, Validatie!B:B, 0)), IFERROR(INDEX(Validatie!A:A, MATCH(H158, Validatie!C:C, 0)), IFERROR(INDEX(Validatie!A:A, MATCH(H158, Validatie!D:D, 0)), "Niet herkend"))))</f>
        <v>0</v>
      </c>
      <c r="T158">
        <f>IFERROR(VALUE(I158), IFERROR(INDEX(Validatie!A:A, MATCH(I158, Validatie!B:B, 0)), IFERROR(INDEX(Validatie!A:A, MATCH(I158, Validatie!C:C, 0)), IFERROR(INDEX(Validatie!A:A, MATCH(I158, Validatie!D:D, 0)), "Niet herkend"))))</f>
        <v>0</v>
      </c>
    </row>
    <row r="159" spans="1:20">
      <c r="A159" s="143"/>
      <c r="B159" s="144"/>
      <c r="C159" s="144"/>
      <c r="D159" s="144"/>
      <c r="E159" s="144"/>
      <c r="F159" s="144"/>
      <c r="G159" s="144"/>
      <c r="H159" s="144"/>
      <c r="I159" s="144"/>
      <c r="J159" s="144"/>
      <c r="K159" s="144"/>
      <c r="L159" s="145"/>
      <c r="N159">
        <f>IFERROR(VALUE(C159), IFERROR(INDEX(Validatie!A:A, MATCH(C159, Validatie!B:B, 0)), IFERROR(INDEX(Validatie!A:A, MATCH(C159, Validatie!C:C, 0)), IFERROR(INDEX(Validatie!A:A, MATCH(C159, Validatie!D:D, 0)), "Niet herkend"))))</f>
        <v>0</v>
      </c>
      <c r="O159">
        <f>IFERROR(VALUE(D159), IFERROR(INDEX(Validatie!A:A, MATCH(D159, Validatie!B:B, 0)), IFERROR(INDEX(Validatie!A:A, MATCH(D159, Validatie!C:C, 0)), IFERROR(INDEX(Validatie!A:A, MATCH(D159, Validatie!D:D, 0)), "Niet herkend"))))</f>
        <v>0</v>
      </c>
      <c r="P159">
        <f>IFERROR(VALUE(E159), IFERROR(INDEX(Validatie!A:A, MATCH(E159, Validatie!B:B, 0)), IFERROR(INDEX(Validatie!A:A, MATCH(E159, Validatie!C:C, 0)), IFERROR(INDEX(Validatie!A:A, MATCH(E159, Validatie!D:D, 0)), "Niet herkend"))))</f>
        <v>0</v>
      </c>
      <c r="Q159">
        <f>IFERROR(VALUE(F159), IFERROR(INDEX(Validatie!A:A, MATCH(F159, Validatie!B:B, 0)), IFERROR(INDEX(Validatie!A:A, MATCH(F159, Validatie!C:C, 0)), IFERROR(INDEX(Validatie!A:A, MATCH(F159, Validatie!D:D, 0)), "Niet herkend"))))</f>
        <v>0</v>
      </c>
      <c r="R159">
        <f>IFERROR(VALUE(G159), IFERROR(INDEX(Validatie!A:A, MATCH(G159, Validatie!B:B, 0)), IFERROR(INDEX(Validatie!A:A, MATCH(G159, Validatie!C:C, 0)), IFERROR(INDEX(Validatie!A:A, MATCH(G159, Validatie!D:D, 0)), "Niet herkend"))))</f>
        <v>0</v>
      </c>
      <c r="S159">
        <f>IFERROR(VALUE(H159), IFERROR(INDEX(Validatie!A:A, MATCH(H159, Validatie!B:B, 0)), IFERROR(INDEX(Validatie!A:A, MATCH(H159, Validatie!C:C, 0)), IFERROR(INDEX(Validatie!A:A, MATCH(H159, Validatie!D:D, 0)), "Niet herkend"))))</f>
        <v>0</v>
      </c>
      <c r="T159">
        <f>IFERROR(VALUE(I159), IFERROR(INDEX(Validatie!A:A, MATCH(I159, Validatie!B:B, 0)), IFERROR(INDEX(Validatie!A:A, MATCH(I159, Validatie!C:C, 0)), IFERROR(INDEX(Validatie!A:A, MATCH(I159, Validatie!D:D, 0)), "Niet herkend"))))</f>
        <v>0</v>
      </c>
    </row>
    <row r="160" spans="1:20">
      <c r="A160" s="143"/>
      <c r="B160" s="144"/>
      <c r="C160" s="144"/>
      <c r="D160" s="144"/>
      <c r="E160" s="144"/>
      <c r="F160" s="144"/>
      <c r="G160" s="144"/>
      <c r="H160" s="144"/>
      <c r="I160" s="144"/>
      <c r="J160" s="144"/>
      <c r="K160" s="144"/>
      <c r="L160" s="145"/>
      <c r="N160">
        <f>IFERROR(VALUE(C160), IFERROR(INDEX(Validatie!A:A, MATCH(C160, Validatie!B:B, 0)), IFERROR(INDEX(Validatie!A:A, MATCH(C160, Validatie!C:C, 0)), IFERROR(INDEX(Validatie!A:A, MATCH(C160, Validatie!D:D, 0)), "Niet herkend"))))</f>
        <v>0</v>
      </c>
      <c r="O160">
        <f>IFERROR(VALUE(D160), IFERROR(INDEX(Validatie!A:A, MATCH(D160, Validatie!B:B, 0)), IFERROR(INDEX(Validatie!A:A, MATCH(D160, Validatie!C:C, 0)), IFERROR(INDEX(Validatie!A:A, MATCH(D160, Validatie!D:D, 0)), "Niet herkend"))))</f>
        <v>0</v>
      </c>
      <c r="P160">
        <f>IFERROR(VALUE(E160), IFERROR(INDEX(Validatie!A:A, MATCH(E160, Validatie!B:B, 0)), IFERROR(INDEX(Validatie!A:A, MATCH(E160, Validatie!C:C, 0)), IFERROR(INDEX(Validatie!A:A, MATCH(E160, Validatie!D:D, 0)), "Niet herkend"))))</f>
        <v>0</v>
      </c>
      <c r="Q160">
        <f>IFERROR(VALUE(F160), IFERROR(INDEX(Validatie!A:A, MATCH(F160, Validatie!B:B, 0)), IFERROR(INDEX(Validatie!A:A, MATCH(F160, Validatie!C:C, 0)), IFERROR(INDEX(Validatie!A:A, MATCH(F160, Validatie!D:D, 0)), "Niet herkend"))))</f>
        <v>0</v>
      </c>
      <c r="R160">
        <f>IFERROR(VALUE(G160), IFERROR(INDEX(Validatie!A:A, MATCH(G160, Validatie!B:B, 0)), IFERROR(INDEX(Validatie!A:A, MATCH(G160, Validatie!C:C, 0)), IFERROR(INDEX(Validatie!A:A, MATCH(G160, Validatie!D:D, 0)), "Niet herkend"))))</f>
        <v>0</v>
      </c>
      <c r="S160">
        <f>IFERROR(VALUE(H160), IFERROR(INDEX(Validatie!A:A, MATCH(H160, Validatie!B:B, 0)), IFERROR(INDEX(Validatie!A:A, MATCH(H160, Validatie!C:C, 0)), IFERROR(INDEX(Validatie!A:A, MATCH(H160, Validatie!D:D, 0)), "Niet herkend"))))</f>
        <v>0</v>
      </c>
      <c r="T160">
        <f>IFERROR(VALUE(I160), IFERROR(INDEX(Validatie!A:A, MATCH(I160, Validatie!B:B, 0)), IFERROR(INDEX(Validatie!A:A, MATCH(I160, Validatie!C:C, 0)), IFERROR(INDEX(Validatie!A:A, MATCH(I160, Validatie!D:D, 0)), "Niet herkend"))))</f>
        <v>0</v>
      </c>
    </row>
    <row r="161" spans="1:20">
      <c r="A161" s="143"/>
      <c r="B161" s="144"/>
      <c r="C161" s="144"/>
      <c r="D161" s="144"/>
      <c r="E161" s="144"/>
      <c r="F161" s="144"/>
      <c r="G161" s="144"/>
      <c r="H161" s="144"/>
      <c r="I161" s="144"/>
      <c r="J161" s="144"/>
      <c r="K161" s="144"/>
      <c r="L161" s="145"/>
      <c r="N161">
        <f>IFERROR(VALUE(C161), IFERROR(INDEX(Validatie!A:A, MATCH(C161, Validatie!B:B, 0)), IFERROR(INDEX(Validatie!A:A, MATCH(C161, Validatie!C:C, 0)), IFERROR(INDEX(Validatie!A:A, MATCH(C161, Validatie!D:D, 0)), "Niet herkend"))))</f>
        <v>0</v>
      </c>
      <c r="O161">
        <f>IFERROR(VALUE(D161), IFERROR(INDEX(Validatie!A:A, MATCH(D161, Validatie!B:B, 0)), IFERROR(INDEX(Validatie!A:A, MATCH(D161, Validatie!C:C, 0)), IFERROR(INDEX(Validatie!A:A, MATCH(D161, Validatie!D:D, 0)), "Niet herkend"))))</f>
        <v>0</v>
      </c>
      <c r="P161">
        <f>IFERROR(VALUE(E161), IFERROR(INDEX(Validatie!A:A, MATCH(E161, Validatie!B:B, 0)), IFERROR(INDEX(Validatie!A:A, MATCH(E161, Validatie!C:C, 0)), IFERROR(INDEX(Validatie!A:A, MATCH(E161, Validatie!D:D, 0)), "Niet herkend"))))</f>
        <v>0</v>
      </c>
      <c r="Q161">
        <f>IFERROR(VALUE(F161), IFERROR(INDEX(Validatie!A:A, MATCH(F161, Validatie!B:B, 0)), IFERROR(INDEX(Validatie!A:A, MATCH(F161, Validatie!C:C, 0)), IFERROR(INDEX(Validatie!A:A, MATCH(F161, Validatie!D:D, 0)), "Niet herkend"))))</f>
        <v>0</v>
      </c>
      <c r="R161">
        <f>IFERROR(VALUE(G161), IFERROR(INDEX(Validatie!A:A, MATCH(G161, Validatie!B:B, 0)), IFERROR(INDEX(Validatie!A:A, MATCH(G161, Validatie!C:C, 0)), IFERROR(INDEX(Validatie!A:A, MATCH(G161, Validatie!D:D, 0)), "Niet herkend"))))</f>
        <v>0</v>
      </c>
      <c r="S161">
        <f>IFERROR(VALUE(H161), IFERROR(INDEX(Validatie!A:A, MATCH(H161, Validatie!B:B, 0)), IFERROR(INDEX(Validatie!A:A, MATCH(H161, Validatie!C:C, 0)), IFERROR(INDEX(Validatie!A:A, MATCH(H161, Validatie!D:D, 0)), "Niet herkend"))))</f>
        <v>0</v>
      </c>
      <c r="T161">
        <f>IFERROR(VALUE(I161), IFERROR(INDEX(Validatie!A:A, MATCH(I161, Validatie!B:B, 0)), IFERROR(INDEX(Validatie!A:A, MATCH(I161, Validatie!C:C, 0)), IFERROR(INDEX(Validatie!A:A, MATCH(I161, Validatie!D:D, 0)), "Niet herkend"))))</f>
        <v>0</v>
      </c>
    </row>
    <row r="162" spans="1:20">
      <c r="A162" s="143"/>
      <c r="B162" s="144"/>
      <c r="C162" s="144"/>
      <c r="D162" s="144"/>
      <c r="E162" s="144"/>
      <c r="F162" s="144"/>
      <c r="G162" s="144"/>
      <c r="H162" s="144"/>
      <c r="I162" s="144"/>
      <c r="J162" s="144"/>
      <c r="K162" s="144"/>
      <c r="L162" s="145"/>
      <c r="N162">
        <f>IFERROR(VALUE(C162), IFERROR(INDEX(Validatie!A:A, MATCH(C162, Validatie!B:B, 0)), IFERROR(INDEX(Validatie!A:A, MATCH(C162, Validatie!C:C, 0)), IFERROR(INDEX(Validatie!A:A, MATCH(C162, Validatie!D:D, 0)), "Niet herkend"))))</f>
        <v>0</v>
      </c>
      <c r="O162">
        <f>IFERROR(VALUE(D162), IFERROR(INDEX(Validatie!A:A, MATCH(D162, Validatie!B:B, 0)), IFERROR(INDEX(Validatie!A:A, MATCH(D162, Validatie!C:C, 0)), IFERROR(INDEX(Validatie!A:A, MATCH(D162, Validatie!D:D, 0)), "Niet herkend"))))</f>
        <v>0</v>
      </c>
      <c r="P162">
        <f>IFERROR(VALUE(E162), IFERROR(INDEX(Validatie!A:A, MATCH(E162, Validatie!B:B, 0)), IFERROR(INDEX(Validatie!A:A, MATCH(E162, Validatie!C:C, 0)), IFERROR(INDEX(Validatie!A:A, MATCH(E162, Validatie!D:D, 0)), "Niet herkend"))))</f>
        <v>0</v>
      </c>
      <c r="Q162">
        <f>IFERROR(VALUE(F162), IFERROR(INDEX(Validatie!A:A, MATCH(F162, Validatie!B:B, 0)), IFERROR(INDEX(Validatie!A:A, MATCH(F162, Validatie!C:C, 0)), IFERROR(INDEX(Validatie!A:A, MATCH(F162, Validatie!D:D, 0)), "Niet herkend"))))</f>
        <v>0</v>
      </c>
      <c r="R162">
        <f>IFERROR(VALUE(G162), IFERROR(INDEX(Validatie!A:A, MATCH(G162, Validatie!B:B, 0)), IFERROR(INDEX(Validatie!A:A, MATCH(G162, Validatie!C:C, 0)), IFERROR(INDEX(Validatie!A:A, MATCH(G162, Validatie!D:D, 0)), "Niet herkend"))))</f>
        <v>0</v>
      </c>
      <c r="S162">
        <f>IFERROR(VALUE(H162), IFERROR(INDEX(Validatie!A:A, MATCH(H162, Validatie!B:B, 0)), IFERROR(INDEX(Validatie!A:A, MATCH(H162, Validatie!C:C, 0)), IFERROR(INDEX(Validatie!A:A, MATCH(H162, Validatie!D:D, 0)), "Niet herkend"))))</f>
        <v>0</v>
      </c>
      <c r="T162">
        <f>IFERROR(VALUE(I162), IFERROR(INDEX(Validatie!A:A, MATCH(I162, Validatie!B:B, 0)), IFERROR(INDEX(Validatie!A:A, MATCH(I162, Validatie!C:C, 0)), IFERROR(INDEX(Validatie!A:A, MATCH(I162, Validatie!D:D, 0)), "Niet herkend"))))</f>
        <v>0</v>
      </c>
    </row>
    <row r="163" spans="1:20">
      <c r="A163" s="143"/>
      <c r="B163" s="144"/>
      <c r="C163" s="144"/>
      <c r="D163" s="144"/>
      <c r="E163" s="144"/>
      <c r="F163" s="144"/>
      <c r="G163" s="144"/>
      <c r="H163" s="144"/>
      <c r="I163" s="144"/>
      <c r="J163" s="144"/>
      <c r="K163" s="144"/>
      <c r="L163" s="145"/>
      <c r="N163">
        <f>IFERROR(VALUE(C163), IFERROR(INDEX(Validatie!A:A, MATCH(C163, Validatie!B:B, 0)), IFERROR(INDEX(Validatie!A:A, MATCH(C163, Validatie!C:C, 0)), IFERROR(INDEX(Validatie!A:A, MATCH(C163, Validatie!D:D, 0)), "Niet herkend"))))</f>
        <v>0</v>
      </c>
      <c r="O163">
        <f>IFERROR(VALUE(D163), IFERROR(INDEX(Validatie!A:A, MATCH(D163, Validatie!B:B, 0)), IFERROR(INDEX(Validatie!A:A, MATCH(D163, Validatie!C:C, 0)), IFERROR(INDEX(Validatie!A:A, MATCH(D163, Validatie!D:D, 0)), "Niet herkend"))))</f>
        <v>0</v>
      </c>
      <c r="P163">
        <f>IFERROR(VALUE(E163), IFERROR(INDEX(Validatie!A:A, MATCH(E163, Validatie!B:B, 0)), IFERROR(INDEX(Validatie!A:A, MATCH(E163, Validatie!C:C, 0)), IFERROR(INDEX(Validatie!A:A, MATCH(E163, Validatie!D:D, 0)), "Niet herkend"))))</f>
        <v>0</v>
      </c>
      <c r="Q163">
        <f>IFERROR(VALUE(F163), IFERROR(INDEX(Validatie!A:A, MATCH(F163, Validatie!B:B, 0)), IFERROR(INDEX(Validatie!A:A, MATCH(F163, Validatie!C:C, 0)), IFERROR(INDEX(Validatie!A:A, MATCH(F163, Validatie!D:D, 0)), "Niet herkend"))))</f>
        <v>0</v>
      </c>
      <c r="R163">
        <f>IFERROR(VALUE(G163), IFERROR(INDEX(Validatie!A:A, MATCH(G163, Validatie!B:B, 0)), IFERROR(INDEX(Validatie!A:A, MATCH(G163, Validatie!C:C, 0)), IFERROR(INDEX(Validatie!A:A, MATCH(G163, Validatie!D:D, 0)), "Niet herkend"))))</f>
        <v>0</v>
      </c>
      <c r="S163">
        <f>IFERROR(VALUE(H163), IFERROR(INDEX(Validatie!A:A, MATCH(H163, Validatie!B:B, 0)), IFERROR(INDEX(Validatie!A:A, MATCH(H163, Validatie!C:C, 0)), IFERROR(INDEX(Validatie!A:A, MATCH(H163, Validatie!D:D, 0)), "Niet herkend"))))</f>
        <v>0</v>
      </c>
      <c r="T163">
        <f>IFERROR(VALUE(I163), IFERROR(INDEX(Validatie!A:A, MATCH(I163, Validatie!B:B, 0)), IFERROR(INDEX(Validatie!A:A, MATCH(I163, Validatie!C:C, 0)), IFERROR(INDEX(Validatie!A:A, MATCH(I163, Validatie!D:D, 0)), "Niet herkend"))))</f>
        <v>0</v>
      </c>
    </row>
    <row r="164" spans="1:20">
      <c r="A164" s="143"/>
      <c r="B164" s="144"/>
      <c r="C164" s="144"/>
      <c r="D164" s="144"/>
      <c r="E164" s="144"/>
      <c r="F164" s="144"/>
      <c r="G164" s="144"/>
      <c r="H164" s="144"/>
      <c r="I164" s="144"/>
      <c r="J164" s="144"/>
      <c r="K164" s="144"/>
      <c r="L164" s="145"/>
      <c r="N164">
        <f>IFERROR(VALUE(C164), IFERROR(INDEX(Validatie!A:A, MATCH(C164, Validatie!B:B, 0)), IFERROR(INDEX(Validatie!A:A, MATCH(C164, Validatie!C:C, 0)), IFERROR(INDEX(Validatie!A:A, MATCH(C164, Validatie!D:D, 0)), "Niet herkend"))))</f>
        <v>0</v>
      </c>
      <c r="O164">
        <f>IFERROR(VALUE(D164), IFERROR(INDEX(Validatie!A:A, MATCH(D164, Validatie!B:B, 0)), IFERROR(INDEX(Validatie!A:A, MATCH(D164, Validatie!C:C, 0)), IFERROR(INDEX(Validatie!A:A, MATCH(D164, Validatie!D:D, 0)), "Niet herkend"))))</f>
        <v>0</v>
      </c>
      <c r="P164">
        <f>IFERROR(VALUE(E164), IFERROR(INDEX(Validatie!A:A, MATCH(E164, Validatie!B:B, 0)), IFERROR(INDEX(Validatie!A:A, MATCH(E164, Validatie!C:C, 0)), IFERROR(INDEX(Validatie!A:A, MATCH(E164, Validatie!D:D, 0)), "Niet herkend"))))</f>
        <v>0</v>
      </c>
      <c r="Q164">
        <f>IFERROR(VALUE(F164), IFERROR(INDEX(Validatie!A:A, MATCH(F164, Validatie!B:B, 0)), IFERROR(INDEX(Validatie!A:A, MATCH(F164, Validatie!C:C, 0)), IFERROR(INDEX(Validatie!A:A, MATCH(F164, Validatie!D:D, 0)), "Niet herkend"))))</f>
        <v>0</v>
      </c>
      <c r="R164">
        <f>IFERROR(VALUE(G164), IFERROR(INDEX(Validatie!A:A, MATCH(G164, Validatie!B:B, 0)), IFERROR(INDEX(Validatie!A:A, MATCH(G164, Validatie!C:C, 0)), IFERROR(INDEX(Validatie!A:A, MATCH(G164, Validatie!D:D, 0)), "Niet herkend"))))</f>
        <v>0</v>
      </c>
      <c r="S164">
        <f>IFERROR(VALUE(H164), IFERROR(INDEX(Validatie!A:A, MATCH(H164, Validatie!B:B, 0)), IFERROR(INDEX(Validatie!A:A, MATCH(H164, Validatie!C:C, 0)), IFERROR(INDEX(Validatie!A:A, MATCH(H164, Validatie!D:D, 0)), "Niet herkend"))))</f>
        <v>0</v>
      </c>
      <c r="T164">
        <f>IFERROR(VALUE(I164), IFERROR(INDEX(Validatie!A:A, MATCH(I164, Validatie!B:B, 0)), IFERROR(INDEX(Validatie!A:A, MATCH(I164, Validatie!C:C, 0)), IFERROR(INDEX(Validatie!A:A, MATCH(I164, Validatie!D:D, 0)), "Niet herkend"))))</f>
        <v>0</v>
      </c>
    </row>
    <row r="165" spans="1:20">
      <c r="A165" s="143"/>
      <c r="B165" s="144"/>
      <c r="C165" s="144"/>
      <c r="D165" s="144"/>
      <c r="E165" s="144"/>
      <c r="F165" s="144"/>
      <c r="G165" s="144"/>
      <c r="H165" s="144"/>
      <c r="I165" s="144"/>
      <c r="J165" s="144"/>
      <c r="K165" s="144"/>
      <c r="L165" s="145"/>
      <c r="N165">
        <f>IFERROR(VALUE(C165), IFERROR(INDEX(Validatie!A:A, MATCH(C165, Validatie!B:B, 0)), IFERROR(INDEX(Validatie!A:A, MATCH(C165, Validatie!C:C, 0)), IFERROR(INDEX(Validatie!A:A, MATCH(C165, Validatie!D:D, 0)), "Niet herkend"))))</f>
        <v>0</v>
      </c>
      <c r="O165">
        <f>IFERROR(VALUE(D165), IFERROR(INDEX(Validatie!A:A, MATCH(D165, Validatie!B:B, 0)), IFERROR(INDEX(Validatie!A:A, MATCH(D165, Validatie!C:C, 0)), IFERROR(INDEX(Validatie!A:A, MATCH(D165, Validatie!D:D, 0)), "Niet herkend"))))</f>
        <v>0</v>
      </c>
      <c r="P165">
        <f>IFERROR(VALUE(E165), IFERROR(INDEX(Validatie!A:A, MATCH(E165, Validatie!B:B, 0)), IFERROR(INDEX(Validatie!A:A, MATCH(E165, Validatie!C:C, 0)), IFERROR(INDEX(Validatie!A:A, MATCH(E165, Validatie!D:D, 0)), "Niet herkend"))))</f>
        <v>0</v>
      </c>
      <c r="Q165">
        <f>IFERROR(VALUE(F165), IFERROR(INDEX(Validatie!A:A, MATCH(F165, Validatie!B:B, 0)), IFERROR(INDEX(Validatie!A:A, MATCH(F165, Validatie!C:C, 0)), IFERROR(INDEX(Validatie!A:A, MATCH(F165, Validatie!D:D, 0)), "Niet herkend"))))</f>
        <v>0</v>
      </c>
      <c r="R165">
        <f>IFERROR(VALUE(G165), IFERROR(INDEX(Validatie!A:A, MATCH(G165, Validatie!B:B, 0)), IFERROR(INDEX(Validatie!A:A, MATCH(G165, Validatie!C:C, 0)), IFERROR(INDEX(Validatie!A:A, MATCH(G165, Validatie!D:D, 0)), "Niet herkend"))))</f>
        <v>0</v>
      </c>
      <c r="S165">
        <f>IFERROR(VALUE(H165), IFERROR(INDEX(Validatie!A:A, MATCH(H165, Validatie!B:B, 0)), IFERROR(INDEX(Validatie!A:A, MATCH(H165, Validatie!C:C, 0)), IFERROR(INDEX(Validatie!A:A, MATCH(H165, Validatie!D:D, 0)), "Niet herkend"))))</f>
        <v>0</v>
      </c>
      <c r="T165">
        <f>IFERROR(VALUE(I165), IFERROR(INDEX(Validatie!A:A, MATCH(I165, Validatie!B:B, 0)), IFERROR(INDEX(Validatie!A:A, MATCH(I165, Validatie!C:C, 0)), IFERROR(INDEX(Validatie!A:A, MATCH(I165, Validatie!D:D, 0)), "Niet herkend"))))</f>
        <v>0</v>
      </c>
    </row>
    <row r="166" spans="1:20">
      <c r="A166" s="143"/>
      <c r="B166" s="144"/>
      <c r="C166" s="144"/>
      <c r="D166" s="144"/>
      <c r="E166" s="144"/>
      <c r="F166" s="144"/>
      <c r="G166" s="144"/>
      <c r="H166" s="144"/>
      <c r="I166" s="144"/>
      <c r="J166" s="144"/>
      <c r="K166" s="144"/>
      <c r="L166" s="145"/>
      <c r="N166">
        <f>IFERROR(VALUE(C166), IFERROR(INDEX(Validatie!A:A, MATCH(C166, Validatie!B:B, 0)), IFERROR(INDEX(Validatie!A:A, MATCH(C166, Validatie!C:C, 0)), IFERROR(INDEX(Validatie!A:A, MATCH(C166, Validatie!D:D, 0)), "Niet herkend"))))</f>
        <v>0</v>
      </c>
      <c r="O166">
        <f>IFERROR(VALUE(D166), IFERROR(INDEX(Validatie!A:A, MATCH(D166, Validatie!B:B, 0)), IFERROR(INDEX(Validatie!A:A, MATCH(D166, Validatie!C:C, 0)), IFERROR(INDEX(Validatie!A:A, MATCH(D166, Validatie!D:D, 0)), "Niet herkend"))))</f>
        <v>0</v>
      </c>
      <c r="P166">
        <f>IFERROR(VALUE(E166), IFERROR(INDEX(Validatie!A:A, MATCH(E166, Validatie!B:B, 0)), IFERROR(INDEX(Validatie!A:A, MATCH(E166, Validatie!C:C, 0)), IFERROR(INDEX(Validatie!A:A, MATCH(E166, Validatie!D:D, 0)), "Niet herkend"))))</f>
        <v>0</v>
      </c>
      <c r="Q166">
        <f>IFERROR(VALUE(F166), IFERROR(INDEX(Validatie!A:A, MATCH(F166, Validatie!B:B, 0)), IFERROR(INDEX(Validatie!A:A, MATCH(F166, Validatie!C:C, 0)), IFERROR(INDEX(Validatie!A:A, MATCH(F166, Validatie!D:D, 0)), "Niet herkend"))))</f>
        <v>0</v>
      </c>
      <c r="R166">
        <f>IFERROR(VALUE(G166), IFERROR(INDEX(Validatie!A:A, MATCH(G166, Validatie!B:B, 0)), IFERROR(INDEX(Validatie!A:A, MATCH(G166, Validatie!C:C, 0)), IFERROR(INDEX(Validatie!A:A, MATCH(G166, Validatie!D:D, 0)), "Niet herkend"))))</f>
        <v>0</v>
      </c>
      <c r="S166">
        <f>IFERROR(VALUE(H166), IFERROR(INDEX(Validatie!A:A, MATCH(H166, Validatie!B:B, 0)), IFERROR(INDEX(Validatie!A:A, MATCH(H166, Validatie!C:C, 0)), IFERROR(INDEX(Validatie!A:A, MATCH(H166, Validatie!D:D, 0)), "Niet herkend"))))</f>
        <v>0</v>
      </c>
      <c r="T166">
        <f>IFERROR(VALUE(I166), IFERROR(INDEX(Validatie!A:A, MATCH(I166, Validatie!B:B, 0)), IFERROR(INDEX(Validatie!A:A, MATCH(I166, Validatie!C:C, 0)), IFERROR(INDEX(Validatie!A:A, MATCH(I166, Validatie!D:D, 0)), "Niet herkend"))))</f>
        <v>0</v>
      </c>
    </row>
    <row r="167" spans="1:20">
      <c r="A167" s="143"/>
      <c r="B167" s="144"/>
      <c r="C167" s="144"/>
      <c r="D167" s="144"/>
      <c r="E167" s="144"/>
      <c r="F167" s="144"/>
      <c r="G167" s="144"/>
      <c r="H167" s="144"/>
      <c r="I167" s="144"/>
      <c r="J167" s="144"/>
      <c r="K167" s="144"/>
      <c r="L167" s="145"/>
      <c r="N167">
        <f>IFERROR(VALUE(C167), IFERROR(INDEX(Validatie!A:A, MATCH(C167, Validatie!B:B, 0)), IFERROR(INDEX(Validatie!A:A, MATCH(C167, Validatie!C:C, 0)), IFERROR(INDEX(Validatie!A:A, MATCH(C167, Validatie!D:D, 0)), "Niet herkend"))))</f>
        <v>0</v>
      </c>
      <c r="O167">
        <f>IFERROR(VALUE(D167), IFERROR(INDEX(Validatie!A:A, MATCH(D167, Validatie!B:B, 0)), IFERROR(INDEX(Validatie!A:A, MATCH(D167, Validatie!C:C, 0)), IFERROR(INDEX(Validatie!A:A, MATCH(D167, Validatie!D:D, 0)), "Niet herkend"))))</f>
        <v>0</v>
      </c>
      <c r="P167">
        <f>IFERROR(VALUE(E167), IFERROR(INDEX(Validatie!A:A, MATCH(E167, Validatie!B:B, 0)), IFERROR(INDEX(Validatie!A:A, MATCH(E167, Validatie!C:C, 0)), IFERROR(INDEX(Validatie!A:A, MATCH(E167, Validatie!D:D, 0)), "Niet herkend"))))</f>
        <v>0</v>
      </c>
      <c r="Q167">
        <f>IFERROR(VALUE(F167), IFERROR(INDEX(Validatie!A:A, MATCH(F167, Validatie!B:B, 0)), IFERROR(INDEX(Validatie!A:A, MATCH(F167, Validatie!C:C, 0)), IFERROR(INDEX(Validatie!A:A, MATCH(F167, Validatie!D:D, 0)), "Niet herkend"))))</f>
        <v>0</v>
      </c>
      <c r="R167">
        <f>IFERROR(VALUE(G167), IFERROR(INDEX(Validatie!A:A, MATCH(G167, Validatie!B:B, 0)), IFERROR(INDEX(Validatie!A:A, MATCH(G167, Validatie!C:C, 0)), IFERROR(INDEX(Validatie!A:A, MATCH(G167, Validatie!D:D, 0)), "Niet herkend"))))</f>
        <v>0</v>
      </c>
      <c r="S167">
        <f>IFERROR(VALUE(H167), IFERROR(INDEX(Validatie!A:A, MATCH(H167, Validatie!B:B, 0)), IFERROR(INDEX(Validatie!A:A, MATCH(H167, Validatie!C:C, 0)), IFERROR(INDEX(Validatie!A:A, MATCH(H167, Validatie!D:D, 0)), "Niet herkend"))))</f>
        <v>0</v>
      </c>
      <c r="T167">
        <f>IFERROR(VALUE(I167), IFERROR(INDEX(Validatie!A:A, MATCH(I167, Validatie!B:B, 0)), IFERROR(INDEX(Validatie!A:A, MATCH(I167, Validatie!C:C, 0)), IFERROR(INDEX(Validatie!A:A, MATCH(I167, Validatie!D:D, 0)), "Niet herkend"))))</f>
        <v>0</v>
      </c>
    </row>
    <row r="168" spans="1:20">
      <c r="A168" s="143"/>
      <c r="B168" s="144"/>
      <c r="C168" s="144"/>
      <c r="D168" s="144"/>
      <c r="E168" s="144"/>
      <c r="F168" s="144"/>
      <c r="G168" s="144"/>
      <c r="H168" s="144"/>
      <c r="I168" s="144"/>
      <c r="J168" s="144"/>
      <c r="K168" s="144"/>
      <c r="L168" s="145"/>
      <c r="N168">
        <f>IFERROR(VALUE(C168), IFERROR(INDEX(Validatie!A:A, MATCH(C168, Validatie!B:B, 0)), IFERROR(INDEX(Validatie!A:A, MATCH(C168, Validatie!C:C, 0)), IFERROR(INDEX(Validatie!A:A, MATCH(C168, Validatie!D:D, 0)), "Niet herkend"))))</f>
        <v>0</v>
      </c>
      <c r="O168">
        <f>IFERROR(VALUE(D168), IFERROR(INDEX(Validatie!A:A, MATCH(D168, Validatie!B:B, 0)), IFERROR(INDEX(Validatie!A:A, MATCH(D168, Validatie!C:C, 0)), IFERROR(INDEX(Validatie!A:A, MATCH(D168, Validatie!D:D, 0)), "Niet herkend"))))</f>
        <v>0</v>
      </c>
      <c r="P168">
        <f>IFERROR(VALUE(E168), IFERROR(INDEX(Validatie!A:A, MATCH(E168, Validatie!B:B, 0)), IFERROR(INDEX(Validatie!A:A, MATCH(E168, Validatie!C:C, 0)), IFERROR(INDEX(Validatie!A:A, MATCH(E168, Validatie!D:D, 0)), "Niet herkend"))))</f>
        <v>0</v>
      </c>
      <c r="Q168">
        <f>IFERROR(VALUE(F168), IFERROR(INDEX(Validatie!A:A, MATCH(F168, Validatie!B:B, 0)), IFERROR(INDEX(Validatie!A:A, MATCH(F168, Validatie!C:C, 0)), IFERROR(INDEX(Validatie!A:A, MATCH(F168, Validatie!D:D, 0)), "Niet herkend"))))</f>
        <v>0</v>
      </c>
      <c r="R168">
        <f>IFERROR(VALUE(G168), IFERROR(INDEX(Validatie!A:A, MATCH(G168, Validatie!B:B, 0)), IFERROR(INDEX(Validatie!A:A, MATCH(G168, Validatie!C:C, 0)), IFERROR(INDEX(Validatie!A:A, MATCH(G168, Validatie!D:D, 0)), "Niet herkend"))))</f>
        <v>0</v>
      </c>
      <c r="S168">
        <f>IFERROR(VALUE(H168), IFERROR(INDEX(Validatie!A:A, MATCH(H168, Validatie!B:B, 0)), IFERROR(INDEX(Validatie!A:A, MATCH(H168, Validatie!C:C, 0)), IFERROR(INDEX(Validatie!A:A, MATCH(H168, Validatie!D:D, 0)), "Niet herkend"))))</f>
        <v>0</v>
      </c>
      <c r="T168">
        <f>IFERROR(VALUE(I168), IFERROR(INDEX(Validatie!A:A, MATCH(I168, Validatie!B:B, 0)), IFERROR(INDEX(Validatie!A:A, MATCH(I168, Validatie!C:C, 0)), IFERROR(INDEX(Validatie!A:A, MATCH(I168, Validatie!D:D, 0)), "Niet herkend"))))</f>
        <v>0</v>
      </c>
    </row>
    <row r="169" spans="1:20">
      <c r="A169" s="143"/>
      <c r="B169" s="144"/>
      <c r="C169" s="144"/>
      <c r="D169" s="144"/>
      <c r="E169" s="144"/>
      <c r="F169" s="144"/>
      <c r="G169" s="144"/>
      <c r="H169" s="144"/>
      <c r="I169" s="144"/>
      <c r="J169" s="144"/>
      <c r="K169" s="144"/>
      <c r="L169" s="145"/>
      <c r="N169">
        <f>IFERROR(VALUE(C169), IFERROR(INDEX(Validatie!A:A, MATCH(C169, Validatie!B:B, 0)), IFERROR(INDEX(Validatie!A:A, MATCH(C169, Validatie!C:C, 0)), IFERROR(INDEX(Validatie!A:A, MATCH(C169, Validatie!D:D, 0)), "Niet herkend"))))</f>
        <v>0</v>
      </c>
      <c r="O169">
        <f>IFERROR(VALUE(D169), IFERROR(INDEX(Validatie!A:A, MATCH(D169, Validatie!B:B, 0)), IFERROR(INDEX(Validatie!A:A, MATCH(D169, Validatie!C:C, 0)), IFERROR(INDEX(Validatie!A:A, MATCH(D169, Validatie!D:D, 0)), "Niet herkend"))))</f>
        <v>0</v>
      </c>
      <c r="P169">
        <f>IFERROR(VALUE(E169), IFERROR(INDEX(Validatie!A:A, MATCH(E169, Validatie!B:B, 0)), IFERROR(INDEX(Validatie!A:A, MATCH(E169, Validatie!C:C, 0)), IFERROR(INDEX(Validatie!A:A, MATCH(E169, Validatie!D:D, 0)), "Niet herkend"))))</f>
        <v>0</v>
      </c>
      <c r="Q169">
        <f>IFERROR(VALUE(F169), IFERROR(INDEX(Validatie!A:A, MATCH(F169, Validatie!B:B, 0)), IFERROR(INDEX(Validatie!A:A, MATCH(F169, Validatie!C:C, 0)), IFERROR(INDEX(Validatie!A:A, MATCH(F169, Validatie!D:D, 0)), "Niet herkend"))))</f>
        <v>0</v>
      </c>
      <c r="R169">
        <f>IFERROR(VALUE(G169), IFERROR(INDEX(Validatie!A:A, MATCH(G169, Validatie!B:B, 0)), IFERROR(INDEX(Validatie!A:A, MATCH(G169, Validatie!C:C, 0)), IFERROR(INDEX(Validatie!A:A, MATCH(G169, Validatie!D:D, 0)), "Niet herkend"))))</f>
        <v>0</v>
      </c>
      <c r="S169">
        <f>IFERROR(VALUE(H169), IFERROR(INDEX(Validatie!A:A, MATCH(H169, Validatie!B:B, 0)), IFERROR(INDEX(Validatie!A:A, MATCH(H169, Validatie!C:C, 0)), IFERROR(INDEX(Validatie!A:A, MATCH(H169, Validatie!D:D, 0)), "Niet herkend"))))</f>
        <v>0</v>
      </c>
      <c r="T169">
        <f>IFERROR(VALUE(I169), IFERROR(INDEX(Validatie!A:A, MATCH(I169, Validatie!B:B, 0)), IFERROR(INDEX(Validatie!A:A, MATCH(I169, Validatie!C:C, 0)), IFERROR(INDEX(Validatie!A:A, MATCH(I169, Validatie!D:D, 0)), "Niet herkend"))))</f>
        <v>0</v>
      </c>
    </row>
    <row r="170" spans="1:20">
      <c r="A170" s="143"/>
      <c r="B170" s="144"/>
      <c r="C170" s="144"/>
      <c r="D170" s="144"/>
      <c r="E170" s="144"/>
      <c r="F170" s="144"/>
      <c r="G170" s="144"/>
      <c r="H170" s="144"/>
      <c r="I170" s="144"/>
      <c r="J170" s="144"/>
      <c r="K170" s="144"/>
      <c r="L170" s="145"/>
      <c r="N170">
        <f>IFERROR(VALUE(C170), IFERROR(INDEX(Validatie!A:A, MATCH(C170, Validatie!B:B, 0)), IFERROR(INDEX(Validatie!A:A, MATCH(C170, Validatie!C:C, 0)), IFERROR(INDEX(Validatie!A:A, MATCH(C170, Validatie!D:D, 0)), "Niet herkend"))))</f>
        <v>0</v>
      </c>
      <c r="O170">
        <f>IFERROR(VALUE(D170), IFERROR(INDEX(Validatie!A:A, MATCH(D170, Validatie!B:B, 0)), IFERROR(INDEX(Validatie!A:A, MATCH(D170, Validatie!C:C, 0)), IFERROR(INDEX(Validatie!A:A, MATCH(D170, Validatie!D:D, 0)), "Niet herkend"))))</f>
        <v>0</v>
      </c>
      <c r="P170">
        <f>IFERROR(VALUE(E170), IFERROR(INDEX(Validatie!A:A, MATCH(E170, Validatie!B:B, 0)), IFERROR(INDEX(Validatie!A:A, MATCH(E170, Validatie!C:C, 0)), IFERROR(INDEX(Validatie!A:A, MATCH(E170, Validatie!D:D, 0)), "Niet herkend"))))</f>
        <v>0</v>
      </c>
      <c r="Q170">
        <f>IFERROR(VALUE(F170), IFERROR(INDEX(Validatie!A:A, MATCH(F170, Validatie!B:B, 0)), IFERROR(INDEX(Validatie!A:A, MATCH(F170, Validatie!C:C, 0)), IFERROR(INDEX(Validatie!A:A, MATCH(F170, Validatie!D:D, 0)), "Niet herkend"))))</f>
        <v>0</v>
      </c>
      <c r="R170">
        <f>IFERROR(VALUE(G170), IFERROR(INDEX(Validatie!A:A, MATCH(G170, Validatie!B:B, 0)), IFERROR(INDEX(Validatie!A:A, MATCH(G170, Validatie!C:C, 0)), IFERROR(INDEX(Validatie!A:A, MATCH(G170, Validatie!D:D, 0)), "Niet herkend"))))</f>
        <v>0</v>
      </c>
      <c r="S170">
        <f>IFERROR(VALUE(H170), IFERROR(INDEX(Validatie!A:A, MATCH(H170, Validatie!B:B, 0)), IFERROR(INDEX(Validatie!A:A, MATCH(H170, Validatie!C:C, 0)), IFERROR(INDEX(Validatie!A:A, MATCH(H170, Validatie!D:D, 0)), "Niet herkend"))))</f>
        <v>0</v>
      </c>
      <c r="T170">
        <f>IFERROR(VALUE(I170), IFERROR(INDEX(Validatie!A:A, MATCH(I170, Validatie!B:B, 0)), IFERROR(INDEX(Validatie!A:A, MATCH(I170, Validatie!C:C, 0)), IFERROR(INDEX(Validatie!A:A, MATCH(I170, Validatie!D:D, 0)), "Niet herkend"))))</f>
        <v>0</v>
      </c>
    </row>
    <row r="171" spans="1:20">
      <c r="A171" s="143"/>
      <c r="B171" s="144"/>
      <c r="C171" s="144"/>
      <c r="D171" s="144"/>
      <c r="E171" s="144"/>
      <c r="F171" s="144"/>
      <c r="G171" s="144"/>
      <c r="H171" s="144"/>
      <c r="I171" s="144"/>
      <c r="J171" s="144"/>
      <c r="K171" s="144"/>
      <c r="L171" s="145"/>
      <c r="N171">
        <f>IFERROR(VALUE(C171), IFERROR(INDEX(Validatie!A:A, MATCH(C171, Validatie!B:B, 0)), IFERROR(INDEX(Validatie!A:A, MATCH(C171, Validatie!C:C, 0)), IFERROR(INDEX(Validatie!A:A, MATCH(C171, Validatie!D:D, 0)), "Niet herkend"))))</f>
        <v>0</v>
      </c>
      <c r="O171">
        <f>IFERROR(VALUE(D171), IFERROR(INDEX(Validatie!A:A, MATCH(D171, Validatie!B:B, 0)), IFERROR(INDEX(Validatie!A:A, MATCH(D171, Validatie!C:C, 0)), IFERROR(INDEX(Validatie!A:A, MATCH(D171, Validatie!D:D, 0)), "Niet herkend"))))</f>
        <v>0</v>
      </c>
      <c r="P171">
        <f>IFERROR(VALUE(E171), IFERROR(INDEX(Validatie!A:A, MATCH(E171, Validatie!B:B, 0)), IFERROR(INDEX(Validatie!A:A, MATCH(E171, Validatie!C:C, 0)), IFERROR(INDEX(Validatie!A:A, MATCH(E171, Validatie!D:D, 0)), "Niet herkend"))))</f>
        <v>0</v>
      </c>
      <c r="Q171">
        <f>IFERROR(VALUE(F171), IFERROR(INDEX(Validatie!A:A, MATCH(F171, Validatie!B:B, 0)), IFERROR(INDEX(Validatie!A:A, MATCH(F171, Validatie!C:C, 0)), IFERROR(INDEX(Validatie!A:A, MATCH(F171, Validatie!D:D, 0)), "Niet herkend"))))</f>
        <v>0</v>
      </c>
      <c r="R171">
        <f>IFERROR(VALUE(G171), IFERROR(INDEX(Validatie!A:A, MATCH(G171, Validatie!B:B, 0)), IFERROR(INDEX(Validatie!A:A, MATCH(G171, Validatie!C:C, 0)), IFERROR(INDEX(Validatie!A:A, MATCH(G171, Validatie!D:D, 0)), "Niet herkend"))))</f>
        <v>0</v>
      </c>
      <c r="S171">
        <f>IFERROR(VALUE(H171), IFERROR(INDEX(Validatie!A:A, MATCH(H171, Validatie!B:B, 0)), IFERROR(INDEX(Validatie!A:A, MATCH(H171, Validatie!C:C, 0)), IFERROR(INDEX(Validatie!A:A, MATCH(H171, Validatie!D:D, 0)), "Niet herkend"))))</f>
        <v>0</v>
      </c>
      <c r="T171">
        <f>IFERROR(VALUE(I171), IFERROR(INDEX(Validatie!A:A, MATCH(I171, Validatie!B:B, 0)), IFERROR(INDEX(Validatie!A:A, MATCH(I171, Validatie!C:C, 0)), IFERROR(INDEX(Validatie!A:A, MATCH(I171, Validatie!D:D, 0)), "Niet herkend"))))</f>
        <v>0</v>
      </c>
    </row>
    <row r="172" spans="1:20">
      <c r="A172" s="143"/>
      <c r="B172" s="144"/>
      <c r="C172" s="144"/>
      <c r="D172" s="144"/>
      <c r="E172" s="144"/>
      <c r="F172" s="144"/>
      <c r="G172" s="144"/>
      <c r="H172" s="144"/>
      <c r="I172" s="144"/>
      <c r="J172" s="144"/>
      <c r="K172" s="144"/>
      <c r="L172" s="145"/>
      <c r="N172">
        <f>IFERROR(VALUE(C172), IFERROR(INDEX(Validatie!A:A, MATCH(C172, Validatie!B:B, 0)), IFERROR(INDEX(Validatie!A:A, MATCH(C172, Validatie!C:C, 0)), IFERROR(INDEX(Validatie!A:A, MATCH(C172, Validatie!D:D, 0)), "Niet herkend"))))</f>
        <v>0</v>
      </c>
      <c r="O172">
        <f>IFERROR(VALUE(D172), IFERROR(INDEX(Validatie!A:A, MATCH(D172, Validatie!B:B, 0)), IFERROR(INDEX(Validatie!A:A, MATCH(D172, Validatie!C:C, 0)), IFERROR(INDEX(Validatie!A:A, MATCH(D172, Validatie!D:D, 0)), "Niet herkend"))))</f>
        <v>0</v>
      </c>
      <c r="P172">
        <f>IFERROR(VALUE(E172), IFERROR(INDEX(Validatie!A:A, MATCH(E172, Validatie!B:B, 0)), IFERROR(INDEX(Validatie!A:A, MATCH(E172, Validatie!C:C, 0)), IFERROR(INDEX(Validatie!A:A, MATCH(E172, Validatie!D:D, 0)), "Niet herkend"))))</f>
        <v>0</v>
      </c>
      <c r="Q172">
        <f>IFERROR(VALUE(F172), IFERROR(INDEX(Validatie!A:A, MATCH(F172, Validatie!B:B, 0)), IFERROR(INDEX(Validatie!A:A, MATCH(F172, Validatie!C:C, 0)), IFERROR(INDEX(Validatie!A:A, MATCH(F172, Validatie!D:D, 0)), "Niet herkend"))))</f>
        <v>0</v>
      </c>
      <c r="R172">
        <f>IFERROR(VALUE(G172), IFERROR(INDEX(Validatie!A:A, MATCH(G172, Validatie!B:B, 0)), IFERROR(INDEX(Validatie!A:A, MATCH(G172, Validatie!C:C, 0)), IFERROR(INDEX(Validatie!A:A, MATCH(G172, Validatie!D:D, 0)), "Niet herkend"))))</f>
        <v>0</v>
      </c>
      <c r="S172">
        <f>IFERROR(VALUE(H172), IFERROR(INDEX(Validatie!A:A, MATCH(H172, Validatie!B:B, 0)), IFERROR(INDEX(Validatie!A:A, MATCH(H172, Validatie!C:C, 0)), IFERROR(INDEX(Validatie!A:A, MATCH(H172, Validatie!D:D, 0)), "Niet herkend"))))</f>
        <v>0</v>
      </c>
      <c r="T172">
        <f>IFERROR(VALUE(I172), IFERROR(INDEX(Validatie!A:A, MATCH(I172, Validatie!B:B, 0)), IFERROR(INDEX(Validatie!A:A, MATCH(I172, Validatie!C:C, 0)), IFERROR(INDEX(Validatie!A:A, MATCH(I172, Validatie!D:D, 0)), "Niet herkend"))))</f>
        <v>0</v>
      </c>
    </row>
    <row r="173" spans="1:20">
      <c r="A173" s="143"/>
      <c r="B173" s="144"/>
      <c r="C173" s="144"/>
      <c r="D173" s="144"/>
      <c r="E173" s="144"/>
      <c r="F173" s="144"/>
      <c r="G173" s="144"/>
      <c r="H173" s="144"/>
      <c r="I173" s="144"/>
      <c r="J173" s="144"/>
      <c r="K173" s="144"/>
      <c r="L173" s="145"/>
      <c r="N173">
        <f>IFERROR(VALUE(C173), IFERROR(INDEX(Validatie!A:A, MATCH(C173, Validatie!B:B, 0)), IFERROR(INDEX(Validatie!A:A, MATCH(C173, Validatie!C:C, 0)), IFERROR(INDEX(Validatie!A:A, MATCH(C173, Validatie!D:D, 0)), "Niet herkend"))))</f>
        <v>0</v>
      </c>
      <c r="O173">
        <f>IFERROR(VALUE(D173), IFERROR(INDEX(Validatie!A:A, MATCH(D173, Validatie!B:B, 0)), IFERROR(INDEX(Validatie!A:A, MATCH(D173, Validatie!C:C, 0)), IFERROR(INDEX(Validatie!A:A, MATCH(D173, Validatie!D:D, 0)), "Niet herkend"))))</f>
        <v>0</v>
      </c>
      <c r="P173">
        <f>IFERROR(VALUE(E173), IFERROR(INDEX(Validatie!A:A, MATCH(E173, Validatie!B:B, 0)), IFERROR(INDEX(Validatie!A:A, MATCH(E173, Validatie!C:C, 0)), IFERROR(INDEX(Validatie!A:A, MATCH(E173, Validatie!D:D, 0)), "Niet herkend"))))</f>
        <v>0</v>
      </c>
      <c r="Q173">
        <f>IFERROR(VALUE(F173), IFERROR(INDEX(Validatie!A:A, MATCH(F173, Validatie!B:B, 0)), IFERROR(INDEX(Validatie!A:A, MATCH(F173, Validatie!C:C, 0)), IFERROR(INDEX(Validatie!A:A, MATCH(F173, Validatie!D:D, 0)), "Niet herkend"))))</f>
        <v>0</v>
      </c>
      <c r="R173">
        <f>IFERROR(VALUE(G173), IFERROR(INDEX(Validatie!A:A, MATCH(G173, Validatie!B:B, 0)), IFERROR(INDEX(Validatie!A:A, MATCH(G173, Validatie!C:C, 0)), IFERROR(INDEX(Validatie!A:A, MATCH(G173, Validatie!D:D, 0)), "Niet herkend"))))</f>
        <v>0</v>
      </c>
      <c r="S173">
        <f>IFERROR(VALUE(H173), IFERROR(INDEX(Validatie!A:A, MATCH(H173, Validatie!B:B, 0)), IFERROR(INDEX(Validatie!A:A, MATCH(H173, Validatie!C:C, 0)), IFERROR(INDEX(Validatie!A:A, MATCH(H173, Validatie!D:D, 0)), "Niet herkend"))))</f>
        <v>0</v>
      </c>
      <c r="T173">
        <f>IFERROR(VALUE(I173), IFERROR(INDEX(Validatie!A:A, MATCH(I173, Validatie!B:B, 0)), IFERROR(INDEX(Validatie!A:A, MATCH(I173, Validatie!C:C, 0)), IFERROR(INDEX(Validatie!A:A, MATCH(I173, Validatie!D:D, 0)), "Niet herkend"))))</f>
        <v>0</v>
      </c>
    </row>
    <row r="174" spans="1:20">
      <c r="A174" s="143"/>
      <c r="B174" s="144"/>
      <c r="C174" s="144"/>
      <c r="D174" s="144"/>
      <c r="E174" s="144"/>
      <c r="F174" s="144"/>
      <c r="G174" s="144"/>
      <c r="H174" s="144"/>
      <c r="I174" s="144"/>
      <c r="J174" s="144"/>
      <c r="K174" s="144"/>
      <c r="L174" s="145"/>
      <c r="N174">
        <f>IFERROR(VALUE(C174), IFERROR(INDEX(Validatie!A:A, MATCH(C174, Validatie!B:B, 0)), IFERROR(INDEX(Validatie!A:A, MATCH(C174, Validatie!C:C, 0)), IFERROR(INDEX(Validatie!A:A, MATCH(C174, Validatie!D:D, 0)), "Niet herkend"))))</f>
        <v>0</v>
      </c>
      <c r="O174">
        <f>IFERROR(VALUE(D174), IFERROR(INDEX(Validatie!A:A, MATCH(D174, Validatie!B:B, 0)), IFERROR(INDEX(Validatie!A:A, MATCH(D174, Validatie!C:C, 0)), IFERROR(INDEX(Validatie!A:A, MATCH(D174, Validatie!D:D, 0)), "Niet herkend"))))</f>
        <v>0</v>
      </c>
      <c r="P174">
        <f>IFERROR(VALUE(E174), IFERROR(INDEX(Validatie!A:A, MATCH(E174, Validatie!B:B, 0)), IFERROR(INDEX(Validatie!A:A, MATCH(E174, Validatie!C:C, 0)), IFERROR(INDEX(Validatie!A:A, MATCH(E174, Validatie!D:D, 0)), "Niet herkend"))))</f>
        <v>0</v>
      </c>
      <c r="Q174">
        <f>IFERROR(VALUE(F174), IFERROR(INDEX(Validatie!A:A, MATCH(F174, Validatie!B:B, 0)), IFERROR(INDEX(Validatie!A:A, MATCH(F174, Validatie!C:C, 0)), IFERROR(INDEX(Validatie!A:A, MATCH(F174, Validatie!D:D, 0)), "Niet herkend"))))</f>
        <v>0</v>
      </c>
      <c r="R174">
        <f>IFERROR(VALUE(G174), IFERROR(INDEX(Validatie!A:A, MATCH(G174, Validatie!B:B, 0)), IFERROR(INDEX(Validatie!A:A, MATCH(G174, Validatie!C:C, 0)), IFERROR(INDEX(Validatie!A:A, MATCH(G174, Validatie!D:D, 0)), "Niet herkend"))))</f>
        <v>0</v>
      </c>
      <c r="S174">
        <f>IFERROR(VALUE(H174), IFERROR(INDEX(Validatie!A:A, MATCH(H174, Validatie!B:B, 0)), IFERROR(INDEX(Validatie!A:A, MATCH(H174, Validatie!C:C, 0)), IFERROR(INDEX(Validatie!A:A, MATCH(H174, Validatie!D:D, 0)), "Niet herkend"))))</f>
        <v>0</v>
      </c>
      <c r="T174">
        <f>IFERROR(VALUE(I174), IFERROR(INDEX(Validatie!A:A, MATCH(I174, Validatie!B:B, 0)), IFERROR(INDEX(Validatie!A:A, MATCH(I174, Validatie!C:C, 0)), IFERROR(INDEX(Validatie!A:A, MATCH(I174, Validatie!D:D, 0)), "Niet herkend"))))</f>
        <v>0</v>
      </c>
    </row>
    <row r="175" spans="1:20">
      <c r="A175" s="143"/>
      <c r="B175" s="144"/>
      <c r="C175" s="144"/>
      <c r="D175" s="144"/>
      <c r="E175" s="144"/>
      <c r="F175" s="144"/>
      <c r="G175" s="144"/>
      <c r="H175" s="144"/>
      <c r="I175" s="144"/>
      <c r="J175" s="144"/>
      <c r="K175" s="144"/>
      <c r="L175" s="145"/>
      <c r="N175">
        <f>IFERROR(VALUE(C175), IFERROR(INDEX(Validatie!A:A, MATCH(C175, Validatie!B:B, 0)), IFERROR(INDEX(Validatie!A:A, MATCH(C175, Validatie!C:C, 0)), IFERROR(INDEX(Validatie!A:A, MATCH(C175, Validatie!D:D, 0)), "Niet herkend"))))</f>
        <v>0</v>
      </c>
      <c r="O175">
        <f>IFERROR(VALUE(D175), IFERROR(INDEX(Validatie!A:A, MATCH(D175, Validatie!B:B, 0)), IFERROR(INDEX(Validatie!A:A, MATCH(D175, Validatie!C:C, 0)), IFERROR(INDEX(Validatie!A:A, MATCH(D175, Validatie!D:D, 0)), "Niet herkend"))))</f>
        <v>0</v>
      </c>
      <c r="P175">
        <f>IFERROR(VALUE(E175), IFERROR(INDEX(Validatie!A:A, MATCH(E175, Validatie!B:B, 0)), IFERROR(INDEX(Validatie!A:A, MATCH(E175, Validatie!C:C, 0)), IFERROR(INDEX(Validatie!A:A, MATCH(E175, Validatie!D:D, 0)), "Niet herkend"))))</f>
        <v>0</v>
      </c>
      <c r="Q175">
        <f>IFERROR(VALUE(F175), IFERROR(INDEX(Validatie!A:A, MATCH(F175, Validatie!B:B, 0)), IFERROR(INDEX(Validatie!A:A, MATCH(F175, Validatie!C:C, 0)), IFERROR(INDEX(Validatie!A:A, MATCH(F175, Validatie!D:D, 0)), "Niet herkend"))))</f>
        <v>0</v>
      </c>
      <c r="R175">
        <f>IFERROR(VALUE(G175), IFERROR(INDEX(Validatie!A:A, MATCH(G175, Validatie!B:B, 0)), IFERROR(INDEX(Validatie!A:A, MATCH(G175, Validatie!C:C, 0)), IFERROR(INDEX(Validatie!A:A, MATCH(G175, Validatie!D:D, 0)), "Niet herkend"))))</f>
        <v>0</v>
      </c>
      <c r="S175">
        <f>IFERROR(VALUE(H175), IFERROR(INDEX(Validatie!A:A, MATCH(H175, Validatie!B:B, 0)), IFERROR(INDEX(Validatie!A:A, MATCH(H175, Validatie!C:C, 0)), IFERROR(INDEX(Validatie!A:A, MATCH(H175, Validatie!D:D, 0)), "Niet herkend"))))</f>
        <v>0</v>
      </c>
      <c r="T175">
        <f>IFERROR(VALUE(I175), IFERROR(INDEX(Validatie!A:A, MATCH(I175, Validatie!B:B, 0)), IFERROR(INDEX(Validatie!A:A, MATCH(I175, Validatie!C:C, 0)), IFERROR(INDEX(Validatie!A:A, MATCH(I175, Validatie!D:D, 0)), "Niet herkend"))))</f>
        <v>0</v>
      </c>
    </row>
    <row r="176" spans="1:20">
      <c r="A176" s="143"/>
      <c r="B176" s="144"/>
      <c r="C176" s="144"/>
      <c r="D176" s="144"/>
      <c r="E176" s="144"/>
      <c r="F176" s="144"/>
      <c r="G176" s="144"/>
      <c r="H176" s="144"/>
      <c r="I176" s="144"/>
      <c r="J176" s="144"/>
      <c r="K176" s="144"/>
      <c r="L176" s="145"/>
      <c r="N176">
        <f>IFERROR(VALUE(C176), IFERROR(INDEX(Validatie!A:A, MATCH(C176, Validatie!B:B, 0)), IFERROR(INDEX(Validatie!A:A, MATCH(C176, Validatie!C:C, 0)), IFERROR(INDEX(Validatie!A:A, MATCH(C176, Validatie!D:D, 0)), "Niet herkend"))))</f>
        <v>0</v>
      </c>
      <c r="O176">
        <f>IFERROR(VALUE(D176), IFERROR(INDEX(Validatie!A:A, MATCH(D176, Validatie!B:B, 0)), IFERROR(INDEX(Validatie!A:A, MATCH(D176, Validatie!C:C, 0)), IFERROR(INDEX(Validatie!A:A, MATCH(D176, Validatie!D:D, 0)), "Niet herkend"))))</f>
        <v>0</v>
      </c>
      <c r="P176">
        <f>IFERROR(VALUE(E176), IFERROR(INDEX(Validatie!A:A, MATCH(E176, Validatie!B:B, 0)), IFERROR(INDEX(Validatie!A:A, MATCH(E176, Validatie!C:C, 0)), IFERROR(INDEX(Validatie!A:A, MATCH(E176, Validatie!D:D, 0)), "Niet herkend"))))</f>
        <v>0</v>
      </c>
      <c r="Q176">
        <f>IFERROR(VALUE(F176), IFERROR(INDEX(Validatie!A:A, MATCH(F176, Validatie!B:B, 0)), IFERROR(INDEX(Validatie!A:A, MATCH(F176, Validatie!C:C, 0)), IFERROR(INDEX(Validatie!A:A, MATCH(F176, Validatie!D:D, 0)), "Niet herkend"))))</f>
        <v>0</v>
      </c>
      <c r="R176">
        <f>IFERROR(VALUE(G176), IFERROR(INDEX(Validatie!A:A, MATCH(G176, Validatie!B:B, 0)), IFERROR(INDEX(Validatie!A:A, MATCH(G176, Validatie!C:C, 0)), IFERROR(INDEX(Validatie!A:A, MATCH(G176, Validatie!D:D, 0)), "Niet herkend"))))</f>
        <v>0</v>
      </c>
      <c r="S176">
        <f>IFERROR(VALUE(H176), IFERROR(INDEX(Validatie!A:A, MATCH(H176, Validatie!B:B, 0)), IFERROR(INDEX(Validatie!A:A, MATCH(H176, Validatie!C:C, 0)), IFERROR(INDEX(Validatie!A:A, MATCH(H176, Validatie!D:D, 0)), "Niet herkend"))))</f>
        <v>0</v>
      </c>
      <c r="T176">
        <f>IFERROR(VALUE(I176), IFERROR(INDEX(Validatie!A:A, MATCH(I176, Validatie!B:B, 0)), IFERROR(INDEX(Validatie!A:A, MATCH(I176, Validatie!C:C, 0)), IFERROR(INDEX(Validatie!A:A, MATCH(I176, Validatie!D:D, 0)), "Niet herkend"))))</f>
        <v>0</v>
      </c>
    </row>
    <row r="177" spans="1:20">
      <c r="A177" s="143"/>
      <c r="B177" s="144"/>
      <c r="C177" s="144"/>
      <c r="D177" s="144"/>
      <c r="E177" s="144"/>
      <c r="F177" s="144"/>
      <c r="G177" s="144"/>
      <c r="H177" s="144"/>
      <c r="I177" s="144"/>
      <c r="J177" s="144"/>
      <c r="K177" s="144"/>
      <c r="L177" s="145"/>
      <c r="N177">
        <f>IFERROR(VALUE(C177), IFERROR(INDEX(Validatie!A:A, MATCH(C177, Validatie!B:B, 0)), IFERROR(INDEX(Validatie!A:A, MATCH(C177, Validatie!C:C, 0)), IFERROR(INDEX(Validatie!A:A, MATCH(C177, Validatie!D:D, 0)), "Niet herkend"))))</f>
        <v>0</v>
      </c>
      <c r="O177">
        <f>IFERROR(VALUE(D177), IFERROR(INDEX(Validatie!A:A, MATCH(D177, Validatie!B:B, 0)), IFERROR(INDEX(Validatie!A:A, MATCH(D177, Validatie!C:C, 0)), IFERROR(INDEX(Validatie!A:A, MATCH(D177, Validatie!D:D, 0)), "Niet herkend"))))</f>
        <v>0</v>
      </c>
      <c r="P177">
        <f>IFERROR(VALUE(E177), IFERROR(INDEX(Validatie!A:A, MATCH(E177, Validatie!B:B, 0)), IFERROR(INDEX(Validatie!A:A, MATCH(E177, Validatie!C:C, 0)), IFERROR(INDEX(Validatie!A:A, MATCH(E177, Validatie!D:D, 0)), "Niet herkend"))))</f>
        <v>0</v>
      </c>
      <c r="Q177">
        <f>IFERROR(VALUE(F177), IFERROR(INDEX(Validatie!A:A, MATCH(F177, Validatie!B:B, 0)), IFERROR(INDEX(Validatie!A:A, MATCH(F177, Validatie!C:C, 0)), IFERROR(INDEX(Validatie!A:A, MATCH(F177, Validatie!D:D, 0)), "Niet herkend"))))</f>
        <v>0</v>
      </c>
      <c r="R177">
        <f>IFERROR(VALUE(G177), IFERROR(INDEX(Validatie!A:A, MATCH(G177, Validatie!B:B, 0)), IFERROR(INDEX(Validatie!A:A, MATCH(G177, Validatie!C:C, 0)), IFERROR(INDEX(Validatie!A:A, MATCH(G177, Validatie!D:D, 0)), "Niet herkend"))))</f>
        <v>0</v>
      </c>
      <c r="S177">
        <f>IFERROR(VALUE(H177), IFERROR(INDEX(Validatie!A:A, MATCH(H177, Validatie!B:B, 0)), IFERROR(INDEX(Validatie!A:A, MATCH(H177, Validatie!C:C, 0)), IFERROR(INDEX(Validatie!A:A, MATCH(H177, Validatie!D:D, 0)), "Niet herkend"))))</f>
        <v>0</v>
      </c>
      <c r="T177">
        <f>IFERROR(VALUE(I177), IFERROR(INDEX(Validatie!A:A, MATCH(I177, Validatie!B:B, 0)), IFERROR(INDEX(Validatie!A:A, MATCH(I177, Validatie!C:C, 0)), IFERROR(INDEX(Validatie!A:A, MATCH(I177, Validatie!D:D, 0)), "Niet herkend"))))</f>
        <v>0</v>
      </c>
    </row>
    <row r="178" spans="1:20">
      <c r="A178" s="143"/>
      <c r="B178" s="144"/>
      <c r="C178" s="144"/>
      <c r="D178" s="144"/>
      <c r="E178" s="144"/>
      <c r="F178" s="144"/>
      <c r="G178" s="144"/>
      <c r="H178" s="144"/>
      <c r="I178" s="144"/>
      <c r="J178" s="144"/>
      <c r="K178" s="144"/>
      <c r="L178" s="145"/>
      <c r="N178">
        <f>IFERROR(VALUE(C178), IFERROR(INDEX(Validatie!A:A, MATCH(C178, Validatie!B:B, 0)), IFERROR(INDEX(Validatie!A:A, MATCH(C178, Validatie!C:C, 0)), IFERROR(INDEX(Validatie!A:A, MATCH(C178, Validatie!D:D, 0)), "Niet herkend"))))</f>
        <v>0</v>
      </c>
      <c r="O178">
        <f>IFERROR(VALUE(D178), IFERROR(INDEX(Validatie!A:A, MATCH(D178, Validatie!B:B, 0)), IFERROR(INDEX(Validatie!A:A, MATCH(D178, Validatie!C:C, 0)), IFERROR(INDEX(Validatie!A:A, MATCH(D178, Validatie!D:D, 0)), "Niet herkend"))))</f>
        <v>0</v>
      </c>
      <c r="P178">
        <f>IFERROR(VALUE(E178), IFERROR(INDEX(Validatie!A:A, MATCH(E178, Validatie!B:B, 0)), IFERROR(INDEX(Validatie!A:A, MATCH(E178, Validatie!C:C, 0)), IFERROR(INDEX(Validatie!A:A, MATCH(E178, Validatie!D:D, 0)), "Niet herkend"))))</f>
        <v>0</v>
      </c>
      <c r="Q178">
        <f>IFERROR(VALUE(F178), IFERROR(INDEX(Validatie!A:A, MATCH(F178, Validatie!B:B, 0)), IFERROR(INDEX(Validatie!A:A, MATCH(F178, Validatie!C:C, 0)), IFERROR(INDEX(Validatie!A:A, MATCH(F178, Validatie!D:D, 0)), "Niet herkend"))))</f>
        <v>0</v>
      </c>
      <c r="R178">
        <f>IFERROR(VALUE(G178), IFERROR(INDEX(Validatie!A:A, MATCH(G178, Validatie!B:B, 0)), IFERROR(INDEX(Validatie!A:A, MATCH(G178, Validatie!C:C, 0)), IFERROR(INDEX(Validatie!A:A, MATCH(G178, Validatie!D:D, 0)), "Niet herkend"))))</f>
        <v>0</v>
      </c>
      <c r="S178">
        <f>IFERROR(VALUE(H178), IFERROR(INDEX(Validatie!A:A, MATCH(H178, Validatie!B:B, 0)), IFERROR(INDEX(Validatie!A:A, MATCH(H178, Validatie!C:C, 0)), IFERROR(INDEX(Validatie!A:A, MATCH(H178, Validatie!D:D, 0)), "Niet herkend"))))</f>
        <v>0</v>
      </c>
      <c r="T178">
        <f>IFERROR(VALUE(I178), IFERROR(INDEX(Validatie!A:A, MATCH(I178, Validatie!B:B, 0)), IFERROR(INDEX(Validatie!A:A, MATCH(I178, Validatie!C:C, 0)), IFERROR(INDEX(Validatie!A:A, MATCH(I178, Validatie!D:D, 0)), "Niet herkend"))))</f>
        <v>0</v>
      </c>
    </row>
    <row r="179" spans="1:20">
      <c r="A179" s="143"/>
      <c r="B179" s="144"/>
      <c r="C179" s="144"/>
      <c r="D179" s="144"/>
      <c r="E179" s="144"/>
      <c r="F179" s="144"/>
      <c r="G179" s="144"/>
      <c r="H179" s="144"/>
      <c r="I179" s="144"/>
      <c r="J179" s="144"/>
      <c r="K179" s="144"/>
      <c r="L179" s="145"/>
      <c r="N179">
        <f>IFERROR(VALUE(C179), IFERROR(INDEX(Validatie!A:A, MATCH(C179, Validatie!B:B, 0)), IFERROR(INDEX(Validatie!A:A, MATCH(C179, Validatie!C:C, 0)), IFERROR(INDEX(Validatie!A:A, MATCH(C179, Validatie!D:D, 0)), "Niet herkend"))))</f>
        <v>0</v>
      </c>
      <c r="O179">
        <f>IFERROR(VALUE(D179), IFERROR(INDEX(Validatie!A:A, MATCH(D179, Validatie!B:B, 0)), IFERROR(INDEX(Validatie!A:A, MATCH(D179, Validatie!C:C, 0)), IFERROR(INDEX(Validatie!A:A, MATCH(D179, Validatie!D:D, 0)), "Niet herkend"))))</f>
        <v>0</v>
      </c>
      <c r="P179">
        <f>IFERROR(VALUE(E179), IFERROR(INDEX(Validatie!A:A, MATCH(E179, Validatie!B:B, 0)), IFERROR(INDEX(Validatie!A:A, MATCH(E179, Validatie!C:C, 0)), IFERROR(INDEX(Validatie!A:A, MATCH(E179, Validatie!D:D, 0)), "Niet herkend"))))</f>
        <v>0</v>
      </c>
      <c r="Q179">
        <f>IFERROR(VALUE(F179), IFERROR(INDEX(Validatie!A:A, MATCH(F179, Validatie!B:B, 0)), IFERROR(INDEX(Validatie!A:A, MATCH(F179, Validatie!C:C, 0)), IFERROR(INDEX(Validatie!A:A, MATCH(F179, Validatie!D:D, 0)), "Niet herkend"))))</f>
        <v>0</v>
      </c>
      <c r="R179">
        <f>IFERROR(VALUE(G179), IFERROR(INDEX(Validatie!A:A, MATCH(G179, Validatie!B:B, 0)), IFERROR(INDEX(Validatie!A:A, MATCH(G179, Validatie!C:C, 0)), IFERROR(INDEX(Validatie!A:A, MATCH(G179, Validatie!D:D, 0)), "Niet herkend"))))</f>
        <v>0</v>
      </c>
      <c r="S179">
        <f>IFERROR(VALUE(H179), IFERROR(INDEX(Validatie!A:A, MATCH(H179, Validatie!B:B, 0)), IFERROR(INDEX(Validatie!A:A, MATCH(H179, Validatie!C:C, 0)), IFERROR(INDEX(Validatie!A:A, MATCH(H179, Validatie!D:D, 0)), "Niet herkend"))))</f>
        <v>0</v>
      </c>
      <c r="T179">
        <f>IFERROR(VALUE(I179), IFERROR(INDEX(Validatie!A:A, MATCH(I179, Validatie!B:B, 0)), IFERROR(INDEX(Validatie!A:A, MATCH(I179, Validatie!C:C, 0)), IFERROR(INDEX(Validatie!A:A, MATCH(I179, Validatie!D:D, 0)), "Niet herkend"))))</f>
        <v>0</v>
      </c>
    </row>
    <row r="180" spans="1:20">
      <c r="A180" s="143"/>
      <c r="B180" s="144"/>
      <c r="C180" s="144"/>
      <c r="D180" s="144"/>
      <c r="E180" s="144"/>
      <c r="F180" s="144"/>
      <c r="G180" s="144"/>
      <c r="H180" s="144"/>
      <c r="I180" s="144"/>
      <c r="J180" s="144"/>
      <c r="K180" s="144"/>
      <c r="L180" s="145"/>
      <c r="N180">
        <f>IFERROR(VALUE(C180), IFERROR(INDEX(Validatie!A:A, MATCH(C180, Validatie!B:B, 0)), IFERROR(INDEX(Validatie!A:A, MATCH(C180, Validatie!C:C, 0)), IFERROR(INDEX(Validatie!A:A, MATCH(C180, Validatie!D:D, 0)), "Niet herkend"))))</f>
        <v>0</v>
      </c>
      <c r="O180">
        <f>IFERROR(VALUE(D180), IFERROR(INDEX(Validatie!A:A, MATCH(D180, Validatie!B:B, 0)), IFERROR(INDEX(Validatie!A:A, MATCH(D180, Validatie!C:C, 0)), IFERROR(INDEX(Validatie!A:A, MATCH(D180, Validatie!D:D, 0)), "Niet herkend"))))</f>
        <v>0</v>
      </c>
      <c r="P180">
        <f>IFERROR(VALUE(E180), IFERROR(INDEX(Validatie!A:A, MATCH(E180, Validatie!B:B, 0)), IFERROR(INDEX(Validatie!A:A, MATCH(E180, Validatie!C:C, 0)), IFERROR(INDEX(Validatie!A:A, MATCH(E180, Validatie!D:D, 0)), "Niet herkend"))))</f>
        <v>0</v>
      </c>
      <c r="Q180">
        <f>IFERROR(VALUE(F180), IFERROR(INDEX(Validatie!A:A, MATCH(F180, Validatie!B:B, 0)), IFERROR(INDEX(Validatie!A:A, MATCH(F180, Validatie!C:C, 0)), IFERROR(INDEX(Validatie!A:A, MATCH(F180, Validatie!D:D, 0)), "Niet herkend"))))</f>
        <v>0</v>
      </c>
      <c r="R180">
        <f>IFERROR(VALUE(G180), IFERROR(INDEX(Validatie!A:A, MATCH(G180, Validatie!B:B, 0)), IFERROR(INDEX(Validatie!A:A, MATCH(G180, Validatie!C:C, 0)), IFERROR(INDEX(Validatie!A:A, MATCH(G180, Validatie!D:D, 0)), "Niet herkend"))))</f>
        <v>0</v>
      </c>
      <c r="S180">
        <f>IFERROR(VALUE(H180), IFERROR(INDEX(Validatie!A:A, MATCH(H180, Validatie!B:B, 0)), IFERROR(INDEX(Validatie!A:A, MATCH(H180, Validatie!C:C, 0)), IFERROR(INDEX(Validatie!A:A, MATCH(H180, Validatie!D:D, 0)), "Niet herkend"))))</f>
        <v>0</v>
      </c>
      <c r="T180">
        <f>IFERROR(VALUE(I180), IFERROR(INDEX(Validatie!A:A, MATCH(I180, Validatie!B:B, 0)), IFERROR(INDEX(Validatie!A:A, MATCH(I180, Validatie!C:C, 0)), IFERROR(INDEX(Validatie!A:A, MATCH(I180, Validatie!D:D, 0)), "Niet herkend"))))</f>
        <v>0</v>
      </c>
    </row>
    <row r="181" spans="1:20">
      <c r="A181" s="143"/>
      <c r="B181" s="144"/>
      <c r="C181" s="144"/>
      <c r="D181" s="144"/>
      <c r="E181" s="144"/>
      <c r="F181" s="144"/>
      <c r="G181" s="144"/>
      <c r="H181" s="144"/>
      <c r="I181" s="144"/>
      <c r="J181" s="144"/>
      <c r="K181" s="144"/>
      <c r="L181" s="145"/>
      <c r="N181">
        <f>IFERROR(VALUE(C181), IFERROR(INDEX(Validatie!A:A, MATCH(C181, Validatie!B:B, 0)), IFERROR(INDEX(Validatie!A:A, MATCH(C181, Validatie!C:C, 0)), IFERROR(INDEX(Validatie!A:A, MATCH(C181, Validatie!D:D, 0)), "Niet herkend"))))</f>
        <v>0</v>
      </c>
      <c r="O181">
        <f>IFERROR(VALUE(D181), IFERROR(INDEX(Validatie!A:A, MATCH(D181, Validatie!B:B, 0)), IFERROR(INDEX(Validatie!A:A, MATCH(D181, Validatie!C:C, 0)), IFERROR(INDEX(Validatie!A:A, MATCH(D181, Validatie!D:D, 0)), "Niet herkend"))))</f>
        <v>0</v>
      </c>
      <c r="P181">
        <f>IFERROR(VALUE(E181), IFERROR(INDEX(Validatie!A:A, MATCH(E181, Validatie!B:B, 0)), IFERROR(INDEX(Validatie!A:A, MATCH(E181, Validatie!C:C, 0)), IFERROR(INDEX(Validatie!A:A, MATCH(E181, Validatie!D:D, 0)), "Niet herkend"))))</f>
        <v>0</v>
      </c>
      <c r="Q181">
        <f>IFERROR(VALUE(F181), IFERROR(INDEX(Validatie!A:A, MATCH(F181, Validatie!B:B, 0)), IFERROR(INDEX(Validatie!A:A, MATCH(F181, Validatie!C:C, 0)), IFERROR(INDEX(Validatie!A:A, MATCH(F181, Validatie!D:D, 0)), "Niet herkend"))))</f>
        <v>0</v>
      </c>
      <c r="R181">
        <f>IFERROR(VALUE(G181), IFERROR(INDEX(Validatie!A:A, MATCH(G181, Validatie!B:B, 0)), IFERROR(INDEX(Validatie!A:A, MATCH(G181, Validatie!C:C, 0)), IFERROR(INDEX(Validatie!A:A, MATCH(G181, Validatie!D:D, 0)), "Niet herkend"))))</f>
        <v>0</v>
      </c>
      <c r="S181">
        <f>IFERROR(VALUE(H181), IFERROR(INDEX(Validatie!A:A, MATCH(H181, Validatie!B:B, 0)), IFERROR(INDEX(Validatie!A:A, MATCH(H181, Validatie!C:C, 0)), IFERROR(INDEX(Validatie!A:A, MATCH(H181, Validatie!D:D, 0)), "Niet herkend"))))</f>
        <v>0</v>
      </c>
      <c r="T181">
        <f>IFERROR(VALUE(I181), IFERROR(INDEX(Validatie!A:A, MATCH(I181, Validatie!B:B, 0)), IFERROR(INDEX(Validatie!A:A, MATCH(I181, Validatie!C:C, 0)), IFERROR(INDEX(Validatie!A:A, MATCH(I181, Validatie!D:D, 0)), "Niet herkend"))))</f>
        <v>0</v>
      </c>
    </row>
    <row r="182" spans="1:20">
      <c r="A182" s="143"/>
      <c r="B182" s="144"/>
      <c r="C182" s="144"/>
      <c r="D182" s="144"/>
      <c r="E182" s="144"/>
      <c r="F182" s="144"/>
      <c r="G182" s="144"/>
      <c r="H182" s="144"/>
      <c r="I182" s="144"/>
      <c r="J182" s="144"/>
      <c r="K182" s="144"/>
      <c r="L182" s="145"/>
      <c r="N182">
        <f>IFERROR(VALUE(C182), IFERROR(INDEX(Validatie!A:A, MATCH(C182, Validatie!B:B, 0)), IFERROR(INDEX(Validatie!A:A, MATCH(C182, Validatie!C:C, 0)), IFERROR(INDEX(Validatie!A:A, MATCH(C182, Validatie!D:D, 0)), "Niet herkend"))))</f>
        <v>0</v>
      </c>
      <c r="O182">
        <f>IFERROR(VALUE(D182), IFERROR(INDEX(Validatie!A:A, MATCH(D182, Validatie!B:B, 0)), IFERROR(INDEX(Validatie!A:A, MATCH(D182, Validatie!C:C, 0)), IFERROR(INDEX(Validatie!A:A, MATCH(D182, Validatie!D:D, 0)), "Niet herkend"))))</f>
        <v>0</v>
      </c>
      <c r="P182">
        <f>IFERROR(VALUE(E182), IFERROR(INDEX(Validatie!A:A, MATCH(E182, Validatie!B:B, 0)), IFERROR(INDEX(Validatie!A:A, MATCH(E182, Validatie!C:C, 0)), IFERROR(INDEX(Validatie!A:A, MATCH(E182, Validatie!D:D, 0)), "Niet herkend"))))</f>
        <v>0</v>
      </c>
      <c r="Q182">
        <f>IFERROR(VALUE(F182), IFERROR(INDEX(Validatie!A:A, MATCH(F182, Validatie!B:B, 0)), IFERROR(INDEX(Validatie!A:A, MATCH(F182, Validatie!C:C, 0)), IFERROR(INDEX(Validatie!A:A, MATCH(F182, Validatie!D:D, 0)), "Niet herkend"))))</f>
        <v>0</v>
      </c>
      <c r="R182">
        <f>IFERROR(VALUE(G182), IFERROR(INDEX(Validatie!A:A, MATCH(G182, Validatie!B:B, 0)), IFERROR(INDEX(Validatie!A:A, MATCH(G182, Validatie!C:C, 0)), IFERROR(INDEX(Validatie!A:A, MATCH(G182, Validatie!D:D, 0)), "Niet herkend"))))</f>
        <v>0</v>
      </c>
      <c r="S182">
        <f>IFERROR(VALUE(H182), IFERROR(INDEX(Validatie!A:A, MATCH(H182, Validatie!B:B, 0)), IFERROR(INDEX(Validatie!A:A, MATCH(H182, Validatie!C:C, 0)), IFERROR(INDEX(Validatie!A:A, MATCH(H182, Validatie!D:D, 0)), "Niet herkend"))))</f>
        <v>0</v>
      </c>
      <c r="T182">
        <f>IFERROR(VALUE(I182), IFERROR(INDEX(Validatie!A:A, MATCH(I182, Validatie!B:B, 0)), IFERROR(INDEX(Validatie!A:A, MATCH(I182, Validatie!C:C, 0)), IFERROR(INDEX(Validatie!A:A, MATCH(I182, Validatie!D:D, 0)), "Niet herkend"))))</f>
        <v>0</v>
      </c>
    </row>
    <row r="183" spans="1:20">
      <c r="A183" s="143"/>
      <c r="B183" s="144"/>
      <c r="C183" s="144"/>
      <c r="D183" s="144"/>
      <c r="E183" s="144"/>
      <c r="F183" s="144"/>
      <c r="G183" s="144"/>
      <c r="H183" s="144"/>
      <c r="I183" s="144"/>
      <c r="J183" s="144"/>
      <c r="K183" s="144"/>
      <c r="L183" s="145"/>
      <c r="N183">
        <f>IFERROR(VALUE(C183), IFERROR(INDEX(Validatie!A:A, MATCH(C183, Validatie!B:B, 0)), IFERROR(INDEX(Validatie!A:A, MATCH(C183, Validatie!C:C, 0)), IFERROR(INDEX(Validatie!A:A, MATCH(C183, Validatie!D:D, 0)), "Niet herkend"))))</f>
        <v>0</v>
      </c>
      <c r="O183">
        <f>IFERROR(VALUE(D183), IFERROR(INDEX(Validatie!A:A, MATCH(D183, Validatie!B:B, 0)), IFERROR(INDEX(Validatie!A:A, MATCH(D183, Validatie!C:C, 0)), IFERROR(INDEX(Validatie!A:A, MATCH(D183, Validatie!D:D, 0)), "Niet herkend"))))</f>
        <v>0</v>
      </c>
      <c r="P183">
        <f>IFERROR(VALUE(E183), IFERROR(INDEX(Validatie!A:A, MATCH(E183, Validatie!B:B, 0)), IFERROR(INDEX(Validatie!A:A, MATCH(E183, Validatie!C:C, 0)), IFERROR(INDEX(Validatie!A:A, MATCH(E183, Validatie!D:D, 0)), "Niet herkend"))))</f>
        <v>0</v>
      </c>
      <c r="Q183">
        <f>IFERROR(VALUE(F183), IFERROR(INDEX(Validatie!A:A, MATCH(F183, Validatie!B:B, 0)), IFERROR(INDEX(Validatie!A:A, MATCH(F183, Validatie!C:C, 0)), IFERROR(INDEX(Validatie!A:A, MATCH(F183, Validatie!D:D, 0)), "Niet herkend"))))</f>
        <v>0</v>
      </c>
      <c r="R183">
        <f>IFERROR(VALUE(G183), IFERROR(INDEX(Validatie!A:A, MATCH(G183, Validatie!B:B, 0)), IFERROR(INDEX(Validatie!A:A, MATCH(G183, Validatie!C:C, 0)), IFERROR(INDEX(Validatie!A:A, MATCH(G183, Validatie!D:D, 0)), "Niet herkend"))))</f>
        <v>0</v>
      </c>
      <c r="S183">
        <f>IFERROR(VALUE(H183), IFERROR(INDEX(Validatie!A:A, MATCH(H183, Validatie!B:B, 0)), IFERROR(INDEX(Validatie!A:A, MATCH(H183, Validatie!C:C, 0)), IFERROR(INDEX(Validatie!A:A, MATCH(H183, Validatie!D:D, 0)), "Niet herkend"))))</f>
        <v>0</v>
      </c>
      <c r="T183">
        <f>IFERROR(VALUE(I183), IFERROR(INDEX(Validatie!A:A, MATCH(I183, Validatie!B:B, 0)), IFERROR(INDEX(Validatie!A:A, MATCH(I183, Validatie!C:C, 0)), IFERROR(INDEX(Validatie!A:A, MATCH(I183, Validatie!D:D, 0)), "Niet herkend"))))</f>
        <v>0</v>
      </c>
    </row>
    <row r="184" spans="1:20">
      <c r="A184" s="143"/>
      <c r="B184" s="144"/>
      <c r="C184" s="144"/>
      <c r="D184" s="144"/>
      <c r="E184" s="144"/>
      <c r="F184" s="144"/>
      <c r="G184" s="144"/>
      <c r="H184" s="144"/>
      <c r="I184" s="144"/>
      <c r="J184" s="144"/>
      <c r="K184" s="144"/>
      <c r="L184" s="145"/>
      <c r="N184">
        <f>IFERROR(VALUE(C184), IFERROR(INDEX(Validatie!A:A, MATCH(C184, Validatie!B:B, 0)), IFERROR(INDEX(Validatie!A:A, MATCH(C184, Validatie!C:C, 0)), IFERROR(INDEX(Validatie!A:A, MATCH(C184, Validatie!D:D, 0)), "Niet herkend"))))</f>
        <v>0</v>
      </c>
      <c r="O184">
        <f>IFERROR(VALUE(D184), IFERROR(INDEX(Validatie!A:A, MATCH(D184, Validatie!B:B, 0)), IFERROR(INDEX(Validatie!A:A, MATCH(D184, Validatie!C:C, 0)), IFERROR(INDEX(Validatie!A:A, MATCH(D184, Validatie!D:D, 0)), "Niet herkend"))))</f>
        <v>0</v>
      </c>
      <c r="P184">
        <f>IFERROR(VALUE(E184), IFERROR(INDEX(Validatie!A:A, MATCH(E184, Validatie!B:B, 0)), IFERROR(INDEX(Validatie!A:A, MATCH(E184, Validatie!C:C, 0)), IFERROR(INDEX(Validatie!A:A, MATCH(E184, Validatie!D:D, 0)), "Niet herkend"))))</f>
        <v>0</v>
      </c>
      <c r="Q184">
        <f>IFERROR(VALUE(F184), IFERROR(INDEX(Validatie!A:A, MATCH(F184, Validatie!B:B, 0)), IFERROR(INDEX(Validatie!A:A, MATCH(F184, Validatie!C:C, 0)), IFERROR(INDEX(Validatie!A:A, MATCH(F184, Validatie!D:D, 0)), "Niet herkend"))))</f>
        <v>0</v>
      </c>
      <c r="R184">
        <f>IFERROR(VALUE(G184), IFERROR(INDEX(Validatie!A:A, MATCH(G184, Validatie!B:B, 0)), IFERROR(INDEX(Validatie!A:A, MATCH(G184, Validatie!C:C, 0)), IFERROR(INDEX(Validatie!A:A, MATCH(G184, Validatie!D:D, 0)), "Niet herkend"))))</f>
        <v>0</v>
      </c>
      <c r="S184">
        <f>IFERROR(VALUE(H184), IFERROR(INDEX(Validatie!A:A, MATCH(H184, Validatie!B:B, 0)), IFERROR(INDEX(Validatie!A:A, MATCH(H184, Validatie!C:C, 0)), IFERROR(INDEX(Validatie!A:A, MATCH(H184, Validatie!D:D, 0)), "Niet herkend"))))</f>
        <v>0</v>
      </c>
      <c r="T184">
        <f>IFERROR(VALUE(I184), IFERROR(INDEX(Validatie!A:A, MATCH(I184, Validatie!B:B, 0)), IFERROR(INDEX(Validatie!A:A, MATCH(I184, Validatie!C:C, 0)), IFERROR(INDEX(Validatie!A:A, MATCH(I184, Validatie!D:D, 0)), "Niet herkend"))))</f>
        <v>0</v>
      </c>
    </row>
    <row r="185" spans="1:20">
      <c r="A185" s="143"/>
      <c r="B185" s="144"/>
      <c r="C185" s="144"/>
      <c r="D185" s="144"/>
      <c r="E185" s="144"/>
      <c r="F185" s="144"/>
      <c r="G185" s="144"/>
      <c r="H185" s="144"/>
      <c r="I185" s="144"/>
      <c r="J185" s="144"/>
      <c r="K185" s="144"/>
      <c r="L185" s="145"/>
      <c r="N185">
        <f>IFERROR(VALUE(C185), IFERROR(INDEX(Validatie!A:A, MATCH(C185, Validatie!B:B, 0)), IFERROR(INDEX(Validatie!A:A, MATCH(C185, Validatie!C:C, 0)), IFERROR(INDEX(Validatie!A:A, MATCH(C185, Validatie!D:D, 0)), "Niet herkend"))))</f>
        <v>0</v>
      </c>
      <c r="O185">
        <f>IFERROR(VALUE(D185), IFERROR(INDEX(Validatie!A:A, MATCH(D185, Validatie!B:B, 0)), IFERROR(INDEX(Validatie!A:A, MATCH(D185, Validatie!C:C, 0)), IFERROR(INDEX(Validatie!A:A, MATCH(D185, Validatie!D:D, 0)), "Niet herkend"))))</f>
        <v>0</v>
      </c>
      <c r="P185">
        <f>IFERROR(VALUE(E185), IFERROR(INDEX(Validatie!A:A, MATCH(E185, Validatie!B:B, 0)), IFERROR(INDEX(Validatie!A:A, MATCH(E185, Validatie!C:C, 0)), IFERROR(INDEX(Validatie!A:A, MATCH(E185, Validatie!D:D, 0)), "Niet herkend"))))</f>
        <v>0</v>
      </c>
      <c r="Q185">
        <f>IFERROR(VALUE(F185), IFERROR(INDEX(Validatie!A:A, MATCH(F185, Validatie!B:B, 0)), IFERROR(INDEX(Validatie!A:A, MATCH(F185, Validatie!C:C, 0)), IFERROR(INDEX(Validatie!A:A, MATCH(F185, Validatie!D:D, 0)), "Niet herkend"))))</f>
        <v>0</v>
      </c>
      <c r="R185">
        <f>IFERROR(VALUE(G185), IFERROR(INDEX(Validatie!A:A, MATCH(G185, Validatie!B:B, 0)), IFERROR(INDEX(Validatie!A:A, MATCH(G185, Validatie!C:C, 0)), IFERROR(INDEX(Validatie!A:A, MATCH(G185, Validatie!D:D, 0)), "Niet herkend"))))</f>
        <v>0</v>
      </c>
      <c r="S185">
        <f>IFERROR(VALUE(H185), IFERROR(INDEX(Validatie!A:A, MATCH(H185, Validatie!B:B, 0)), IFERROR(INDEX(Validatie!A:A, MATCH(H185, Validatie!C:C, 0)), IFERROR(INDEX(Validatie!A:A, MATCH(H185, Validatie!D:D, 0)), "Niet herkend"))))</f>
        <v>0</v>
      </c>
      <c r="T185">
        <f>IFERROR(VALUE(I185), IFERROR(INDEX(Validatie!A:A, MATCH(I185, Validatie!B:B, 0)), IFERROR(INDEX(Validatie!A:A, MATCH(I185, Validatie!C:C, 0)), IFERROR(INDEX(Validatie!A:A, MATCH(I185, Validatie!D:D, 0)), "Niet herkend"))))</f>
        <v>0</v>
      </c>
    </row>
    <row r="186" spans="1:20">
      <c r="A186" s="143"/>
      <c r="B186" s="144"/>
      <c r="C186" s="144"/>
      <c r="D186" s="144"/>
      <c r="E186" s="144"/>
      <c r="F186" s="144"/>
      <c r="G186" s="144"/>
      <c r="H186" s="144"/>
      <c r="I186" s="144"/>
      <c r="J186" s="144"/>
      <c r="K186" s="144"/>
      <c r="L186" s="145"/>
      <c r="N186">
        <f>IFERROR(VALUE(C186), IFERROR(INDEX(Validatie!A:A, MATCH(C186, Validatie!B:B, 0)), IFERROR(INDEX(Validatie!A:A, MATCH(C186, Validatie!C:C, 0)), IFERROR(INDEX(Validatie!A:A, MATCH(C186, Validatie!D:D, 0)), "Niet herkend"))))</f>
        <v>0</v>
      </c>
      <c r="O186">
        <f>IFERROR(VALUE(D186), IFERROR(INDEX(Validatie!A:A, MATCH(D186, Validatie!B:B, 0)), IFERROR(INDEX(Validatie!A:A, MATCH(D186, Validatie!C:C, 0)), IFERROR(INDEX(Validatie!A:A, MATCH(D186, Validatie!D:D, 0)), "Niet herkend"))))</f>
        <v>0</v>
      </c>
      <c r="P186">
        <f>IFERROR(VALUE(E186), IFERROR(INDEX(Validatie!A:A, MATCH(E186, Validatie!B:B, 0)), IFERROR(INDEX(Validatie!A:A, MATCH(E186, Validatie!C:C, 0)), IFERROR(INDEX(Validatie!A:A, MATCH(E186, Validatie!D:D, 0)), "Niet herkend"))))</f>
        <v>0</v>
      </c>
      <c r="Q186">
        <f>IFERROR(VALUE(F186), IFERROR(INDEX(Validatie!A:A, MATCH(F186, Validatie!B:B, 0)), IFERROR(INDEX(Validatie!A:A, MATCH(F186, Validatie!C:C, 0)), IFERROR(INDEX(Validatie!A:A, MATCH(F186, Validatie!D:D, 0)), "Niet herkend"))))</f>
        <v>0</v>
      </c>
      <c r="R186">
        <f>IFERROR(VALUE(G186), IFERROR(INDEX(Validatie!A:A, MATCH(G186, Validatie!B:B, 0)), IFERROR(INDEX(Validatie!A:A, MATCH(G186, Validatie!C:C, 0)), IFERROR(INDEX(Validatie!A:A, MATCH(G186, Validatie!D:D, 0)), "Niet herkend"))))</f>
        <v>0</v>
      </c>
      <c r="S186">
        <f>IFERROR(VALUE(H186), IFERROR(INDEX(Validatie!A:A, MATCH(H186, Validatie!B:B, 0)), IFERROR(INDEX(Validatie!A:A, MATCH(H186, Validatie!C:C, 0)), IFERROR(INDEX(Validatie!A:A, MATCH(H186, Validatie!D:D, 0)), "Niet herkend"))))</f>
        <v>0</v>
      </c>
      <c r="T186">
        <f>IFERROR(VALUE(I186), IFERROR(INDEX(Validatie!A:A, MATCH(I186, Validatie!B:B, 0)), IFERROR(INDEX(Validatie!A:A, MATCH(I186, Validatie!C:C, 0)), IFERROR(INDEX(Validatie!A:A, MATCH(I186, Validatie!D:D, 0)), "Niet herkend"))))</f>
        <v>0</v>
      </c>
    </row>
    <row r="187" spans="1:20">
      <c r="A187" s="143"/>
      <c r="B187" s="144"/>
      <c r="C187" s="144"/>
      <c r="D187" s="144"/>
      <c r="E187" s="144"/>
      <c r="F187" s="144"/>
      <c r="G187" s="144"/>
      <c r="H187" s="144"/>
      <c r="I187" s="144"/>
      <c r="J187" s="144"/>
      <c r="K187" s="144"/>
      <c r="L187" s="145"/>
      <c r="N187">
        <f>IFERROR(VALUE(C187), IFERROR(INDEX(Validatie!A:A, MATCH(C187, Validatie!B:B, 0)), IFERROR(INDEX(Validatie!A:A, MATCH(C187, Validatie!C:C, 0)), IFERROR(INDEX(Validatie!A:A, MATCH(C187, Validatie!D:D, 0)), "Niet herkend"))))</f>
        <v>0</v>
      </c>
      <c r="O187">
        <f>IFERROR(VALUE(D187), IFERROR(INDEX(Validatie!A:A, MATCH(D187, Validatie!B:B, 0)), IFERROR(INDEX(Validatie!A:A, MATCH(D187, Validatie!C:C, 0)), IFERROR(INDEX(Validatie!A:A, MATCH(D187, Validatie!D:D, 0)), "Niet herkend"))))</f>
        <v>0</v>
      </c>
      <c r="P187">
        <f>IFERROR(VALUE(E187), IFERROR(INDEX(Validatie!A:A, MATCH(E187, Validatie!B:B, 0)), IFERROR(INDEX(Validatie!A:A, MATCH(E187, Validatie!C:C, 0)), IFERROR(INDEX(Validatie!A:A, MATCH(E187, Validatie!D:D, 0)), "Niet herkend"))))</f>
        <v>0</v>
      </c>
      <c r="Q187">
        <f>IFERROR(VALUE(F187), IFERROR(INDEX(Validatie!A:A, MATCH(F187, Validatie!B:B, 0)), IFERROR(INDEX(Validatie!A:A, MATCH(F187, Validatie!C:C, 0)), IFERROR(INDEX(Validatie!A:A, MATCH(F187, Validatie!D:D, 0)), "Niet herkend"))))</f>
        <v>0</v>
      </c>
      <c r="R187">
        <f>IFERROR(VALUE(G187), IFERROR(INDEX(Validatie!A:A, MATCH(G187, Validatie!B:B, 0)), IFERROR(INDEX(Validatie!A:A, MATCH(G187, Validatie!C:C, 0)), IFERROR(INDEX(Validatie!A:A, MATCH(G187, Validatie!D:D, 0)), "Niet herkend"))))</f>
        <v>0</v>
      </c>
      <c r="S187">
        <f>IFERROR(VALUE(H187), IFERROR(INDEX(Validatie!A:A, MATCH(H187, Validatie!B:B, 0)), IFERROR(INDEX(Validatie!A:A, MATCH(H187, Validatie!C:C, 0)), IFERROR(INDEX(Validatie!A:A, MATCH(H187, Validatie!D:D, 0)), "Niet herkend"))))</f>
        <v>0</v>
      </c>
      <c r="T187">
        <f>IFERROR(VALUE(I187), IFERROR(INDEX(Validatie!A:A, MATCH(I187, Validatie!B:B, 0)), IFERROR(INDEX(Validatie!A:A, MATCH(I187, Validatie!C:C, 0)), IFERROR(INDEX(Validatie!A:A, MATCH(I187, Validatie!D:D, 0)), "Niet herkend"))))</f>
        <v>0</v>
      </c>
    </row>
    <row r="188" spans="1:20">
      <c r="A188" s="143"/>
      <c r="B188" s="144"/>
      <c r="C188" s="144"/>
      <c r="D188" s="144"/>
      <c r="E188" s="144"/>
      <c r="F188" s="144"/>
      <c r="G188" s="144"/>
      <c r="H188" s="144"/>
      <c r="I188" s="144"/>
      <c r="J188" s="144"/>
      <c r="K188" s="144"/>
      <c r="L188" s="145"/>
      <c r="N188">
        <f>IFERROR(VALUE(C188), IFERROR(INDEX(Validatie!A:A, MATCH(C188, Validatie!B:B, 0)), IFERROR(INDEX(Validatie!A:A, MATCH(C188, Validatie!C:C, 0)), IFERROR(INDEX(Validatie!A:A, MATCH(C188, Validatie!D:D, 0)), "Niet herkend"))))</f>
        <v>0</v>
      </c>
      <c r="O188">
        <f>IFERROR(VALUE(D188), IFERROR(INDEX(Validatie!A:A, MATCH(D188, Validatie!B:B, 0)), IFERROR(INDEX(Validatie!A:A, MATCH(D188, Validatie!C:C, 0)), IFERROR(INDEX(Validatie!A:A, MATCH(D188, Validatie!D:D, 0)), "Niet herkend"))))</f>
        <v>0</v>
      </c>
      <c r="P188">
        <f>IFERROR(VALUE(E188), IFERROR(INDEX(Validatie!A:A, MATCH(E188, Validatie!B:B, 0)), IFERROR(INDEX(Validatie!A:A, MATCH(E188, Validatie!C:C, 0)), IFERROR(INDEX(Validatie!A:A, MATCH(E188, Validatie!D:D, 0)), "Niet herkend"))))</f>
        <v>0</v>
      </c>
      <c r="Q188">
        <f>IFERROR(VALUE(F188), IFERROR(INDEX(Validatie!A:A, MATCH(F188, Validatie!B:B, 0)), IFERROR(INDEX(Validatie!A:A, MATCH(F188, Validatie!C:C, 0)), IFERROR(INDEX(Validatie!A:A, MATCH(F188, Validatie!D:D, 0)), "Niet herkend"))))</f>
        <v>0</v>
      </c>
      <c r="R188">
        <f>IFERROR(VALUE(G188), IFERROR(INDEX(Validatie!A:A, MATCH(G188, Validatie!B:B, 0)), IFERROR(INDEX(Validatie!A:A, MATCH(G188, Validatie!C:C, 0)), IFERROR(INDEX(Validatie!A:A, MATCH(G188, Validatie!D:D, 0)), "Niet herkend"))))</f>
        <v>0</v>
      </c>
      <c r="S188">
        <f>IFERROR(VALUE(H188), IFERROR(INDEX(Validatie!A:A, MATCH(H188, Validatie!B:B, 0)), IFERROR(INDEX(Validatie!A:A, MATCH(H188, Validatie!C:C, 0)), IFERROR(INDEX(Validatie!A:A, MATCH(H188, Validatie!D:D, 0)), "Niet herkend"))))</f>
        <v>0</v>
      </c>
      <c r="T188">
        <f>IFERROR(VALUE(I188), IFERROR(INDEX(Validatie!A:A, MATCH(I188, Validatie!B:B, 0)), IFERROR(INDEX(Validatie!A:A, MATCH(I188, Validatie!C:C, 0)), IFERROR(INDEX(Validatie!A:A, MATCH(I188, Validatie!D:D, 0)), "Niet herkend"))))</f>
        <v>0</v>
      </c>
    </row>
    <row r="189" spans="1:20">
      <c r="A189" s="143"/>
      <c r="B189" s="144"/>
      <c r="C189" s="144"/>
      <c r="D189" s="144"/>
      <c r="E189" s="144"/>
      <c r="F189" s="144"/>
      <c r="G189" s="144"/>
      <c r="H189" s="144"/>
      <c r="I189" s="144"/>
      <c r="J189" s="144"/>
      <c r="K189" s="144"/>
      <c r="L189" s="145"/>
      <c r="N189">
        <f>IFERROR(VALUE(C189), IFERROR(INDEX(Validatie!A:A, MATCH(C189, Validatie!B:B, 0)), IFERROR(INDEX(Validatie!A:A, MATCH(C189, Validatie!C:C, 0)), IFERROR(INDEX(Validatie!A:A, MATCH(C189, Validatie!D:D, 0)), "Niet herkend"))))</f>
        <v>0</v>
      </c>
      <c r="O189">
        <f>IFERROR(VALUE(D189), IFERROR(INDEX(Validatie!A:A, MATCH(D189, Validatie!B:B, 0)), IFERROR(INDEX(Validatie!A:A, MATCH(D189, Validatie!C:C, 0)), IFERROR(INDEX(Validatie!A:A, MATCH(D189, Validatie!D:D, 0)), "Niet herkend"))))</f>
        <v>0</v>
      </c>
      <c r="P189">
        <f>IFERROR(VALUE(E189), IFERROR(INDEX(Validatie!A:A, MATCH(E189, Validatie!B:B, 0)), IFERROR(INDEX(Validatie!A:A, MATCH(E189, Validatie!C:C, 0)), IFERROR(INDEX(Validatie!A:A, MATCH(E189, Validatie!D:D, 0)), "Niet herkend"))))</f>
        <v>0</v>
      </c>
      <c r="Q189">
        <f>IFERROR(VALUE(F189), IFERROR(INDEX(Validatie!A:A, MATCH(F189, Validatie!B:B, 0)), IFERROR(INDEX(Validatie!A:A, MATCH(F189, Validatie!C:C, 0)), IFERROR(INDEX(Validatie!A:A, MATCH(F189, Validatie!D:D, 0)), "Niet herkend"))))</f>
        <v>0</v>
      </c>
      <c r="R189">
        <f>IFERROR(VALUE(G189), IFERROR(INDEX(Validatie!A:A, MATCH(G189, Validatie!B:B, 0)), IFERROR(INDEX(Validatie!A:A, MATCH(G189, Validatie!C:C, 0)), IFERROR(INDEX(Validatie!A:A, MATCH(G189, Validatie!D:D, 0)), "Niet herkend"))))</f>
        <v>0</v>
      </c>
      <c r="S189">
        <f>IFERROR(VALUE(H189), IFERROR(INDEX(Validatie!A:A, MATCH(H189, Validatie!B:B, 0)), IFERROR(INDEX(Validatie!A:A, MATCH(H189, Validatie!C:C, 0)), IFERROR(INDEX(Validatie!A:A, MATCH(H189, Validatie!D:D, 0)), "Niet herkend"))))</f>
        <v>0</v>
      </c>
      <c r="T189">
        <f>IFERROR(VALUE(I189), IFERROR(INDEX(Validatie!A:A, MATCH(I189, Validatie!B:B, 0)), IFERROR(INDEX(Validatie!A:A, MATCH(I189, Validatie!C:C, 0)), IFERROR(INDEX(Validatie!A:A, MATCH(I189, Validatie!D:D, 0)), "Niet herkend"))))</f>
        <v>0</v>
      </c>
    </row>
    <row r="190" spans="1:20">
      <c r="A190" s="143"/>
      <c r="B190" s="144"/>
      <c r="C190" s="144"/>
      <c r="D190" s="144"/>
      <c r="E190" s="144"/>
      <c r="F190" s="144"/>
      <c r="G190" s="144"/>
      <c r="H190" s="144"/>
      <c r="I190" s="144"/>
      <c r="J190" s="144"/>
      <c r="K190" s="144"/>
      <c r="L190" s="145"/>
      <c r="N190">
        <f>IFERROR(VALUE(C190), IFERROR(INDEX(Validatie!A:A, MATCH(C190, Validatie!B:B, 0)), IFERROR(INDEX(Validatie!A:A, MATCH(C190, Validatie!C:C, 0)), IFERROR(INDEX(Validatie!A:A, MATCH(C190, Validatie!D:D, 0)), "Niet herkend"))))</f>
        <v>0</v>
      </c>
      <c r="O190">
        <f>IFERROR(VALUE(D190), IFERROR(INDEX(Validatie!A:A, MATCH(D190, Validatie!B:B, 0)), IFERROR(INDEX(Validatie!A:A, MATCH(D190, Validatie!C:C, 0)), IFERROR(INDEX(Validatie!A:A, MATCH(D190, Validatie!D:D, 0)), "Niet herkend"))))</f>
        <v>0</v>
      </c>
      <c r="P190">
        <f>IFERROR(VALUE(E190), IFERROR(INDEX(Validatie!A:A, MATCH(E190, Validatie!B:B, 0)), IFERROR(INDEX(Validatie!A:A, MATCH(E190, Validatie!C:C, 0)), IFERROR(INDEX(Validatie!A:A, MATCH(E190, Validatie!D:D, 0)), "Niet herkend"))))</f>
        <v>0</v>
      </c>
      <c r="Q190">
        <f>IFERROR(VALUE(F190), IFERROR(INDEX(Validatie!A:A, MATCH(F190, Validatie!B:B, 0)), IFERROR(INDEX(Validatie!A:A, MATCH(F190, Validatie!C:C, 0)), IFERROR(INDEX(Validatie!A:A, MATCH(F190, Validatie!D:D, 0)), "Niet herkend"))))</f>
        <v>0</v>
      </c>
      <c r="R190">
        <f>IFERROR(VALUE(G190), IFERROR(INDEX(Validatie!A:A, MATCH(G190, Validatie!B:B, 0)), IFERROR(INDEX(Validatie!A:A, MATCH(G190, Validatie!C:C, 0)), IFERROR(INDEX(Validatie!A:A, MATCH(G190, Validatie!D:D, 0)), "Niet herkend"))))</f>
        <v>0</v>
      </c>
      <c r="S190">
        <f>IFERROR(VALUE(H190), IFERROR(INDEX(Validatie!A:A, MATCH(H190, Validatie!B:B, 0)), IFERROR(INDEX(Validatie!A:A, MATCH(H190, Validatie!C:C, 0)), IFERROR(INDEX(Validatie!A:A, MATCH(H190, Validatie!D:D, 0)), "Niet herkend"))))</f>
        <v>0</v>
      </c>
      <c r="T190">
        <f>IFERROR(VALUE(I190), IFERROR(INDEX(Validatie!A:A, MATCH(I190, Validatie!B:B, 0)), IFERROR(INDEX(Validatie!A:A, MATCH(I190, Validatie!C:C, 0)), IFERROR(INDEX(Validatie!A:A, MATCH(I190, Validatie!D:D, 0)), "Niet herkend"))))</f>
        <v>0</v>
      </c>
    </row>
    <row r="191" spans="1:20">
      <c r="A191" s="143"/>
      <c r="B191" s="144"/>
      <c r="C191" s="144"/>
      <c r="D191" s="144"/>
      <c r="E191" s="144"/>
      <c r="F191" s="144"/>
      <c r="G191" s="144"/>
      <c r="H191" s="144"/>
      <c r="I191" s="144"/>
      <c r="J191" s="144"/>
      <c r="K191" s="144"/>
      <c r="L191" s="145"/>
      <c r="N191">
        <f>IFERROR(VALUE(C191), IFERROR(INDEX(Validatie!A:A, MATCH(C191, Validatie!B:B, 0)), IFERROR(INDEX(Validatie!A:A, MATCH(C191, Validatie!C:C, 0)), IFERROR(INDEX(Validatie!A:A, MATCH(C191, Validatie!D:D, 0)), "Niet herkend"))))</f>
        <v>0</v>
      </c>
      <c r="O191">
        <f>IFERROR(VALUE(D191), IFERROR(INDEX(Validatie!A:A, MATCH(D191, Validatie!B:B, 0)), IFERROR(INDEX(Validatie!A:A, MATCH(D191, Validatie!C:C, 0)), IFERROR(INDEX(Validatie!A:A, MATCH(D191, Validatie!D:D, 0)), "Niet herkend"))))</f>
        <v>0</v>
      </c>
      <c r="P191">
        <f>IFERROR(VALUE(E191), IFERROR(INDEX(Validatie!A:A, MATCH(E191, Validatie!B:B, 0)), IFERROR(INDEX(Validatie!A:A, MATCH(E191, Validatie!C:C, 0)), IFERROR(INDEX(Validatie!A:A, MATCH(E191, Validatie!D:D, 0)), "Niet herkend"))))</f>
        <v>0</v>
      </c>
      <c r="Q191">
        <f>IFERROR(VALUE(F191), IFERROR(INDEX(Validatie!A:A, MATCH(F191, Validatie!B:B, 0)), IFERROR(INDEX(Validatie!A:A, MATCH(F191, Validatie!C:C, 0)), IFERROR(INDEX(Validatie!A:A, MATCH(F191, Validatie!D:D, 0)), "Niet herkend"))))</f>
        <v>0</v>
      </c>
      <c r="R191">
        <f>IFERROR(VALUE(G191), IFERROR(INDEX(Validatie!A:A, MATCH(G191, Validatie!B:B, 0)), IFERROR(INDEX(Validatie!A:A, MATCH(G191, Validatie!C:C, 0)), IFERROR(INDEX(Validatie!A:A, MATCH(G191, Validatie!D:D, 0)), "Niet herkend"))))</f>
        <v>0</v>
      </c>
      <c r="S191">
        <f>IFERROR(VALUE(H191), IFERROR(INDEX(Validatie!A:A, MATCH(H191, Validatie!B:B, 0)), IFERROR(INDEX(Validatie!A:A, MATCH(H191, Validatie!C:C, 0)), IFERROR(INDEX(Validatie!A:A, MATCH(H191, Validatie!D:D, 0)), "Niet herkend"))))</f>
        <v>0</v>
      </c>
      <c r="T191">
        <f>IFERROR(VALUE(I191), IFERROR(INDEX(Validatie!A:A, MATCH(I191, Validatie!B:B, 0)), IFERROR(INDEX(Validatie!A:A, MATCH(I191, Validatie!C:C, 0)), IFERROR(INDEX(Validatie!A:A, MATCH(I191, Validatie!D:D, 0)), "Niet herkend"))))</f>
        <v>0</v>
      </c>
    </row>
    <row r="192" spans="1:20">
      <c r="A192" s="143"/>
      <c r="B192" s="144"/>
      <c r="C192" s="144"/>
      <c r="D192" s="144"/>
      <c r="E192" s="144"/>
      <c r="F192" s="144"/>
      <c r="G192" s="144"/>
      <c r="H192" s="144"/>
      <c r="I192" s="144"/>
      <c r="J192" s="144"/>
      <c r="K192" s="144"/>
      <c r="L192" s="145"/>
      <c r="N192">
        <f>IFERROR(VALUE(C192), IFERROR(INDEX(Validatie!A:A, MATCH(C192, Validatie!B:B, 0)), IFERROR(INDEX(Validatie!A:A, MATCH(C192, Validatie!C:C, 0)), IFERROR(INDEX(Validatie!A:A, MATCH(C192, Validatie!D:D, 0)), "Niet herkend"))))</f>
        <v>0</v>
      </c>
      <c r="O192">
        <f>IFERROR(VALUE(D192), IFERROR(INDEX(Validatie!A:A, MATCH(D192, Validatie!B:B, 0)), IFERROR(INDEX(Validatie!A:A, MATCH(D192, Validatie!C:C, 0)), IFERROR(INDEX(Validatie!A:A, MATCH(D192, Validatie!D:D, 0)), "Niet herkend"))))</f>
        <v>0</v>
      </c>
      <c r="P192">
        <f>IFERROR(VALUE(E192), IFERROR(INDEX(Validatie!A:A, MATCH(E192, Validatie!B:B, 0)), IFERROR(INDEX(Validatie!A:A, MATCH(E192, Validatie!C:C, 0)), IFERROR(INDEX(Validatie!A:A, MATCH(E192, Validatie!D:D, 0)), "Niet herkend"))))</f>
        <v>0</v>
      </c>
      <c r="Q192">
        <f>IFERROR(VALUE(F192), IFERROR(INDEX(Validatie!A:A, MATCH(F192, Validatie!B:B, 0)), IFERROR(INDEX(Validatie!A:A, MATCH(F192, Validatie!C:C, 0)), IFERROR(INDEX(Validatie!A:A, MATCH(F192, Validatie!D:D, 0)), "Niet herkend"))))</f>
        <v>0</v>
      </c>
      <c r="R192">
        <f>IFERROR(VALUE(G192), IFERROR(INDEX(Validatie!A:A, MATCH(G192, Validatie!B:B, 0)), IFERROR(INDEX(Validatie!A:A, MATCH(G192, Validatie!C:C, 0)), IFERROR(INDEX(Validatie!A:A, MATCH(G192, Validatie!D:D, 0)), "Niet herkend"))))</f>
        <v>0</v>
      </c>
      <c r="S192">
        <f>IFERROR(VALUE(H192), IFERROR(INDEX(Validatie!A:A, MATCH(H192, Validatie!B:B, 0)), IFERROR(INDEX(Validatie!A:A, MATCH(H192, Validatie!C:C, 0)), IFERROR(INDEX(Validatie!A:A, MATCH(H192, Validatie!D:D, 0)), "Niet herkend"))))</f>
        <v>0</v>
      </c>
      <c r="T192">
        <f>IFERROR(VALUE(I192), IFERROR(INDEX(Validatie!A:A, MATCH(I192, Validatie!B:B, 0)), IFERROR(INDEX(Validatie!A:A, MATCH(I192, Validatie!C:C, 0)), IFERROR(INDEX(Validatie!A:A, MATCH(I192, Validatie!D:D, 0)), "Niet herkend"))))</f>
        <v>0</v>
      </c>
    </row>
    <row r="193" spans="1:20">
      <c r="A193" s="143"/>
      <c r="B193" s="144"/>
      <c r="C193" s="144"/>
      <c r="D193" s="144"/>
      <c r="E193" s="144"/>
      <c r="F193" s="144"/>
      <c r="G193" s="144"/>
      <c r="H193" s="144"/>
      <c r="I193" s="144"/>
      <c r="J193" s="144"/>
      <c r="K193" s="144"/>
      <c r="L193" s="145"/>
      <c r="N193">
        <f>IFERROR(VALUE(C193), IFERROR(INDEX(Validatie!A:A, MATCH(C193, Validatie!B:B, 0)), IFERROR(INDEX(Validatie!A:A, MATCH(C193, Validatie!C:C, 0)), IFERROR(INDEX(Validatie!A:A, MATCH(C193, Validatie!D:D, 0)), "Niet herkend"))))</f>
        <v>0</v>
      </c>
      <c r="O193">
        <f>IFERROR(VALUE(D193), IFERROR(INDEX(Validatie!A:A, MATCH(D193, Validatie!B:B, 0)), IFERROR(INDEX(Validatie!A:A, MATCH(D193, Validatie!C:C, 0)), IFERROR(INDEX(Validatie!A:A, MATCH(D193, Validatie!D:D, 0)), "Niet herkend"))))</f>
        <v>0</v>
      </c>
      <c r="P193">
        <f>IFERROR(VALUE(E193), IFERROR(INDEX(Validatie!A:A, MATCH(E193, Validatie!B:B, 0)), IFERROR(INDEX(Validatie!A:A, MATCH(E193, Validatie!C:C, 0)), IFERROR(INDEX(Validatie!A:A, MATCH(E193, Validatie!D:D, 0)), "Niet herkend"))))</f>
        <v>0</v>
      </c>
      <c r="Q193">
        <f>IFERROR(VALUE(F193), IFERROR(INDEX(Validatie!A:A, MATCH(F193, Validatie!B:B, 0)), IFERROR(INDEX(Validatie!A:A, MATCH(F193, Validatie!C:C, 0)), IFERROR(INDEX(Validatie!A:A, MATCH(F193, Validatie!D:D, 0)), "Niet herkend"))))</f>
        <v>0</v>
      </c>
      <c r="R193">
        <f>IFERROR(VALUE(G193), IFERROR(INDEX(Validatie!A:A, MATCH(G193, Validatie!B:B, 0)), IFERROR(INDEX(Validatie!A:A, MATCH(G193, Validatie!C:C, 0)), IFERROR(INDEX(Validatie!A:A, MATCH(G193, Validatie!D:D, 0)), "Niet herkend"))))</f>
        <v>0</v>
      </c>
      <c r="S193">
        <f>IFERROR(VALUE(H193), IFERROR(INDEX(Validatie!A:A, MATCH(H193, Validatie!B:B, 0)), IFERROR(INDEX(Validatie!A:A, MATCH(H193, Validatie!C:C, 0)), IFERROR(INDEX(Validatie!A:A, MATCH(H193, Validatie!D:D, 0)), "Niet herkend"))))</f>
        <v>0</v>
      </c>
      <c r="T193">
        <f>IFERROR(VALUE(I193), IFERROR(INDEX(Validatie!A:A, MATCH(I193, Validatie!B:B, 0)), IFERROR(INDEX(Validatie!A:A, MATCH(I193, Validatie!C:C, 0)), IFERROR(INDEX(Validatie!A:A, MATCH(I193, Validatie!D:D, 0)), "Niet herkend"))))</f>
        <v>0</v>
      </c>
    </row>
    <row r="194" spans="1:20">
      <c r="A194" s="143"/>
      <c r="B194" s="144"/>
      <c r="C194" s="144"/>
      <c r="D194" s="144"/>
      <c r="E194" s="144"/>
      <c r="F194" s="144"/>
      <c r="G194" s="144"/>
      <c r="H194" s="144"/>
      <c r="I194" s="144"/>
      <c r="J194" s="144"/>
      <c r="K194" s="144"/>
      <c r="L194" s="145"/>
      <c r="N194">
        <f>IFERROR(VALUE(C194), IFERROR(INDEX(Validatie!A:A, MATCH(C194, Validatie!B:B, 0)), IFERROR(INDEX(Validatie!A:A, MATCH(C194, Validatie!C:C, 0)), IFERROR(INDEX(Validatie!A:A, MATCH(C194, Validatie!D:D, 0)), "Niet herkend"))))</f>
        <v>0</v>
      </c>
      <c r="O194">
        <f>IFERROR(VALUE(D194), IFERROR(INDEX(Validatie!A:A, MATCH(D194, Validatie!B:B, 0)), IFERROR(INDEX(Validatie!A:A, MATCH(D194, Validatie!C:C, 0)), IFERROR(INDEX(Validatie!A:A, MATCH(D194, Validatie!D:D, 0)), "Niet herkend"))))</f>
        <v>0</v>
      </c>
      <c r="P194">
        <f>IFERROR(VALUE(E194), IFERROR(INDEX(Validatie!A:A, MATCH(E194, Validatie!B:B, 0)), IFERROR(INDEX(Validatie!A:A, MATCH(E194, Validatie!C:C, 0)), IFERROR(INDEX(Validatie!A:A, MATCH(E194, Validatie!D:D, 0)), "Niet herkend"))))</f>
        <v>0</v>
      </c>
      <c r="Q194">
        <f>IFERROR(VALUE(F194), IFERROR(INDEX(Validatie!A:A, MATCH(F194, Validatie!B:B, 0)), IFERROR(INDEX(Validatie!A:A, MATCH(F194, Validatie!C:C, 0)), IFERROR(INDEX(Validatie!A:A, MATCH(F194, Validatie!D:D, 0)), "Niet herkend"))))</f>
        <v>0</v>
      </c>
      <c r="R194">
        <f>IFERROR(VALUE(G194), IFERROR(INDEX(Validatie!A:A, MATCH(G194, Validatie!B:B, 0)), IFERROR(INDEX(Validatie!A:A, MATCH(G194, Validatie!C:C, 0)), IFERROR(INDEX(Validatie!A:A, MATCH(G194, Validatie!D:D, 0)), "Niet herkend"))))</f>
        <v>0</v>
      </c>
      <c r="S194">
        <f>IFERROR(VALUE(H194), IFERROR(INDEX(Validatie!A:A, MATCH(H194, Validatie!B:B, 0)), IFERROR(INDEX(Validatie!A:A, MATCH(H194, Validatie!C:C, 0)), IFERROR(INDEX(Validatie!A:A, MATCH(H194, Validatie!D:D, 0)), "Niet herkend"))))</f>
        <v>0</v>
      </c>
      <c r="T194">
        <f>IFERROR(VALUE(I194), IFERROR(INDEX(Validatie!A:A, MATCH(I194, Validatie!B:B, 0)), IFERROR(INDEX(Validatie!A:A, MATCH(I194, Validatie!C:C, 0)), IFERROR(INDEX(Validatie!A:A, MATCH(I194, Validatie!D:D, 0)), "Niet herkend"))))</f>
        <v>0</v>
      </c>
    </row>
    <row r="195" spans="1:20">
      <c r="A195" s="143"/>
      <c r="B195" s="144"/>
      <c r="C195" s="144"/>
      <c r="D195" s="144"/>
      <c r="E195" s="144"/>
      <c r="F195" s="144"/>
      <c r="G195" s="144"/>
      <c r="H195" s="144"/>
      <c r="I195" s="144"/>
      <c r="J195" s="144"/>
      <c r="K195" s="144"/>
      <c r="L195" s="145"/>
      <c r="N195">
        <f>IFERROR(VALUE(C195), IFERROR(INDEX(Validatie!A:A, MATCH(C195, Validatie!B:B, 0)), IFERROR(INDEX(Validatie!A:A, MATCH(C195, Validatie!C:C, 0)), IFERROR(INDEX(Validatie!A:A, MATCH(C195, Validatie!D:D, 0)), "Niet herkend"))))</f>
        <v>0</v>
      </c>
      <c r="O195">
        <f>IFERROR(VALUE(D195), IFERROR(INDEX(Validatie!A:A, MATCH(D195, Validatie!B:B, 0)), IFERROR(INDEX(Validatie!A:A, MATCH(D195, Validatie!C:C, 0)), IFERROR(INDEX(Validatie!A:A, MATCH(D195, Validatie!D:D, 0)), "Niet herkend"))))</f>
        <v>0</v>
      </c>
      <c r="P195">
        <f>IFERROR(VALUE(E195), IFERROR(INDEX(Validatie!A:A, MATCH(E195, Validatie!B:B, 0)), IFERROR(INDEX(Validatie!A:A, MATCH(E195, Validatie!C:C, 0)), IFERROR(INDEX(Validatie!A:A, MATCH(E195, Validatie!D:D, 0)), "Niet herkend"))))</f>
        <v>0</v>
      </c>
      <c r="Q195">
        <f>IFERROR(VALUE(F195), IFERROR(INDEX(Validatie!A:A, MATCH(F195, Validatie!B:B, 0)), IFERROR(INDEX(Validatie!A:A, MATCH(F195, Validatie!C:C, 0)), IFERROR(INDEX(Validatie!A:A, MATCH(F195, Validatie!D:D, 0)), "Niet herkend"))))</f>
        <v>0</v>
      </c>
      <c r="R195">
        <f>IFERROR(VALUE(G195), IFERROR(INDEX(Validatie!A:A, MATCH(G195, Validatie!B:B, 0)), IFERROR(INDEX(Validatie!A:A, MATCH(G195, Validatie!C:C, 0)), IFERROR(INDEX(Validatie!A:A, MATCH(G195, Validatie!D:D, 0)), "Niet herkend"))))</f>
        <v>0</v>
      </c>
      <c r="S195">
        <f>IFERROR(VALUE(H195), IFERROR(INDEX(Validatie!A:A, MATCH(H195, Validatie!B:B, 0)), IFERROR(INDEX(Validatie!A:A, MATCH(H195, Validatie!C:C, 0)), IFERROR(INDEX(Validatie!A:A, MATCH(H195, Validatie!D:D, 0)), "Niet herkend"))))</f>
        <v>0</v>
      </c>
      <c r="T195">
        <f>IFERROR(VALUE(I195), IFERROR(INDEX(Validatie!A:A, MATCH(I195, Validatie!B:B, 0)), IFERROR(INDEX(Validatie!A:A, MATCH(I195, Validatie!C:C, 0)), IFERROR(INDEX(Validatie!A:A, MATCH(I195, Validatie!D:D, 0)), "Niet herkend"))))</f>
        <v>0</v>
      </c>
    </row>
    <row r="196" spans="1:20">
      <c r="A196" s="143"/>
      <c r="B196" s="144"/>
      <c r="C196" s="144"/>
      <c r="D196" s="144"/>
      <c r="E196" s="144"/>
      <c r="F196" s="144"/>
      <c r="G196" s="144"/>
      <c r="H196" s="144"/>
      <c r="I196" s="144"/>
      <c r="J196" s="144"/>
      <c r="K196" s="144"/>
      <c r="L196" s="145"/>
      <c r="N196">
        <f>IFERROR(VALUE(C196), IFERROR(INDEX(Validatie!A:A, MATCH(C196, Validatie!B:B, 0)), IFERROR(INDEX(Validatie!A:A, MATCH(C196, Validatie!C:C, 0)), IFERROR(INDEX(Validatie!A:A, MATCH(C196, Validatie!D:D, 0)), "Niet herkend"))))</f>
        <v>0</v>
      </c>
      <c r="O196">
        <f>IFERROR(VALUE(D196), IFERROR(INDEX(Validatie!A:A, MATCH(D196, Validatie!B:B, 0)), IFERROR(INDEX(Validatie!A:A, MATCH(D196, Validatie!C:C, 0)), IFERROR(INDEX(Validatie!A:A, MATCH(D196, Validatie!D:D, 0)), "Niet herkend"))))</f>
        <v>0</v>
      </c>
      <c r="P196">
        <f>IFERROR(VALUE(E196), IFERROR(INDEX(Validatie!A:A, MATCH(E196, Validatie!B:B, 0)), IFERROR(INDEX(Validatie!A:A, MATCH(E196, Validatie!C:C, 0)), IFERROR(INDEX(Validatie!A:A, MATCH(E196, Validatie!D:D, 0)), "Niet herkend"))))</f>
        <v>0</v>
      </c>
      <c r="Q196">
        <f>IFERROR(VALUE(F196), IFERROR(INDEX(Validatie!A:A, MATCH(F196, Validatie!B:B, 0)), IFERROR(INDEX(Validatie!A:A, MATCH(F196, Validatie!C:C, 0)), IFERROR(INDEX(Validatie!A:A, MATCH(F196, Validatie!D:D, 0)), "Niet herkend"))))</f>
        <v>0</v>
      </c>
      <c r="R196">
        <f>IFERROR(VALUE(G196), IFERROR(INDEX(Validatie!A:A, MATCH(G196, Validatie!B:B, 0)), IFERROR(INDEX(Validatie!A:A, MATCH(G196, Validatie!C:C, 0)), IFERROR(INDEX(Validatie!A:A, MATCH(G196, Validatie!D:D, 0)), "Niet herkend"))))</f>
        <v>0</v>
      </c>
      <c r="S196">
        <f>IFERROR(VALUE(H196), IFERROR(INDEX(Validatie!A:A, MATCH(H196, Validatie!B:B, 0)), IFERROR(INDEX(Validatie!A:A, MATCH(H196, Validatie!C:C, 0)), IFERROR(INDEX(Validatie!A:A, MATCH(H196, Validatie!D:D, 0)), "Niet herkend"))))</f>
        <v>0</v>
      </c>
      <c r="T196">
        <f>IFERROR(VALUE(I196), IFERROR(INDEX(Validatie!A:A, MATCH(I196, Validatie!B:B, 0)), IFERROR(INDEX(Validatie!A:A, MATCH(I196, Validatie!C:C, 0)), IFERROR(INDEX(Validatie!A:A, MATCH(I196, Validatie!D:D, 0)), "Niet herkend"))))</f>
        <v>0</v>
      </c>
    </row>
    <row r="197" spans="1:20">
      <c r="A197" s="143"/>
      <c r="B197" s="144"/>
      <c r="C197" s="144"/>
      <c r="D197" s="144"/>
      <c r="E197" s="144"/>
      <c r="F197" s="144"/>
      <c r="G197" s="144"/>
      <c r="H197" s="144"/>
      <c r="I197" s="144"/>
      <c r="J197" s="144"/>
      <c r="K197" s="144"/>
      <c r="L197" s="145"/>
      <c r="N197">
        <f>IFERROR(VALUE(C197), IFERROR(INDEX(Validatie!A:A, MATCH(C197, Validatie!B:B, 0)), IFERROR(INDEX(Validatie!A:A, MATCH(C197, Validatie!C:C, 0)), IFERROR(INDEX(Validatie!A:A, MATCH(C197, Validatie!D:D, 0)), "Niet herkend"))))</f>
        <v>0</v>
      </c>
      <c r="O197">
        <f>IFERROR(VALUE(D197), IFERROR(INDEX(Validatie!A:A, MATCH(D197, Validatie!B:B, 0)), IFERROR(INDEX(Validatie!A:A, MATCH(D197, Validatie!C:C, 0)), IFERROR(INDEX(Validatie!A:A, MATCH(D197, Validatie!D:D, 0)), "Niet herkend"))))</f>
        <v>0</v>
      </c>
      <c r="P197">
        <f>IFERROR(VALUE(E197), IFERROR(INDEX(Validatie!A:A, MATCH(E197, Validatie!B:B, 0)), IFERROR(INDEX(Validatie!A:A, MATCH(E197, Validatie!C:C, 0)), IFERROR(INDEX(Validatie!A:A, MATCH(E197, Validatie!D:D, 0)), "Niet herkend"))))</f>
        <v>0</v>
      </c>
      <c r="Q197">
        <f>IFERROR(VALUE(F197), IFERROR(INDEX(Validatie!A:A, MATCH(F197, Validatie!B:B, 0)), IFERROR(INDEX(Validatie!A:A, MATCH(F197, Validatie!C:C, 0)), IFERROR(INDEX(Validatie!A:A, MATCH(F197, Validatie!D:D, 0)), "Niet herkend"))))</f>
        <v>0</v>
      </c>
      <c r="R197">
        <f>IFERROR(VALUE(G197), IFERROR(INDEX(Validatie!A:A, MATCH(G197, Validatie!B:B, 0)), IFERROR(INDEX(Validatie!A:A, MATCH(G197, Validatie!C:C, 0)), IFERROR(INDEX(Validatie!A:A, MATCH(G197, Validatie!D:D, 0)), "Niet herkend"))))</f>
        <v>0</v>
      </c>
      <c r="S197">
        <f>IFERROR(VALUE(H197), IFERROR(INDEX(Validatie!A:A, MATCH(H197, Validatie!B:B, 0)), IFERROR(INDEX(Validatie!A:A, MATCH(H197, Validatie!C:C, 0)), IFERROR(INDEX(Validatie!A:A, MATCH(H197, Validatie!D:D, 0)), "Niet herkend"))))</f>
        <v>0</v>
      </c>
      <c r="T197">
        <f>IFERROR(VALUE(I197), IFERROR(INDEX(Validatie!A:A, MATCH(I197, Validatie!B:B, 0)), IFERROR(INDEX(Validatie!A:A, MATCH(I197, Validatie!C:C, 0)), IFERROR(INDEX(Validatie!A:A, MATCH(I197, Validatie!D:D, 0)), "Niet herkend"))))</f>
        <v>0</v>
      </c>
    </row>
    <row r="198" spans="1:20">
      <c r="A198" s="143"/>
      <c r="B198" s="144"/>
      <c r="C198" s="144"/>
      <c r="D198" s="144"/>
      <c r="E198" s="144"/>
      <c r="F198" s="144"/>
      <c r="G198" s="144"/>
      <c r="H198" s="144"/>
      <c r="I198" s="144"/>
      <c r="J198" s="144"/>
      <c r="K198" s="144"/>
      <c r="L198" s="145"/>
      <c r="N198">
        <f>IFERROR(VALUE(C198), IFERROR(INDEX(Validatie!A:A, MATCH(C198, Validatie!B:B, 0)), IFERROR(INDEX(Validatie!A:A, MATCH(C198, Validatie!C:C, 0)), IFERROR(INDEX(Validatie!A:A, MATCH(C198, Validatie!D:D, 0)), "Niet herkend"))))</f>
        <v>0</v>
      </c>
      <c r="O198">
        <f>IFERROR(VALUE(D198), IFERROR(INDEX(Validatie!A:A, MATCH(D198, Validatie!B:B, 0)), IFERROR(INDEX(Validatie!A:A, MATCH(D198, Validatie!C:C, 0)), IFERROR(INDEX(Validatie!A:A, MATCH(D198, Validatie!D:D, 0)), "Niet herkend"))))</f>
        <v>0</v>
      </c>
      <c r="P198">
        <f>IFERROR(VALUE(E198), IFERROR(INDEX(Validatie!A:A, MATCH(E198, Validatie!B:B, 0)), IFERROR(INDEX(Validatie!A:A, MATCH(E198, Validatie!C:C, 0)), IFERROR(INDEX(Validatie!A:A, MATCH(E198, Validatie!D:D, 0)), "Niet herkend"))))</f>
        <v>0</v>
      </c>
      <c r="Q198">
        <f>IFERROR(VALUE(F198), IFERROR(INDEX(Validatie!A:A, MATCH(F198, Validatie!B:B, 0)), IFERROR(INDEX(Validatie!A:A, MATCH(F198, Validatie!C:C, 0)), IFERROR(INDEX(Validatie!A:A, MATCH(F198, Validatie!D:D, 0)), "Niet herkend"))))</f>
        <v>0</v>
      </c>
      <c r="R198">
        <f>IFERROR(VALUE(G198), IFERROR(INDEX(Validatie!A:A, MATCH(G198, Validatie!B:B, 0)), IFERROR(INDEX(Validatie!A:A, MATCH(G198, Validatie!C:C, 0)), IFERROR(INDEX(Validatie!A:A, MATCH(G198, Validatie!D:D, 0)), "Niet herkend"))))</f>
        <v>0</v>
      </c>
      <c r="S198">
        <f>IFERROR(VALUE(H198), IFERROR(INDEX(Validatie!A:A, MATCH(H198, Validatie!B:B, 0)), IFERROR(INDEX(Validatie!A:A, MATCH(H198, Validatie!C:C, 0)), IFERROR(INDEX(Validatie!A:A, MATCH(H198, Validatie!D:D, 0)), "Niet herkend"))))</f>
        <v>0</v>
      </c>
      <c r="T198">
        <f>IFERROR(VALUE(I198), IFERROR(INDEX(Validatie!A:A, MATCH(I198, Validatie!B:B, 0)), IFERROR(INDEX(Validatie!A:A, MATCH(I198, Validatie!C:C, 0)), IFERROR(INDEX(Validatie!A:A, MATCH(I198, Validatie!D:D, 0)), "Niet herkend"))))</f>
        <v>0</v>
      </c>
    </row>
    <row r="199" spans="1:20">
      <c r="A199" s="143"/>
      <c r="B199" s="144"/>
      <c r="C199" s="144"/>
      <c r="D199" s="144"/>
      <c r="E199" s="144"/>
      <c r="F199" s="144"/>
      <c r="G199" s="144"/>
      <c r="H199" s="144"/>
      <c r="I199" s="144"/>
      <c r="J199" s="144"/>
      <c r="K199" s="144"/>
      <c r="L199" s="145"/>
      <c r="N199">
        <f>IFERROR(VALUE(C199), IFERROR(INDEX(Validatie!A:A, MATCH(C199, Validatie!B:B, 0)), IFERROR(INDEX(Validatie!A:A, MATCH(C199, Validatie!C:C, 0)), IFERROR(INDEX(Validatie!A:A, MATCH(C199, Validatie!D:D, 0)), "Niet herkend"))))</f>
        <v>0</v>
      </c>
      <c r="O199">
        <f>IFERROR(VALUE(D199), IFERROR(INDEX(Validatie!A:A, MATCH(D199, Validatie!B:B, 0)), IFERROR(INDEX(Validatie!A:A, MATCH(D199, Validatie!C:C, 0)), IFERROR(INDEX(Validatie!A:A, MATCH(D199, Validatie!D:D, 0)), "Niet herkend"))))</f>
        <v>0</v>
      </c>
      <c r="P199">
        <f>IFERROR(VALUE(E199), IFERROR(INDEX(Validatie!A:A, MATCH(E199, Validatie!B:B, 0)), IFERROR(INDEX(Validatie!A:A, MATCH(E199, Validatie!C:C, 0)), IFERROR(INDEX(Validatie!A:A, MATCH(E199, Validatie!D:D, 0)), "Niet herkend"))))</f>
        <v>0</v>
      </c>
      <c r="Q199">
        <f>IFERROR(VALUE(F199), IFERROR(INDEX(Validatie!A:A, MATCH(F199, Validatie!B:B, 0)), IFERROR(INDEX(Validatie!A:A, MATCH(F199, Validatie!C:C, 0)), IFERROR(INDEX(Validatie!A:A, MATCH(F199, Validatie!D:D, 0)), "Niet herkend"))))</f>
        <v>0</v>
      </c>
      <c r="R199">
        <f>IFERROR(VALUE(G199), IFERROR(INDEX(Validatie!A:A, MATCH(G199, Validatie!B:B, 0)), IFERROR(INDEX(Validatie!A:A, MATCH(G199, Validatie!C:C, 0)), IFERROR(INDEX(Validatie!A:A, MATCH(G199, Validatie!D:D, 0)), "Niet herkend"))))</f>
        <v>0</v>
      </c>
      <c r="S199">
        <f>IFERROR(VALUE(H199), IFERROR(INDEX(Validatie!A:A, MATCH(H199, Validatie!B:B, 0)), IFERROR(INDEX(Validatie!A:A, MATCH(H199, Validatie!C:C, 0)), IFERROR(INDEX(Validatie!A:A, MATCH(H199, Validatie!D:D, 0)), "Niet herkend"))))</f>
        <v>0</v>
      </c>
      <c r="T199">
        <f>IFERROR(VALUE(I199), IFERROR(INDEX(Validatie!A:A, MATCH(I199, Validatie!B:B, 0)), IFERROR(INDEX(Validatie!A:A, MATCH(I199, Validatie!C:C, 0)), IFERROR(INDEX(Validatie!A:A, MATCH(I199, Validatie!D:D, 0)), "Niet herkend"))))</f>
        <v>0</v>
      </c>
    </row>
    <row r="200" spans="1:20">
      <c r="A200" s="143"/>
      <c r="B200" s="144"/>
      <c r="C200" s="144"/>
      <c r="D200" s="144"/>
      <c r="E200" s="144"/>
      <c r="F200" s="144"/>
      <c r="G200" s="144"/>
      <c r="H200" s="144"/>
      <c r="I200" s="144"/>
      <c r="J200" s="144"/>
      <c r="K200" s="144"/>
      <c r="L200" s="145"/>
      <c r="N200">
        <f>IFERROR(VALUE(C200), IFERROR(INDEX(Validatie!A:A, MATCH(C200, Validatie!B:B, 0)), IFERROR(INDEX(Validatie!A:A, MATCH(C200, Validatie!C:C, 0)), IFERROR(INDEX(Validatie!A:A, MATCH(C200, Validatie!D:D, 0)), "Niet herkend"))))</f>
        <v>0</v>
      </c>
      <c r="O200">
        <f>IFERROR(VALUE(D200), IFERROR(INDEX(Validatie!A:A, MATCH(D200, Validatie!B:B, 0)), IFERROR(INDEX(Validatie!A:A, MATCH(D200, Validatie!C:C, 0)), IFERROR(INDEX(Validatie!A:A, MATCH(D200, Validatie!D:D, 0)), "Niet herkend"))))</f>
        <v>0</v>
      </c>
      <c r="P200">
        <f>IFERROR(VALUE(E200), IFERROR(INDEX(Validatie!A:A, MATCH(E200, Validatie!B:B, 0)), IFERROR(INDEX(Validatie!A:A, MATCH(E200, Validatie!C:C, 0)), IFERROR(INDEX(Validatie!A:A, MATCH(E200, Validatie!D:D, 0)), "Niet herkend"))))</f>
        <v>0</v>
      </c>
      <c r="Q200">
        <f>IFERROR(VALUE(F200), IFERROR(INDEX(Validatie!A:A, MATCH(F200, Validatie!B:B, 0)), IFERROR(INDEX(Validatie!A:A, MATCH(F200, Validatie!C:C, 0)), IFERROR(INDEX(Validatie!A:A, MATCH(F200, Validatie!D:D, 0)), "Niet herkend"))))</f>
        <v>0</v>
      </c>
      <c r="R200">
        <f>IFERROR(VALUE(G200), IFERROR(INDEX(Validatie!A:A, MATCH(G200, Validatie!B:B, 0)), IFERROR(INDEX(Validatie!A:A, MATCH(G200, Validatie!C:C, 0)), IFERROR(INDEX(Validatie!A:A, MATCH(G200, Validatie!D:D, 0)), "Niet herkend"))))</f>
        <v>0</v>
      </c>
      <c r="S200">
        <f>IFERROR(VALUE(H200), IFERROR(INDEX(Validatie!A:A, MATCH(H200, Validatie!B:B, 0)), IFERROR(INDEX(Validatie!A:A, MATCH(H200, Validatie!C:C, 0)), IFERROR(INDEX(Validatie!A:A, MATCH(H200, Validatie!D:D, 0)), "Niet herkend"))))</f>
        <v>0</v>
      </c>
      <c r="T200">
        <f>IFERROR(VALUE(I200), IFERROR(INDEX(Validatie!A:A, MATCH(I200, Validatie!B:B, 0)), IFERROR(INDEX(Validatie!A:A, MATCH(I200, Validatie!C:C, 0)), IFERROR(INDEX(Validatie!A:A, MATCH(I200, Validatie!D:D, 0)), "Niet herkend"))))</f>
        <v>0</v>
      </c>
    </row>
    <row r="201" spans="1:20">
      <c r="A201" s="143"/>
      <c r="B201" s="144"/>
      <c r="C201" s="144"/>
      <c r="D201" s="144"/>
      <c r="E201" s="144"/>
      <c r="F201" s="144"/>
      <c r="G201" s="144"/>
      <c r="H201" s="144"/>
      <c r="I201" s="144"/>
      <c r="J201" s="144"/>
      <c r="K201" s="144"/>
      <c r="L201" s="145"/>
      <c r="N201">
        <f>IFERROR(VALUE(C201), IFERROR(INDEX(Validatie!A:A, MATCH(C201, Validatie!B:B, 0)), IFERROR(INDEX(Validatie!A:A, MATCH(C201, Validatie!C:C, 0)), IFERROR(INDEX(Validatie!A:A, MATCH(C201, Validatie!D:D, 0)), "Niet herkend"))))</f>
        <v>0</v>
      </c>
      <c r="O201">
        <f>IFERROR(VALUE(D201), IFERROR(INDEX(Validatie!A:A, MATCH(D201, Validatie!B:B, 0)), IFERROR(INDEX(Validatie!A:A, MATCH(D201, Validatie!C:C, 0)), IFERROR(INDEX(Validatie!A:A, MATCH(D201, Validatie!D:D, 0)), "Niet herkend"))))</f>
        <v>0</v>
      </c>
      <c r="P201">
        <f>IFERROR(VALUE(E201), IFERROR(INDEX(Validatie!A:A, MATCH(E201, Validatie!B:B, 0)), IFERROR(INDEX(Validatie!A:A, MATCH(E201, Validatie!C:C, 0)), IFERROR(INDEX(Validatie!A:A, MATCH(E201, Validatie!D:D, 0)), "Niet herkend"))))</f>
        <v>0</v>
      </c>
      <c r="Q201">
        <f>IFERROR(VALUE(F201), IFERROR(INDEX(Validatie!A:A, MATCH(F201, Validatie!B:B, 0)), IFERROR(INDEX(Validatie!A:A, MATCH(F201, Validatie!C:C, 0)), IFERROR(INDEX(Validatie!A:A, MATCH(F201, Validatie!D:D, 0)), "Niet herkend"))))</f>
        <v>0</v>
      </c>
      <c r="R201">
        <f>IFERROR(VALUE(G201), IFERROR(INDEX(Validatie!A:A, MATCH(G201, Validatie!B:B, 0)), IFERROR(INDEX(Validatie!A:A, MATCH(G201, Validatie!C:C, 0)), IFERROR(INDEX(Validatie!A:A, MATCH(G201, Validatie!D:D, 0)), "Niet herkend"))))</f>
        <v>0</v>
      </c>
      <c r="S201">
        <f>IFERROR(VALUE(H201), IFERROR(INDEX(Validatie!A:A, MATCH(H201, Validatie!B:B, 0)), IFERROR(INDEX(Validatie!A:A, MATCH(H201, Validatie!C:C, 0)), IFERROR(INDEX(Validatie!A:A, MATCH(H201, Validatie!D:D, 0)), "Niet herkend"))))</f>
        <v>0</v>
      </c>
      <c r="T201">
        <f>IFERROR(VALUE(I201), IFERROR(INDEX(Validatie!A:A, MATCH(I201, Validatie!B:B, 0)), IFERROR(INDEX(Validatie!A:A, MATCH(I201, Validatie!C:C, 0)), IFERROR(INDEX(Validatie!A:A, MATCH(I201, Validatie!D:D, 0)), "Niet herkend"))))</f>
        <v>0</v>
      </c>
    </row>
    <row r="202" spans="1:20">
      <c r="A202" s="143"/>
      <c r="B202" s="144"/>
      <c r="C202" s="144"/>
      <c r="D202" s="144"/>
      <c r="E202" s="144"/>
      <c r="F202" s="144"/>
      <c r="G202" s="144"/>
      <c r="H202" s="144"/>
      <c r="I202" s="144"/>
      <c r="J202" s="144"/>
      <c r="K202" s="144"/>
      <c r="L202" s="145"/>
      <c r="N202">
        <f>IFERROR(VALUE(C202), IFERROR(INDEX(Validatie!A:A, MATCH(C202, Validatie!B:B, 0)), IFERROR(INDEX(Validatie!A:A, MATCH(C202, Validatie!C:C, 0)), IFERROR(INDEX(Validatie!A:A, MATCH(C202, Validatie!D:D, 0)), "Niet herkend"))))</f>
        <v>0</v>
      </c>
      <c r="O202">
        <f>IFERROR(VALUE(D202), IFERROR(INDEX(Validatie!A:A, MATCH(D202, Validatie!B:B, 0)), IFERROR(INDEX(Validatie!A:A, MATCH(D202, Validatie!C:C, 0)), IFERROR(INDEX(Validatie!A:A, MATCH(D202, Validatie!D:D, 0)), "Niet herkend"))))</f>
        <v>0</v>
      </c>
      <c r="P202">
        <f>IFERROR(VALUE(E202), IFERROR(INDEX(Validatie!A:A, MATCH(E202, Validatie!B:B, 0)), IFERROR(INDEX(Validatie!A:A, MATCH(E202, Validatie!C:C, 0)), IFERROR(INDEX(Validatie!A:A, MATCH(E202, Validatie!D:D, 0)), "Niet herkend"))))</f>
        <v>0</v>
      </c>
      <c r="Q202">
        <f>IFERROR(VALUE(F202), IFERROR(INDEX(Validatie!A:A, MATCH(F202, Validatie!B:B, 0)), IFERROR(INDEX(Validatie!A:A, MATCH(F202, Validatie!C:C, 0)), IFERROR(INDEX(Validatie!A:A, MATCH(F202, Validatie!D:D, 0)), "Niet herkend"))))</f>
        <v>0</v>
      </c>
      <c r="R202">
        <f>IFERROR(VALUE(G202), IFERROR(INDEX(Validatie!A:A, MATCH(G202, Validatie!B:B, 0)), IFERROR(INDEX(Validatie!A:A, MATCH(G202, Validatie!C:C, 0)), IFERROR(INDEX(Validatie!A:A, MATCH(G202, Validatie!D:D, 0)), "Niet herkend"))))</f>
        <v>0</v>
      </c>
      <c r="S202">
        <f>IFERROR(VALUE(H202), IFERROR(INDEX(Validatie!A:A, MATCH(H202, Validatie!B:B, 0)), IFERROR(INDEX(Validatie!A:A, MATCH(H202, Validatie!C:C, 0)), IFERROR(INDEX(Validatie!A:A, MATCH(H202, Validatie!D:D, 0)), "Niet herkend"))))</f>
        <v>0</v>
      </c>
      <c r="T202">
        <f>IFERROR(VALUE(I202), IFERROR(INDEX(Validatie!A:A, MATCH(I202, Validatie!B:B, 0)), IFERROR(INDEX(Validatie!A:A, MATCH(I202, Validatie!C:C, 0)), IFERROR(INDEX(Validatie!A:A, MATCH(I202, Validatie!D:D, 0)), "Niet herkend"))))</f>
        <v>0</v>
      </c>
    </row>
    <row r="203" spans="1:20">
      <c r="A203" s="143"/>
      <c r="B203" s="144"/>
      <c r="C203" s="144"/>
      <c r="D203" s="144"/>
      <c r="E203" s="144"/>
      <c r="F203" s="144"/>
      <c r="G203" s="144"/>
      <c r="H203" s="144"/>
      <c r="I203" s="144"/>
      <c r="J203" s="144"/>
      <c r="K203" s="144"/>
      <c r="L203" s="145"/>
      <c r="N203">
        <f>IFERROR(VALUE(C203), IFERROR(INDEX(Validatie!A:A, MATCH(C203, Validatie!B:B, 0)), IFERROR(INDEX(Validatie!A:A, MATCH(C203, Validatie!C:C, 0)), IFERROR(INDEX(Validatie!A:A, MATCH(C203, Validatie!D:D, 0)), "Niet herkend"))))</f>
        <v>0</v>
      </c>
      <c r="O203">
        <f>IFERROR(VALUE(D203), IFERROR(INDEX(Validatie!A:A, MATCH(D203, Validatie!B:B, 0)), IFERROR(INDEX(Validatie!A:A, MATCH(D203, Validatie!C:C, 0)), IFERROR(INDEX(Validatie!A:A, MATCH(D203, Validatie!D:D, 0)), "Niet herkend"))))</f>
        <v>0</v>
      </c>
      <c r="P203">
        <f>IFERROR(VALUE(E203), IFERROR(INDEX(Validatie!A:A, MATCH(E203, Validatie!B:B, 0)), IFERROR(INDEX(Validatie!A:A, MATCH(E203, Validatie!C:C, 0)), IFERROR(INDEX(Validatie!A:A, MATCH(E203, Validatie!D:D, 0)), "Niet herkend"))))</f>
        <v>0</v>
      </c>
      <c r="Q203">
        <f>IFERROR(VALUE(F203), IFERROR(INDEX(Validatie!A:A, MATCH(F203, Validatie!B:B, 0)), IFERROR(INDEX(Validatie!A:A, MATCH(F203, Validatie!C:C, 0)), IFERROR(INDEX(Validatie!A:A, MATCH(F203, Validatie!D:D, 0)), "Niet herkend"))))</f>
        <v>0</v>
      </c>
      <c r="R203">
        <f>IFERROR(VALUE(G203), IFERROR(INDEX(Validatie!A:A, MATCH(G203, Validatie!B:B, 0)), IFERROR(INDEX(Validatie!A:A, MATCH(G203, Validatie!C:C, 0)), IFERROR(INDEX(Validatie!A:A, MATCH(G203, Validatie!D:D, 0)), "Niet herkend"))))</f>
        <v>0</v>
      </c>
      <c r="S203">
        <f>IFERROR(VALUE(H203), IFERROR(INDEX(Validatie!A:A, MATCH(H203, Validatie!B:B, 0)), IFERROR(INDEX(Validatie!A:A, MATCH(H203, Validatie!C:C, 0)), IFERROR(INDEX(Validatie!A:A, MATCH(H203, Validatie!D:D, 0)), "Niet herkend"))))</f>
        <v>0</v>
      </c>
      <c r="T203">
        <f>IFERROR(VALUE(I203), IFERROR(INDEX(Validatie!A:A, MATCH(I203, Validatie!B:B, 0)), IFERROR(INDEX(Validatie!A:A, MATCH(I203, Validatie!C:C, 0)), IFERROR(INDEX(Validatie!A:A, MATCH(I203, Validatie!D:D, 0)), "Niet herkend"))))</f>
        <v>0</v>
      </c>
    </row>
    <row r="204" spans="1:20">
      <c r="A204" s="143"/>
      <c r="B204" s="144"/>
      <c r="C204" s="144"/>
      <c r="D204" s="144"/>
      <c r="E204" s="144"/>
      <c r="F204" s="144"/>
      <c r="G204" s="144"/>
      <c r="H204" s="144"/>
      <c r="I204" s="144"/>
      <c r="J204" s="144"/>
      <c r="K204" s="144"/>
      <c r="L204" s="145"/>
      <c r="N204">
        <f>IFERROR(VALUE(C204), IFERROR(INDEX(Validatie!A:A, MATCH(C204, Validatie!B:B, 0)), IFERROR(INDEX(Validatie!A:A, MATCH(C204, Validatie!C:C, 0)), IFERROR(INDEX(Validatie!A:A, MATCH(C204, Validatie!D:D, 0)), "Niet herkend"))))</f>
        <v>0</v>
      </c>
      <c r="O204">
        <f>IFERROR(VALUE(D204), IFERROR(INDEX(Validatie!A:A, MATCH(D204, Validatie!B:B, 0)), IFERROR(INDEX(Validatie!A:A, MATCH(D204, Validatie!C:C, 0)), IFERROR(INDEX(Validatie!A:A, MATCH(D204, Validatie!D:D, 0)), "Niet herkend"))))</f>
        <v>0</v>
      </c>
      <c r="P204">
        <f>IFERROR(VALUE(E204), IFERROR(INDEX(Validatie!A:A, MATCH(E204, Validatie!B:B, 0)), IFERROR(INDEX(Validatie!A:A, MATCH(E204, Validatie!C:C, 0)), IFERROR(INDEX(Validatie!A:A, MATCH(E204, Validatie!D:D, 0)), "Niet herkend"))))</f>
        <v>0</v>
      </c>
      <c r="Q204">
        <f>IFERROR(VALUE(F204), IFERROR(INDEX(Validatie!A:A, MATCH(F204, Validatie!B:B, 0)), IFERROR(INDEX(Validatie!A:A, MATCH(F204, Validatie!C:C, 0)), IFERROR(INDEX(Validatie!A:A, MATCH(F204, Validatie!D:D, 0)), "Niet herkend"))))</f>
        <v>0</v>
      </c>
      <c r="R204">
        <f>IFERROR(VALUE(G204), IFERROR(INDEX(Validatie!A:A, MATCH(G204, Validatie!B:B, 0)), IFERROR(INDEX(Validatie!A:A, MATCH(G204, Validatie!C:C, 0)), IFERROR(INDEX(Validatie!A:A, MATCH(G204, Validatie!D:D, 0)), "Niet herkend"))))</f>
        <v>0</v>
      </c>
      <c r="S204">
        <f>IFERROR(VALUE(H204), IFERROR(INDEX(Validatie!A:A, MATCH(H204, Validatie!B:B, 0)), IFERROR(INDEX(Validatie!A:A, MATCH(H204, Validatie!C:C, 0)), IFERROR(INDEX(Validatie!A:A, MATCH(H204, Validatie!D:D, 0)), "Niet herkend"))))</f>
        <v>0</v>
      </c>
      <c r="T204">
        <f>IFERROR(VALUE(I204), IFERROR(INDEX(Validatie!A:A, MATCH(I204, Validatie!B:B, 0)), IFERROR(INDEX(Validatie!A:A, MATCH(I204, Validatie!C:C, 0)), IFERROR(INDEX(Validatie!A:A, MATCH(I204, Validatie!D:D, 0)), "Niet herkend"))))</f>
        <v>0</v>
      </c>
    </row>
    <row r="205" spans="1:20">
      <c r="A205" s="143"/>
      <c r="B205" s="144"/>
      <c r="C205" s="144"/>
      <c r="D205" s="144"/>
      <c r="E205" s="144"/>
      <c r="F205" s="144"/>
      <c r="G205" s="144"/>
      <c r="H205" s="144"/>
      <c r="I205" s="144"/>
      <c r="J205" s="144"/>
      <c r="K205" s="144"/>
      <c r="L205" s="145"/>
      <c r="N205">
        <f>IFERROR(VALUE(C205), IFERROR(INDEX(Validatie!A:A, MATCH(C205, Validatie!B:B, 0)), IFERROR(INDEX(Validatie!A:A, MATCH(C205, Validatie!C:C, 0)), IFERROR(INDEX(Validatie!A:A, MATCH(C205, Validatie!D:D, 0)), "Niet herkend"))))</f>
        <v>0</v>
      </c>
      <c r="O205">
        <f>IFERROR(VALUE(D205), IFERROR(INDEX(Validatie!A:A, MATCH(D205, Validatie!B:B, 0)), IFERROR(INDEX(Validatie!A:A, MATCH(D205, Validatie!C:C, 0)), IFERROR(INDEX(Validatie!A:A, MATCH(D205, Validatie!D:D, 0)), "Niet herkend"))))</f>
        <v>0</v>
      </c>
      <c r="P205">
        <f>IFERROR(VALUE(E205), IFERROR(INDEX(Validatie!A:A, MATCH(E205, Validatie!B:B, 0)), IFERROR(INDEX(Validatie!A:A, MATCH(E205, Validatie!C:C, 0)), IFERROR(INDEX(Validatie!A:A, MATCH(E205, Validatie!D:D, 0)), "Niet herkend"))))</f>
        <v>0</v>
      </c>
      <c r="Q205">
        <f>IFERROR(VALUE(F205), IFERROR(INDEX(Validatie!A:A, MATCH(F205, Validatie!B:B, 0)), IFERROR(INDEX(Validatie!A:A, MATCH(F205, Validatie!C:C, 0)), IFERROR(INDEX(Validatie!A:A, MATCH(F205, Validatie!D:D, 0)), "Niet herkend"))))</f>
        <v>0</v>
      </c>
      <c r="R205">
        <f>IFERROR(VALUE(G205), IFERROR(INDEX(Validatie!A:A, MATCH(G205, Validatie!B:B, 0)), IFERROR(INDEX(Validatie!A:A, MATCH(G205, Validatie!C:C, 0)), IFERROR(INDEX(Validatie!A:A, MATCH(G205, Validatie!D:D, 0)), "Niet herkend"))))</f>
        <v>0</v>
      </c>
      <c r="S205">
        <f>IFERROR(VALUE(H205), IFERROR(INDEX(Validatie!A:A, MATCH(H205, Validatie!B:B, 0)), IFERROR(INDEX(Validatie!A:A, MATCH(H205, Validatie!C:C, 0)), IFERROR(INDEX(Validatie!A:A, MATCH(H205, Validatie!D:D, 0)), "Niet herkend"))))</f>
        <v>0</v>
      </c>
      <c r="T205">
        <f>IFERROR(VALUE(I205), IFERROR(INDEX(Validatie!A:A, MATCH(I205, Validatie!B:B, 0)), IFERROR(INDEX(Validatie!A:A, MATCH(I205, Validatie!C:C, 0)), IFERROR(INDEX(Validatie!A:A, MATCH(I205, Validatie!D:D, 0)), "Niet herkend"))))</f>
        <v>0</v>
      </c>
    </row>
    <row r="206" spans="1:20">
      <c r="A206" s="143"/>
      <c r="B206" s="144"/>
      <c r="C206" s="144"/>
      <c r="D206" s="144"/>
      <c r="E206" s="144"/>
      <c r="F206" s="144"/>
      <c r="G206" s="144"/>
      <c r="H206" s="144"/>
      <c r="I206" s="144"/>
      <c r="J206" s="144"/>
      <c r="K206" s="144"/>
      <c r="L206" s="145"/>
      <c r="N206">
        <f>IFERROR(VALUE(C206), IFERROR(INDEX(Validatie!A:A, MATCH(C206, Validatie!B:B, 0)), IFERROR(INDEX(Validatie!A:A, MATCH(C206, Validatie!C:C, 0)), IFERROR(INDEX(Validatie!A:A, MATCH(C206, Validatie!D:D, 0)), "Niet herkend"))))</f>
        <v>0</v>
      </c>
      <c r="O206">
        <f>IFERROR(VALUE(D206), IFERROR(INDEX(Validatie!A:A, MATCH(D206, Validatie!B:B, 0)), IFERROR(INDEX(Validatie!A:A, MATCH(D206, Validatie!C:C, 0)), IFERROR(INDEX(Validatie!A:A, MATCH(D206, Validatie!D:D, 0)), "Niet herkend"))))</f>
        <v>0</v>
      </c>
      <c r="P206">
        <f>IFERROR(VALUE(E206), IFERROR(INDEX(Validatie!A:A, MATCH(E206, Validatie!B:B, 0)), IFERROR(INDEX(Validatie!A:A, MATCH(E206, Validatie!C:C, 0)), IFERROR(INDEX(Validatie!A:A, MATCH(E206, Validatie!D:D, 0)), "Niet herkend"))))</f>
        <v>0</v>
      </c>
      <c r="Q206">
        <f>IFERROR(VALUE(F206), IFERROR(INDEX(Validatie!A:A, MATCH(F206, Validatie!B:B, 0)), IFERROR(INDEX(Validatie!A:A, MATCH(F206, Validatie!C:C, 0)), IFERROR(INDEX(Validatie!A:A, MATCH(F206, Validatie!D:D, 0)), "Niet herkend"))))</f>
        <v>0</v>
      </c>
      <c r="R206">
        <f>IFERROR(VALUE(G206), IFERROR(INDEX(Validatie!A:A, MATCH(G206, Validatie!B:B, 0)), IFERROR(INDEX(Validatie!A:A, MATCH(G206, Validatie!C:C, 0)), IFERROR(INDEX(Validatie!A:A, MATCH(G206, Validatie!D:D, 0)), "Niet herkend"))))</f>
        <v>0</v>
      </c>
      <c r="S206">
        <f>IFERROR(VALUE(H206), IFERROR(INDEX(Validatie!A:A, MATCH(H206, Validatie!B:B, 0)), IFERROR(INDEX(Validatie!A:A, MATCH(H206, Validatie!C:C, 0)), IFERROR(INDEX(Validatie!A:A, MATCH(H206, Validatie!D:D, 0)), "Niet herkend"))))</f>
        <v>0</v>
      </c>
      <c r="T206">
        <f>IFERROR(VALUE(I206), IFERROR(INDEX(Validatie!A:A, MATCH(I206, Validatie!B:B, 0)), IFERROR(INDEX(Validatie!A:A, MATCH(I206, Validatie!C:C, 0)), IFERROR(INDEX(Validatie!A:A, MATCH(I206, Validatie!D:D, 0)), "Niet herkend"))))</f>
        <v>0</v>
      </c>
    </row>
    <row r="207" spans="1:20">
      <c r="A207" s="143"/>
      <c r="B207" s="144"/>
      <c r="C207" s="144"/>
      <c r="D207" s="144"/>
      <c r="E207" s="144"/>
      <c r="F207" s="144"/>
      <c r="G207" s="144"/>
      <c r="H207" s="144"/>
      <c r="I207" s="144"/>
      <c r="J207" s="144"/>
      <c r="K207" s="144"/>
      <c r="L207" s="145"/>
      <c r="N207">
        <f>IFERROR(VALUE(C207), IFERROR(INDEX(Validatie!A:A, MATCH(C207, Validatie!B:B, 0)), IFERROR(INDEX(Validatie!A:A, MATCH(C207, Validatie!C:C, 0)), IFERROR(INDEX(Validatie!A:A, MATCH(C207, Validatie!D:D, 0)), "Niet herkend"))))</f>
        <v>0</v>
      </c>
      <c r="O207">
        <f>IFERROR(VALUE(D207), IFERROR(INDEX(Validatie!A:A, MATCH(D207, Validatie!B:B, 0)), IFERROR(INDEX(Validatie!A:A, MATCH(D207, Validatie!C:C, 0)), IFERROR(INDEX(Validatie!A:A, MATCH(D207, Validatie!D:D, 0)), "Niet herkend"))))</f>
        <v>0</v>
      </c>
      <c r="P207">
        <f>IFERROR(VALUE(E207), IFERROR(INDEX(Validatie!A:A, MATCH(E207, Validatie!B:B, 0)), IFERROR(INDEX(Validatie!A:A, MATCH(E207, Validatie!C:C, 0)), IFERROR(INDEX(Validatie!A:A, MATCH(E207, Validatie!D:D, 0)), "Niet herkend"))))</f>
        <v>0</v>
      </c>
      <c r="Q207">
        <f>IFERROR(VALUE(F207), IFERROR(INDEX(Validatie!A:A, MATCH(F207, Validatie!B:B, 0)), IFERROR(INDEX(Validatie!A:A, MATCH(F207, Validatie!C:C, 0)), IFERROR(INDEX(Validatie!A:A, MATCH(F207, Validatie!D:D, 0)), "Niet herkend"))))</f>
        <v>0</v>
      </c>
      <c r="R207">
        <f>IFERROR(VALUE(G207), IFERROR(INDEX(Validatie!A:A, MATCH(G207, Validatie!B:B, 0)), IFERROR(INDEX(Validatie!A:A, MATCH(G207, Validatie!C:C, 0)), IFERROR(INDEX(Validatie!A:A, MATCH(G207, Validatie!D:D, 0)), "Niet herkend"))))</f>
        <v>0</v>
      </c>
      <c r="S207">
        <f>IFERROR(VALUE(H207), IFERROR(INDEX(Validatie!A:A, MATCH(H207, Validatie!B:B, 0)), IFERROR(INDEX(Validatie!A:A, MATCH(H207, Validatie!C:C, 0)), IFERROR(INDEX(Validatie!A:A, MATCH(H207, Validatie!D:D, 0)), "Niet herkend"))))</f>
        <v>0</v>
      </c>
      <c r="T207">
        <f>IFERROR(VALUE(I207), IFERROR(INDEX(Validatie!A:A, MATCH(I207, Validatie!B:B, 0)), IFERROR(INDEX(Validatie!A:A, MATCH(I207, Validatie!C:C, 0)), IFERROR(INDEX(Validatie!A:A, MATCH(I207, Validatie!D:D, 0)), "Niet herkend"))))</f>
        <v>0</v>
      </c>
    </row>
    <row r="208" spans="1:20">
      <c r="A208" s="143"/>
      <c r="B208" s="144"/>
      <c r="C208" s="144"/>
      <c r="D208" s="144"/>
      <c r="E208" s="144"/>
      <c r="F208" s="144"/>
      <c r="G208" s="144"/>
      <c r="H208" s="144"/>
      <c r="I208" s="144"/>
      <c r="J208" s="144"/>
      <c r="K208" s="144"/>
      <c r="L208" s="145"/>
      <c r="N208">
        <f>IFERROR(VALUE(C208), IFERROR(INDEX(Validatie!A:A, MATCH(C208, Validatie!B:B, 0)), IFERROR(INDEX(Validatie!A:A, MATCH(C208, Validatie!C:C, 0)), IFERROR(INDEX(Validatie!A:A, MATCH(C208, Validatie!D:D, 0)), "Niet herkend"))))</f>
        <v>0</v>
      </c>
      <c r="O208">
        <f>IFERROR(VALUE(D208), IFERROR(INDEX(Validatie!A:A, MATCH(D208, Validatie!B:B, 0)), IFERROR(INDEX(Validatie!A:A, MATCH(D208, Validatie!C:C, 0)), IFERROR(INDEX(Validatie!A:A, MATCH(D208, Validatie!D:D, 0)), "Niet herkend"))))</f>
        <v>0</v>
      </c>
      <c r="P208">
        <f>IFERROR(VALUE(E208), IFERROR(INDEX(Validatie!A:A, MATCH(E208, Validatie!B:B, 0)), IFERROR(INDEX(Validatie!A:A, MATCH(E208, Validatie!C:C, 0)), IFERROR(INDEX(Validatie!A:A, MATCH(E208, Validatie!D:D, 0)), "Niet herkend"))))</f>
        <v>0</v>
      </c>
      <c r="Q208">
        <f>IFERROR(VALUE(F208), IFERROR(INDEX(Validatie!A:A, MATCH(F208, Validatie!B:B, 0)), IFERROR(INDEX(Validatie!A:A, MATCH(F208, Validatie!C:C, 0)), IFERROR(INDEX(Validatie!A:A, MATCH(F208, Validatie!D:D, 0)), "Niet herkend"))))</f>
        <v>0</v>
      </c>
      <c r="R208">
        <f>IFERROR(VALUE(G208), IFERROR(INDEX(Validatie!A:A, MATCH(G208, Validatie!B:B, 0)), IFERROR(INDEX(Validatie!A:A, MATCH(G208, Validatie!C:C, 0)), IFERROR(INDEX(Validatie!A:A, MATCH(G208, Validatie!D:D, 0)), "Niet herkend"))))</f>
        <v>0</v>
      </c>
      <c r="S208">
        <f>IFERROR(VALUE(H208), IFERROR(INDEX(Validatie!A:A, MATCH(H208, Validatie!B:B, 0)), IFERROR(INDEX(Validatie!A:A, MATCH(H208, Validatie!C:C, 0)), IFERROR(INDEX(Validatie!A:A, MATCH(H208, Validatie!D:D, 0)), "Niet herkend"))))</f>
        <v>0</v>
      </c>
      <c r="T208">
        <f>IFERROR(VALUE(I208), IFERROR(INDEX(Validatie!A:A, MATCH(I208, Validatie!B:B, 0)), IFERROR(INDEX(Validatie!A:A, MATCH(I208, Validatie!C:C, 0)), IFERROR(INDEX(Validatie!A:A, MATCH(I208, Validatie!D:D, 0)), "Niet herkend"))))</f>
        <v>0</v>
      </c>
    </row>
    <row r="209" spans="1:20">
      <c r="A209" s="143"/>
      <c r="B209" s="144"/>
      <c r="C209" s="144"/>
      <c r="D209" s="144"/>
      <c r="E209" s="144"/>
      <c r="F209" s="144"/>
      <c r="G209" s="144"/>
      <c r="H209" s="144"/>
      <c r="I209" s="144"/>
      <c r="J209" s="144"/>
      <c r="K209" s="144"/>
      <c r="L209" s="145"/>
      <c r="N209">
        <f>IFERROR(VALUE(C209), IFERROR(INDEX(Validatie!A:A, MATCH(C209, Validatie!B:B, 0)), IFERROR(INDEX(Validatie!A:A, MATCH(C209, Validatie!C:C, 0)), IFERROR(INDEX(Validatie!A:A, MATCH(C209, Validatie!D:D, 0)), "Niet herkend"))))</f>
        <v>0</v>
      </c>
      <c r="O209">
        <f>IFERROR(VALUE(D209), IFERROR(INDEX(Validatie!A:A, MATCH(D209, Validatie!B:B, 0)), IFERROR(INDEX(Validatie!A:A, MATCH(D209, Validatie!C:C, 0)), IFERROR(INDEX(Validatie!A:A, MATCH(D209, Validatie!D:D, 0)), "Niet herkend"))))</f>
        <v>0</v>
      </c>
      <c r="P209">
        <f>IFERROR(VALUE(E209), IFERROR(INDEX(Validatie!A:A, MATCH(E209, Validatie!B:B, 0)), IFERROR(INDEX(Validatie!A:A, MATCH(E209, Validatie!C:C, 0)), IFERROR(INDEX(Validatie!A:A, MATCH(E209, Validatie!D:D, 0)), "Niet herkend"))))</f>
        <v>0</v>
      </c>
      <c r="Q209">
        <f>IFERROR(VALUE(F209), IFERROR(INDEX(Validatie!A:A, MATCH(F209, Validatie!B:B, 0)), IFERROR(INDEX(Validatie!A:A, MATCH(F209, Validatie!C:C, 0)), IFERROR(INDEX(Validatie!A:A, MATCH(F209, Validatie!D:D, 0)), "Niet herkend"))))</f>
        <v>0</v>
      </c>
      <c r="R209">
        <f>IFERROR(VALUE(G209), IFERROR(INDEX(Validatie!A:A, MATCH(G209, Validatie!B:B, 0)), IFERROR(INDEX(Validatie!A:A, MATCH(G209, Validatie!C:C, 0)), IFERROR(INDEX(Validatie!A:A, MATCH(G209, Validatie!D:D, 0)), "Niet herkend"))))</f>
        <v>0</v>
      </c>
      <c r="S209">
        <f>IFERROR(VALUE(H209), IFERROR(INDEX(Validatie!A:A, MATCH(H209, Validatie!B:B, 0)), IFERROR(INDEX(Validatie!A:A, MATCH(H209, Validatie!C:C, 0)), IFERROR(INDEX(Validatie!A:A, MATCH(H209, Validatie!D:D, 0)), "Niet herkend"))))</f>
        <v>0</v>
      </c>
      <c r="T209">
        <f>IFERROR(VALUE(I209), IFERROR(INDEX(Validatie!A:A, MATCH(I209, Validatie!B:B, 0)), IFERROR(INDEX(Validatie!A:A, MATCH(I209, Validatie!C:C, 0)), IFERROR(INDEX(Validatie!A:A, MATCH(I209, Validatie!D:D, 0)), "Niet herkend"))))</f>
        <v>0</v>
      </c>
    </row>
    <row r="210" spans="1:20">
      <c r="A210" s="143"/>
      <c r="B210" s="144"/>
      <c r="C210" s="144"/>
      <c r="D210" s="144"/>
      <c r="E210" s="144"/>
      <c r="F210" s="144"/>
      <c r="G210" s="144"/>
      <c r="H210" s="144"/>
      <c r="I210" s="144"/>
      <c r="J210" s="144"/>
      <c r="K210" s="144"/>
      <c r="L210" s="145"/>
      <c r="N210">
        <f>IFERROR(VALUE(C210), IFERROR(INDEX(Validatie!A:A, MATCH(C210, Validatie!B:B, 0)), IFERROR(INDEX(Validatie!A:A, MATCH(C210, Validatie!C:C, 0)), IFERROR(INDEX(Validatie!A:A, MATCH(C210, Validatie!D:D, 0)), "Niet herkend"))))</f>
        <v>0</v>
      </c>
      <c r="O210">
        <f>IFERROR(VALUE(D210), IFERROR(INDEX(Validatie!A:A, MATCH(D210, Validatie!B:B, 0)), IFERROR(INDEX(Validatie!A:A, MATCH(D210, Validatie!C:C, 0)), IFERROR(INDEX(Validatie!A:A, MATCH(D210, Validatie!D:D, 0)), "Niet herkend"))))</f>
        <v>0</v>
      </c>
      <c r="P210">
        <f>IFERROR(VALUE(E210), IFERROR(INDEX(Validatie!A:A, MATCH(E210, Validatie!B:B, 0)), IFERROR(INDEX(Validatie!A:A, MATCH(E210, Validatie!C:C, 0)), IFERROR(INDEX(Validatie!A:A, MATCH(E210, Validatie!D:D, 0)), "Niet herkend"))))</f>
        <v>0</v>
      </c>
      <c r="Q210">
        <f>IFERROR(VALUE(F210), IFERROR(INDEX(Validatie!A:A, MATCH(F210, Validatie!B:B, 0)), IFERROR(INDEX(Validatie!A:A, MATCH(F210, Validatie!C:C, 0)), IFERROR(INDEX(Validatie!A:A, MATCH(F210, Validatie!D:D, 0)), "Niet herkend"))))</f>
        <v>0</v>
      </c>
      <c r="R210">
        <f>IFERROR(VALUE(G210), IFERROR(INDEX(Validatie!A:A, MATCH(G210, Validatie!B:B, 0)), IFERROR(INDEX(Validatie!A:A, MATCH(G210, Validatie!C:C, 0)), IFERROR(INDEX(Validatie!A:A, MATCH(G210, Validatie!D:D, 0)), "Niet herkend"))))</f>
        <v>0</v>
      </c>
      <c r="S210">
        <f>IFERROR(VALUE(H210), IFERROR(INDEX(Validatie!A:A, MATCH(H210, Validatie!B:B, 0)), IFERROR(INDEX(Validatie!A:A, MATCH(H210, Validatie!C:C, 0)), IFERROR(INDEX(Validatie!A:A, MATCH(H210, Validatie!D:D, 0)), "Niet herkend"))))</f>
        <v>0</v>
      </c>
      <c r="T210">
        <f>IFERROR(VALUE(I210), IFERROR(INDEX(Validatie!A:A, MATCH(I210, Validatie!B:B, 0)), IFERROR(INDEX(Validatie!A:A, MATCH(I210, Validatie!C:C, 0)), IFERROR(INDEX(Validatie!A:A, MATCH(I210, Validatie!D:D, 0)), "Niet herkend"))))</f>
        <v>0</v>
      </c>
    </row>
    <row r="211" spans="1:20">
      <c r="A211" s="143"/>
      <c r="B211" s="144"/>
      <c r="C211" s="144"/>
      <c r="D211" s="144"/>
      <c r="E211" s="144"/>
      <c r="F211" s="144"/>
      <c r="G211" s="144"/>
      <c r="H211" s="144"/>
      <c r="I211" s="144"/>
      <c r="J211" s="144"/>
      <c r="K211" s="144"/>
      <c r="L211" s="145"/>
      <c r="N211">
        <f>IFERROR(VALUE(C211), IFERROR(INDEX(Validatie!A:A, MATCH(C211, Validatie!B:B, 0)), IFERROR(INDEX(Validatie!A:A, MATCH(C211, Validatie!C:C, 0)), IFERROR(INDEX(Validatie!A:A, MATCH(C211, Validatie!D:D, 0)), "Niet herkend"))))</f>
        <v>0</v>
      </c>
      <c r="O211">
        <f>IFERROR(VALUE(D211), IFERROR(INDEX(Validatie!A:A, MATCH(D211, Validatie!B:B, 0)), IFERROR(INDEX(Validatie!A:A, MATCH(D211, Validatie!C:C, 0)), IFERROR(INDEX(Validatie!A:A, MATCH(D211, Validatie!D:D, 0)), "Niet herkend"))))</f>
        <v>0</v>
      </c>
      <c r="P211">
        <f>IFERROR(VALUE(E211), IFERROR(INDEX(Validatie!A:A, MATCH(E211, Validatie!B:B, 0)), IFERROR(INDEX(Validatie!A:A, MATCH(E211, Validatie!C:C, 0)), IFERROR(INDEX(Validatie!A:A, MATCH(E211, Validatie!D:D, 0)), "Niet herkend"))))</f>
        <v>0</v>
      </c>
      <c r="Q211">
        <f>IFERROR(VALUE(F211), IFERROR(INDEX(Validatie!A:A, MATCH(F211, Validatie!B:B, 0)), IFERROR(INDEX(Validatie!A:A, MATCH(F211, Validatie!C:C, 0)), IFERROR(INDEX(Validatie!A:A, MATCH(F211, Validatie!D:D, 0)), "Niet herkend"))))</f>
        <v>0</v>
      </c>
      <c r="R211">
        <f>IFERROR(VALUE(G211), IFERROR(INDEX(Validatie!A:A, MATCH(G211, Validatie!B:B, 0)), IFERROR(INDEX(Validatie!A:A, MATCH(G211, Validatie!C:C, 0)), IFERROR(INDEX(Validatie!A:A, MATCH(G211, Validatie!D:D, 0)), "Niet herkend"))))</f>
        <v>0</v>
      </c>
      <c r="S211">
        <f>IFERROR(VALUE(H211), IFERROR(INDEX(Validatie!A:A, MATCH(H211, Validatie!B:B, 0)), IFERROR(INDEX(Validatie!A:A, MATCH(H211, Validatie!C:C, 0)), IFERROR(INDEX(Validatie!A:A, MATCH(H211, Validatie!D:D, 0)), "Niet herkend"))))</f>
        <v>0</v>
      </c>
      <c r="T211">
        <f>IFERROR(VALUE(I211), IFERROR(INDEX(Validatie!A:A, MATCH(I211, Validatie!B:B, 0)), IFERROR(INDEX(Validatie!A:A, MATCH(I211, Validatie!C:C, 0)), IFERROR(INDEX(Validatie!A:A, MATCH(I211, Validatie!D:D, 0)), "Niet herkend"))))</f>
        <v>0</v>
      </c>
    </row>
    <row r="212" spans="1:20">
      <c r="A212" s="143"/>
      <c r="B212" s="144"/>
      <c r="C212" s="144"/>
      <c r="D212" s="144"/>
      <c r="E212" s="144"/>
      <c r="F212" s="144"/>
      <c r="G212" s="144"/>
      <c r="H212" s="144"/>
      <c r="I212" s="144"/>
      <c r="J212" s="144"/>
      <c r="K212" s="144"/>
      <c r="L212" s="145"/>
      <c r="N212">
        <f>IFERROR(VALUE(C212), IFERROR(INDEX(Validatie!A:A, MATCH(C212, Validatie!B:B, 0)), IFERROR(INDEX(Validatie!A:A, MATCH(C212, Validatie!C:C, 0)), IFERROR(INDEX(Validatie!A:A, MATCH(C212, Validatie!D:D, 0)), "Niet herkend"))))</f>
        <v>0</v>
      </c>
      <c r="O212">
        <f>IFERROR(VALUE(D212), IFERROR(INDEX(Validatie!A:A, MATCH(D212, Validatie!B:B, 0)), IFERROR(INDEX(Validatie!A:A, MATCH(D212, Validatie!C:C, 0)), IFERROR(INDEX(Validatie!A:A, MATCH(D212, Validatie!D:D, 0)), "Niet herkend"))))</f>
        <v>0</v>
      </c>
      <c r="P212">
        <f>IFERROR(VALUE(E212), IFERROR(INDEX(Validatie!A:A, MATCH(E212, Validatie!B:B, 0)), IFERROR(INDEX(Validatie!A:A, MATCH(E212, Validatie!C:C, 0)), IFERROR(INDEX(Validatie!A:A, MATCH(E212, Validatie!D:D, 0)), "Niet herkend"))))</f>
        <v>0</v>
      </c>
      <c r="Q212">
        <f>IFERROR(VALUE(F212), IFERROR(INDEX(Validatie!A:A, MATCH(F212, Validatie!B:B, 0)), IFERROR(INDEX(Validatie!A:A, MATCH(F212, Validatie!C:C, 0)), IFERROR(INDEX(Validatie!A:A, MATCH(F212, Validatie!D:D, 0)), "Niet herkend"))))</f>
        <v>0</v>
      </c>
      <c r="R212">
        <f>IFERROR(VALUE(G212), IFERROR(INDEX(Validatie!A:A, MATCH(G212, Validatie!B:B, 0)), IFERROR(INDEX(Validatie!A:A, MATCH(G212, Validatie!C:C, 0)), IFERROR(INDEX(Validatie!A:A, MATCH(G212, Validatie!D:D, 0)), "Niet herkend"))))</f>
        <v>0</v>
      </c>
      <c r="S212">
        <f>IFERROR(VALUE(H212), IFERROR(INDEX(Validatie!A:A, MATCH(H212, Validatie!B:B, 0)), IFERROR(INDEX(Validatie!A:A, MATCH(H212, Validatie!C:C, 0)), IFERROR(INDEX(Validatie!A:A, MATCH(H212, Validatie!D:D, 0)), "Niet herkend"))))</f>
        <v>0</v>
      </c>
      <c r="T212">
        <f>IFERROR(VALUE(I212), IFERROR(INDEX(Validatie!A:A, MATCH(I212, Validatie!B:B, 0)), IFERROR(INDEX(Validatie!A:A, MATCH(I212, Validatie!C:C, 0)), IFERROR(INDEX(Validatie!A:A, MATCH(I212, Validatie!D:D, 0)), "Niet herkend"))))</f>
        <v>0</v>
      </c>
    </row>
    <row r="213" spans="1:20">
      <c r="A213" s="143"/>
      <c r="B213" s="144"/>
      <c r="C213" s="144"/>
      <c r="D213" s="144"/>
      <c r="E213" s="144"/>
      <c r="F213" s="144"/>
      <c r="G213" s="144"/>
      <c r="H213" s="144"/>
      <c r="I213" s="144"/>
      <c r="J213" s="144"/>
      <c r="K213" s="144"/>
      <c r="L213" s="145"/>
      <c r="N213">
        <f>IFERROR(VALUE(C213), IFERROR(INDEX(Validatie!A:A, MATCH(C213, Validatie!B:B, 0)), IFERROR(INDEX(Validatie!A:A, MATCH(C213, Validatie!C:C, 0)), IFERROR(INDEX(Validatie!A:A, MATCH(C213, Validatie!D:D, 0)), "Niet herkend"))))</f>
        <v>0</v>
      </c>
      <c r="O213">
        <f>IFERROR(VALUE(D213), IFERROR(INDEX(Validatie!A:A, MATCH(D213, Validatie!B:B, 0)), IFERROR(INDEX(Validatie!A:A, MATCH(D213, Validatie!C:C, 0)), IFERROR(INDEX(Validatie!A:A, MATCH(D213, Validatie!D:D, 0)), "Niet herkend"))))</f>
        <v>0</v>
      </c>
      <c r="P213">
        <f>IFERROR(VALUE(E213), IFERROR(INDEX(Validatie!A:A, MATCH(E213, Validatie!B:B, 0)), IFERROR(INDEX(Validatie!A:A, MATCH(E213, Validatie!C:C, 0)), IFERROR(INDEX(Validatie!A:A, MATCH(E213, Validatie!D:D, 0)), "Niet herkend"))))</f>
        <v>0</v>
      </c>
      <c r="Q213">
        <f>IFERROR(VALUE(F213), IFERROR(INDEX(Validatie!A:A, MATCH(F213, Validatie!B:B, 0)), IFERROR(INDEX(Validatie!A:A, MATCH(F213, Validatie!C:C, 0)), IFERROR(INDEX(Validatie!A:A, MATCH(F213, Validatie!D:D, 0)), "Niet herkend"))))</f>
        <v>0</v>
      </c>
      <c r="R213">
        <f>IFERROR(VALUE(G213), IFERROR(INDEX(Validatie!A:A, MATCH(G213, Validatie!B:B, 0)), IFERROR(INDEX(Validatie!A:A, MATCH(G213, Validatie!C:C, 0)), IFERROR(INDEX(Validatie!A:A, MATCH(G213, Validatie!D:D, 0)), "Niet herkend"))))</f>
        <v>0</v>
      </c>
      <c r="S213">
        <f>IFERROR(VALUE(H213), IFERROR(INDEX(Validatie!A:A, MATCH(H213, Validatie!B:B, 0)), IFERROR(INDEX(Validatie!A:A, MATCH(H213, Validatie!C:C, 0)), IFERROR(INDEX(Validatie!A:A, MATCH(H213, Validatie!D:D, 0)), "Niet herkend"))))</f>
        <v>0</v>
      </c>
      <c r="T213">
        <f>IFERROR(VALUE(I213), IFERROR(INDEX(Validatie!A:A, MATCH(I213, Validatie!B:B, 0)), IFERROR(INDEX(Validatie!A:A, MATCH(I213, Validatie!C:C, 0)), IFERROR(INDEX(Validatie!A:A, MATCH(I213, Validatie!D:D, 0)), "Niet herkend"))))</f>
        <v>0</v>
      </c>
    </row>
    <row r="214" spans="1:20">
      <c r="A214" s="143"/>
      <c r="B214" s="144"/>
      <c r="C214" s="144"/>
      <c r="D214" s="144"/>
      <c r="E214" s="144"/>
      <c r="F214" s="144"/>
      <c r="G214" s="144"/>
      <c r="H214" s="144"/>
      <c r="I214" s="144"/>
      <c r="J214" s="144"/>
      <c r="K214" s="144"/>
      <c r="L214" s="145"/>
      <c r="N214">
        <f>IFERROR(VALUE(C214), IFERROR(INDEX(Validatie!A:A, MATCH(C214, Validatie!B:B, 0)), IFERROR(INDEX(Validatie!A:A, MATCH(C214, Validatie!C:C, 0)), IFERROR(INDEX(Validatie!A:A, MATCH(C214, Validatie!D:D, 0)), "Niet herkend"))))</f>
        <v>0</v>
      </c>
      <c r="O214">
        <f>IFERROR(VALUE(D214), IFERROR(INDEX(Validatie!A:A, MATCH(D214, Validatie!B:B, 0)), IFERROR(INDEX(Validatie!A:A, MATCH(D214, Validatie!C:C, 0)), IFERROR(INDEX(Validatie!A:A, MATCH(D214, Validatie!D:D, 0)), "Niet herkend"))))</f>
        <v>0</v>
      </c>
      <c r="P214">
        <f>IFERROR(VALUE(E214), IFERROR(INDEX(Validatie!A:A, MATCH(E214, Validatie!B:B, 0)), IFERROR(INDEX(Validatie!A:A, MATCH(E214, Validatie!C:C, 0)), IFERROR(INDEX(Validatie!A:A, MATCH(E214, Validatie!D:D, 0)), "Niet herkend"))))</f>
        <v>0</v>
      </c>
      <c r="Q214">
        <f>IFERROR(VALUE(F214), IFERROR(INDEX(Validatie!A:A, MATCH(F214, Validatie!B:B, 0)), IFERROR(INDEX(Validatie!A:A, MATCH(F214, Validatie!C:C, 0)), IFERROR(INDEX(Validatie!A:A, MATCH(F214, Validatie!D:D, 0)), "Niet herkend"))))</f>
        <v>0</v>
      </c>
      <c r="R214">
        <f>IFERROR(VALUE(G214), IFERROR(INDEX(Validatie!A:A, MATCH(G214, Validatie!B:B, 0)), IFERROR(INDEX(Validatie!A:A, MATCH(G214, Validatie!C:C, 0)), IFERROR(INDEX(Validatie!A:A, MATCH(G214, Validatie!D:D, 0)), "Niet herkend"))))</f>
        <v>0</v>
      </c>
      <c r="S214">
        <f>IFERROR(VALUE(H214), IFERROR(INDEX(Validatie!A:A, MATCH(H214, Validatie!B:B, 0)), IFERROR(INDEX(Validatie!A:A, MATCH(H214, Validatie!C:C, 0)), IFERROR(INDEX(Validatie!A:A, MATCH(H214, Validatie!D:D, 0)), "Niet herkend"))))</f>
        <v>0</v>
      </c>
      <c r="T214">
        <f>IFERROR(VALUE(I214), IFERROR(INDEX(Validatie!A:A, MATCH(I214, Validatie!B:B, 0)), IFERROR(INDEX(Validatie!A:A, MATCH(I214, Validatie!C:C, 0)), IFERROR(INDEX(Validatie!A:A, MATCH(I214, Validatie!D:D, 0)), "Niet herkend"))))</f>
        <v>0</v>
      </c>
    </row>
    <row r="215" spans="1:20">
      <c r="A215" s="143"/>
      <c r="B215" s="144"/>
      <c r="C215" s="144"/>
      <c r="D215" s="144"/>
      <c r="E215" s="144"/>
      <c r="F215" s="144"/>
      <c r="G215" s="144"/>
      <c r="H215" s="144"/>
      <c r="I215" s="144"/>
      <c r="J215" s="144"/>
      <c r="K215" s="144"/>
      <c r="L215" s="145"/>
      <c r="N215">
        <f>IFERROR(VALUE(C215), IFERROR(INDEX(Validatie!A:A, MATCH(C215, Validatie!B:B, 0)), IFERROR(INDEX(Validatie!A:A, MATCH(C215, Validatie!C:C, 0)), IFERROR(INDEX(Validatie!A:A, MATCH(C215, Validatie!D:D, 0)), "Niet herkend"))))</f>
        <v>0</v>
      </c>
      <c r="O215">
        <f>IFERROR(VALUE(D215), IFERROR(INDEX(Validatie!A:A, MATCH(D215, Validatie!B:B, 0)), IFERROR(INDEX(Validatie!A:A, MATCH(D215, Validatie!C:C, 0)), IFERROR(INDEX(Validatie!A:A, MATCH(D215, Validatie!D:D, 0)), "Niet herkend"))))</f>
        <v>0</v>
      </c>
      <c r="P215">
        <f>IFERROR(VALUE(E215), IFERROR(INDEX(Validatie!A:A, MATCH(E215, Validatie!B:B, 0)), IFERROR(INDEX(Validatie!A:A, MATCH(E215, Validatie!C:C, 0)), IFERROR(INDEX(Validatie!A:A, MATCH(E215, Validatie!D:D, 0)), "Niet herkend"))))</f>
        <v>0</v>
      </c>
      <c r="Q215">
        <f>IFERROR(VALUE(F215), IFERROR(INDEX(Validatie!A:A, MATCH(F215, Validatie!B:B, 0)), IFERROR(INDEX(Validatie!A:A, MATCH(F215, Validatie!C:C, 0)), IFERROR(INDEX(Validatie!A:A, MATCH(F215, Validatie!D:D, 0)), "Niet herkend"))))</f>
        <v>0</v>
      </c>
      <c r="R215">
        <f>IFERROR(VALUE(G215), IFERROR(INDEX(Validatie!A:A, MATCH(G215, Validatie!B:B, 0)), IFERROR(INDEX(Validatie!A:A, MATCH(G215, Validatie!C:C, 0)), IFERROR(INDEX(Validatie!A:A, MATCH(G215, Validatie!D:D, 0)), "Niet herkend"))))</f>
        <v>0</v>
      </c>
      <c r="S215">
        <f>IFERROR(VALUE(H215), IFERROR(INDEX(Validatie!A:A, MATCH(H215, Validatie!B:B, 0)), IFERROR(INDEX(Validatie!A:A, MATCH(H215, Validatie!C:C, 0)), IFERROR(INDEX(Validatie!A:A, MATCH(H215, Validatie!D:D, 0)), "Niet herkend"))))</f>
        <v>0</v>
      </c>
      <c r="T215">
        <f>IFERROR(VALUE(I215), IFERROR(INDEX(Validatie!A:A, MATCH(I215, Validatie!B:B, 0)), IFERROR(INDEX(Validatie!A:A, MATCH(I215, Validatie!C:C, 0)), IFERROR(INDEX(Validatie!A:A, MATCH(I215, Validatie!D:D, 0)), "Niet herkend"))))</f>
        <v>0</v>
      </c>
    </row>
    <row r="216" spans="1:20">
      <c r="A216" s="143"/>
      <c r="B216" s="144"/>
      <c r="C216" s="144"/>
      <c r="D216" s="144"/>
      <c r="E216" s="144"/>
      <c r="F216" s="144"/>
      <c r="G216" s="144"/>
      <c r="H216" s="144"/>
      <c r="I216" s="144"/>
      <c r="J216" s="144"/>
      <c r="K216" s="144"/>
      <c r="L216" s="145"/>
      <c r="N216">
        <f>IFERROR(VALUE(C216), IFERROR(INDEX(Validatie!A:A, MATCH(C216, Validatie!B:B, 0)), IFERROR(INDEX(Validatie!A:A, MATCH(C216, Validatie!C:C, 0)), IFERROR(INDEX(Validatie!A:A, MATCH(C216, Validatie!D:D, 0)), "Niet herkend"))))</f>
        <v>0</v>
      </c>
      <c r="O216">
        <f>IFERROR(VALUE(D216), IFERROR(INDEX(Validatie!A:A, MATCH(D216, Validatie!B:B, 0)), IFERROR(INDEX(Validatie!A:A, MATCH(D216, Validatie!C:C, 0)), IFERROR(INDEX(Validatie!A:A, MATCH(D216, Validatie!D:D, 0)), "Niet herkend"))))</f>
        <v>0</v>
      </c>
      <c r="P216">
        <f>IFERROR(VALUE(E216), IFERROR(INDEX(Validatie!A:A, MATCH(E216, Validatie!B:B, 0)), IFERROR(INDEX(Validatie!A:A, MATCH(E216, Validatie!C:C, 0)), IFERROR(INDEX(Validatie!A:A, MATCH(E216, Validatie!D:D, 0)), "Niet herkend"))))</f>
        <v>0</v>
      </c>
      <c r="Q216">
        <f>IFERROR(VALUE(F216), IFERROR(INDEX(Validatie!A:A, MATCH(F216, Validatie!B:B, 0)), IFERROR(INDEX(Validatie!A:A, MATCH(F216, Validatie!C:C, 0)), IFERROR(INDEX(Validatie!A:A, MATCH(F216, Validatie!D:D, 0)), "Niet herkend"))))</f>
        <v>0</v>
      </c>
      <c r="R216">
        <f>IFERROR(VALUE(G216), IFERROR(INDEX(Validatie!A:A, MATCH(G216, Validatie!B:B, 0)), IFERROR(INDEX(Validatie!A:A, MATCH(G216, Validatie!C:C, 0)), IFERROR(INDEX(Validatie!A:A, MATCH(G216, Validatie!D:D, 0)), "Niet herkend"))))</f>
        <v>0</v>
      </c>
      <c r="S216">
        <f>IFERROR(VALUE(H216), IFERROR(INDEX(Validatie!A:A, MATCH(H216, Validatie!B:B, 0)), IFERROR(INDEX(Validatie!A:A, MATCH(H216, Validatie!C:C, 0)), IFERROR(INDEX(Validatie!A:A, MATCH(H216, Validatie!D:D, 0)), "Niet herkend"))))</f>
        <v>0</v>
      </c>
      <c r="T216">
        <f>IFERROR(VALUE(I216), IFERROR(INDEX(Validatie!A:A, MATCH(I216, Validatie!B:B, 0)), IFERROR(INDEX(Validatie!A:A, MATCH(I216, Validatie!C:C, 0)), IFERROR(INDEX(Validatie!A:A, MATCH(I216, Validatie!D:D, 0)), "Niet herkend"))))</f>
        <v>0</v>
      </c>
    </row>
    <row r="217" spans="1:20">
      <c r="A217" s="143"/>
      <c r="B217" s="144"/>
      <c r="C217" s="144"/>
      <c r="D217" s="144"/>
      <c r="E217" s="144"/>
      <c r="F217" s="144"/>
      <c r="G217" s="144"/>
      <c r="H217" s="144"/>
      <c r="I217" s="144"/>
      <c r="J217" s="144"/>
      <c r="K217" s="144"/>
      <c r="L217" s="145"/>
      <c r="N217">
        <f>IFERROR(VALUE(C217), IFERROR(INDEX(Validatie!A:A, MATCH(C217, Validatie!B:B, 0)), IFERROR(INDEX(Validatie!A:A, MATCH(C217, Validatie!C:C, 0)), IFERROR(INDEX(Validatie!A:A, MATCH(C217, Validatie!D:D, 0)), "Niet herkend"))))</f>
        <v>0</v>
      </c>
      <c r="O217">
        <f>IFERROR(VALUE(D217), IFERROR(INDEX(Validatie!A:A, MATCH(D217, Validatie!B:B, 0)), IFERROR(INDEX(Validatie!A:A, MATCH(D217, Validatie!C:C, 0)), IFERROR(INDEX(Validatie!A:A, MATCH(D217, Validatie!D:D, 0)), "Niet herkend"))))</f>
        <v>0</v>
      </c>
      <c r="P217">
        <f>IFERROR(VALUE(E217), IFERROR(INDEX(Validatie!A:A, MATCH(E217, Validatie!B:B, 0)), IFERROR(INDEX(Validatie!A:A, MATCH(E217, Validatie!C:C, 0)), IFERROR(INDEX(Validatie!A:A, MATCH(E217, Validatie!D:D, 0)), "Niet herkend"))))</f>
        <v>0</v>
      </c>
      <c r="Q217">
        <f>IFERROR(VALUE(F217), IFERROR(INDEX(Validatie!A:A, MATCH(F217, Validatie!B:B, 0)), IFERROR(INDEX(Validatie!A:A, MATCH(F217, Validatie!C:C, 0)), IFERROR(INDEX(Validatie!A:A, MATCH(F217, Validatie!D:D, 0)), "Niet herkend"))))</f>
        <v>0</v>
      </c>
      <c r="R217">
        <f>IFERROR(VALUE(G217), IFERROR(INDEX(Validatie!A:A, MATCH(G217, Validatie!B:B, 0)), IFERROR(INDEX(Validatie!A:A, MATCH(G217, Validatie!C:C, 0)), IFERROR(INDEX(Validatie!A:A, MATCH(G217, Validatie!D:D, 0)), "Niet herkend"))))</f>
        <v>0</v>
      </c>
      <c r="S217">
        <f>IFERROR(VALUE(H217), IFERROR(INDEX(Validatie!A:A, MATCH(H217, Validatie!B:B, 0)), IFERROR(INDEX(Validatie!A:A, MATCH(H217, Validatie!C:C, 0)), IFERROR(INDEX(Validatie!A:A, MATCH(H217, Validatie!D:D, 0)), "Niet herkend"))))</f>
        <v>0</v>
      </c>
      <c r="T217">
        <f>IFERROR(VALUE(I217), IFERROR(INDEX(Validatie!A:A, MATCH(I217, Validatie!B:B, 0)), IFERROR(INDEX(Validatie!A:A, MATCH(I217, Validatie!C:C, 0)), IFERROR(INDEX(Validatie!A:A, MATCH(I217, Validatie!D:D, 0)), "Niet herkend"))))</f>
        <v>0</v>
      </c>
    </row>
    <row r="218" spans="1:20">
      <c r="A218" s="143"/>
      <c r="B218" s="144"/>
      <c r="C218" s="144"/>
      <c r="D218" s="144"/>
      <c r="E218" s="144"/>
      <c r="F218" s="144"/>
      <c r="G218" s="144"/>
      <c r="H218" s="144"/>
      <c r="I218" s="144"/>
      <c r="J218" s="144"/>
      <c r="K218" s="144"/>
      <c r="L218" s="145"/>
      <c r="N218">
        <f>IFERROR(VALUE(C218), IFERROR(INDEX(Validatie!A:A, MATCH(C218, Validatie!B:B, 0)), IFERROR(INDEX(Validatie!A:A, MATCH(C218, Validatie!C:C, 0)), IFERROR(INDEX(Validatie!A:A, MATCH(C218, Validatie!D:D, 0)), "Niet herkend"))))</f>
        <v>0</v>
      </c>
      <c r="O218">
        <f>IFERROR(VALUE(D218), IFERROR(INDEX(Validatie!A:A, MATCH(D218, Validatie!B:B, 0)), IFERROR(INDEX(Validatie!A:A, MATCH(D218, Validatie!C:C, 0)), IFERROR(INDEX(Validatie!A:A, MATCH(D218, Validatie!D:D, 0)), "Niet herkend"))))</f>
        <v>0</v>
      </c>
      <c r="P218">
        <f>IFERROR(VALUE(E218), IFERROR(INDEX(Validatie!A:A, MATCH(E218, Validatie!B:B, 0)), IFERROR(INDEX(Validatie!A:A, MATCH(E218, Validatie!C:C, 0)), IFERROR(INDEX(Validatie!A:A, MATCH(E218, Validatie!D:D, 0)), "Niet herkend"))))</f>
        <v>0</v>
      </c>
      <c r="Q218">
        <f>IFERROR(VALUE(F218), IFERROR(INDEX(Validatie!A:A, MATCH(F218, Validatie!B:B, 0)), IFERROR(INDEX(Validatie!A:A, MATCH(F218, Validatie!C:C, 0)), IFERROR(INDEX(Validatie!A:A, MATCH(F218, Validatie!D:D, 0)), "Niet herkend"))))</f>
        <v>0</v>
      </c>
      <c r="R218">
        <f>IFERROR(VALUE(G218), IFERROR(INDEX(Validatie!A:A, MATCH(G218, Validatie!B:B, 0)), IFERROR(INDEX(Validatie!A:A, MATCH(G218, Validatie!C:C, 0)), IFERROR(INDEX(Validatie!A:A, MATCH(G218, Validatie!D:D, 0)), "Niet herkend"))))</f>
        <v>0</v>
      </c>
      <c r="S218">
        <f>IFERROR(VALUE(H218), IFERROR(INDEX(Validatie!A:A, MATCH(H218, Validatie!B:B, 0)), IFERROR(INDEX(Validatie!A:A, MATCH(H218, Validatie!C:C, 0)), IFERROR(INDEX(Validatie!A:A, MATCH(H218, Validatie!D:D, 0)), "Niet herkend"))))</f>
        <v>0</v>
      </c>
      <c r="T218">
        <f>IFERROR(VALUE(I218), IFERROR(INDEX(Validatie!A:A, MATCH(I218, Validatie!B:B, 0)), IFERROR(INDEX(Validatie!A:A, MATCH(I218, Validatie!C:C, 0)), IFERROR(INDEX(Validatie!A:A, MATCH(I218, Validatie!D:D, 0)), "Niet herkend"))))</f>
        <v>0</v>
      </c>
    </row>
    <row r="219" spans="1:20">
      <c r="A219" s="143"/>
      <c r="B219" s="144"/>
      <c r="C219" s="144"/>
      <c r="D219" s="144"/>
      <c r="E219" s="144"/>
      <c r="F219" s="144"/>
      <c r="G219" s="144"/>
      <c r="H219" s="144"/>
      <c r="I219" s="144"/>
      <c r="J219" s="144"/>
      <c r="K219" s="144"/>
      <c r="L219" s="145"/>
      <c r="N219">
        <f>IFERROR(VALUE(C219), IFERROR(INDEX(Validatie!A:A, MATCH(C219, Validatie!B:B, 0)), IFERROR(INDEX(Validatie!A:A, MATCH(C219, Validatie!C:C, 0)), IFERROR(INDEX(Validatie!A:A, MATCH(C219, Validatie!D:D, 0)), "Niet herkend"))))</f>
        <v>0</v>
      </c>
      <c r="O219">
        <f>IFERROR(VALUE(D219), IFERROR(INDEX(Validatie!A:A, MATCH(D219, Validatie!B:B, 0)), IFERROR(INDEX(Validatie!A:A, MATCH(D219, Validatie!C:C, 0)), IFERROR(INDEX(Validatie!A:A, MATCH(D219, Validatie!D:D, 0)), "Niet herkend"))))</f>
        <v>0</v>
      </c>
      <c r="P219">
        <f>IFERROR(VALUE(E219), IFERROR(INDEX(Validatie!A:A, MATCH(E219, Validatie!B:B, 0)), IFERROR(INDEX(Validatie!A:A, MATCH(E219, Validatie!C:C, 0)), IFERROR(INDEX(Validatie!A:A, MATCH(E219, Validatie!D:D, 0)), "Niet herkend"))))</f>
        <v>0</v>
      </c>
      <c r="Q219">
        <f>IFERROR(VALUE(F219), IFERROR(INDEX(Validatie!A:A, MATCH(F219, Validatie!B:B, 0)), IFERROR(INDEX(Validatie!A:A, MATCH(F219, Validatie!C:C, 0)), IFERROR(INDEX(Validatie!A:A, MATCH(F219, Validatie!D:D, 0)), "Niet herkend"))))</f>
        <v>0</v>
      </c>
      <c r="R219">
        <f>IFERROR(VALUE(G219), IFERROR(INDEX(Validatie!A:A, MATCH(G219, Validatie!B:B, 0)), IFERROR(INDEX(Validatie!A:A, MATCH(G219, Validatie!C:C, 0)), IFERROR(INDEX(Validatie!A:A, MATCH(G219, Validatie!D:D, 0)), "Niet herkend"))))</f>
        <v>0</v>
      </c>
      <c r="S219">
        <f>IFERROR(VALUE(H219), IFERROR(INDEX(Validatie!A:A, MATCH(H219, Validatie!B:B, 0)), IFERROR(INDEX(Validatie!A:A, MATCH(H219, Validatie!C:C, 0)), IFERROR(INDEX(Validatie!A:A, MATCH(H219, Validatie!D:D, 0)), "Niet herkend"))))</f>
        <v>0</v>
      </c>
      <c r="T219">
        <f>IFERROR(VALUE(I219), IFERROR(INDEX(Validatie!A:A, MATCH(I219, Validatie!B:B, 0)), IFERROR(INDEX(Validatie!A:A, MATCH(I219, Validatie!C:C, 0)), IFERROR(INDEX(Validatie!A:A, MATCH(I219, Validatie!D:D, 0)), "Niet herkend"))))</f>
        <v>0</v>
      </c>
    </row>
    <row r="220" spans="1:20">
      <c r="A220" s="143"/>
      <c r="B220" s="144"/>
      <c r="C220" s="144"/>
      <c r="D220" s="144"/>
      <c r="E220" s="144"/>
      <c r="F220" s="144"/>
      <c r="G220" s="144"/>
      <c r="H220" s="144"/>
      <c r="I220" s="144"/>
      <c r="J220" s="144"/>
      <c r="K220" s="144"/>
      <c r="L220" s="145"/>
      <c r="N220">
        <f>IFERROR(VALUE(C220), IFERROR(INDEX(Validatie!A:A, MATCH(C220, Validatie!B:B, 0)), IFERROR(INDEX(Validatie!A:A, MATCH(C220, Validatie!C:C, 0)), IFERROR(INDEX(Validatie!A:A, MATCH(C220, Validatie!D:D, 0)), "Niet herkend"))))</f>
        <v>0</v>
      </c>
      <c r="O220">
        <f>IFERROR(VALUE(D220), IFERROR(INDEX(Validatie!A:A, MATCH(D220, Validatie!B:B, 0)), IFERROR(INDEX(Validatie!A:A, MATCH(D220, Validatie!C:C, 0)), IFERROR(INDEX(Validatie!A:A, MATCH(D220, Validatie!D:D, 0)), "Niet herkend"))))</f>
        <v>0</v>
      </c>
      <c r="P220">
        <f>IFERROR(VALUE(E220), IFERROR(INDEX(Validatie!A:A, MATCH(E220, Validatie!B:B, 0)), IFERROR(INDEX(Validatie!A:A, MATCH(E220, Validatie!C:C, 0)), IFERROR(INDEX(Validatie!A:A, MATCH(E220, Validatie!D:D, 0)), "Niet herkend"))))</f>
        <v>0</v>
      </c>
      <c r="Q220">
        <f>IFERROR(VALUE(F220), IFERROR(INDEX(Validatie!A:A, MATCH(F220, Validatie!B:B, 0)), IFERROR(INDEX(Validatie!A:A, MATCH(F220, Validatie!C:C, 0)), IFERROR(INDEX(Validatie!A:A, MATCH(F220, Validatie!D:D, 0)), "Niet herkend"))))</f>
        <v>0</v>
      </c>
      <c r="R220">
        <f>IFERROR(VALUE(G220), IFERROR(INDEX(Validatie!A:A, MATCH(G220, Validatie!B:B, 0)), IFERROR(INDEX(Validatie!A:A, MATCH(G220, Validatie!C:C, 0)), IFERROR(INDEX(Validatie!A:A, MATCH(G220, Validatie!D:D, 0)), "Niet herkend"))))</f>
        <v>0</v>
      </c>
      <c r="S220">
        <f>IFERROR(VALUE(H220), IFERROR(INDEX(Validatie!A:A, MATCH(H220, Validatie!B:B, 0)), IFERROR(INDEX(Validatie!A:A, MATCH(H220, Validatie!C:C, 0)), IFERROR(INDEX(Validatie!A:A, MATCH(H220, Validatie!D:D, 0)), "Niet herkend"))))</f>
        <v>0</v>
      </c>
      <c r="T220">
        <f>IFERROR(VALUE(I220), IFERROR(INDEX(Validatie!A:A, MATCH(I220, Validatie!B:B, 0)), IFERROR(INDEX(Validatie!A:A, MATCH(I220, Validatie!C:C, 0)), IFERROR(INDEX(Validatie!A:A, MATCH(I220, Validatie!D:D, 0)), "Niet herkend"))))</f>
        <v>0</v>
      </c>
    </row>
    <row r="221" spans="1:20">
      <c r="A221" s="143"/>
      <c r="B221" s="144"/>
      <c r="C221" s="144"/>
      <c r="D221" s="144"/>
      <c r="E221" s="144"/>
      <c r="F221" s="144"/>
      <c r="G221" s="144"/>
      <c r="H221" s="144"/>
      <c r="I221" s="144"/>
      <c r="J221" s="144"/>
      <c r="K221" s="144"/>
      <c r="L221" s="145"/>
      <c r="N221">
        <f>IFERROR(VALUE(C221), IFERROR(INDEX(Validatie!A:A, MATCH(C221, Validatie!B:B, 0)), IFERROR(INDEX(Validatie!A:A, MATCH(C221, Validatie!C:C, 0)), IFERROR(INDEX(Validatie!A:A, MATCH(C221, Validatie!D:D, 0)), "Niet herkend"))))</f>
        <v>0</v>
      </c>
      <c r="O221">
        <f>IFERROR(VALUE(D221), IFERROR(INDEX(Validatie!A:A, MATCH(D221, Validatie!B:B, 0)), IFERROR(INDEX(Validatie!A:A, MATCH(D221, Validatie!C:C, 0)), IFERROR(INDEX(Validatie!A:A, MATCH(D221, Validatie!D:D, 0)), "Niet herkend"))))</f>
        <v>0</v>
      </c>
      <c r="P221">
        <f>IFERROR(VALUE(E221), IFERROR(INDEX(Validatie!A:A, MATCH(E221, Validatie!B:B, 0)), IFERROR(INDEX(Validatie!A:A, MATCH(E221, Validatie!C:C, 0)), IFERROR(INDEX(Validatie!A:A, MATCH(E221, Validatie!D:D, 0)), "Niet herkend"))))</f>
        <v>0</v>
      </c>
      <c r="Q221">
        <f>IFERROR(VALUE(F221), IFERROR(INDEX(Validatie!A:A, MATCH(F221, Validatie!B:B, 0)), IFERROR(INDEX(Validatie!A:A, MATCH(F221, Validatie!C:C, 0)), IFERROR(INDEX(Validatie!A:A, MATCH(F221, Validatie!D:D, 0)), "Niet herkend"))))</f>
        <v>0</v>
      </c>
      <c r="R221">
        <f>IFERROR(VALUE(G221), IFERROR(INDEX(Validatie!A:A, MATCH(G221, Validatie!B:B, 0)), IFERROR(INDEX(Validatie!A:A, MATCH(G221, Validatie!C:C, 0)), IFERROR(INDEX(Validatie!A:A, MATCH(G221, Validatie!D:D, 0)), "Niet herkend"))))</f>
        <v>0</v>
      </c>
      <c r="S221">
        <f>IFERROR(VALUE(H221), IFERROR(INDEX(Validatie!A:A, MATCH(H221, Validatie!B:B, 0)), IFERROR(INDEX(Validatie!A:A, MATCH(H221, Validatie!C:C, 0)), IFERROR(INDEX(Validatie!A:A, MATCH(H221, Validatie!D:D, 0)), "Niet herkend"))))</f>
        <v>0</v>
      </c>
      <c r="T221">
        <f>IFERROR(VALUE(I221), IFERROR(INDEX(Validatie!A:A, MATCH(I221, Validatie!B:B, 0)), IFERROR(INDEX(Validatie!A:A, MATCH(I221, Validatie!C:C, 0)), IFERROR(INDEX(Validatie!A:A, MATCH(I221, Validatie!D:D, 0)), "Niet herkend"))))</f>
        <v>0</v>
      </c>
    </row>
    <row r="222" spans="1:20">
      <c r="A222" s="143"/>
      <c r="B222" s="144"/>
      <c r="C222" s="144"/>
      <c r="D222" s="144"/>
      <c r="E222" s="144"/>
      <c r="F222" s="144"/>
      <c r="G222" s="144"/>
      <c r="H222" s="144"/>
      <c r="I222" s="144"/>
      <c r="J222" s="144"/>
      <c r="K222" s="144"/>
      <c r="L222" s="145"/>
      <c r="N222">
        <f>IFERROR(VALUE(C222), IFERROR(INDEX(Validatie!A:A, MATCH(C222, Validatie!B:B, 0)), IFERROR(INDEX(Validatie!A:A, MATCH(C222, Validatie!C:C, 0)), IFERROR(INDEX(Validatie!A:A, MATCH(C222, Validatie!D:D, 0)), "Niet herkend"))))</f>
        <v>0</v>
      </c>
      <c r="O222">
        <f>IFERROR(VALUE(D222), IFERROR(INDEX(Validatie!A:A, MATCH(D222, Validatie!B:B, 0)), IFERROR(INDEX(Validatie!A:A, MATCH(D222, Validatie!C:C, 0)), IFERROR(INDEX(Validatie!A:A, MATCH(D222, Validatie!D:D, 0)), "Niet herkend"))))</f>
        <v>0</v>
      </c>
      <c r="P222">
        <f>IFERROR(VALUE(E222), IFERROR(INDEX(Validatie!A:A, MATCH(E222, Validatie!B:B, 0)), IFERROR(INDEX(Validatie!A:A, MATCH(E222, Validatie!C:C, 0)), IFERROR(INDEX(Validatie!A:A, MATCH(E222, Validatie!D:D, 0)), "Niet herkend"))))</f>
        <v>0</v>
      </c>
      <c r="Q222">
        <f>IFERROR(VALUE(F222), IFERROR(INDEX(Validatie!A:A, MATCH(F222, Validatie!B:B, 0)), IFERROR(INDEX(Validatie!A:A, MATCH(F222, Validatie!C:C, 0)), IFERROR(INDEX(Validatie!A:A, MATCH(F222, Validatie!D:D, 0)), "Niet herkend"))))</f>
        <v>0</v>
      </c>
      <c r="R222">
        <f>IFERROR(VALUE(G222), IFERROR(INDEX(Validatie!A:A, MATCH(G222, Validatie!B:B, 0)), IFERROR(INDEX(Validatie!A:A, MATCH(G222, Validatie!C:C, 0)), IFERROR(INDEX(Validatie!A:A, MATCH(G222, Validatie!D:D, 0)), "Niet herkend"))))</f>
        <v>0</v>
      </c>
      <c r="S222">
        <f>IFERROR(VALUE(H222), IFERROR(INDEX(Validatie!A:A, MATCH(H222, Validatie!B:B, 0)), IFERROR(INDEX(Validatie!A:A, MATCH(H222, Validatie!C:C, 0)), IFERROR(INDEX(Validatie!A:A, MATCH(H222, Validatie!D:D, 0)), "Niet herkend"))))</f>
        <v>0</v>
      </c>
      <c r="T222">
        <f>IFERROR(VALUE(I222), IFERROR(INDEX(Validatie!A:A, MATCH(I222, Validatie!B:B, 0)), IFERROR(INDEX(Validatie!A:A, MATCH(I222, Validatie!C:C, 0)), IFERROR(INDEX(Validatie!A:A, MATCH(I222, Validatie!D:D, 0)), "Niet herkend"))))</f>
        <v>0</v>
      </c>
    </row>
    <row r="223" spans="1:20">
      <c r="A223" s="143"/>
      <c r="B223" s="144"/>
      <c r="C223" s="144"/>
      <c r="D223" s="144"/>
      <c r="E223" s="144"/>
      <c r="F223" s="144"/>
      <c r="G223" s="144"/>
      <c r="H223" s="144"/>
      <c r="I223" s="144"/>
      <c r="J223" s="144"/>
      <c r="K223" s="144"/>
      <c r="L223" s="145"/>
      <c r="N223">
        <f>IFERROR(VALUE(C223), IFERROR(INDEX(Validatie!A:A, MATCH(C223, Validatie!B:B, 0)), IFERROR(INDEX(Validatie!A:A, MATCH(C223, Validatie!C:C, 0)), IFERROR(INDEX(Validatie!A:A, MATCH(C223, Validatie!D:D, 0)), "Niet herkend"))))</f>
        <v>0</v>
      </c>
      <c r="O223">
        <f>IFERROR(VALUE(D223), IFERROR(INDEX(Validatie!A:A, MATCH(D223, Validatie!B:B, 0)), IFERROR(INDEX(Validatie!A:A, MATCH(D223, Validatie!C:C, 0)), IFERROR(INDEX(Validatie!A:A, MATCH(D223, Validatie!D:D, 0)), "Niet herkend"))))</f>
        <v>0</v>
      </c>
      <c r="P223">
        <f>IFERROR(VALUE(E223), IFERROR(INDEX(Validatie!A:A, MATCH(E223, Validatie!B:B, 0)), IFERROR(INDEX(Validatie!A:A, MATCH(E223, Validatie!C:C, 0)), IFERROR(INDEX(Validatie!A:A, MATCH(E223, Validatie!D:D, 0)), "Niet herkend"))))</f>
        <v>0</v>
      </c>
      <c r="Q223">
        <f>IFERROR(VALUE(F223), IFERROR(INDEX(Validatie!A:A, MATCH(F223, Validatie!B:B, 0)), IFERROR(INDEX(Validatie!A:A, MATCH(F223, Validatie!C:C, 0)), IFERROR(INDEX(Validatie!A:A, MATCH(F223, Validatie!D:D, 0)), "Niet herkend"))))</f>
        <v>0</v>
      </c>
      <c r="R223">
        <f>IFERROR(VALUE(G223), IFERROR(INDEX(Validatie!A:A, MATCH(G223, Validatie!B:B, 0)), IFERROR(INDEX(Validatie!A:A, MATCH(G223, Validatie!C:C, 0)), IFERROR(INDEX(Validatie!A:A, MATCH(G223, Validatie!D:D, 0)), "Niet herkend"))))</f>
        <v>0</v>
      </c>
      <c r="S223">
        <f>IFERROR(VALUE(H223), IFERROR(INDEX(Validatie!A:A, MATCH(H223, Validatie!B:B, 0)), IFERROR(INDEX(Validatie!A:A, MATCH(H223, Validatie!C:C, 0)), IFERROR(INDEX(Validatie!A:A, MATCH(H223, Validatie!D:D, 0)), "Niet herkend"))))</f>
        <v>0</v>
      </c>
      <c r="T223">
        <f>IFERROR(VALUE(I223), IFERROR(INDEX(Validatie!A:A, MATCH(I223, Validatie!B:B, 0)), IFERROR(INDEX(Validatie!A:A, MATCH(I223, Validatie!C:C, 0)), IFERROR(INDEX(Validatie!A:A, MATCH(I223, Validatie!D:D, 0)), "Niet herkend"))))</f>
        <v>0</v>
      </c>
    </row>
    <row r="224" spans="1:20">
      <c r="A224" s="143"/>
      <c r="B224" s="144"/>
      <c r="C224" s="144"/>
      <c r="D224" s="144"/>
      <c r="E224" s="144"/>
      <c r="F224" s="144"/>
      <c r="G224" s="144"/>
      <c r="H224" s="144"/>
      <c r="I224" s="144"/>
      <c r="J224" s="144"/>
      <c r="K224" s="144"/>
      <c r="L224" s="145"/>
      <c r="N224">
        <f>IFERROR(VALUE(C224), IFERROR(INDEX(Validatie!A:A, MATCH(C224, Validatie!B:B, 0)), IFERROR(INDEX(Validatie!A:A, MATCH(C224, Validatie!C:C, 0)), IFERROR(INDEX(Validatie!A:A, MATCH(C224, Validatie!D:D, 0)), "Niet herkend"))))</f>
        <v>0</v>
      </c>
      <c r="O224">
        <f>IFERROR(VALUE(D224), IFERROR(INDEX(Validatie!A:A, MATCH(D224, Validatie!B:B, 0)), IFERROR(INDEX(Validatie!A:A, MATCH(D224, Validatie!C:C, 0)), IFERROR(INDEX(Validatie!A:A, MATCH(D224, Validatie!D:D, 0)), "Niet herkend"))))</f>
        <v>0</v>
      </c>
      <c r="P224">
        <f>IFERROR(VALUE(E224), IFERROR(INDEX(Validatie!A:A, MATCH(E224, Validatie!B:B, 0)), IFERROR(INDEX(Validatie!A:A, MATCH(E224, Validatie!C:C, 0)), IFERROR(INDEX(Validatie!A:A, MATCH(E224, Validatie!D:D, 0)), "Niet herkend"))))</f>
        <v>0</v>
      </c>
      <c r="Q224">
        <f>IFERROR(VALUE(F224), IFERROR(INDEX(Validatie!A:A, MATCH(F224, Validatie!B:B, 0)), IFERROR(INDEX(Validatie!A:A, MATCH(F224, Validatie!C:C, 0)), IFERROR(INDEX(Validatie!A:A, MATCH(F224, Validatie!D:D, 0)), "Niet herkend"))))</f>
        <v>0</v>
      </c>
      <c r="R224">
        <f>IFERROR(VALUE(G224), IFERROR(INDEX(Validatie!A:A, MATCH(G224, Validatie!B:B, 0)), IFERROR(INDEX(Validatie!A:A, MATCH(G224, Validatie!C:C, 0)), IFERROR(INDEX(Validatie!A:A, MATCH(G224, Validatie!D:D, 0)), "Niet herkend"))))</f>
        <v>0</v>
      </c>
      <c r="S224">
        <f>IFERROR(VALUE(H224), IFERROR(INDEX(Validatie!A:A, MATCH(H224, Validatie!B:B, 0)), IFERROR(INDEX(Validatie!A:A, MATCH(H224, Validatie!C:C, 0)), IFERROR(INDEX(Validatie!A:A, MATCH(H224, Validatie!D:D, 0)), "Niet herkend"))))</f>
        <v>0</v>
      </c>
      <c r="T224">
        <f>IFERROR(VALUE(I224), IFERROR(INDEX(Validatie!A:A, MATCH(I224, Validatie!B:B, 0)), IFERROR(INDEX(Validatie!A:A, MATCH(I224, Validatie!C:C, 0)), IFERROR(INDEX(Validatie!A:A, MATCH(I224, Validatie!D:D, 0)), "Niet herkend"))))</f>
        <v>0</v>
      </c>
    </row>
    <row r="225" spans="1:20">
      <c r="A225" s="143"/>
      <c r="B225" s="144"/>
      <c r="C225" s="144"/>
      <c r="D225" s="144"/>
      <c r="E225" s="144"/>
      <c r="F225" s="144"/>
      <c r="G225" s="144"/>
      <c r="H225" s="144"/>
      <c r="I225" s="144"/>
      <c r="J225" s="144"/>
      <c r="K225" s="144"/>
      <c r="L225" s="145"/>
      <c r="N225">
        <f>IFERROR(VALUE(C225), IFERROR(INDEX(Validatie!A:A, MATCH(C225, Validatie!B:B, 0)), IFERROR(INDEX(Validatie!A:A, MATCH(C225, Validatie!C:C, 0)), IFERROR(INDEX(Validatie!A:A, MATCH(C225, Validatie!D:D, 0)), "Niet herkend"))))</f>
        <v>0</v>
      </c>
      <c r="O225">
        <f>IFERROR(VALUE(D225), IFERROR(INDEX(Validatie!A:A, MATCH(D225, Validatie!B:B, 0)), IFERROR(INDEX(Validatie!A:A, MATCH(D225, Validatie!C:C, 0)), IFERROR(INDEX(Validatie!A:A, MATCH(D225, Validatie!D:D, 0)), "Niet herkend"))))</f>
        <v>0</v>
      </c>
      <c r="P225">
        <f>IFERROR(VALUE(E225), IFERROR(INDEX(Validatie!A:A, MATCH(E225, Validatie!B:B, 0)), IFERROR(INDEX(Validatie!A:A, MATCH(E225, Validatie!C:C, 0)), IFERROR(INDEX(Validatie!A:A, MATCH(E225, Validatie!D:D, 0)), "Niet herkend"))))</f>
        <v>0</v>
      </c>
      <c r="Q225">
        <f>IFERROR(VALUE(F225), IFERROR(INDEX(Validatie!A:A, MATCH(F225, Validatie!B:B, 0)), IFERROR(INDEX(Validatie!A:A, MATCH(F225, Validatie!C:C, 0)), IFERROR(INDEX(Validatie!A:A, MATCH(F225, Validatie!D:D, 0)), "Niet herkend"))))</f>
        <v>0</v>
      </c>
      <c r="R225">
        <f>IFERROR(VALUE(G225), IFERROR(INDEX(Validatie!A:A, MATCH(G225, Validatie!B:B, 0)), IFERROR(INDEX(Validatie!A:A, MATCH(G225, Validatie!C:C, 0)), IFERROR(INDEX(Validatie!A:A, MATCH(G225, Validatie!D:D, 0)), "Niet herkend"))))</f>
        <v>0</v>
      </c>
      <c r="S225">
        <f>IFERROR(VALUE(H225), IFERROR(INDEX(Validatie!A:A, MATCH(H225, Validatie!B:B, 0)), IFERROR(INDEX(Validatie!A:A, MATCH(H225, Validatie!C:C, 0)), IFERROR(INDEX(Validatie!A:A, MATCH(H225, Validatie!D:D, 0)), "Niet herkend"))))</f>
        <v>0</v>
      </c>
      <c r="T225">
        <f>IFERROR(VALUE(I225), IFERROR(INDEX(Validatie!A:A, MATCH(I225, Validatie!B:B, 0)), IFERROR(INDEX(Validatie!A:A, MATCH(I225, Validatie!C:C, 0)), IFERROR(INDEX(Validatie!A:A, MATCH(I225, Validatie!D:D, 0)), "Niet herkend"))))</f>
        <v>0</v>
      </c>
    </row>
    <row r="226" spans="1:20">
      <c r="A226" s="143"/>
      <c r="B226" s="144"/>
      <c r="C226" s="144"/>
      <c r="D226" s="144"/>
      <c r="E226" s="144"/>
      <c r="F226" s="144"/>
      <c r="G226" s="144"/>
      <c r="H226" s="144"/>
      <c r="I226" s="144"/>
      <c r="J226" s="144"/>
      <c r="K226" s="144"/>
      <c r="L226" s="145"/>
      <c r="N226">
        <f>IFERROR(VALUE(C226), IFERROR(INDEX(Validatie!A:A, MATCH(C226, Validatie!B:B, 0)), IFERROR(INDEX(Validatie!A:A, MATCH(C226, Validatie!C:C, 0)), IFERROR(INDEX(Validatie!A:A, MATCH(C226, Validatie!D:D, 0)), "Niet herkend"))))</f>
        <v>0</v>
      </c>
      <c r="O226">
        <f>IFERROR(VALUE(D226), IFERROR(INDEX(Validatie!A:A, MATCH(D226, Validatie!B:B, 0)), IFERROR(INDEX(Validatie!A:A, MATCH(D226, Validatie!C:C, 0)), IFERROR(INDEX(Validatie!A:A, MATCH(D226, Validatie!D:D, 0)), "Niet herkend"))))</f>
        <v>0</v>
      </c>
      <c r="P226">
        <f>IFERROR(VALUE(E226), IFERROR(INDEX(Validatie!A:A, MATCH(E226, Validatie!B:B, 0)), IFERROR(INDEX(Validatie!A:A, MATCH(E226, Validatie!C:C, 0)), IFERROR(INDEX(Validatie!A:A, MATCH(E226, Validatie!D:D, 0)), "Niet herkend"))))</f>
        <v>0</v>
      </c>
      <c r="Q226">
        <f>IFERROR(VALUE(F226), IFERROR(INDEX(Validatie!A:A, MATCH(F226, Validatie!B:B, 0)), IFERROR(INDEX(Validatie!A:A, MATCH(F226, Validatie!C:C, 0)), IFERROR(INDEX(Validatie!A:A, MATCH(F226, Validatie!D:D, 0)), "Niet herkend"))))</f>
        <v>0</v>
      </c>
      <c r="R226">
        <f>IFERROR(VALUE(G226), IFERROR(INDEX(Validatie!A:A, MATCH(G226, Validatie!B:B, 0)), IFERROR(INDEX(Validatie!A:A, MATCH(G226, Validatie!C:C, 0)), IFERROR(INDEX(Validatie!A:A, MATCH(G226, Validatie!D:D, 0)), "Niet herkend"))))</f>
        <v>0</v>
      </c>
      <c r="S226">
        <f>IFERROR(VALUE(H226), IFERROR(INDEX(Validatie!A:A, MATCH(H226, Validatie!B:B, 0)), IFERROR(INDEX(Validatie!A:A, MATCH(H226, Validatie!C:C, 0)), IFERROR(INDEX(Validatie!A:A, MATCH(H226, Validatie!D:D, 0)), "Niet herkend"))))</f>
        <v>0</v>
      </c>
      <c r="T226">
        <f>IFERROR(VALUE(I226), IFERROR(INDEX(Validatie!A:A, MATCH(I226, Validatie!B:B, 0)), IFERROR(INDEX(Validatie!A:A, MATCH(I226, Validatie!C:C, 0)), IFERROR(INDEX(Validatie!A:A, MATCH(I226, Validatie!D:D, 0)), "Niet herkend"))))</f>
        <v>0</v>
      </c>
    </row>
    <row r="227" spans="1:20">
      <c r="A227" s="143"/>
      <c r="B227" s="144"/>
      <c r="C227" s="144"/>
      <c r="D227" s="144"/>
      <c r="E227" s="144"/>
      <c r="F227" s="144"/>
      <c r="G227" s="144"/>
      <c r="H227" s="144"/>
      <c r="I227" s="144"/>
      <c r="J227" s="144"/>
      <c r="K227" s="144"/>
      <c r="L227" s="145"/>
      <c r="N227">
        <f>IFERROR(VALUE(C227), IFERROR(INDEX(Validatie!A:A, MATCH(C227, Validatie!B:B, 0)), IFERROR(INDEX(Validatie!A:A, MATCH(C227, Validatie!C:C, 0)), IFERROR(INDEX(Validatie!A:A, MATCH(C227, Validatie!D:D, 0)), "Niet herkend"))))</f>
        <v>0</v>
      </c>
      <c r="O227">
        <f>IFERROR(VALUE(D227), IFERROR(INDEX(Validatie!A:A, MATCH(D227, Validatie!B:B, 0)), IFERROR(INDEX(Validatie!A:A, MATCH(D227, Validatie!C:C, 0)), IFERROR(INDEX(Validatie!A:A, MATCH(D227, Validatie!D:D, 0)), "Niet herkend"))))</f>
        <v>0</v>
      </c>
      <c r="P227">
        <f>IFERROR(VALUE(E227), IFERROR(INDEX(Validatie!A:A, MATCH(E227, Validatie!B:B, 0)), IFERROR(INDEX(Validatie!A:A, MATCH(E227, Validatie!C:C, 0)), IFERROR(INDEX(Validatie!A:A, MATCH(E227, Validatie!D:D, 0)), "Niet herkend"))))</f>
        <v>0</v>
      </c>
      <c r="Q227">
        <f>IFERROR(VALUE(F227), IFERROR(INDEX(Validatie!A:A, MATCH(F227, Validatie!B:B, 0)), IFERROR(INDEX(Validatie!A:A, MATCH(F227, Validatie!C:C, 0)), IFERROR(INDEX(Validatie!A:A, MATCH(F227, Validatie!D:D, 0)), "Niet herkend"))))</f>
        <v>0</v>
      </c>
      <c r="R227">
        <f>IFERROR(VALUE(G227), IFERROR(INDEX(Validatie!A:A, MATCH(G227, Validatie!B:B, 0)), IFERROR(INDEX(Validatie!A:A, MATCH(G227, Validatie!C:C, 0)), IFERROR(INDEX(Validatie!A:A, MATCH(G227, Validatie!D:D, 0)), "Niet herkend"))))</f>
        <v>0</v>
      </c>
      <c r="S227">
        <f>IFERROR(VALUE(H227), IFERROR(INDEX(Validatie!A:A, MATCH(H227, Validatie!B:B, 0)), IFERROR(INDEX(Validatie!A:A, MATCH(H227, Validatie!C:C, 0)), IFERROR(INDEX(Validatie!A:A, MATCH(H227, Validatie!D:D, 0)), "Niet herkend"))))</f>
        <v>0</v>
      </c>
      <c r="T227">
        <f>IFERROR(VALUE(I227), IFERROR(INDEX(Validatie!A:A, MATCH(I227, Validatie!B:B, 0)), IFERROR(INDEX(Validatie!A:A, MATCH(I227, Validatie!C:C, 0)), IFERROR(INDEX(Validatie!A:A, MATCH(I227, Validatie!D:D, 0)), "Niet herkend"))))</f>
        <v>0</v>
      </c>
    </row>
    <row r="228" spans="1:20">
      <c r="A228" s="143"/>
      <c r="B228" s="144"/>
      <c r="C228" s="144"/>
      <c r="D228" s="144"/>
      <c r="E228" s="144"/>
      <c r="F228" s="144"/>
      <c r="G228" s="144"/>
      <c r="H228" s="144"/>
      <c r="I228" s="144"/>
      <c r="J228" s="144"/>
      <c r="K228" s="144"/>
      <c r="L228" s="145"/>
      <c r="N228">
        <f>IFERROR(VALUE(C228), IFERROR(INDEX(Validatie!A:A, MATCH(C228, Validatie!B:B, 0)), IFERROR(INDEX(Validatie!A:A, MATCH(C228, Validatie!C:C, 0)), IFERROR(INDEX(Validatie!A:A, MATCH(C228, Validatie!D:D, 0)), "Niet herkend"))))</f>
        <v>0</v>
      </c>
      <c r="O228">
        <f>IFERROR(VALUE(D228), IFERROR(INDEX(Validatie!A:A, MATCH(D228, Validatie!B:B, 0)), IFERROR(INDEX(Validatie!A:A, MATCH(D228, Validatie!C:C, 0)), IFERROR(INDEX(Validatie!A:A, MATCH(D228, Validatie!D:D, 0)), "Niet herkend"))))</f>
        <v>0</v>
      </c>
      <c r="P228">
        <f>IFERROR(VALUE(E228), IFERROR(INDEX(Validatie!A:A, MATCH(E228, Validatie!B:B, 0)), IFERROR(INDEX(Validatie!A:A, MATCH(E228, Validatie!C:C, 0)), IFERROR(INDEX(Validatie!A:A, MATCH(E228, Validatie!D:D, 0)), "Niet herkend"))))</f>
        <v>0</v>
      </c>
      <c r="Q228">
        <f>IFERROR(VALUE(F228), IFERROR(INDEX(Validatie!A:A, MATCH(F228, Validatie!B:B, 0)), IFERROR(INDEX(Validatie!A:A, MATCH(F228, Validatie!C:C, 0)), IFERROR(INDEX(Validatie!A:A, MATCH(F228, Validatie!D:D, 0)), "Niet herkend"))))</f>
        <v>0</v>
      </c>
      <c r="R228">
        <f>IFERROR(VALUE(G228), IFERROR(INDEX(Validatie!A:A, MATCH(G228, Validatie!B:B, 0)), IFERROR(INDEX(Validatie!A:A, MATCH(G228, Validatie!C:C, 0)), IFERROR(INDEX(Validatie!A:A, MATCH(G228, Validatie!D:D, 0)), "Niet herkend"))))</f>
        <v>0</v>
      </c>
      <c r="S228">
        <f>IFERROR(VALUE(H228), IFERROR(INDEX(Validatie!A:A, MATCH(H228, Validatie!B:B, 0)), IFERROR(INDEX(Validatie!A:A, MATCH(H228, Validatie!C:C, 0)), IFERROR(INDEX(Validatie!A:A, MATCH(H228, Validatie!D:D, 0)), "Niet herkend"))))</f>
        <v>0</v>
      </c>
      <c r="T228">
        <f>IFERROR(VALUE(I228), IFERROR(INDEX(Validatie!A:A, MATCH(I228, Validatie!B:B, 0)), IFERROR(INDEX(Validatie!A:A, MATCH(I228, Validatie!C:C, 0)), IFERROR(INDEX(Validatie!A:A, MATCH(I228, Validatie!D:D, 0)), "Niet herkend"))))</f>
        <v>0</v>
      </c>
    </row>
    <row r="229" spans="1:20">
      <c r="A229" s="143"/>
      <c r="B229" s="144"/>
      <c r="C229" s="144"/>
      <c r="D229" s="144"/>
      <c r="E229" s="144"/>
      <c r="F229" s="144"/>
      <c r="G229" s="144"/>
      <c r="H229" s="144"/>
      <c r="I229" s="144"/>
      <c r="J229" s="144"/>
      <c r="K229" s="144"/>
      <c r="L229" s="145"/>
      <c r="N229">
        <f>IFERROR(VALUE(C229), IFERROR(INDEX(Validatie!A:A, MATCH(C229, Validatie!B:B, 0)), IFERROR(INDEX(Validatie!A:A, MATCH(C229, Validatie!C:C, 0)), IFERROR(INDEX(Validatie!A:A, MATCH(C229, Validatie!D:D, 0)), "Niet herkend"))))</f>
        <v>0</v>
      </c>
      <c r="O229">
        <f>IFERROR(VALUE(D229), IFERROR(INDEX(Validatie!A:A, MATCH(D229, Validatie!B:B, 0)), IFERROR(INDEX(Validatie!A:A, MATCH(D229, Validatie!C:C, 0)), IFERROR(INDEX(Validatie!A:A, MATCH(D229, Validatie!D:D, 0)), "Niet herkend"))))</f>
        <v>0</v>
      </c>
      <c r="P229">
        <f>IFERROR(VALUE(E229), IFERROR(INDEX(Validatie!A:A, MATCH(E229, Validatie!B:B, 0)), IFERROR(INDEX(Validatie!A:A, MATCH(E229, Validatie!C:C, 0)), IFERROR(INDEX(Validatie!A:A, MATCH(E229, Validatie!D:D, 0)), "Niet herkend"))))</f>
        <v>0</v>
      </c>
      <c r="Q229">
        <f>IFERROR(VALUE(F229), IFERROR(INDEX(Validatie!A:A, MATCH(F229, Validatie!B:B, 0)), IFERROR(INDEX(Validatie!A:A, MATCH(F229, Validatie!C:C, 0)), IFERROR(INDEX(Validatie!A:A, MATCH(F229, Validatie!D:D, 0)), "Niet herkend"))))</f>
        <v>0</v>
      </c>
      <c r="R229">
        <f>IFERROR(VALUE(G229), IFERROR(INDEX(Validatie!A:A, MATCH(G229, Validatie!B:B, 0)), IFERROR(INDEX(Validatie!A:A, MATCH(G229, Validatie!C:C, 0)), IFERROR(INDEX(Validatie!A:A, MATCH(G229, Validatie!D:D, 0)), "Niet herkend"))))</f>
        <v>0</v>
      </c>
      <c r="S229">
        <f>IFERROR(VALUE(H229), IFERROR(INDEX(Validatie!A:A, MATCH(H229, Validatie!B:B, 0)), IFERROR(INDEX(Validatie!A:A, MATCH(H229, Validatie!C:C, 0)), IFERROR(INDEX(Validatie!A:A, MATCH(H229, Validatie!D:D, 0)), "Niet herkend"))))</f>
        <v>0</v>
      </c>
      <c r="T229">
        <f>IFERROR(VALUE(I229), IFERROR(INDEX(Validatie!A:A, MATCH(I229, Validatie!B:B, 0)), IFERROR(INDEX(Validatie!A:A, MATCH(I229, Validatie!C:C, 0)), IFERROR(INDEX(Validatie!A:A, MATCH(I229, Validatie!D:D, 0)), "Niet herkend"))))</f>
        <v>0</v>
      </c>
    </row>
    <row r="230" spans="1:20">
      <c r="A230" s="143"/>
      <c r="B230" s="144"/>
      <c r="C230" s="144"/>
      <c r="D230" s="144"/>
      <c r="E230" s="144"/>
      <c r="F230" s="144"/>
      <c r="G230" s="144"/>
      <c r="H230" s="144"/>
      <c r="I230" s="144"/>
      <c r="J230" s="144"/>
      <c r="K230" s="144"/>
      <c r="L230" s="145"/>
      <c r="N230">
        <f>IFERROR(VALUE(C230), IFERROR(INDEX(Validatie!A:A, MATCH(C230, Validatie!B:B, 0)), IFERROR(INDEX(Validatie!A:A, MATCH(C230, Validatie!C:C, 0)), IFERROR(INDEX(Validatie!A:A, MATCH(C230, Validatie!D:D, 0)), "Niet herkend"))))</f>
        <v>0</v>
      </c>
      <c r="O230">
        <f>IFERROR(VALUE(D230), IFERROR(INDEX(Validatie!A:A, MATCH(D230, Validatie!B:B, 0)), IFERROR(INDEX(Validatie!A:A, MATCH(D230, Validatie!C:C, 0)), IFERROR(INDEX(Validatie!A:A, MATCH(D230, Validatie!D:D, 0)), "Niet herkend"))))</f>
        <v>0</v>
      </c>
      <c r="P230">
        <f>IFERROR(VALUE(E230), IFERROR(INDEX(Validatie!A:A, MATCH(E230, Validatie!B:B, 0)), IFERROR(INDEX(Validatie!A:A, MATCH(E230, Validatie!C:C, 0)), IFERROR(INDEX(Validatie!A:A, MATCH(E230, Validatie!D:D, 0)), "Niet herkend"))))</f>
        <v>0</v>
      </c>
      <c r="Q230">
        <f>IFERROR(VALUE(F230), IFERROR(INDEX(Validatie!A:A, MATCH(F230, Validatie!B:B, 0)), IFERROR(INDEX(Validatie!A:A, MATCH(F230, Validatie!C:C, 0)), IFERROR(INDEX(Validatie!A:A, MATCH(F230, Validatie!D:D, 0)), "Niet herkend"))))</f>
        <v>0</v>
      </c>
      <c r="R230">
        <f>IFERROR(VALUE(G230), IFERROR(INDEX(Validatie!A:A, MATCH(G230, Validatie!B:B, 0)), IFERROR(INDEX(Validatie!A:A, MATCH(G230, Validatie!C:C, 0)), IFERROR(INDEX(Validatie!A:A, MATCH(G230, Validatie!D:D, 0)), "Niet herkend"))))</f>
        <v>0</v>
      </c>
      <c r="S230">
        <f>IFERROR(VALUE(H230), IFERROR(INDEX(Validatie!A:A, MATCH(H230, Validatie!B:B, 0)), IFERROR(INDEX(Validatie!A:A, MATCH(H230, Validatie!C:C, 0)), IFERROR(INDEX(Validatie!A:A, MATCH(H230, Validatie!D:D, 0)), "Niet herkend"))))</f>
        <v>0</v>
      </c>
      <c r="T230">
        <f>IFERROR(VALUE(I230), IFERROR(INDEX(Validatie!A:A, MATCH(I230, Validatie!B:B, 0)), IFERROR(INDEX(Validatie!A:A, MATCH(I230, Validatie!C:C, 0)), IFERROR(INDEX(Validatie!A:A, MATCH(I230, Validatie!D:D, 0)), "Niet herkend"))))</f>
        <v>0</v>
      </c>
    </row>
    <row r="231" spans="1:20">
      <c r="A231" s="143"/>
      <c r="B231" s="144"/>
      <c r="C231" s="144"/>
      <c r="D231" s="144"/>
      <c r="E231" s="144"/>
      <c r="F231" s="144"/>
      <c r="G231" s="144"/>
      <c r="H231" s="144"/>
      <c r="I231" s="144"/>
      <c r="J231" s="144"/>
      <c r="K231" s="144"/>
      <c r="L231" s="145"/>
      <c r="N231">
        <f>IFERROR(VALUE(C231), IFERROR(INDEX(Validatie!A:A, MATCH(C231, Validatie!B:B, 0)), IFERROR(INDEX(Validatie!A:A, MATCH(C231, Validatie!C:C, 0)), IFERROR(INDEX(Validatie!A:A, MATCH(C231, Validatie!D:D, 0)), "Niet herkend"))))</f>
        <v>0</v>
      </c>
      <c r="O231">
        <f>IFERROR(VALUE(D231), IFERROR(INDEX(Validatie!A:A, MATCH(D231, Validatie!B:B, 0)), IFERROR(INDEX(Validatie!A:A, MATCH(D231, Validatie!C:C, 0)), IFERROR(INDEX(Validatie!A:A, MATCH(D231, Validatie!D:D, 0)), "Niet herkend"))))</f>
        <v>0</v>
      </c>
      <c r="P231">
        <f>IFERROR(VALUE(E231), IFERROR(INDEX(Validatie!A:A, MATCH(E231, Validatie!B:B, 0)), IFERROR(INDEX(Validatie!A:A, MATCH(E231, Validatie!C:C, 0)), IFERROR(INDEX(Validatie!A:A, MATCH(E231, Validatie!D:D, 0)), "Niet herkend"))))</f>
        <v>0</v>
      </c>
      <c r="Q231">
        <f>IFERROR(VALUE(F231), IFERROR(INDEX(Validatie!A:A, MATCH(F231, Validatie!B:B, 0)), IFERROR(INDEX(Validatie!A:A, MATCH(F231, Validatie!C:C, 0)), IFERROR(INDEX(Validatie!A:A, MATCH(F231, Validatie!D:D, 0)), "Niet herkend"))))</f>
        <v>0</v>
      </c>
      <c r="R231">
        <f>IFERROR(VALUE(G231), IFERROR(INDEX(Validatie!A:A, MATCH(G231, Validatie!B:B, 0)), IFERROR(INDEX(Validatie!A:A, MATCH(G231, Validatie!C:C, 0)), IFERROR(INDEX(Validatie!A:A, MATCH(G231, Validatie!D:D, 0)), "Niet herkend"))))</f>
        <v>0</v>
      </c>
      <c r="S231">
        <f>IFERROR(VALUE(H231), IFERROR(INDEX(Validatie!A:A, MATCH(H231, Validatie!B:B, 0)), IFERROR(INDEX(Validatie!A:A, MATCH(H231, Validatie!C:C, 0)), IFERROR(INDEX(Validatie!A:A, MATCH(H231, Validatie!D:D, 0)), "Niet herkend"))))</f>
        <v>0</v>
      </c>
      <c r="T231">
        <f>IFERROR(VALUE(I231), IFERROR(INDEX(Validatie!A:A, MATCH(I231, Validatie!B:B, 0)), IFERROR(INDEX(Validatie!A:A, MATCH(I231, Validatie!C:C, 0)), IFERROR(INDEX(Validatie!A:A, MATCH(I231, Validatie!D:D, 0)), "Niet herkend"))))</f>
        <v>0</v>
      </c>
    </row>
    <row r="232" spans="1:20">
      <c r="A232" s="143"/>
      <c r="B232" s="144"/>
      <c r="C232" s="144"/>
      <c r="D232" s="144"/>
      <c r="E232" s="144"/>
      <c r="F232" s="144"/>
      <c r="G232" s="144"/>
      <c r="H232" s="144"/>
      <c r="I232" s="144"/>
      <c r="J232" s="144"/>
      <c r="K232" s="144"/>
      <c r="L232" s="145"/>
      <c r="N232">
        <f>IFERROR(VALUE(C232), IFERROR(INDEX(Validatie!A:A, MATCH(C232, Validatie!B:B, 0)), IFERROR(INDEX(Validatie!A:A, MATCH(C232, Validatie!C:C, 0)), IFERROR(INDEX(Validatie!A:A, MATCH(C232, Validatie!D:D, 0)), "Niet herkend"))))</f>
        <v>0</v>
      </c>
      <c r="O232">
        <f>IFERROR(VALUE(D232), IFERROR(INDEX(Validatie!A:A, MATCH(D232, Validatie!B:B, 0)), IFERROR(INDEX(Validatie!A:A, MATCH(D232, Validatie!C:C, 0)), IFERROR(INDEX(Validatie!A:A, MATCH(D232, Validatie!D:D, 0)), "Niet herkend"))))</f>
        <v>0</v>
      </c>
      <c r="P232">
        <f>IFERROR(VALUE(E232), IFERROR(INDEX(Validatie!A:A, MATCH(E232, Validatie!B:B, 0)), IFERROR(INDEX(Validatie!A:A, MATCH(E232, Validatie!C:C, 0)), IFERROR(INDEX(Validatie!A:A, MATCH(E232, Validatie!D:D, 0)), "Niet herkend"))))</f>
        <v>0</v>
      </c>
      <c r="Q232">
        <f>IFERROR(VALUE(F232), IFERROR(INDEX(Validatie!A:A, MATCH(F232, Validatie!B:B, 0)), IFERROR(INDEX(Validatie!A:A, MATCH(F232, Validatie!C:C, 0)), IFERROR(INDEX(Validatie!A:A, MATCH(F232, Validatie!D:D, 0)), "Niet herkend"))))</f>
        <v>0</v>
      </c>
      <c r="R232">
        <f>IFERROR(VALUE(G232), IFERROR(INDEX(Validatie!A:A, MATCH(G232, Validatie!B:B, 0)), IFERROR(INDEX(Validatie!A:A, MATCH(G232, Validatie!C:C, 0)), IFERROR(INDEX(Validatie!A:A, MATCH(G232, Validatie!D:D, 0)), "Niet herkend"))))</f>
        <v>0</v>
      </c>
      <c r="S232">
        <f>IFERROR(VALUE(H232), IFERROR(INDEX(Validatie!A:A, MATCH(H232, Validatie!B:B, 0)), IFERROR(INDEX(Validatie!A:A, MATCH(H232, Validatie!C:C, 0)), IFERROR(INDEX(Validatie!A:A, MATCH(H232, Validatie!D:D, 0)), "Niet herkend"))))</f>
        <v>0</v>
      </c>
      <c r="T232">
        <f>IFERROR(VALUE(I232), IFERROR(INDEX(Validatie!A:A, MATCH(I232, Validatie!B:B, 0)), IFERROR(INDEX(Validatie!A:A, MATCH(I232, Validatie!C:C, 0)), IFERROR(INDEX(Validatie!A:A, MATCH(I232, Validatie!D:D, 0)), "Niet herkend"))))</f>
        <v>0</v>
      </c>
    </row>
    <row r="233" spans="1:20">
      <c r="A233" s="143"/>
      <c r="B233" s="144"/>
      <c r="C233" s="144"/>
      <c r="D233" s="144"/>
      <c r="E233" s="144"/>
      <c r="F233" s="144"/>
      <c r="G233" s="144"/>
      <c r="H233" s="144"/>
      <c r="I233" s="144"/>
      <c r="J233" s="144"/>
      <c r="K233" s="144"/>
      <c r="L233" s="145"/>
      <c r="N233">
        <f>IFERROR(VALUE(C233), IFERROR(INDEX(Validatie!A:A, MATCH(C233, Validatie!B:B, 0)), IFERROR(INDEX(Validatie!A:A, MATCH(C233, Validatie!C:C, 0)), IFERROR(INDEX(Validatie!A:A, MATCH(C233, Validatie!D:D, 0)), "Niet herkend"))))</f>
        <v>0</v>
      </c>
      <c r="O233">
        <f>IFERROR(VALUE(D233), IFERROR(INDEX(Validatie!A:A, MATCH(D233, Validatie!B:B, 0)), IFERROR(INDEX(Validatie!A:A, MATCH(D233, Validatie!C:C, 0)), IFERROR(INDEX(Validatie!A:A, MATCH(D233, Validatie!D:D, 0)), "Niet herkend"))))</f>
        <v>0</v>
      </c>
      <c r="P233">
        <f>IFERROR(VALUE(E233), IFERROR(INDEX(Validatie!A:A, MATCH(E233, Validatie!B:B, 0)), IFERROR(INDEX(Validatie!A:A, MATCH(E233, Validatie!C:C, 0)), IFERROR(INDEX(Validatie!A:A, MATCH(E233, Validatie!D:D, 0)), "Niet herkend"))))</f>
        <v>0</v>
      </c>
      <c r="Q233">
        <f>IFERROR(VALUE(F233), IFERROR(INDEX(Validatie!A:A, MATCH(F233, Validatie!B:B, 0)), IFERROR(INDEX(Validatie!A:A, MATCH(F233, Validatie!C:C, 0)), IFERROR(INDEX(Validatie!A:A, MATCH(F233, Validatie!D:D, 0)), "Niet herkend"))))</f>
        <v>0</v>
      </c>
      <c r="R233">
        <f>IFERROR(VALUE(G233), IFERROR(INDEX(Validatie!A:A, MATCH(G233, Validatie!B:B, 0)), IFERROR(INDEX(Validatie!A:A, MATCH(G233, Validatie!C:C, 0)), IFERROR(INDEX(Validatie!A:A, MATCH(G233, Validatie!D:D, 0)), "Niet herkend"))))</f>
        <v>0</v>
      </c>
      <c r="S233">
        <f>IFERROR(VALUE(H233), IFERROR(INDEX(Validatie!A:A, MATCH(H233, Validatie!B:B, 0)), IFERROR(INDEX(Validatie!A:A, MATCH(H233, Validatie!C:C, 0)), IFERROR(INDEX(Validatie!A:A, MATCH(H233, Validatie!D:D, 0)), "Niet herkend"))))</f>
        <v>0</v>
      </c>
      <c r="T233">
        <f>IFERROR(VALUE(I233), IFERROR(INDEX(Validatie!A:A, MATCH(I233, Validatie!B:B, 0)), IFERROR(INDEX(Validatie!A:A, MATCH(I233, Validatie!C:C, 0)), IFERROR(INDEX(Validatie!A:A, MATCH(I233, Validatie!D:D, 0)), "Niet herkend"))))</f>
        <v>0</v>
      </c>
    </row>
    <row r="234" spans="1:20">
      <c r="A234" s="143"/>
      <c r="B234" s="144"/>
      <c r="C234" s="144"/>
      <c r="D234" s="144"/>
      <c r="E234" s="144"/>
      <c r="F234" s="144"/>
      <c r="G234" s="144"/>
      <c r="H234" s="144"/>
      <c r="I234" s="144"/>
      <c r="J234" s="144"/>
      <c r="K234" s="144"/>
      <c r="L234" s="145"/>
      <c r="N234">
        <f>IFERROR(VALUE(C234), IFERROR(INDEX(Validatie!A:A, MATCH(C234, Validatie!B:B, 0)), IFERROR(INDEX(Validatie!A:A, MATCH(C234, Validatie!C:C, 0)), IFERROR(INDEX(Validatie!A:A, MATCH(C234, Validatie!D:D, 0)), "Niet herkend"))))</f>
        <v>0</v>
      </c>
      <c r="O234">
        <f>IFERROR(VALUE(D234), IFERROR(INDEX(Validatie!A:A, MATCH(D234, Validatie!B:B, 0)), IFERROR(INDEX(Validatie!A:A, MATCH(D234, Validatie!C:C, 0)), IFERROR(INDEX(Validatie!A:A, MATCH(D234, Validatie!D:D, 0)), "Niet herkend"))))</f>
        <v>0</v>
      </c>
      <c r="P234">
        <f>IFERROR(VALUE(E234), IFERROR(INDEX(Validatie!A:A, MATCH(E234, Validatie!B:B, 0)), IFERROR(INDEX(Validatie!A:A, MATCH(E234, Validatie!C:C, 0)), IFERROR(INDEX(Validatie!A:A, MATCH(E234, Validatie!D:D, 0)), "Niet herkend"))))</f>
        <v>0</v>
      </c>
      <c r="Q234">
        <f>IFERROR(VALUE(F234), IFERROR(INDEX(Validatie!A:A, MATCH(F234, Validatie!B:B, 0)), IFERROR(INDEX(Validatie!A:A, MATCH(F234, Validatie!C:C, 0)), IFERROR(INDEX(Validatie!A:A, MATCH(F234, Validatie!D:D, 0)), "Niet herkend"))))</f>
        <v>0</v>
      </c>
      <c r="R234">
        <f>IFERROR(VALUE(G234), IFERROR(INDEX(Validatie!A:A, MATCH(G234, Validatie!B:B, 0)), IFERROR(INDEX(Validatie!A:A, MATCH(G234, Validatie!C:C, 0)), IFERROR(INDEX(Validatie!A:A, MATCH(G234, Validatie!D:D, 0)), "Niet herkend"))))</f>
        <v>0</v>
      </c>
      <c r="S234">
        <f>IFERROR(VALUE(H234), IFERROR(INDEX(Validatie!A:A, MATCH(H234, Validatie!B:B, 0)), IFERROR(INDEX(Validatie!A:A, MATCH(H234, Validatie!C:C, 0)), IFERROR(INDEX(Validatie!A:A, MATCH(H234, Validatie!D:D, 0)), "Niet herkend"))))</f>
        <v>0</v>
      </c>
      <c r="T234">
        <f>IFERROR(VALUE(I234), IFERROR(INDEX(Validatie!A:A, MATCH(I234, Validatie!B:B, 0)), IFERROR(INDEX(Validatie!A:A, MATCH(I234, Validatie!C:C, 0)), IFERROR(INDEX(Validatie!A:A, MATCH(I234, Validatie!D:D, 0)), "Niet herkend"))))</f>
        <v>0</v>
      </c>
    </row>
    <row r="235" spans="1:20">
      <c r="A235" s="143"/>
      <c r="B235" s="144"/>
      <c r="C235" s="144"/>
      <c r="D235" s="144"/>
      <c r="E235" s="144"/>
      <c r="F235" s="144"/>
      <c r="G235" s="144"/>
      <c r="H235" s="144"/>
      <c r="I235" s="144"/>
      <c r="J235" s="144"/>
      <c r="K235" s="144"/>
      <c r="L235" s="145"/>
      <c r="N235">
        <f>IFERROR(VALUE(C235), IFERROR(INDEX(Validatie!A:A, MATCH(C235, Validatie!B:B, 0)), IFERROR(INDEX(Validatie!A:A, MATCH(C235, Validatie!C:C, 0)), IFERROR(INDEX(Validatie!A:A, MATCH(C235, Validatie!D:D, 0)), "Niet herkend"))))</f>
        <v>0</v>
      </c>
      <c r="O235">
        <f>IFERROR(VALUE(D235), IFERROR(INDEX(Validatie!A:A, MATCH(D235, Validatie!B:B, 0)), IFERROR(INDEX(Validatie!A:A, MATCH(D235, Validatie!C:C, 0)), IFERROR(INDEX(Validatie!A:A, MATCH(D235, Validatie!D:D, 0)), "Niet herkend"))))</f>
        <v>0</v>
      </c>
      <c r="P235">
        <f>IFERROR(VALUE(E235), IFERROR(INDEX(Validatie!A:A, MATCH(E235, Validatie!B:B, 0)), IFERROR(INDEX(Validatie!A:A, MATCH(E235, Validatie!C:C, 0)), IFERROR(INDEX(Validatie!A:A, MATCH(E235, Validatie!D:D, 0)), "Niet herkend"))))</f>
        <v>0</v>
      </c>
      <c r="Q235">
        <f>IFERROR(VALUE(F235), IFERROR(INDEX(Validatie!A:A, MATCH(F235, Validatie!B:B, 0)), IFERROR(INDEX(Validatie!A:A, MATCH(F235, Validatie!C:C, 0)), IFERROR(INDEX(Validatie!A:A, MATCH(F235, Validatie!D:D, 0)), "Niet herkend"))))</f>
        <v>0</v>
      </c>
      <c r="R235">
        <f>IFERROR(VALUE(G235), IFERROR(INDEX(Validatie!A:A, MATCH(G235, Validatie!B:B, 0)), IFERROR(INDEX(Validatie!A:A, MATCH(G235, Validatie!C:C, 0)), IFERROR(INDEX(Validatie!A:A, MATCH(G235, Validatie!D:D, 0)), "Niet herkend"))))</f>
        <v>0</v>
      </c>
      <c r="S235">
        <f>IFERROR(VALUE(H235), IFERROR(INDEX(Validatie!A:A, MATCH(H235, Validatie!B:B, 0)), IFERROR(INDEX(Validatie!A:A, MATCH(H235, Validatie!C:C, 0)), IFERROR(INDEX(Validatie!A:A, MATCH(H235, Validatie!D:D, 0)), "Niet herkend"))))</f>
        <v>0</v>
      </c>
      <c r="T235">
        <f>IFERROR(VALUE(I235), IFERROR(INDEX(Validatie!A:A, MATCH(I235, Validatie!B:B, 0)), IFERROR(INDEX(Validatie!A:A, MATCH(I235, Validatie!C:C, 0)), IFERROR(INDEX(Validatie!A:A, MATCH(I235, Validatie!D:D, 0)), "Niet herkend"))))</f>
        <v>0</v>
      </c>
    </row>
    <row r="236" spans="1:20">
      <c r="A236" s="143"/>
      <c r="B236" s="144"/>
      <c r="C236" s="144"/>
      <c r="D236" s="144"/>
      <c r="E236" s="144"/>
      <c r="F236" s="144"/>
      <c r="G236" s="144"/>
      <c r="H236" s="144"/>
      <c r="I236" s="144"/>
      <c r="J236" s="144"/>
      <c r="K236" s="144"/>
      <c r="L236" s="145"/>
      <c r="N236">
        <f>IFERROR(VALUE(C236), IFERROR(INDEX(Validatie!A:A, MATCH(C236, Validatie!B:B, 0)), IFERROR(INDEX(Validatie!A:A, MATCH(C236, Validatie!C:C, 0)), IFERROR(INDEX(Validatie!A:A, MATCH(C236, Validatie!D:D, 0)), "Niet herkend"))))</f>
        <v>0</v>
      </c>
      <c r="O236">
        <f>IFERROR(VALUE(D236), IFERROR(INDEX(Validatie!A:A, MATCH(D236, Validatie!B:B, 0)), IFERROR(INDEX(Validatie!A:A, MATCH(D236, Validatie!C:C, 0)), IFERROR(INDEX(Validatie!A:A, MATCH(D236, Validatie!D:D, 0)), "Niet herkend"))))</f>
        <v>0</v>
      </c>
      <c r="P236">
        <f>IFERROR(VALUE(E236), IFERROR(INDEX(Validatie!A:A, MATCH(E236, Validatie!B:B, 0)), IFERROR(INDEX(Validatie!A:A, MATCH(E236, Validatie!C:C, 0)), IFERROR(INDEX(Validatie!A:A, MATCH(E236, Validatie!D:D, 0)), "Niet herkend"))))</f>
        <v>0</v>
      </c>
      <c r="Q236">
        <f>IFERROR(VALUE(F236), IFERROR(INDEX(Validatie!A:A, MATCH(F236, Validatie!B:B, 0)), IFERROR(INDEX(Validatie!A:A, MATCH(F236, Validatie!C:C, 0)), IFERROR(INDEX(Validatie!A:A, MATCH(F236, Validatie!D:D, 0)), "Niet herkend"))))</f>
        <v>0</v>
      </c>
      <c r="R236">
        <f>IFERROR(VALUE(G236), IFERROR(INDEX(Validatie!A:A, MATCH(G236, Validatie!B:B, 0)), IFERROR(INDEX(Validatie!A:A, MATCH(G236, Validatie!C:C, 0)), IFERROR(INDEX(Validatie!A:A, MATCH(G236, Validatie!D:D, 0)), "Niet herkend"))))</f>
        <v>0</v>
      </c>
      <c r="S236">
        <f>IFERROR(VALUE(H236), IFERROR(INDEX(Validatie!A:A, MATCH(H236, Validatie!B:B, 0)), IFERROR(INDEX(Validatie!A:A, MATCH(H236, Validatie!C:C, 0)), IFERROR(INDEX(Validatie!A:A, MATCH(H236, Validatie!D:D, 0)), "Niet herkend"))))</f>
        <v>0</v>
      </c>
      <c r="T236">
        <f>IFERROR(VALUE(I236), IFERROR(INDEX(Validatie!A:A, MATCH(I236, Validatie!B:B, 0)), IFERROR(INDEX(Validatie!A:A, MATCH(I236, Validatie!C:C, 0)), IFERROR(INDEX(Validatie!A:A, MATCH(I236, Validatie!D:D, 0)), "Niet herkend"))))</f>
        <v>0</v>
      </c>
    </row>
    <row r="237" spans="1:20">
      <c r="A237" s="143"/>
      <c r="B237" s="144"/>
      <c r="C237" s="144"/>
      <c r="D237" s="144"/>
      <c r="E237" s="144"/>
      <c r="F237" s="144"/>
      <c r="G237" s="144"/>
      <c r="H237" s="144"/>
      <c r="I237" s="144"/>
      <c r="J237" s="144"/>
      <c r="K237" s="144"/>
      <c r="L237" s="145"/>
      <c r="N237">
        <f>IFERROR(VALUE(C237), IFERROR(INDEX(Validatie!A:A, MATCH(C237, Validatie!B:B, 0)), IFERROR(INDEX(Validatie!A:A, MATCH(C237, Validatie!C:C, 0)), IFERROR(INDEX(Validatie!A:A, MATCH(C237, Validatie!D:D, 0)), "Niet herkend"))))</f>
        <v>0</v>
      </c>
      <c r="O237">
        <f>IFERROR(VALUE(D237), IFERROR(INDEX(Validatie!A:A, MATCH(D237, Validatie!B:B, 0)), IFERROR(INDEX(Validatie!A:A, MATCH(D237, Validatie!C:C, 0)), IFERROR(INDEX(Validatie!A:A, MATCH(D237, Validatie!D:D, 0)), "Niet herkend"))))</f>
        <v>0</v>
      </c>
      <c r="P237">
        <f>IFERROR(VALUE(E237), IFERROR(INDEX(Validatie!A:A, MATCH(E237, Validatie!B:B, 0)), IFERROR(INDEX(Validatie!A:A, MATCH(E237, Validatie!C:C, 0)), IFERROR(INDEX(Validatie!A:A, MATCH(E237, Validatie!D:D, 0)), "Niet herkend"))))</f>
        <v>0</v>
      </c>
      <c r="Q237">
        <f>IFERROR(VALUE(F237), IFERROR(INDEX(Validatie!A:A, MATCH(F237, Validatie!B:B, 0)), IFERROR(INDEX(Validatie!A:A, MATCH(F237, Validatie!C:C, 0)), IFERROR(INDEX(Validatie!A:A, MATCH(F237, Validatie!D:D, 0)), "Niet herkend"))))</f>
        <v>0</v>
      </c>
      <c r="R237">
        <f>IFERROR(VALUE(G237), IFERROR(INDEX(Validatie!A:A, MATCH(G237, Validatie!B:B, 0)), IFERROR(INDEX(Validatie!A:A, MATCH(G237, Validatie!C:C, 0)), IFERROR(INDEX(Validatie!A:A, MATCH(G237, Validatie!D:D, 0)), "Niet herkend"))))</f>
        <v>0</v>
      </c>
      <c r="S237">
        <f>IFERROR(VALUE(H237), IFERROR(INDEX(Validatie!A:A, MATCH(H237, Validatie!B:B, 0)), IFERROR(INDEX(Validatie!A:A, MATCH(H237, Validatie!C:C, 0)), IFERROR(INDEX(Validatie!A:A, MATCH(H237, Validatie!D:D, 0)), "Niet herkend"))))</f>
        <v>0</v>
      </c>
      <c r="T237">
        <f>IFERROR(VALUE(I237), IFERROR(INDEX(Validatie!A:A, MATCH(I237, Validatie!B:B, 0)), IFERROR(INDEX(Validatie!A:A, MATCH(I237, Validatie!C:C, 0)), IFERROR(INDEX(Validatie!A:A, MATCH(I237, Validatie!D:D, 0)), "Niet herkend"))))</f>
        <v>0</v>
      </c>
    </row>
    <row r="238" spans="1:20">
      <c r="A238" s="143"/>
      <c r="B238" s="144"/>
      <c r="C238" s="144"/>
      <c r="D238" s="144"/>
      <c r="E238" s="144"/>
      <c r="F238" s="144"/>
      <c r="G238" s="144"/>
      <c r="H238" s="144"/>
      <c r="I238" s="144"/>
      <c r="J238" s="144"/>
      <c r="K238" s="144"/>
      <c r="L238" s="145"/>
      <c r="N238">
        <f>IFERROR(VALUE(C238), IFERROR(INDEX(Validatie!A:A, MATCH(C238, Validatie!B:B, 0)), IFERROR(INDEX(Validatie!A:A, MATCH(C238, Validatie!C:C, 0)), IFERROR(INDEX(Validatie!A:A, MATCH(C238, Validatie!D:D, 0)), "Niet herkend"))))</f>
        <v>0</v>
      </c>
      <c r="O238">
        <f>IFERROR(VALUE(D238), IFERROR(INDEX(Validatie!A:A, MATCH(D238, Validatie!B:B, 0)), IFERROR(INDEX(Validatie!A:A, MATCH(D238, Validatie!C:C, 0)), IFERROR(INDEX(Validatie!A:A, MATCH(D238, Validatie!D:D, 0)), "Niet herkend"))))</f>
        <v>0</v>
      </c>
      <c r="P238">
        <f>IFERROR(VALUE(E238), IFERROR(INDEX(Validatie!A:A, MATCH(E238, Validatie!B:B, 0)), IFERROR(INDEX(Validatie!A:A, MATCH(E238, Validatie!C:C, 0)), IFERROR(INDEX(Validatie!A:A, MATCH(E238, Validatie!D:D, 0)), "Niet herkend"))))</f>
        <v>0</v>
      </c>
      <c r="Q238">
        <f>IFERROR(VALUE(F238), IFERROR(INDEX(Validatie!A:A, MATCH(F238, Validatie!B:B, 0)), IFERROR(INDEX(Validatie!A:A, MATCH(F238, Validatie!C:C, 0)), IFERROR(INDEX(Validatie!A:A, MATCH(F238, Validatie!D:D, 0)), "Niet herkend"))))</f>
        <v>0</v>
      </c>
      <c r="R238">
        <f>IFERROR(VALUE(G238), IFERROR(INDEX(Validatie!A:A, MATCH(G238, Validatie!B:B, 0)), IFERROR(INDEX(Validatie!A:A, MATCH(G238, Validatie!C:C, 0)), IFERROR(INDEX(Validatie!A:A, MATCH(G238, Validatie!D:D, 0)), "Niet herkend"))))</f>
        <v>0</v>
      </c>
      <c r="S238">
        <f>IFERROR(VALUE(H238), IFERROR(INDEX(Validatie!A:A, MATCH(H238, Validatie!B:B, 0)), IFERROR(INDEX(Validatie!A:A, MATCH(H238, Validatie!C:C, 0)), IFERROR(INDEX(Validatie!A:A, MATCH(H238, Validatie!D:D, 0)), "Niet herkend"))))</f>
        <v>0</v>
      </c>
      <c r="T238">
        <f>IFERROR(VALUE(I238), IFERROR(INDEX(Validatie!A:A, MATCH(I238, Validatie!B:B, 0)), IFERROR(INDEX(Validatie!A:A, MATCH(I238, Validatie!C:C, 0)), IFERROR(INDEX(Validatie!A:A, MATCH(I238, Validatie!D:D, 0)), "Niet herkend"))))</f>
        <v>0</v>
      </c>
    </row>
    <row r="239" spans="1:20">
      <c r="A239" s="143"/>
      <c r="B239" s="144"/>
      <c r="C239" s="144"/>
      <c r="D239" s="144"/>
      <c r="E239" s="144"/>
      <c r="F239" s="144"/>
      <c r="G239" s="144"/>
      <c r="H239" s="144"/>
      <c r="I239" s="144"/>
      <c r="J239" s="144"/>
      <c r="K239" s="144"/>
      <c r="L239" s="145"/>
      <c r="N239">
        <f>IFERROR(VALUE(C239), IFERROR(INDEX(Validatie!A:A, MATCH(C239, Validatie!B:B, 0)), IFERROR(INDEX(Validatie!A:A, MATCH(C239, Validatie!C:C, 0)), IFERROR(INDEX(Validatie!A:A, MATCH(C239, Validatie!D:D, 0)), "Niet herkend"))))</f>
        <v>0</v>
      </c>
      <c r="O239">
        <f>IFERROR(VALUE(D239), IFERROR(INDEX(Validatie!A:A, MATCH(D239, Validatie!B:B, 0)), IFERROR(INDEX(Validatie!A:A, MATCH(D239, Validatie!C:C, 0)), IFERROR(INDEX(Validatie!A:A, MATCH(D239, Validatie!D:D, 0)), "Niet herkend"))))</f>
        <v>0</v>
      </c>
      <c r="P239">
        <f>IFERROR(VALUE(E239), IFERROR(INDEX(Validatie!A:A, MATCH(E239, Validatie!B:B, 0)), IFERROR(INDEX(Validatie!A:A, MATCH(E239, Validatie!C:C, 0)), IFERROR(INDEX(Validatie!A:A, MATCH(E239, Validatie!D:D, 0)), "Niet herkend"))))</f>
        <v>0</v>
      </c>
      <c r="Q239">
        <f>IFERROR(VALUE(F239), IFERROR(INDEX(Validatie!A:A, MATCH(F239, Validatie!B:B, 0)), IFERROR(INDEX(Validatie!A:A, MATCH(F239, Validatie!C:C, 0)), IFERROR(INDEX(Validatie!A:A, MATCH(F239, Validatie!D:D, 0)), "Niet herkend"))))</f>
        <v>0</v>
      </c>
      <c r="R239">
        <f>IFERROR(VALUE(G239), IFERROR(INDEX(Validatie!A:A, MATCH(G239, Validatie!B:B, 0)), IFERROR(INDEX(Validatie!A:A, MATCH(G239, Validatie!C:C, 0)), IFERROR(INDEX(Validatie!A:A, MATCH(G239, Validatie!D:D, 0)), "Niet herkend"))))</f>
        <v>0</v>
      </c>
      <c r="S239">
        <f>IFERROR(VALUE(H239), IFERROR(INDEX(Validatie!A:A, MATCH(H239, Validatie!B:B, 0)), IFERROR(INDEX(Validatie!A:A, MATCH(H239, Validatie!C:C, 0)), IFERROR(INDEX(Validatie!A:A, MATCH(H239, Validatie!D:D, 0)), "Niet herkend"))))</f>
        <v>0</v>
      </c>
      <c r="T239">
        <f>IFERROR(VALUE(I239), IFERROR(INDEX(Validatie!A:A, MATCH(I239, Validatie!B:B, 0)), IFERROR(INDEX(Validatie!A:A, MATCH(I239, Validatie!C:C, 0)), IFERROR(INDEX(Validatie!A:A, MATCH(I239, Validatie!D:D, 0)), "Niet herkend"))))</f>
        <v>0</v>
      </c>
    </row>
    <row r="240" spans="1:20">
      <c r="A240" s="143"/>
      <c r="B240" s="144"/>
      <c r="C240" s="144"/>
      <c r="D240" s="144"/>
      <c r="E240" s="144"/>
      <c r="F240" s="144"/>
      <c r="G240" s="144"/>
      <c r="H240" s="144"/>
      <c r="I240" s="144"/>
      <c r="J240" s="144"/>
      <c r="K240" s="144"/>
      <c r="L240" s="145"/>
      <c r="N240">
        <f>IFERROR(VALUE(C240), IFERROR(INDEX(Validatie!A:A, MATCH(C240, Validatie!B:B, 0)), IFERROR(INDEX(Validatie!A:A, MATCH(C240, Validatie!C:C, 0)), IFERROR(INDEX(Validatie!A:A, MATCH(C240, Validatie!D:D, 0)), "Niet herkend"))))</f>
        <v>0</v>
      </c>
      <c r="O240">
        <f>IFERROR(VALUE(D240), IFERROR(INDEX(Validatie!A:A, MATCH(D240, Validatie!B:B, 0)), IFERROR(INDEX(Validatie!A:A, MATCH(D240, Validatie!C:C, 0)), IFERROR(INDEX(Validatie!A:A, MATCH(D240, Validatie!D:D, 0)), "Niet herkend"))))</f>
        <v>0</v>
      </c>
      <c r="P240">
        <f>IFERROR(VALUE(E240), IFERROR(INDEX(Validatie!A:A, MATCH(E240, Validatie!B:B, 0)), IFERROR(INDEX(Validatie!A:A, MATCH(E240, Validatie!C:C, 0)), IFERROR(INDEX(Validatie!A:A, MATCH(E240, Validatie!D:D, 0)), "Niet herkend"))))</f>
        <v>0</v>
      </c>
      <c r="Q240">
        <f>IFERROR(VALUE(F240), IFERROR(INDEX(Validatie!A:A, MATCH(F240, Validatie!B:B, 0)), IFERROR(INDEX(Validatie!A:A, MATCH(F240, Validatie!C:C, 0)), IFERROR(INDEX(Validatie!A:A, MATCH(F240, Validatie!D:D, 0)), "Niet herkend"))))</f>
        <v>0</v>
      </c>
      <c r="R240">
        <f>IFERROR(VALUE(G240), IFERROR(INDEX(Validatie!A:A, MATCH(G240, Validatie!B:B, 0)), IFERROR(INDEX(Validatie!A:A, MATCH(G240, Validatie!C:C, 0)), IFERROR(INDEX(Validatie!A:A, MATCH(G240, Validatie!D:D, 0)), "Niet herkend"))))</f>
        <v>0</v>
      </c>
      <c r="S240">
        <f>IFERROR(VALUE(H240), IFERROR(INDEX(Validatie!A:A, MATCH(H240, Validatie!B:B, 0)), IFERROR(INDEX(Validatie!A:A, MATCH(H240, Validatie!C:C, 0)), IFERROR(INDEX(Validatie!A:A, MATCH(H240, Validatie!D:D, 0)), "Niet herkend"))))</f>
        <v>0</v>
      </c>
      <c r="T240">
        <f>IFERROR(VALUE(I240), IFERROR(INDEX(Validatie!A:A, MATCH(I240, Validatie!B:B, 0)), IFERROR(INDEX(Validatie!A:A, MATCH(I240, Validatie!C:C, 0)), IFERROR(INDEX(Validatie!A:A, MATCH(I240, Validatie!D:D, 0)), "Niet herkend"))))</f>
        <v>0</v>
      </c>
    </row>
    <row r="241" spans="1:20">
      <c r="A241" s="143"/>
      <c r="B241" s="144"/>
      <c r="C241" s="144"/>
      <c r="D241" s="144"/>
      <c r="E241" s="144"/>
      <c r="F241" s="144"/>
      <c r="G241" s="144"/>
      <c r="H241" s="144"/>
      <c r="I241" s="144"/>
      <c r="J241" s="144"/>
      <c r="K241" s="144"/>
      <c r="L241" s="145"/>
      <c r="N241">
        <f>IFERROR(VALUE(C241), IFERROR(INDEX(Validatie!A:A, MATCH(C241, Validatie!B:B, 0)), IFERROR(INDEX(Validatie!A:A, MATCH(C241, Validatie!C:C, 0)), IFERROR(INDEX(Validatie!A:A, MATCH(C241, Validatie!D:D, 0)), "Niet herkend"))))</f>
        <v>0</v>
      </c>
      <c r="O241">
        <f>IFERROR(VALUE(D241), IFERROR(INDEX(Validatie!A:A, MATCH(D241, Validatie!B:B, 0)), IFERROR(INDEX(Validatie!A:A, MATCH(D241, Validatie!C:C, 0)), IFERROR(INDEX(Validatie!A:A, MATCH(D241, Validatie!D:D, 0)), "Niet herkend"))))</f>
        <v>0</v>
      </c>
      <c r="P241">
        <f>IFERROR(VALUE(E241), IFERROR(INDEX(Validatie!A:A, MATCH(E241, Validatie!B:B, 0)), IFERROR(INDEX(Validatie!A:A, MATCH(E241, Validatie!C:C, 0)), IFERROR(INDEX(Validatie!A:A, MATCH(E241, Validatie!D:D, 0)), "Niet herkend"))))</f>
        <v>0</v>
      </c>
      <c r="Q241">
        <f>IFERROR(VALUE(F241), IFERROR(INDEX(Validatie!A:A, MATCH(F241, Validatie!B:B, 0)), IFERROR(INDEX(Validatie!A:A, MATCH(F241, Validatie!C:C, 0)), IFERROR(INDEX(Validatie!A:A, MATCH(F241, Validatie!D:D, 0)), "Niet herkend"))))</f>
        <v>0</v>
      </c>
      <c r="R241">
        <f>IFERROR(VALUE(G241), IFERROR(INDEX(Validatie!A:A, MATCH(G241, Validatie!B:B, 0)), IFERROR(INDEX(Validatie!A:A, MATCH(G241, Validatie!C:C, 0)), IFERROR(INDEX(Validatie!A:A, MATCH(G241, Validatie!D:D, 0)), "Niet herkend"))))</f>
        <v>0</v>
      </c>
      <c r="S241">
        <f>IFERROR(VALUE(H241), IFERROR(INDEX(Validatie!A:A, MATCH(H241, Validatie!B:B, 0)), IFERROR(INDEX(Validatie!A:A, MATCH(H241, Validatie!C:C, 0)), IFERROR(INDEX(Validatie!A:A, MATCH(H241, Validatie!D:D, 0)), "Niet herkend"))))</f>
        <v>0</v>
      </c>
      <c r="T241">
        <f>IFERROR(VALUE(I241), IFERROR(INDEX(Validatie!A:A, MATCH(I241, Validatie!B:B, 0)), IFERROR(INDEX(Validatie!A:A, MATCH(I241, Validatie!C:C, 0)), IFERROR(INDEX(Validatie!A:A, MATCH(I241, Validatie!D:D, 0)), "Niet herkend"))))</f>
        <v>0</v>
      </c>
    </row>
    <row r="242" spans="1:20">
      <c r="A242" s="143"/>
      <c r="B242" s="144"/>
      <c r="C242" s="144"/>
      <c r="D242" s="144"/>
      <c r="E242" s="144"/>
      <c r="F242" s="144"/>
      <c r="G242" s="144"/>
      <c r="H242" s="144"/>
      <c r="I242" s="144"/>
      <c r="J242" s="144"/>
      <c r="K242" s="144"/>
      <c r="L242" s="145"/>
      <c r="N242">
        <f>IFERROR(VALUE(C242), IFERROR(INDEX(Validatie!A:A, MATCH(C242, Validatie!B:B, 0)), IFERROR(INDEX(Validatie!A:A, MATCH(C242, Validatie!C:C, 0)), IFERROR(INDEX(Validatie!A:A, MATCH(C242, Validatie!D:D, 0)), "Niet herkend"))))</f>
        <v>0</v>
      </c>
      <c r="O242">
        <f>IFERROR(VALUE(D242), IFERROR(INDEX(Validatie!A:A, MATCH(D242, Validatie!B:B, 0)), IFERROR(INDEX(Validatie!A:A, MATCH(D242, Validatie!C:C, 0)), IFERROR(INDEX(Validatie!A:A, MATCH(D242, Validatie!D:D, 0)), "Niet herkend"))))</f>
        <v>0</v>
      </c>
      <c r="P242">
        <f>IFERROR(VALUE(E242), IFERROR(INDEX(Validatie!A:A, MATCH(E242, Validatie!B:B, 0)), IFERROR(INDEX(Validatie!A:A, MATCH(E242, Validatie!C:C, 0)), IFERROR(INDEX(Validatie!A:A, MATCH(E242, Validatie!D:D, 0)), "Niet herkend"))))</f>
        <v>0</v>
      </c>
      <c r="Q242">
        <f>IFERROR(VALUE(F242), IFERROR(INDEX(Validatie!A:A, MATCH(F242, Validatie!B:B, 0)), IFERROR(INDEX(Validatie!A:A, MATCH(F242, Validatie!C:C, 0)), IFERROR(INDEX(Validatie!A:A, MATCH(F242, Validatie!D:D, 0)), "Niet herkend"))))</f>
        <v>0</v>
      </c>
      <c r="R242">
        <f>IFERROR(VALUE(G242), IFERROR(INDEX(Validatie!A:A, MATCH(G242, Validatie!B:B, 0)), IFERROR(INDEX(Validatie!A:A, MATCH(G242, Validatie!C:C, 0)), IFERROR(INDEX(Validatie!A:A, MATCH(G242, Validatie!D:D, 0)), "Niet herkend"))))</f>
        <v>0</v>
      </c>
      <c r="S242">
        <f>IFERROR(VALUE(H242), IFERROR(INDEX(Validatie!A:A, MATCH(H242, Validatie!B:B, 0)), IFERROR(INDEX(Validatie!A:A, MATCH(H242, Validatie!C:C, 0)), IFERROR(INDEX(Validatie!A:A, MATCH(H242, Validatie!D:D, 0)), "Niet herkend"))))</f>
        <v>0</v>
      </c>
      <c r="T242">
        <f>IFERROR(VALUE(I242), IFERROR(INDEX(Validatie!A:A, MATCH(I242, Validatie!B:B, 0)), IFERROR(INDEX(Validatie!A:A, MATCH(I242, Validatie!C:C, 0)), IFERROR(INDEX(Validatie!A:A, MATCH(I242, Validatie!D:D, 0)), "Niet herkend"))))</f>
        <v>0</v>
      </c>
    </row>
    <row r="243" spans="1:20">
      <c r="A243" s="143"/>
      <c r="B243" s="144"/>
      <c r="C243" s="144"/>
      <c r="D243" s="144"/>
      <c r="E243" s="144"/>
      <c r="F243" s="144"/>
      <c r="G243" s="144"/>
      <c r="H243" s="144"/>
      <c r="I243" s="144"/>
      <c r="J243" s="144"/>
      <c r="K243" s="144"/>
      <c r="L243" s="145"/>
      <c r="N243">
        <f>IFERROR(VALUE(C243), IFERROR(INDEX(Validatie!A:A, MATCH(C243, Validatie!B:B, 0)), IFERROR(INDEX(Validatie!A:A, MATCH(C243, Validatie!C:C, 0)), IFERROR(INDEX(Validatie!A:A, MATCH(C243, Validatie!D:D, 0)), "Niet herkend"))))</f>
        <v>0</v>
      </c>
      <c r="O243">
        <f>IFERROR(VALUE(D243), IFERROR(INDEX(Validatie!A:A, MATCH(D243, Validatie!B:B, 0)), IFERROR(INDEX(Validatie!A:A, MATCH(D243, Validatie!C:C, 0)), IFERROR(INDEX(Validatie!A:A, MATCH(D243, Validatie!D:D, 0)), "Niet herkend"))))</f>
        <v>0</v>
      </c>
      <c r="P243">
        <f>IFERROR(VALUE(E243), IFERROR(INDEX(Validatie!A:A, MATCH(E243, Validatie!B:B, 0)), IFERROR(INDEX(Validatie!A:A, MATCH(E243, Validatie!C:C, 0)), IFERROR(INDEX(Validatie!A:A, MATCH(E243, Validatie!D:D, 0)), "Niet herkend"))))</f>
        <v>0</v>
      </c>
      <c r="Q243">
        <f>IFERROR(VALUE(F243), IFERROR(INDEX(Validatie!A:A, MATCH(F243, Validatie!B:B, 0)), IFERROR(INDEX(Validatie!A:A, MATCH(F243, Validatie!C:C, 0)), IFERROR(INDEX(Validatie!A:A, MATCH(F243, Validatie!D:D, 0)), "Niet herkend"))))</f>
        <v>0</v>
      </c>
      <c r="R243">
        <f>IFERROR(VALUE(G243), IFERROR(INDEX(Validatie!A:A, MATCH(G243, Validatie!B:B, 0)), IFERROR(INDEX(Validatie!A:A, MATCH(G243, Validatie!C:C, 0)), IFERROR(INDEX(Validatie!A:A, MATCH(G243, Validatie!D:D, 0)), "Niet herkend"))))</f>
        <v>0</v>
      </c>
      <c r="S243">
        <f>IFERROR(VALUE(H243), IFERROR(INDEX(Validatie!A:A, MATCH(H243, Validatie!B:B, 0)), IFERROR(INDEX(Validatie!A:A, MATCH(H243, Validatie!C:C, 0)), IFERROR(INDEX(Validatie!A:A, MATCH(H243, Validatie!D:D, 0)), "Niet herkend"))))</f>
        <v>0</v>
      </c>
      <c r="T243">
        <f>IFERROR(VALUE(I243), IFERROR(INDEX(Validatie!A:A, MATCH(I243, Validatie!B:B, 0)), IFERROR(INDEX(Validatie!A:A, MATCH(I243, Validatie!C:C, 0)), IFERROR(INDEX(Validatie!A:A, MATCH(I243, Validatie!D:D, 0)), "Niet herkend"))))</f>
        <v>0</v>
      </c>
    </row>
    <row r="244" spans="1:20">
      <c r="A244" s="143"/>
      <c r="B244" s="144"/>
      <c r="C244" s="144"/>
      <c r="D244" s="144"/>
      <c r="E244" s="144"/>
      <c r="F244" s="144"/>
      <c r="G244" s="144"/>
      <c r="H244" s="144"/>
      <c r="I244" s="144"/>
      <c r="J244" s="144"/>
      <c r="K244" s="144"/>
      <c r="L244" s="145"/>
      <c r="N244">
        <f>IFERROR(VALUE(C244), IFERROR(INDEX(Validatie!A:A, MATCH(C244, Validatie!B:B, 0)), IFERROR(INDEX(Validatie!A:A, MATCH(C244, Validatie!C:C, 0)), IFERROR(INDEX(Validatie!A:A, MATCH(C244, Validatie!D:D, 0)), "Niet herkend"))))</f>
        <v>0</v>
      </c>
      <c r="O244">
        <f>IFERROR(VALUE(D244), IFERROR(INDEX(Validatie!A:A, MATCH(D244, Validatie!B:B, 0)), IFERROR(INDEX(Validatie!A:A, MATCH(D244, Validatie!C:C, 0)), IFERROR(INDEX(Validatie!A:A, MATCH(D244, Validatie!D:D, 0)), "Niet herkend"))))</f>
        <v>0</v>
      </c>
      <c r="P244">
        <f>IFERROR(VALUE(E244), IFERROR(INDEX(Validatie!A:A, MATCH(E244, Validatie!B:B, 0)), IFERROR(INDEX(Validatie!A:A, MATCH(E244, Validatie!C:C, 0)), IFERROR(INDEX(Validatie!A:A, MATCH(E244, Validatie!D:D, 0)), "Niet herkend"))))</f>
        <v>0</v>
      </c>
      <c r="Q244">
        <f>IFERROR(VALUE(F244), IFERROR(INDEX(Validatie!A:A, MATCH(F244, Validatie!B:B, 0)), IFERROR(INDEX(Validatie!A:A, MATCH(F244, Validatie!C:C, 0)), IFERROR(INDEX(Validatie!A:A, MATCH(F244, Validatie!D:D, 0)), "Niet herkend"))))</f>
        <v>0</v>
      </c>
      <c r="R244">
        <f>IFERROR(VALUE(G244), IFERROR(INDEX(Validatie!A:A, MATCH(G244, Validatie!B:B, 0)), IFERROR(INDEX(Validatie!A:A, MATCH(G244, Validatie!C:C, 0)), IFERROR(INDEX(Validatie!A:A, MATCH(G244, Validatie!D:D, 0)), "Niet herkend"))))</f>
        <v>0</v>
      </c>
      <c r="S244">
        <f>IFERROR(VALUE(H244), IFERROR(INDEX(Validatie!A:A, MATCH(H244, Validatie!B:B, 0)), IFERROR(INDEX(Validatie!A:A, MATCH(H244, Validatie!C:C, 0)), IFERROR(INDEX(Validatie!A:A, MATCH(H244, Validatie!D:D, 0)), "Niet herkend"))))</f>
        <v>0</v>
      </c>
      <c r="T244">
        <f>IFERROR(VALUE(I244), IFERROR(INDEX(Validatie!A:A, MATCH(I244, Validatie!B:B, 0)), IFERROR(INDEX(Validatie!A:A, MATCH(I244, Validatie!C:C, 0)), IFERROR(INDEX(Validatie!A:A, MATCH(I244, Validatie!D:D, 0)), "Niet herkend"))))</f>
        <v>0</v>
      </c>
    </row>
    <row r="245" spans="1:20">
      <c r="A245" s="143"/>
      <c r="B245" s="144"/>
      <c r="C245" s="144"/>
      <c r="D245" s="144"/>
      <c r="E245" s="144"/>
      <c r="F245" s="144"/>
      <c r="G245" s="144"/>
      <c r="H245" s="144"/>
      <c r="I245" s="144"/>
      <c r="J245" s="144"/>
      <c r="K245" s="144"/>
      <c r="L245" s="145"/>
      <c r="N245">
        <f>IFERROR(VALUE(C245), IFERROR(INDEX(Validatie!A:A, MATCH(C245, Validatie!B:B, 0)), IFERROR(INDEX(Validatie!A:A, MATCH(C245, Validatie!C:C, 0)), IFERROR(INDEX(Validatie!A:A, MATCH(C245, Validatie!D:D, 0)), "Niet herkend"))))</f>
        <v>0</v>
      </c>
      <c r="O245">
        <f>IFERROR(VALUE(D245), IFERROR(INDEX(Validatie!A:A, MATCH(D245, Validatie!B:B, 0)), IFERROR(INDEX(Validatie!A:A, MATCH(D245, Validatie!C:C, 0)), IFERROR(INDEX(Validatie!A:A, MATCH(D245, Validatie!D:D, 0)), "Niet herkend"))))</f>
        <v>0</v>
      </c>
      <c r="P245">
        <f>IFERROR(VALUE(E245), IFERROR(INDEX(Validatie!A:A, MATCH(E245, Validatie!B:B, 0)), IFERROR(INDEX(Validatie!A:A, MATCH(E245, Validatie!C:C, 0)), IFERROR(INDEX(Validatie!A:A, MATCH(E245, Validatie!D:D, 0)), "Niet herkend"))))</f>
        <v>0</v>
      </c>
      <c r="Q245">
        <f>IFERROR(VALUE(F245), IFERROR(INDEX(Validatie!A:A, MATCH(F245, Validatie!B:B, 0)), IFERROR(INDEX(Validatie!A:A, MATCH(F245, Validatie!C:C, 0)), IFERROR(INDEX(Validatie!A:A, MATCH(F245, Validatie!D:D, 0)), "Niet herkend"))))</f>
        <v>0</v>
      </c>
      <c r="R245">
        <f>IFERROR(VALUE(G245), IFERROR(INDEX(Validatie!A:A, MATCH(G245, Validatie!B:B, 0)), IFERROR(INDEX(Validatie!A:A, MATCH(G245, Validatie!C:C, 0)), IFERROR(INDEX(Validatie!A:A, MATCH(G245, Validatie!D:D, 0)), "Niet herkend"))))</f>
        <v>0</v>
      </c>
      <c r="S245">
        <f>IFERROR(VALUE(H245), IFERROR(INDEX(Validatie!A:A, MATCH(H245, Validatie!B:B, 0)), IFERROR(INDEX(Validatie!A:A, MATCH(H245, Validatie!C:C, 0)), IFERROR(INDEX(Validatie!A:A, MATCH(H245, Validatie!D:D, 0)), "Niet herkend"))))</f>
        <v>0</v>
      </c>
      <c r="T245">
        <f>IFERROR(VALUE(I245), IFERROR(INDEX(Validatie!A:A, MATCH(I245, Validatie!B:B, 0)), IFERROR(INDEX(Validatie!A:A, MATCH(I245, Validatie!C:C, 0)), IFERROR(INDEX(Validatie!A:A, MATCH(I245, Validatie!D:D, 0)), "Niet herkend"))))</f>
        <v>0</v>
      </c>
    </row>
    <row r="246" spans="1:20">
      <c r="A246" s="143"/>
      <c r="B246" s="144"/>
      <c r="C246" s="144"/>
      <c r="D246" s="144"/>
      <c r="E246" s="144"/>
      <c r="F246" s="144"/>
      <c r="G246" s="144"/>
      <c r="H246" s="144"/>
      <c r="I246" s="144"/>
      <c r="J246" s="144"/>
      <c r="K246" s="144"/>
      <c r="L246" s="145"/>
      <c r="N246">
        <f>IFERROR(VALUE(C246), IFERROR(INDEX(Validatie!A:A, MATCH(C246, Validatie!B:B, 0)), IFERROR(INDEX(Validatie!A:A, MATCH(C246, Validatie!C:C, 0)), IFERROR(INDEX(Validatie!A:A, MATCH(C246, Validatie!D:D, 0)), "Niet herkend"))))</f>
        <v>0</v>
      </c>
      <c r="O246">
        <f>IFERROR(VALUE(D246), IFERROR(INDEX(Validatie!A:A, MATCH(D246, Validatie!B:B, 0)), IFERROR(INDEX(Validatie!A:A, MATCH(D246, Validatie!C:C, 0)), IFERROR(INDEX(Validatie!A:A, MATCH(D246, Validatie!D:D, 0)), "Niet herkend"))))</f>
        <v>0</v>
      </c>
      <c r="P246">
        <f>IFERROR(VALUE(E246), IFERROR(INDEX(Validatie!A:A, MATCH(E246, Validatie!B:B, 0)), IFERROR(INDEX(Validatie!A:A, MATCH(E246, Validatie!C:C, 0)), IFERROR(INDEX(Validatie!A:A, MATCH(E246, Validatie!D:D, 0)), "Niet herkend"))))</f>
        <v>0</v>
      </c>
      <c r="Q246">
        <f>IFERROR(VALUE(F246), IFERROR(INDEX(Validatie!A:A, MATCH(F246, Validatie!B:B, 0)), IFERROR(INDEX(Validatie!A:A, MATCH(F246, Validatie!C:C, 0)), IFERROR(INDEX(Validatie!A:A, MATCH(F246, Validatie!D:D, 0)), "Niet herkend"))))</f>
        <v>0</v>
      </c>
      <c r="R246">
        <f>IFERROR(VALUE(G246), IFERROR(INDEX(Validatie!A:A, MATCH(G246, Validatie!B:B, 0)), IFERROR(INDEX(Validatie!A:A, MATCH(G246, Validatie!C:C, 0)), IFERROR(INDEX(Validatie!A:A, MATCH(G246, Validatie!D:D, 0)), "Niet herkend"))))</f>
        <v>0</v>
      </c>
      <c r="S246">
        <f>IFERROR(VALUE(H246), IFERROR(INDEX(Validatie!A:A, MATCH(H246, Validatie!B:B, 0)), IFERROR(INDEX(Validatie!A:A, MATCH(H246, Validatie!C:C, 0)), IFERROR(INDEX(Validatie!A:A, MATCH(H246, Validatie!D:D, 0)), "Niet herkend"))))</f>
        <v>0</v>
      </c>
      <c r="T246">
        <f>IFERROR(VALUE(I246), IFERROR(INDEX(Validatie!A:A, MATCH(I246, Validatie!B:B, 0)), IFERROR(INDEX(Validatie!A:A, MATCH(I246, Validatie!C:C, 0)), IFERROR(INDEX(Validatie!A:A, MATCH(I246, Validatie!D:D, 0)), "Niet herkend"))))</f>
        <v>0</v>
      </c>
    </row>
    <row r="247" spans="1:20">
      <c r="A247" s="143"/>
      <c r="B247" s="144"/>
      <c r="C247" s="144"/>
      <c r="D247" s="144"/>
      <c r="E247" s="144"/>
      <c r="F247" s="144"/>
      <c r="G247" s="144"/>
      <c r="H247" s="144"/>
      <c r="I247" s="144"/>
      <c r="J247" s="144"/>
      <c r="K247" s="144"/>
      <c r="L247" s="145"/>
      <c r="N247">
        <f>IFERROR(VALUE(C247), IFERROR(INDEX(Validatie!A:A, MATCH(C247, Validatie!B:B, 0)), IFERROR(INDEX(Validatie!A:A, MATCH(C247, Validatie!C:C, 0)), IFERROR(INDEX(Validatie!A:A, MATCH(C247, Validatie!D:D, 0)), "Niet herkend"))))</f>
        <v>0</v>
      </c>
      <c r="O247">
        <f>IFERROR(VALUE(D247), IFERROR(INDEX(Validatie!A:A, MATCH(D247, Validatie!B:B, 0)), IFERROR(INDEX(Validatie!A:A, MATCH(D247, Validatie!C:C, 0)), IFERROR(INDEX(Validatie!A:A, MATCH(D247, Validatie!D:D, 0)), "Niet herkend"))))</f>
        <v>0</v>
      </c>
      <c r="P247">
        <f>IFERROR(VALUE(E247), IFERROR(INDEX(Validatie!A:A, MATCH(E247, Validatie!B:B, 0)), IFERROR(INDEX(Validatie!A:A, MATCH(E247, Validatie!C:C, 0)), IFERROR(INDEX(Validatie!A:A, MATCH(E247, Validatie!D:D, 0)), "Niet herkend"))))</f>
        <v>0</v>
      </c>
      <c r="Q247">
        <f>IFERROR(VALUE(F247), IFERROR(INDEX(Validatie!A:A, MATCH(F247, Validatie!B:B, 0)), IFERROR(INDEX(Validatie!A:A, MATCH(F247, Validatie!C:C, 0)), IFERROR(INDEX(Validatie!A:A, MATCH(F247, Validatie!D:D, 0)), "Niet herkend"))))</f>
        <v>0</v>
      </c>
      <c r="R247">
        <f>IFERROR(VALUE(G247), IFERROR(INDEX(Validatie!A:A, MATCH(G247, Validatie!B:B, 0)), IFERROR(INDEX(Validatie!A:A, MATCH(G247, Validatie!C:C, 0)), IFERROR(INDEX(Validatie!A:A, MATCH(G247, Validatie!D:D, 0)), "Niet herkend"))))</f>
        <v>0</v>
      </c>
      <c r="S247">
        <f>IFERROR(VALUE(H247), IFERROR(INDEX(Validatie!A:A, MATCH(H247, Validatie!B:B, 0)), IFERROR(INDEX(Validatie!A:A, MATCH(H247, Validatie!C:C, 0)), IFERROR(INDEX(Validatie!A:A, MATCH(H247, Validatie!D:D, 0)), "Niet herkend"))))</f>
        <v>0</v>
      </c>
      <c r="T247">
        <f>IFERROR(VALUE(I247), IFERROR(INDEX(Validatie!A:A, MATCH(I247, Validatie!B:B, 0)), IFERROR(INDEX(Validatie!A:A, MATCH(I247, Validatie!C:C, 0)), IFERROR(INDEX(Validatie!A:A, MATCH(I247, Validatie!D:D, 0)), "Niet herkend"))))</f>
        <v>0</v>
      </c>
    </row>
    <row r="248" spans="1:20">
      <c r="A248" s="143"/>
      <c r="B248" s="144"/>
      <c r="C248" s="144"/>
      <c r="D248" s="144"/>
      <c r="E248" s="144"/>
      <c r="F248" s="144"/>
      <c r="G248" s="144"/>
      <c r="H248" s="144"/>
      <c r="I248" s="144"/>
      <c r="J248" s="144"/>
      <c r="K248" s="144"/>
      <c r="L248" s="145"/>
      <c r="N248">
        <f>IFERROR(VALUE(C248), IFERROR(INDEX(Validatie!A:A, MATCH(C248, Validatie!B:B, 0)), IFERROR(INDEX(Validatie!A:A, MATCH(C248, Validatie!C:C, 0)), IFERROR(INDEX(Validatie!A:A, MATCH(C248, Validatie!D:D, 0)), "Niet herkend"))))</f>
        <v>0</v>
      </c>
      <c r="O248">
        <f>IFERROR(VALUE(D248), IFERROR(INDEX(Validatie!A:A, MATCH(D248, Validatie!B:B, 0)), IFERROR(INDEX(Validatie!A:A, MATCH(D248, Validatie!C:C, 0)), IFERROR(INDEX(Validatie!A:A, MATCH(D248, Validatie!D:D, 0)), "Niet herkend"))))</f>
        <v>0</v>
      </c>
      <c r="P248">
        <f>IFERROR(VALUE(E248), IFERROR(INDEX(Validatie!A:A, MATCH(E248, Validatie!B:B, 0)), IFERROR(INDEX(Validatie!A:A, MATCH(E248, Validatie!C:C, 0)), IFERROR(INDEX(Validatie!A:A, MATCH(E248, Validatie!D:D, 0)), "Niet herkend"))))</f>
        <v>0</v>
      </c>
      <c r="Q248">
        <f>IFERROR(VALUE(F248), IFERROR(INDEX(Validatie!A:A, MATCH(F248, Validatie!B:B, 0)), IFERROR(INDEX(Validatie!A:A, MATCH(F248, Validatie!C:C, 0)), IFERROR(INDEX(Validatie!A:A, MATCH(F248, Validatie!D:D, 0)), "Niet herkend"))))</f>
        <v>0</v>
      </c>
      <c r="R248">
        <f>IFERROR(VALUE(G248), IFERROR(INDEX(Validatie!A:A, MATCH(G248, Validatie!B:B, 0)), IFERROR(INDEX(Validatie!A:A, MATCH(G248, Validatie!C:C, 0)), IFERROR(INDEX(Validatie!A:A, MATCH(G248, Validatie!D:D, 0)), "Niet herkend"))))</f>
        <v>0</v>
      </c>
      <c r="S248">
        <f>IFERROR(VALUE(H248), IFERROR(INDEX(Validatie!A:A, MATCH(H248, Validatie!B:B, 0)), IFERROR(INDEX(Validatie!A:A, MATCH(H248, Validatie!C:C, 0)), IFERROR(INDEX(Validatie!A:A, MATCH(H248, Validatie!D:D, 0)), "Niet herkend"))))</f>
        <v>0</v>
      </c>
      <c r="T248">
        <f>IFERROR(VALUE(I248), IFERROR(INDEX(Validatie!A:A, MATCH(I248, Validatie!B:B, 0)), IFERROR(INDEX(Validatie!A:A, MATCH(I248, Validatie!C:C, 0)), IFERROR(INDEX(Validatie!A:A, MATCH(I248, Validatie!D:D, 0)), "Niet herkend"))))</f>
        <v>0</v>
      </c>
    </row>
    <row r="249" spans="1:20">
      <c r="A249" s="143"/>
      <c r="B249" s="144"/>
      <c r="C249" s="144"/>
      <c r="D249" s="144"/>
      <c r="E249" s="144"/>
      <c r="F249" s="144"/>
      <c r="G249" s="144"/>
      <c r="H249" s="144"/>
      <c r="I249" s="144"/>
      <c r="J249" s="144"/>
      <c r="K249" s="144"/>
      <c r="L249" s="145"/>
      <c r="N249">
        <f>IFERROR(VALUE(C249), IFERROR(INDEX(Validatie!A:A, MATCH(C249, Validatie!B:B, 0)), IFERROR(INDEX(Validatie!A:A, MATCH(C249, Validatie!C:C, 0)), IFERROR(INDEX(Validatie!A:A, MATCH(C249, Validatie!D:D, 0)), "Niet herkend"))))</f>
        <v>0</v>
      </c>
      <c r="O249">
        <f>IFERROR(VALUE(D249), IFERROR(INDEX(Validatie!A:A, MATCH(D249, Validatie!B:B, 0)), IFERROR(INDEX(Validatie!A:A, MATCH(D249, Validatie!C:C, 0)), IFERROR(INDEX(Validatie!A:A, MATCH(D249, Validatie!D:D, 0)), "Niet herkend"))))</f>
        <v>0</v>
      </c>
      <c r="P249">
        <f>IFERROR(VALUE(E249), IFERROR(INDEX(Validatie!A:A, MATCH(E249, Validatie!B:B, 0)), IFERROR(INDEX(Validatie!A:A, MATCH(E249, Validatie!C:C, 0)), IFERROR(INDEX(Validatie!A:A, MATCH(E249, Validatie!D:D, 0)), "Niet herkend"))))</f>
        <v>0</v>
      </c>
      <c r="Q249">
        <f>IFERROR(VALUE(F249), IFERROR(INDEX(Validatie!A:A, MATCH(F249, Validatie!B:B, 0)), IFERROR(INDEX(Validatie!A:A, MATCH(F249, Validatie!C:C, 0)), IFERROR(INDEX(Validatie!A:A, MATCH(F249, Validatie!D:D, 0)), "Niet herkend"))))</f>
        <v>0</v>
      </c>
      <c r="R249">
        <f>IFERROR(VALUE(G249), IFERROR(INDEX(Validatie!A:A, MATCH(G249, Validatie!B:B, 0)), IFERROR(INDEX(Validatie!A:A, MATCH(G249, Validatie!C:C, 0)), IFERROR(INDEX(Validatie!A:A, MATCH(G249, Validatie!D:D, 0)), "Niet herkend"))))</f>
        <v>0</v>
      </c>
      <c r="S249">
        <f>IFERROR(VALUE(H249), IFERROR(INDEX(Validatie!A:A, MATCH(H249, Validatie!B:B, 0)), IFERROR(INDEX(Validatie!A:A, MATCH(H249, Validatie!C:C, 0)), IFERROR(INDEX(Validatie!A:A, MATCH(H249, Validatie!D:D, 0)), "Niet herkend"))))</f>
        <v>0</v>
      </c>
      <c r="T249">
        <f>IFERROR(VALUE(I249), IFERROR(INDEX(Validatie!A:A, MATCH(I249, Validatie!B:B, 0)), IFERROR(INDEX(Validatie!A:A, MATCH(I249, Validatie!C:C, 0)), IFERROR(INDEX(Validatie!A:A, MATCH(I249, Validatie!D:D, 0)), "Niet herkend"))))</f>
        <v>0</v>
      </c>
    </row>
    <row r="250" spans="1:20">
      <c r="A250" s="143"/>
      <c r="B250" s="144"/>
      <c r="C250" s="144"/>
      <c r="D250" s="144"/>
      <c r="E250" s="144"/>
      <c r="F250" s="144"/>
      <c r="G250" s="144"/>
      <c r="H250" s="144"/>
      <c r="I250" s="144"/>
      <c r="J250" s="144"/>
      <c r="K250" s="144"/>
      <c r="L250" s="145"/>
      <c r="N250">
        <f>IFERROR(VALUE(C250), IFERROR(INDEX(Validatie!A:A, MATCH(C250, Validatie!B:B, 0)), IFERROR(INDEX(Validatie!A:A, MATCH(C250, Validatie!C:C, 0)), IFERROR(INDEX(Validatie!A:A, MATCH(C250, Validatie!D:D, 0)), "Niet herkend"))))</f>
        <v>0</v>
      </c>
      <c r="O250">
        <f>IFERROR(VALUE(D250), IFERROR(INDEX(Validatie!A:A, MATCH(D250, Validatie!B:B, 0)), IFERROR(INDEX(Validatie!A:A, MATCH(D250, Validatie!C:C, 0)), IFERROR(INDEX(Validatie!A:A, MATCH(D250, Validatie!D:D, 0)), "Niet herkend"))))</f>
        <v>0</v>
      </c>
      <c r="P250">
        <f>IFERROR(VALUE(E250), IFERROR(INDEX(Validatie!A:A, MATCH(E250, Validatie!B:B, 0)), IFERROR(INDEX(Validatie!A:A, MATCH(E250, Validatie!C:C, 0)), IFERROR(INDEX(Validatie!A:A, MATCH(E250, Validatie!D:D, 0)), "Niet herkend"))))</f>
        <v>0</v>
      </c>
      <c r="Q250">
        <f>IFERROR(VALUE(F250), IFERROR(INDEX(Validatie!A:A, MATCH(F250, Validatie!B:B, 0)), IFERROR(INDEX(Validatie!A:A, MATCH(F250, Validatie!C:C, 0)), IFERROR(INDEX(Validatie!A:A, MATCH(F250, Validatie!D:D, 0)), "Niet herkend"))))</f>
        <v>0</v>
      </c>
      <c r="R250">
        <f>IFERROR(VALUE(G250), IFERROR(INDEX(Validatie!A:A, MATCH(G250, Validatie!B:B, 0)), IFERROR(INDEX(Validatie!A:A, MATCH(G250, Validatie!C:C, 0)), IFERROR(INDEX(Validatie!A:A, MATCH(G250, Validatie!D:D, 0)), "Niet herkend"))))</f>
        <v>0</v>
      </c>
      <c r="S250">
        <f>IFERROR(VALUE(H250), IFERROR(INDEX(Validatie!A:A, MATCH(H250, Validatie!B:B, 0)), IFERROR(INDEX(Validatie!A:A, MATCH(H250, Validatie!C:C, 0)), IFERROR(INDEX(Validatie!A:A, MATCH(H250, Validatie!D:D, 0)), "Niet herkend"))))</f>
        <v>0</v>
      </c>
      <c r="T250">
        <f>IFERROR(VALUE(I250), IFERROR(INDEX(Validatie!A:A, MATCH(I250, Validatie!B:B, 0)), IFERROR(INDEX(Validatie!A:A, MATCH(I250, Validatie!C:C, 0)), IFERROR(INDEX(Validatie!A:A, MATCH(I250, Validatie!D:D, 0)), "Niet herkend"))))</f>
        <v>0</v>
      </c>
    </row>
    <row r="251" spans="1:20">
      <c r="A251" s="143"/>
      <c r="B251" s="144"/>
      <c r="C251" s="144"/>
      <c r="D251" s="144"/>
      <c r="E251" s="144"/>
      <c r="F251" s="144"/>
      <c r="G251" s="144"/>
      <c r="H251" s="144"/>
      <c r="I251" s="144"/>
      <c r="J251" s="144"/>
      <c r="K251" s="144"/>
      <c r="L251" s="145"/>
      <c r="N251">
        <f>IFERROR(VALUE(C251), IFERROR(INDEX(Validatie!A:A, MATCH(C251, Validatie!B:B, 0)), IFERROR(INDEX(Validatie!A:A, MATCH(C251, Validatie!C:C, 0)), IFERROR(INDEX(Validatie!A:A, MATCH(C251, Validatie!D:D, 0)), "Niet herkend"))))</f>
        <v>0</v>
      </c>
      <c r="O251">
        <f>IFERROR(VALUE(D251), IFERROR(INDEX(Validatie!A:A, MATCH(D251, Validatie!B:B, 0)), IFERROR(INDEX(Validatie!A:A, MATCH(D251, Validatie!C:C, 0)), IFERROR(INDEX(Validatie!A:A, MATCH(D251, Validatie!D:D, 0)), "Niet herkend"))))</f>
        <v>0</v>
      </c>
      <c r="P251">
        <f>IFERROR(VALUE(E251), IFERROR(INDEX(Validatie!A:A, MATCH(E251, Validatie!B:B, 0)), IFERROR(INDEX(Validatie!A:A, MATCH(E251, Validatie!C:C, 0)), IFERROR(INDEX(Validatie!A:A, MATCH(E251, Validatie!D:D, 0)), "Niet herkend"))))</f>
        <v>0</v>
      </c>
      <c r="Q251">
        <f>IFERROR(VALUE(F251), IFERROR(INDEX(Validatie!A:A, MATCH(F251, Validatie!B:B, 0)), IFERROR(INDEX(Validatie!A:A, MATCH(F251, Validatie!C:C, 0)), IFERROR(INDEX(Validatie!A:A, MATCH(F251, Validatie!D:D, 0)), "Niet herkend"))))</f>
        <v>0</v>
      </c>
      <c r="R251">
        <f>IFERROR(VALUE(G251), IFERROR(INDEX(Validatie!A:A, MATCH(G251, Validatie!B:B, 0)), IFERROR(INDEX(Validatie!A:A, MATCH(G251, Validatie!C:C, 0)), IFERROR(INDEX(Validatie!A:A, MATCH(G251, Validatie!D:D, 0)), "Niet herkend"))))</f>
        <v>0</v>
      </c>
      <c r="S251">
        <f>IFERROR(VALUE(H251), IFERROR(INDEX(Validatie!A:A, MATCH(H251, Validatie!B:B, 0)), IFERROR(INDEX(Validatie!A:A, MATCH(H251, Validatie!C:C, 0)), IFERROR(INDEX(Validatie!A:A, MATCH(H251, Validatie!D:D, 0)), "Niet herkend"))))</f>
        <v>0</v>
      </c>
      <c r="T251">
        <f>IFERROR(VALUE(I251), IFERROR(INDEX(Validatie!A:A, MATCH(I251, Validatie!B:B, 0)), IFERROR(INDEX(Validatie!A:A, MATCH(I251, Validatie!C:C, 0)), IFERROR(INDEX(Validatie!A:A, MATCH(I251, Validatie!D:D, 0)), "Niet herkend"))))</f>
        <v>0</v>
      </c>
    </row>
    <row r="252" spans="1:20">
      <c r="A252" s="143"/>
      <c r="B252" s="144"/>
      <c r="C252" s="144"/>
      <c r="D252" s="144"/>
      <c r="E252" s="144"/>
      <c r="F252" s="144"/>
      <c r="G252" s="144"/>
      <c r="H252" s="144"/>
      <c r="I252" s="144"/>
      <c r="J252" s="144"/>
      <c r="K252" s="144"/>
      <c r="L252" s="145"/>
      <c r="N252">
        <f>IFERROR(VALUE(C252), IFERROR(INDEX(Validatie!A:A, MATCH(C252, Validatie!B:B, 0)), IFERROR(INDEX(Validatie!A:A, MATCH(C252, Validatie!C:C, 0)), IFERROR(INDEX(Validatie!A:A, MATCH(C252, Validatie!D:D, 0)), "Niet herkend"))))</f>
        <v>0</v>
      </c>
      <c r="O252">
        <f>IFERROR(VALUE(D252), IFERROR(INDEX(Validatie!A:A, MATCH(D252, Validatie!B:B, 0)), IFERROR(INDEX(Validatie!A:A, MATCH(D252, Validatie!C:C, 0)), IFERROR(INDEX(Validatie!A:A, MATCH(D252, Validatie!D:D, 0)), "Niet herkend"))))</f>
        <v>0</v>
      </c>
      <c r="P252">
        <f>IFERROR(VALUE(E252), IFERROR(INDEX(Validatie!A:A, MATCH(E252, Validatie!B:B, 0)), IFERROR(INDEX(Validatie!A:A, MATCH(E252, Validatie!C:C, 0)), IFERROR(INDEX(Validatie!A:A, MATCH(E252, Validatie!D:D, 0)), "Niet herkend"))))</f>
        <v>0</v>
      </c>
      <c r="Q252">
        <f>IFERROR(VALUE(F252), IFERROR(INDEX(Validatie!A:A, MATCH(F252, Validatie!B:B, 0)), IFERROR(INDEX(Validatie!A:A, MATCH(F252, Validatie!C:C, 0)), IFERROR(INDEX(Validatie!A:A, MATCH(F252, Validatie!D:D, 0)), "Niet herkend"))))</f>
        <v>0</v>
      </c>
      <c r="R252">
        <f>IFERROR(VALUE(G252), IFERROR(INDEX(Validatie!A:A, MATCH(G252, Validatie!B:B, 0)), IFERROR(INDEX(Validatie!A:A, MATCH(G252, Validatie!C:C, 0)), IFERROR(INDEX(Validatie!A:A, MATCH(G252, Validatie!D:D, 0)), "Niet herkend"))))</f>
        <v>0</v>
      </c>
      <c r="S252">
        <f>IFERROR(VALUE(H252), IFERROR(INDEX(Validatie!A:A, MATCH(H252, Validatie!B:B, 0)), IFERROR(INDEX(Validatie!A:A, MATCH(H252, Validatie!C:C, 0)), IFERROR(INDEX(Validatie!A:A, MATCH(H252, Validatie!D:D, 0)), "Niet herkend"))))</f>
        <v>0</v>
      </c>
      <c r="T252">
        <f>IFERROR(VALUE(I252), IFERROR(INDEX(Validatie!A:A, MATCH(I252, Validatie!B:B, 0)), IFERROR(INDEX(Validatie!A:A, MATCH(I252, Validatie!C:C, 0)), IFERROR(INDEX(Validatie!A:A, MATCH(I252, Validatie!D:D, 0)), "Niet herkend"))))</f>
        <v>0</v>
      </c>
    </row>
    <row r="253" spans="1:20">
      <c r="A253" s="143"/>
      <c r="B253" s="144"/>
      <c r="C253" s="144"/>
      <c r="D253" s="144"/>
      <c r="E253" s="144"/>
      <c r="F253" s="144"/>
      <c r="G253" s="144"/>
      <c r="H253" s="144"/>
      <c r="I253" s="144"/>
      <c r="J253" s="144"/>
      <c r="K253" s="144"/>
      <c r="L253" s="145"/>
      <c r="N253">
        <f>IFERROR(VALUE(C253), IFERROR(INDEX(Validatie!A:A, MATCH(C253, Validatie!B:B, 0)), IFERROR(INDEX(Validatie!A:A, MATCH(C253, Validatie!C:C, 0)), IFERROR(INDEX(Validatie!A:A, MATCH(C253, Validatie!D:D, 0)), "Niet herkend"))))</f>
        <v>0</v>
      </c>
      <c r="O253">
        <f>IFERROR(VALUE(D253), IFERROR(INDEX(Validatie!A:A, MATCH(D253, Validatie!B:B, 0)), IFERROR(INDEX(Validatie!A:A, MATCH(D253, Validatie!C:C, 0)), IFERROR(INDEX(Validatie!A:A, MATCH(D253, Validatie!D:D, 0)), "Niet herkend"))))</f>
        <v>0</v>
      </c>
      <c r="P253">
        <f>IFERROR(VALUE(E253), IFERROR(INDEX(Validatie!A:A, MATCH(E253, Validatie!B:B, 0)), IFERROR(INDEX(Validatie!A:A, MATCH(E253, Validatie!C:C, 0)), IFERROR(INDEX(Validatie!A:A, MATCH(E253, Validatie!D:D, 0)), "Niet herkend"))))</f>
        <v>0</v>
      </c>
      <c r="Q253">
        <f>IFERROR(VALUE(F253), IFERROR(INDEX(Validatie!A:A, MATCH(F253, Validatie!B:B, 0)), IFERROR(INDEX(Validatie!A:A, MATCH(F253, Validatie!C:C, 0)), IFERROR(INDEX(Validatie!A:A, MATCH(F253, Validatie!D:D, 0)), "Niet herkend"))))</f>
        <v>0</v>
      </c>
      <c r="R253">
        <f>IFERROR(VALUE(G253), IFERROR(INDEX(Validatie!A:A, MATCH(G253, Validatie!B:B, 0)), IFERROR(INDEX(Validatie!A:A, MATCH(G253, Validatie!C:C, 0)), IFERROR(INDEX(Validatie!A:A, MATCH(G253, Validatie!D:D, 0)), "Niet herkend"))))</f>
        <v>0</v>
      </c>
      <c r="S253">
        <f>IFERROR(VALUE(H253), IFERROR(INDEX(Validatie!A:A, MATCH(H253, Validatie!B:B, 0)), IFERROR(INDEX(Validatie!A:A, MATCH(H253, Validatie!C:C, 0)), IFERROR(INDEX(Validatie!A:A, MATCH(H253, Validatie!D:D, 0)), "Niet herkend"))))</f>
        <v>0</v>
      </c>
      <c r="T253">
        <f>IFERROR(VALUE(I253), IFERROR(INDEX(Validatie!A:A, MATCH(I253, Validatie!B:B, 0)), IFERROR(INDEX(Validatie!A:A, MATCH(I253, Validatie!C:C, 0)), IFERROR(INDEX(Validatie!A:A, MATCH(I253, Validatie!D:D, 0)), "Niet herkend"))))</f>
        <v>0</v>
      </c>
    </row>
    <row r="254" spans="1:20">
      <c r="A254" s="143"/>
      <c r="B254" s="144"/>
      <c r="C254" s="144"/>
      <c r="D254" s="144"/>
      <c r="E254" s="144"/>
      <c r="F254" s="144"/>
      <c r="G254" s="144"/>
      <c r="H254" s="144"/>
      <c r="I254" s="144"/>
      <c r="J254" s="144"/>
      <c r="K254" s="144"/>
      <c r="L254" s="145"/>
      <c r="N254">
        <f>IFERROR(VALUE(C254), IFERROR(INDEX(Validatie!A:A, MATCH(C254, Validatie!B:B, 0)), IFERROR(INDEX(Validatie!A:A, MATCH(C254, Validatie!C:C, 0)), IFERROR(INDEX(Validatie!A:A, MATCH(C254, Validatie!D:D, 0)), "Niet herkend"))))</f>
        <v>0</v>
      </c>
      <c r="O254">
        <f>IFERROR(VALUE(D254), IFERROR(INDEX(Validatie!A:A, MATCH(D254, Validatie!B:B, 0)), IFERROR(INDEX(Validatie!A:A, MATCH(D254, Validatie!C:C, 0)), IFERROR(INDEX(Validatie!A:A, MATCH(D254, Validatie!D:D, 0)), "Niet herkend"))))</f>
        <v>0</v>
      </c>
      <c r="P254">
        <f>IFERROR(VALUE(E254), IFERROR(INDEX(Validatie!A:A, MATCH(E254, Validatie!B:B, 0)), IFERROR(INDEX(Validatie!A:A, MATCH(E254, Validatie!C:C, 0)), IFERROR(INDEX(Validatie!A:A, MATCH(E254, Validatie!D:D, 0)), "Niet herkend"))))</f>
        <v>0</v>
      </c>
      <c r="Q254">
        <f>IFERROR(VALUE(F254), IFERROR(INDEX(Validatie!A:A, MATCH(F254, Validatie!B:B, 0)), IFERROR(INDEX(Validatie!A:A, MATCH(F254, Validatie!C:C, 0)), IFERROR(INDEX(Validatie!A:A, MATCH(F254, Validatie!D:D, 0)), "Niet herkend"))))</f>
        <v>0</v>
      </c>
      <c r="R254">
        <f>IFERROR(VALUE(G254), IFERROR(INDEX(Validatie!A:A, MATCH(G254, Validatie!B:B, 0)), IFERROR(INDEX(Validatie!A:A, MATCH(G254, Validatie!C:C, 0)), IFERROR(INDEX(Validatie!A:A, MATCH(G254, Validatie!D:D, 0)), "Niet herkend"))))</f>
        <v>0</v>
      </c>
      <c r="S254">
        <f>IFERROR(VALUE(H254), IFERROR(INDEX(Validatie!A:A, MATCH(H254, Validatie!B:B, 0)), IFERROR(INDEX(Validatie!A:A, MATCH(H254, Validatie!C:C, 0)), IFERROR(INDEX(Validatie!A:A, MATCH(H254, Validatie!D:D, 0)), "Niet herkend"))))</f>
        <v>0</v>
      </c>
      <c r="T254">
        <f>IFERROR(VALUE(I254), IFERROR(INDEX(Validatie!A:A, MATCH(I254, Validatie!B:B, 0)), IFERROR(INDEX(Validatie!A:A, MATCH(I254, Validatie!C:C, 0)), IFERROR(INDEX(Validatie!A:A, MATCH(I254, Validatie!D:D, 0)), "Niet herkend"))))</f>
        <v>0</v>
      </c>
    </row>
    <row r="255" spans="1:20">
      <c r="A255" s="143"/>
      <c r="B255" s="144"/>
      <c r="C255" s="144"/>
      <c r="D255" s="144"/>
      <c r="E255" s="144"/>
      <c r="F255" s="144"/>
      <c r="G255" s="144"/>
      <c r="H255" s="144"/>
      <c r="I255" s="144"/>
      <c r="J255" s="144"/>
      <c r="K255" s="144"/>
      <c r="L255" s="145"/>
      <c r="N255">
        <f>IFERROR(VALUE(C255), IFERROR(INDEX(Validatie!A:A, MATCH(C255, Validatie!B:B, 0)), IFERROR(INDEX(Validatie!A:A, MATCH(C255, Validatie!C:C, 0)), IFERROR(INDEX(Validatie!A:A, MATCH(C255, Validatie!D:D, 0)), "Niet herkend"))))</f>
        <v>0</v>
      </c>
      <c r="O255">
        <f>IFERROR(VALUE(D255), IFERROR(INDEX(Validatie!A:A, MATCH(D255, Validatie!B:B, 0)), IFERROR(INDEX(Validatie!A:A, MATCH(D255, Validatie!C:C, 0)), IFERROR(INDEX(Validatie!A:A, MATCH(D255, Validatie!D:D, 0)), "Niet herkend"))))</f>
        <v>0</v>
      </c>
      <c r="P255">
        <f>IFERROR(VALUE(E255), IFERROR(INDEX(Validatie!A:A, MATCH(E255, Validatie!B:B, 0)), IFERROR(INDEX(Validatie!A:A, MATCH(E255, Validatie!C:C, 0)), IFERROR(INDEX(Validatie!A:A, MATCH(E255, Validatie!D:D, 0)), "Niet herkend"))))</f>
        <v>0</v>
      </c>
      <c r="Q255">
        <f>IFERROR(VALUE(F255), IFERROR(INDEX(Validatie!A:A, MATCH(F255, Validatie!B:B, 0)), IFERROR(INDEX(Validatie!A:A, MATCH(F255, Validatie!C:C, 0)), IFERROR(INDEX(Validatie!A:A, MATCH(F255, Validatie!D:D, 0)), "Niet herkend"))))</f>
        <v>0</v>
      </c>
      <c r="R255">
        <f>IFERROR(VALUE(G255), IFERROR(INDEX(Validatie!A:A, MATCH(G255, Validatie!B:B, 0)), IFERROR(INDEX(Validatie!A:A, MATCH(G255, Validatie!C:C, 0)), IFERROR(INDEX(Validatie!A:A, MATCH(G255, Validatie!D:D, 0)), "Niet herkend"))))</f>
        <v>0</v>
      </c>
      <c r="S255">
        <f>IFERROR(VALUE(H255), IFERROR(INDEX(Validatie!A:A, MATCH(H255, Validatie!B:B, 0)), IFERROR(INDEX(Validatie!A:A, MATCH(H255, Validatie!C:C, 0)), IFERROR(INDEX(Validatie!A:A, MATCH(H255, Validatie!D:D, 0)), "Niet herkend"))))</f>
        <v>0</v>
      </c>
      <c r="T255">
        <f>IFERROR(VALUE(I255), IFERROR(INDEX(Validatie!A:A, MATCH(I255, Validatie!B:B, 0)), IFERROR(INDEX(Validatie!A:A, MATCH(I255, Validatie!C:C, 0)), IFERROR(INDEX(Validatie!A:A, MATCH(I255, Validatie!D:D, 0)), "Niet herkend"))))</f>
        <v>0</v>
      </c>
    </row>
    <row r="256" spans="1:20">
      <c r="A256" s="143"/>
      <c r="B256" s="144"/>
      <c r="C256" s="144"/>
      <c r="D256" s="144"/>
      <c r="E256" s="144"/>
      <c r="F256" s="144"/>
      <c r="G256" s="144"/>
      <c r="H256" s="144"/>
      <c r="I256" s="144"/>
      <c r="J256" s="144"/>
      <c r="K256" s="144"/>
      <c r="L256" s="145"/>
      <c r="N256">
        <f>IFERROR(VALUE(C256), IFERROR(INDEX(Validatie!A:A, MATCH(C256, Validatie!B:B, 0)), IFERROR(INDEX(Validatie!A:A, MATCH(C256, Validatie!C:C, 0)), IFERROR(INDEX(Validatie!A:A, MATCH(C256, Validatie!D:D, 0)), "Niet herkend"))))</f>
        <v>0</v>
      </c>
      <c r="O256">
        <f>IFERROR(VALUE(D256), IFERROR(INDEX(Validatie!A:A, MATCH(D256, Validatie!B:B, 0)), IFERROR(INDEX(Validatie!A:A, MATCH(D256, Validatie!C:C, 0)), IFERROR(INDEX(Validatie!A:A, MATCH(D256, Validatie!D:D, 0)), "Niet herkend"))))</f>
        <v>0</v>
      </c>
      <c r="P256">
        <f>IFERROR(VALUE(E256), IFERROR(INDEX(Validatie!A:A, MATCH(E256, Validatie!B:B, 0)), IFERROR(INDEX(Validatie!A:A, MATCH(E256, Validatie!C:C, 0)), IFERROR(INDEX(Validatie!A:A, MATCH(E256, Validatie!D:D, 0)), "Niet herkend"))))</f>
        <v>0</v>
      </c>
      <c r="Q256">
        <f>IFERROR(VALUE(F256), IFERROR(INDEX(Validatie!A:A, MATCH(F256, Validatie!B:B, 0)), IFERROR(INDEX(Validatie!A:A, MATCH(F256, Validatie!C:C, 0)), IFERROR(INDEX(Validatie!A:A, MATCH(F256, Validatie!D:D, 0)), "Niet herkend"))))</f>
        <v>0</v>
      </c>
      <c r="R256">
        <f>IFERROR(VALUE(G256), IFERROR(INDEX(Validatie!A:A, MATCH(G256, Validatie!B:B, 0)), IFERROR(INDEX(Validatie!A:A, MATCH(G256, Validatie!C:C, 0)), IFERROR(INDEX(Validatie!A:A, MATCH(G256, Validatie!D:D, 0)), "Niet herkend"))))</f>
        <v>0</v>
      </c>
      <c r="S256">
        <f>IFERROR(VALUE(H256), IFERROR(INDEX(Validatie!A:A, MATCH(H256, Validatie!B:B, 0)), IFERROR(INDEX(Validatie!A:A, MATCH(H256, Validatie!C:C, 0)), IFERROR(INDEX(Validatie!A:A, MATCH(H256, Validatie!D:D, 0)), "Niet herkend"))))</f>
        <v>0</v>
      </c>
      <c r="T256">
        <f>IFERROR(VALUE(I256), IFERROR(INDEX(Validatie!A:A, MATCH(I256, Validatie!B:B, 0)), IFERROR(INDEX(Validatie!A:A, MATCH(I256, Validatie!C:C, 0)), IFERROR(INDEX(Validatie!A:A, MATCH(I256, Validatie!D:D, 0)), "Niet herkend"))))</f>
        <v>0</v>
      </c>
    </row>
    <row r="257" spans="1:20">
      <c r="A257" s="143"/>
      <c r="B257" s="144"/>
      <c r="C257" s="144"/>
      <c r="D257" s="144"/>
      <c r="E257" s="144"/>
      <c r="F257" s="144"/>
      <c r="G257" s="144"/>
      <c r="H257" s="144"/>
      <c r="I257" s="144"/>
      <c r="J257" s="144"/>
      <c r="K257" s="144"/>
      <c r="L257" s="145"/>
      <c r="N257">
        <f>IFERROR(VALUE(C257), IFERROR(INDEX(Validatie!A:A, MATCH(C257, Validatie!B:B, 0)), IFERROR(INDEX(Validatie!A:A, MATCH(C257, Validatie!C:C, 0)), IFERROR(INDEX(Validatie!A:A, MATCH(C257, Validatie!D:D, 0)), "Niet herkend"))))</f>
        <v>0</v>
      </c>
      <c r="O257">
        <f>IFERROR(VALUE(D257), IFERROR(INDEX(Validatie!A:A, MATCH(D257, Validatie!B:B, 0)), IFERROR(INDEX(Validatie!A:A, MATCH(D257, Validatie!C:C, 0)), IFERROR(INDEX(Validatie!A:A, MATCH(D257, Validatie!D:D, 0)), "Niet herkend"))))</f>
        <v>0</v>
      </c>
      <c r="P257">
        <f>IFERROR(VALUE(E257), IFERROR(INDEX(Validatie!A:A, MATCH(E257, Validatie!B:B, 0)), IFERROR(INDEX(Validatie!A:A, MATCH(E257, Validatie!C:C, 0)), IFERROR(INDEX(Validatie!A:A, MATCH(E257, Validatie!D:D, 0)), "Niet herkend"))))</f>
        <v>0</v>
      </c>
      <c r="Q257">
        <f>IFERROR(VALUE(F257), IFERROR(INDEX(Validatie!A:A, MATCH(F257, Validatie!B:B, 0)), IFERROR(INDEX(Validatie!A:A, MATCH(F257, Validatie!C:C, 0)), IFERROR(INDEX(Validatie!A:A, MATCH(F257, Validatie!D:D, 0)), "Niet herkend"))))</f>
        <v>0</v>
      </c>
      <c r="R257">
        <f>IFERROR(VALUE(G257), IFERROR(INDEX(Validatie!A:A, MATCH(G257, Validatie!B:B, 0)), IFERROR(INDEX(Validatie!A:A, MATCH(G257, Validatie!C:C, 0)), IFERROR(INDEX(Validatie!A:A, MATCH(G257, Validatie!D:D, 0)), "Niet herkend"))))</f>
        <v>0</v>
      </c>
      <c r="S257">
        <f>IFERROR(VALUE(H257), IFERROR(INDEX(Validatie!A:A, MATCH(H257, Validatie!B:B, 0)), IFERROR(INDEX(Validatie!A:A, MATCH(H257, Validatie!C:C, 0)), IFERROR(INDEX(Validatie!A:A, MATCH(H257, Validatie!D:D, 0)), "Niet herkend"))))</f>
        <v>0</v>
      </c>
      <c r="T257">
        <f>IFERROR(VALUE(I257), IFERROR(INDEX(Validatie!A:A, MATCH(I257, Validatie!B:B, 0)), IFERROR(INDEX(Validatie!A:A, MATCH(I257, Validatie!C:C, 0)), IFERROR(INDEX(Validatie!A:A, MATCH(I257, Validatie!D:D, 0)), "Niet herkend"))))</f>
        <v>0</v>
      </c>
    </row>
    <row r="258" spans="1:20">
      <c r="A258" s="143"/>
      <c r="B258" s="144"/>
      <c r="C258" s="144"/>
      <c r="D258" s="144"/>
      <c r="E258" s="144"/>
      <c r="F258" s="144"/>
      <c r="G258" s="144"/>
      <c r="H258" s="144"/>
      <c r="I258" s="144"/>
      <c r="J258" s="144"/>
      <c r="K258" s="144"/>
      <c r="L258" s="145"/>
      <c r="N258">
        <f>IFERROR(VALUE(C258), IFERROR(INDEX(Validatie!A:A, MATCH(C258, Validatie!B:B, 0)), IFERROR(INDEX(Validatie!A:A, MATCH(C258, Validatie!C:C, 0)), IFERROR(INDEX(Validatie!A:A, MATCH(C258, Validatie!D:D, 0)), "Niet herkend"))))</f>
        <v>0</v>
      </c>
      <c r="O258">
        <f>IFERROR(VALUE(D258), IFERROR(INDEX(Validatie!A:A, MATCH(D258, Validatie!B:B, 0)), IFERROR(INDEX(Validatie!A:A, MATCH(D258, Validatie!C:C, 0)), IFERROR(INDEX(Validatie!A:A, MATCH(D258, Validatie!D:D, 0)), "Niet herkend"))))</f>
        <v>0</v>
      </c>
      <c r="P258">
        <f>IFERROR(VALUE(E258), IFERROR(INDEX(Validatie!A:A, MATCH(E258, Validatie!B:B, 0)), IFERROR(INDEX(Validatie!A:A, MATCH(E258, Validatie!C:C, 0)), IFERROR(INDEX(Validatie!A:A, MATCH(E258, Validatie!D:D, 0)), "Niet herkend"))))</f>
        <v>0</v>
      </c>
      <c r="Q258">
        <f>IFERROR(VALUE(F258), IFERROR(INDEX(Validatie!A:A, MATCH(F258, Validatie!B:B, 0)), IFERROR(INDEX(Validatie!A:A, MATCH(F258, Validatie!C:C, 0)), IFERROR(INDEX(Validatie!A:A, MATCH(F258, Validatie!D:D, 0)), "Niet herkend"))))</f>
        <v>0</v>
      </c>
      <c r="R258">
        <f>IFERROR(VALUE(G258), IFERROR(INDEX(Validatie!A:A, MATCH(G258, Validatie!B:B, 0)), IFERROR(INDEX(Validatie!A:A, MATCH(G258, Validatie!C:C, 0)), IFERROR(INDEX(Validatie!A:A, MATCH(G258, Validatie!D:D, 0)), "Niet herkend"))))</f>
        <v>0</v>
      </c>
      <c r="S258">
        <f>IFERROR(VALUE(H258), IFERROR(INDEX(Validatie!A:A, MATCH(H258, Validatie!B:B, 0)), IFERROR(INDEX(Validatie!A:A, MATCH(H258, Validatie!C:C, 0)), IFERROR(INDEX(Validatie!A:A, MATCH(H258, Validatie!D:D, 0)), "Niet herkend"))))</f>
        <v>0</v>
      </c>
      <c r="T258">
        <f>IFERROR(VALUE(I258), IFERROR(INDEX(Validatie!A:A, MATCH(I258, Validatie!B:B, 0)), IFERROR(INDEX(Validatie!A:A, MATCH(I258, Validatie!C:C, 0)), IFERROR(INDEX(Validatie!A:A, MATCH(I258, Validatie!D:D, 0)), "Niet herkend"))))</f>
        <v>0</v>
      </c>
    </row>
    <row r="259" spans="1:20">
      <c r="A259" s="143"/>
      <c r="B259" s="144"/>
      <c r="C259" s="144"/>
      <c r="D259" s="144"/>
      <c r="E259" s="144"/>
      <c r="F259" s="144"/>
      <c r="G259" s="144"/>
      <c r="H259" s="144"/>
      <c r="I259" s="144"/>
      <c r="J259" s="144"/>
      <c r="K259" s="144"/>
      <c r="L259" s="145"/>
      <c r="N259">
        <f>IFERROR(VALUE(C259), IFERROR(INDEX(Validatie!A:A, MATCH(C259, Validatie!B:B, 0)), IFERROR(INDEX(Validatie!A:A, MATCH(C259, Validatie!C:C, 0)), IFERROR(INDEX(Validatie!A:A, MATCH(C259, Validatie!D:D, 0)), "Niet herkend"))))</f>
        <v>0</v>
      </c>
      <c r="O259">
        <f>IFERROR(VALUE(D259), IFERROR(INDEX(Validatie!A:A, MATCH(D259, Validatie!B:B, 0)), IFERROR(INDEX(Validatie!A:A, MATCH(D259, Validatie!C:C, 0)), IFERROR(INDEX(Validatie!A:A, MATCH(D259, Validatie!D:D, 0)), "Niet herkend"))))</f>
        <v>0</v>
      </c>
      <c r="P259">
        <f>IFERROR(VALUE(E259), IFERROR(INDEX(Validatie!A:A, MATCH(E259, Validatie!B:B, 0)), IFERROR(INDEX(Validatie!A:A, MATCH(E259, Validatie!C:C, 0)), IFERROR(INDEX(Validatie!A:A, MATCH(E259, Validatie!D:D, 0)), "Niet herkend"))))</f>
        <v>0</v>
      </c>
      <c r="Q259">
        <f>IFERROR(VALUE(F259), IFERROR(INDEX(Validatie!A:A, MATCH(F259, Validatie!B:B, 0)), IFERROR(INDEX(Validatie!A:A, MATCH(F259, Validatie!C:C, 0)), IFERROR(INDEX(Validatie!A:A, MATCH(F259, Validatie!D:D, 0)), "Niet herkend"))))</f>
        <v>0</v>
      </c>
      <c r="R259">
        <f>IFERROR(VALUE(G259), IFERROR(INDEX(Validatie!A:A, MATCH(G259, Validatie!B:B, 0)), IFERROR(INDEX(Validatie!A:A, MATCH(G259, Validatie!C:C, 0)), IFERROR(INDEX(Validatie!A:A, MATCH(G259, Validatie!D:D, 0)), "Niet herkend"))))</f>
        <v>0</v>
      </c>
      <c r="S259">
        <f>IFERROR(VALUE(H259), IFERROR(INDEX(Validatie!A:A, MATCH(H259, Validatie!B:B, 0)), IFERROR(INDEX(Validatie!A:A, MATCH(H259, Validatie!C:C, 0)), IFERROR(INDEX(Validatie!A:A, MATCH(H259, Validatie!D:D, 0)), "Niet herkend"))))</f>
        <v>0</v>
      </c>
      <c r="T259">
        <f>IFERROR(VALUE(I259), IFERROR(INDEX(Validatie!A:A, MATCH(I259, Validatie!B:B, 0)), IFERROR(INDEX(Validatie!A:A, MATCH(I259, Validatie!C:C, 0)), IFERROR(INDEX(Validatie!A:A, MATCH(I259, Validatie!D:D, 0)), "Niet herkend"))))</f>
        <v>0</v>
      </c>
    </row>
    <row r="260" spans="1:20">
      <c r="A260" s="143"/>
      <c r="B260" s="144"/>
      <c r="C260" s="144"/>
      <c r="D260" s="144"/>
      <c r="E260" s="144"/>
      <c r="F260" s="144"/>
      <c r="G260" s="144"/>
      <c r="H260" s="144"/>
      <c r="I260" s="144"/>
      <c r="J260" s="144"/>
      <c r="K260" s="144"/>
      <c r="L260" s="145"/>
      <c r="N260">
        <f>IFERROR(VALUE(C260), IFERROR(INDEX(Validatie!A:A, MATCH(C260, Validatie!B:B, 0)), IFERROR(INDEX(Validatie!A:A, MATCH(C260, Validatie!C:C, 0)), IFERROR(INDEX(Validatie!A:A, MATCH(C260, Validatie!D:D, 0)), "Niet herkend"))))</f>
        <v>0</v>
      </c>
      <c r="O260">
        <f>IFERROR(VALUE(D260), IFERROR(INDEX(Validatie!A:A, MATCH(D260, Validatie!B:B, 0)), IFERROR(INDEX(Validatie!A:A, MATCH(D260, Validatie!C:C, 0)), IFERROR(INDEX(Validatie!A:A, MATCH(D260, Validatie!D:D, 0)), "Niet herkend"))))</f>
        <v>0</v>
      </c>
      <c r="P260">
        <f>IFERROR(VALUE(E260), IFERROR(INDEX(Validatie!A:A, MATCH(E260, Validatie!B:B, 0)), IFERROR(INDEX(Validatie!A:A, MATCH(E260, Validatie!C:C, 0)), IFERROR(INDEX(Validatie!A:A, MATCH(E260, Validatie!D:D, 0)), "Niet herkend"))))</f>
        <v>0</v>
      </c>
      <c r="Q260">
        <f>IFERROR(VALUE(F260), IFERROR(INDEX(Validatie!A:A, MATCH(F260, Validatie!B:B, 0)), IFERROR(INDEX(Validatie!A:A, MATCH(F260, Validatie!C:C, 0)), IFERROR(INDEX(Validatie!A:A, MATCH(F260, Validatie!D:D, 0)), "Niet herkend"))))</f>
        <v>0</v>
      </c>
      <c r="R260">
        <f>IFERROR(VALUE(G260), IFERROR(INDEX(Validatie!A:A, MATCH(G260, Validatie!B:B, 0)), IFERROR(INDEX(Validatie!A:A, MATCH(G260, Validatie!C:C, 0)), IFERROR(INDEX(Validatie!A:A, MATCH(G260, Validatie!D:D, 0)), "Niet herkend"))))</f>
        <v>0</v>
      </c>
      <c r="S260">
        <f>IFERROR(VALUE(H260), IFERROR(INDEX(Validatie!A:A, MATCH(H260, Validatie!B:B, 0)), IFERROR(INDEX(Validatie!A:A, MATCH(H260, Validatie!C:C, 0)), IFERROR(INDEX(Validatie!A:A, MATCH(H260, Validatie!D:D, 0)), "Niet herkend"))))</f>
        <v>0</v>
      </c>
      <c r="T260">
        <f>IFERROR(VALUE(I260), IFERROR(INDEX(Validatie!A:A, MATCH(I260, Validatie!B:B, 0)), IFERROR(INDEX(Validatie!A:A, MATCH(I260, Validatie!C:C, 0)), IFERROR(INDEX(Validatie!A:A, MATCH(I260, Validatie!D:D, 0)), "Niet herkend"))))</f>
        <v>0</v>
      </c>
    </row>
    <row r="261" spans="1:20">
      <c r="A261" s="143"/>
      <c r="B261" s="144"/>
      <c r="C261" s="144"/>
      <c r="D261" s="144"/>
      <c r="E261" s="144"/>
      <c r="F261" s="144"/>
      <c r="G261" s="144"/>
      <c r="H261" s="144"/>
      <c r="I261" s="144"/>
      <c r="J261" s="144"/>
      <c r="K261" s="144"/>
      <c r="L261" s="145"/>
      <c r="N261">
        <f>IFERROR(VALUE(C261), IFERROR(INDEX(Validatie!A:A, MATCH(C261, Validatie!B:B, 0)), IFERROR(INDEX(Validatie!A:A, MATCH(C261, Validatie!C:C, 0)), IFERROR(INDEX(Validatie!A:A, MATCH(C261, Validatie!D:D, 0)), "Niet herkend"))))</f>
        <v>0</v>
      </c>
      <c r="O261">
        <f>IFERROR(VALUE(D261), IFERROR(INDEX(Validatie!A:A, MATCH(D261, Validatie!B:B, 0)), IFERROR(INDEX(Validatie!A:A, MATCH(D261, Validatie!C:C, 0)), IFERROR(INDEX(Validatie!A:A, MATCH(D261, Validatie!D:D, 0)), "Niet herkend"))))</f>
        <v>0</v>
      </c>
      <c r="P261">
        <f>IFERROR(VALUE(E261), IFERROR(INDEX(Validatie!A:A, MATCH(E261, Validatie!B:B, 0)), IFERROR(INDEX(Validatie!A:A, MATCH(E261, Validatie!C:C, 0)), IFERROR(INDEX(Validatie!A:A, MATCH(E261, Validatie!D:D, 0)), "Niet herkend"))))</f>
        <v>0</v>
      </c>
      <c r="Q261">
        <f>IFERROR(VALUE(F261), IFERROR(INDEX(Validatie!A:A, MATCH(F261, Validatie!B:B, 0)), IFERROR(INDEX(Validatie!A:A, MATCH(F261, Validatie!C:C, 0)), IFERROR(INDEX(Validatie!A:A, MATCH(F261, Validatie!D:D, 0)), "Niet herkend"))))</f>
        <v>0</v>
      </c>
      <c r="R261">
        <f>IFERROR(VALUE(G261), IFERROR(INDEX(Validatie!A:A, MATCH(G261, Validatie!B:B, 0)), IFERROR(INDEX(Validatie!A:A, MATCH(G261, Validatie!C:C, 0)), IFERROR(INDEX(Validatie!A:A, MATCH(G261, Validatie!D:D, 0)), "Niet herkend"))))</f>
        <v>0</v>
      </c>
      <c r="S261">
        <f>IFERROR(VALUE(H261), IFERROR(INDEX(Validatie!A:A, MATCH(H261, Validatie!B:B, 0)), IFERROR(INDEX(Validatie!A:A, MATCH(H261, Validatie!C:C, 0)), IFERROR(INDEX(Validatie!A:A, MATCH(H261, Validatie!D:D, 0)), "Niet herkend"))))</f>
        <v>0</v>
      </c>
      <c r="T261">
        <f>IFERROR(VALUE(I261), IFERROR(INDEX(Validatie!A:A, MATCH(I261, Validatie!B:B, 0)), IFERROR(INDEX(Validatie!A:A, MATCH(I261, Validatie!C:C, 0)), IFERROR(INDEX(Validatie!A:A, MATCH(I261, Validatie!D:D, 0)), "Niet herkend"))))</f>
        <v>0</v>
      </c>
    </row>
    <row r="262" spans="1:20">
      <c r="A262" s="143"/>
      <c r="B262" s="144"/>
      <c r="C262" s="144"/>
      <c r="D262" s="144"/>
      <c r="E262" s="144"/>
      <c r="F262" s="144"/>
      <c r="G262" s="144"/>
      <c r="H262" s="144"/>
      <c r="I262" s="144"/>
      <c r="J262" s="144"/>
      <c r="K262" s="144"/>
      <c r="L262" s="145"/>
      <c r="N262">
        <f>IFERROR(VALUE(C262), IFERROR(INDEX(Validatie!A:A, MATCH(C262, Validatie!B:B, 0)), IFERROR(INDEX(Validatie!A:A, MATCH(C262, Validatie!C:C, 0)), IFERROR(INDEX(Validatie!A:A, MATCH(C262, Validatie!D:D, 0)), "Niet herkend"))))</f>
        <v>0</v>
      </c>
      <c r="O262">
        <f>IFERROR(VALUE(D262), IFERROR(INDEX(Validatie!A:A, MATCH(D262, Validatie!B:B, 0)), IFERROR(INDEX(Validatie!A:A, MATCH(D262, Validatie!C:C, 0)), IFERROR(INDEX(Validatie!A:A, MATCH(D262, Validatie!D:D, 0)), "Niet herkend"))))</f>
        <v>0</v>
      </c>
      <c r="P262">
        <f>IFERROR(VALUE(E262), IFERROR(INDEX(Validatie!A:A, MATCH(E262, Validatie!B:B, 0)), IFERROR(INDEX(Validatie!A:A, MATCH(E262, Validatie!C:C, 0)), IFERROR(INDEX(Validatie!A:A, MATCH(E262, Validatie!D:D, 0)), "Niet herkend"))))</f>
        <v>0</v>
      </c>
      <c r="Q262">
        <f>IFERROR(VALUE(F262), IFERROR(INDEX(Validatie!A:A, MATCH(F262, Validatie!B:B, 0)), IFERROR(INDEX(Validatie!A:A, MATCH(F262, Validatie!C:C, 0)), IFERROR(INDEX(Validatie!A:A, MATCH(F262, Validatie!D:D, 0)), "Niet herkend"))))</f>
        <v>0</v>
      </c>
      <c r="R262">
        <f>IFERROR(VALUE(G262), IFERROR(INDEX(Validatie!A:A, MATCH(G262, Validatie!B:B, 0)), IFERROR(INDEX(Validatie!A:A, MATCH(G262, Validatie!C:C, 0)), IFERROR(INDEX(Validatie!A:A, MATCH(G262, Validatie!D:D, 0)), "Niet herkend"))))</f>
        <v>0</v>
      </c>
      <c r="S262">
        <f>IFERROR(VALUE(H262), IFERROR(INDEX(Validatie!A:A, MATCH(H262, Validatie!B:B, 0)), IFERROR(INDEX(Validatie!A:A, MATCH(H262, Validatie!C:C, 0)), IFERROR(INDEX(Validatie!A:A, MATCH(H262, Validatie!D:D, 0)), "Niet herkend"))))</f>
        <v>0</v>
      </c>
      <c r="T262">
        <f>IFERROR(VALUE(I262), IFERROR(INDEX(Validatie!A:A, MATCH(I262, Validatie!B:B, 0)), IFERROR(INDEX(Validatie!A:A, MATCH(I262, Validatie!C:C, 0)), IFERROR(INDEX(Validatie!A:A, MATCH(I262, Validatie!D:D, 0)), "Niet herkend"))))</f>
        <v>0</v>
      </c>
    </row>
    <row r="263" spans="1:20">
      <c r="A263" s="143"/>
      <c r="B263" s="144"/>
      <c r="C263" s="144"/>
      <c r="D263" s="144"/>
      <c r="E263" s="144"/>
      <c r="F263" s="144"/>
      <c r="G263" s="144"/>
      <c r="H263" s="144"/>
      <c r="I263" s="144"/>
      <c r="J263" s="144"/>
      <c r="K263" s="144"/>
      <c r="L263" s="145"/>
      <c r="N263">
        <f>IFERROR(VALUE(C263), IFERROR(INDEX(Validatie!A:A, MATCH(C263, Validatie!B:B, 0)), IFERROR(INDEX(Validatie!A:A, MATCH(C263, Validatie!C:C, 0)), IFERROR(INDEX(Validatie!A:A, MATCH(C263, Validatie!D:D, 0)), "Niet herkend"))))</f>
        <v>0</v>
      </c>
      <c r="O263">
        <f>IFERROR(VALUE(D263), IFERROR(INDEX(Validatie!A:A, MATCH(D263, Validatie!B:B, 0)), IFERROR(INDEX(Validatie!A:A, MATCH(D263, Validatie!C:C, 0)), IFERROR(INDEX(Validatie!A:A, MATCH(D263, Validatie!D:D, 0)), "Niet herkend"))))</f>
        <v>0</v>
      </c>
      <c r="P263">
        <f>IFERROR(VALUE(E263), IFERROR(INDEX(Validatie!A:A, MATCH(E263, Validatie!B:B, 0)), IFERROR(INDEX(Validatie!A:A, MATCH(E263, Validatie!C:C, 0)), IFERROR(INDEX(Validatie!A:A, MATCH(E263, Validatie!D:D, 0)), "Niet herkend"))))</f>
        <v>0</v>
      </c>
      <c r="Q263">
        <f>IFERROR(VALUE(F263), IFERROR(INDEX(Validatie!A:A, MATCH(F263, Validatie!B:B, 0)), IFERROR(INDEX(Validatie!A:A, MATCH(F263, Validatie!C:C, 0)), IFERROR(INDEX(Validatie!A:A, MATCH(F263, Validatie!D:D, 0)), "Niet herkend"))))</f>
        <v>0</v>
      </c>
      <c r="R263">
        <f>IFERROR(VALUE(G263), IFERROR(INDEX(Validatie!A:A, MATCH(G263, Validatie!B:B, 0)), IFERROR(INDEX(Validatie!A:A, MATCH(G263, Validatie!C:C, 0)), IFERROR(INDEX(Validatie!A:A, MATCH(G263, Validatie!D:D, 0)), "Niet herkend"))))</f>
        <v>0</v>
      </c>
      <c r="S263">
        <f>IFERROR(VALUE(H263), IFERROR(INDEX(Validatie!A:A, MATCH(H263, Validatie!B:B, 0)), IFERROR(INDEX(Validatie!A:A, MATCH(H263, Validatie!C:C, 0)), IFERROR(INDEX(Validatie!A:A, MATCH(H263, Validatie!D:D, 0)), "Niet herkend"))))</f>
        <v>0</v>
      </c>
      <c r="T263">
        <f>IFERROR(VALUE(I263), IFERROR(INDEX(Validatie!A:A, MATCH(I263, Validatie!B:B, 0)), IFERROR(INDEX(Validatie!A:A, MATCH(I263, Validatie!C:C, 0)), IFERROR(INDEX(Validatie!A:A, MATCH(I263, Validatie!D:D, 0)), "Niet herkend"))))</f>
        <v>0</v>
      </c>
    </row>
    <row r="264" spans="1:20">
      <c r="A264" s="143"/>
      <c r="B264" s="144"/>
      <c r="C264" s="144"/>
      <c r="D264" s="144"/>
      <c r="E264" s="144"/>
      <c r="F264" s="144"/>
      <c r="G264" s="144"/>
      <c r="H264" s="144"/>
      <c r="I264" s="144"/>
      <c r="J264" s="144"/>
      <c r="K264" s="144"/>
      <c r="L264" s="145"/>
      <c r="N264">
        <f>IFERROR(VALUE(C264), IFERROR(INDEX(Validatie!A:A, MATCH(C264, Validatie!B:B, 0)), IFERROR(INDEX(Validatie!A:A, MATCH(C264, Validatie!C:C, 0)), IFERROR(INDEX(Validatie!A:A, MATCH(C264, Validatie!D:D, 0)), "Niet herkend"))))</f>
        <v>0</v>
      </c>
      <c r="O264">
        <f>IFERROR(VALUE(D264), IFERROR(INDEX(Validatie!A:A, MATCH(D264, Validatie!B:B, 0)), IFERROR(INDEX(Validatie!A:A, MATCH(D264, Validatie!C:C, 0)), IFERROR(INDEX(Validatie!A:A, MATCH(D264, Validatie!D:D, 0)), "Niet herkend"))))</f>
        <v>0</v>
      </c>
      <c r="P264">
        <f>IFERROR(VALUE(E264), IFERROR(INDEX(Validatie!A:A, MATCH(E264, Validatie!B:B, 0)), IFERROR(INDEX(Validatie!A:A, MATCH(E264, Validatie!C:C, 0)), IFERROR(INDEX(Validatie!A:A, MATCH(E264, Validatie!D:D, 0)), "Niet herkend"))))</f>
        <v>0</v>
      </c>
      <c r="Q264">
        <f>IFERROR(VALUE(F264), IFERROR(INDEX(Validatie!A:A, MATCH(F264, Validatie!B:B, 0)), IFERROR(INDEX(Validatie!A:A, MATCH(F264, Validatie!C:C, 0)), IFERROR(INDEX(Validatie!A:A, MATCH(F264, Validatie!D:D, 0)), "Niet herkend"))))</f>
        <v>0</v>
      </c>
      <c r="R264">
        <f>IFERROR(VALUE(G264), IFERROR(INDEX(Validatie!A:A, MATCH(G264, Validatie!B:B, 0)), IFERROR(INDEX(Validatie!A:A, MATCH(G264, Validatie!C:C, 0)), IFERROR(INDEX(Validatie!A:A, MATCH(G264, Validatie!D:D, 0)), "Niet herkend"))))</f>
        <v>0</v>
      </c>
      <c r="S264">
        <f>IFERROR(VALUE(H264), IFERROR(INDEX(Validatie!A:A, MATCH(H264, Validatie!B:B, 0)), IFERROR(INDEX(Validatie!A:A, MATCH(H264, Validatie!C:C, 0)), IFERROR(INDEX(Validatie!A:A, MATCH(H264, Validatie!D:D, 0)), "Niet herkend"))))</f>
        <v>0</v>
      </c>
      <c r="T264">
        <f>IFERROR(VALUE(I264), IFERROR(INDEX(Validatie!A:A, MATCH(I264, Validatie!B:B, 0)), IFERROR(INDEX(Validatie!A:A, MATCH(I264, Validatie!C:C, 0)), IFERROR(INDEX(Validatie!A:A, MATCH(I264, Validatie!D:D, 0)), "Niet herkend"))))</f>
        <v>0</v>
      </c>
    </row>
    <row r="265" spans="1:20">
      <c r="A265" s="143"/>
      <c r="B265" s="144"/>
      <c r="C265" s="144"/>
      <c r="D265" s="144"/>
      <c r="E265" s="144"/>
      <c r="F265" s="144"/>
      <c r="G265" s="144"/>
      <c r="H265" s="144"/>
      <c r="I265" s="144"/>
      <c r="J265" s="144"/>
      <c r="K265" s="144"/>
      <c r="L265" s="145"/>
      <c r="N265">
        <f>IFERROR(VALUE(C265), IFERROR(INDEX(Validatie!A:A, MATCH(C265, Validatie!B:B, 0)), IFERROR(INDEX(Validatie!A:A, MATCH(C265, Validatie!C:C, 0)), IFERROR(INDEX(Validatie!A:A, MATCH(C265, Validatie!D:D, 0)), "Niet herkend"))))</f>
        <v>0</v>
      </c>
      <c r="O265">
        <f>IFERROR(VALUE(D265), IFERROR(INDEX(Validatie!A:A, MATCH(D265, Validatie!B:B, 0)), IFERROR(INDEX(Validatie!A:A, MATCH(D265, Validatie!C:C, 0)), IFERROR(INDEX(Validatie!A:A, MATCH(D265, Validatie!D:D, 0)), "Niet herkend"))))</f>
        <v>0</v>
      </c>
      <c r="P265">
        <f>IFERROR(VALUE(E265), IFERROR(INDEX(Validatie!A:A, MATCH(E265, Validatie!B:B, 0)), IFERROR(INDEX(Validatie!A:A, MATCH(E265, Validatie!C:C, 0)), IFERROR(INDEX(Validatie!A:A, MATCH(E265, Validatie!D:D, 0)), "Niet herkend"))))</f>
        <v>0</v>
      </c>
      <c r="Q265">
        <f>IFERROR(VALUE(F265), IFERROR(INDEX(Validatie!A:A, MATCH(F265, Validatie!B:B, 0)), IFERROR(INDEX(Validatie!A:A, MATCH(F265, Validatie!C:C, 0)), IFERROR(INDEX(Validatie!A:A, MATCH(F265, Validatie!D:D, 0)), "Niet herkend"))))</f>
        <v>0</v>
      </c>
      <c r="R265">
        <f>IFERROR(VALUE(G265), IFERROR(INDEX(Validatie!A:A, MATCH(G265, Validatie!B:B, 0)), IFERROR(INDEX(Validatie!A:A, MATCH(G265, Validatie!C:C, 0)), IFERROR(INDEX(Validatie!A:A, MATCH(G265, Validatie!D:D, 0)), "Niet herkend"))))</f>
        <v>0</v>
      </c>
      <c r="S265">
        <f>IFERROR(VALUE(H265), IFERROR(INDEX(Validatie!A:A, MATCH(H265, Validatie!B:B, 0)), IFERROR(INDEX(Validatie!A:A, MATCH(H265, Validatie!C:C, 0)), IFERROR(INDEX(Validatie!A:A, MATCH(H265, Validatie!D:D, 0)), "Niet herkend"))))</f>
        <v>0</v>
      </c>
      <c r="T265">
        <f>IFERROR(VALUE(I265), IFERROR(INDEX(Validatie!A:A, MATCH(I265, Validatie!B:B, 0)), IFERROR(INDEX(Validatie!A:A, MATCH(I265, Validatie!C:C, 0)), IFERROR(INDEX(Validatie!A:A, MATCH(I265, Validatie!D:D, 0)), "Niet herkend"))))</f>
        <v>0</v>
      </c>
    </row>
    <row r="266" spans="1:20">
      <c r="A266" s="143"/>
      <c r="B266" s="144"/>
      <c r="C266" s="144"/>
      <c r="D266" s="144"/>
      <c r="E266" s="144"/>
      <c r="F266" s="144"/>
      <c r="G266" s="144"/>
      <c r="H266" s="144"/>
      <c r="I266" s="144"/>
      <c r="J266" s="144"/>
      <c r="K266" s="144"/>
      <c r="L266" s="145"/>
      <c r="N266">
        <f>IFERROR(VALUE(C266), IFERROR(INDEX(Validatie!A:A, MATCH(C266, Validatie!B:B, 0)), IFERROR(INDEX(Validatie!A:A, MATCH(C266, Validatie!C:C, 0)), IFERROR(INDEX(Validatie!A:A, MATCH(C266, Validatie!D:D, 0)), "Niet herkend"))))</f>
        <v>0</v>
      </c>
      <c r="O266">
        <f>IFERROR(VALUE(D266), IFERROR(INDEX(Validatie!A:A, MATCH(D266, Validatie!B:B, 0)), IFERROR(INDEX(Validatie!A:A, MATCH(D266, Validatie!C:C, 0)), IFERROR(INDEX(Validatie!A:A, MATCH(D266, Validatie!D:D, 0)), "Niet herkend"))))</f>
        <v>0</v>
      </c>
      <c r="P266">
        <f>IFERROR(VALUE(E266), IFERROR(INDEX(Validatie!A:A, MATCH(E266, Validatie!B:B, 0)), IFERROR(INDEX(Validatie!A:A, MATCH(E266, Validatie!C:C, 0)), IFERROR(INDEX(Validatie!A:A, MATCH(E266, Validatie!D:D, 0)), "Niet herkend"))))</f>
        <v>0</v>
      </c>
      <c r="Q266">
        <f>IFERROR(VALUE(F266), IFERROR(INDEX(Validatie!A:A, MATCH(F266, Validatie!B:B, 0)), IFERROR(INDEX(Validatie!A:A, MATCH(F266, Validatie!C:C, 0)), IFERROR(INDEX(Validatie!A:A, MATCH(F266, Validatie!D:D, 0)), "Niet herkend"))))</f>
        <v>0</v>
      </c>
      <c r="R266">
        <f>IFERROR(VALUE(G266), IFERROR(INDEX(Validatie!A:A, MATCH(G266, Validatie!B:B, 0)), IFERROR(INDEX(Validatie!A:A, MATCH(G266, Validatie!C:C, 0)), IFERROR(INDEX(Validatie!A:A, MATCH(G266, Validatie!D:D, 0)), "Niet herkend"))))</f>
        <v>0</v>
      </c>
      <c r="S266">
        <f>IFERROR(VALUE(H266), IFERROR(INDEX(Validatie!A:A, MATCH(H266, Validatie!B:B, 0)), IFERROR(INDEX(Validatie!A:A, MATCH(H266, Validatie!C:C, 0)), IFERROR(INDEX(Validatie!A:A, MATCH(H266, Validatie!D:D, 0)), "Niet herkend"))))</f>
        <v>0</v>
      </c>
      <c r="T266">
        <f>IFERROR(VALUE(I266), IFERROR(INDEX(Validatie!A:A, MATCH(I266, Validatie!B:B, 0)), IFERROR(INDEX(Validatie!A:A, MATCH(I266, Validatie!C:C, 0)), IFERROR(INDEX(Validatie!A:A, MATCH(I266, Validatie!D:D, 0)), "Niet herkend"))))</f>
        <v>0</v>
      </c>
    </row>
    <row r="267" spans="1:20">
      <c r="A267" s="143"/>
      <c r="B267" s="144"/>
      <c r="C267" s="144"/>
      <c r="D267" s="144"/>
      <c r="E267" s="144"/>
      <c r="F267" s="144"/>
      <c r="G267" s="144"/>
      <c r="H267" s="144"/>
      <c r="I267" s="144"/>
      <c r="J267" s="144"/>
      <c r="K267" s="144"/>
      <c r="L267" s="145"/>
      <c r="N267">
        <f>IFERROR(VALUE(C267), IFERROR(INDEX(Validatie!A:A, MATCH(C267, Validatie!B:B, 0)), IFERROR(INDEX(Validatie!A:A, MATCH(C267, Validatie!C:C, 0)), IFERROR(INDEX(Validatie!A:A, MATCH(C267, Validatie!D:D, 0)), "Niet herkend"))))</f>
        <v>0</v>
      </c>
      <c r="O267">
        <f>IFERROR(VALUE(D267), IFERROR(INDEX(Validatie!A:A, MATCH(D267, Validatie!B:B, 0)), IFERROR(INDEX(Validatie!A:A, MATCH(D267, Validatie!C:C, 0)), IFERROR(INDEX(Validatie!A:A, MATCH(D267, Validatie!D:D, 0)), "Niet herkend"))))</f>
        <v>0</v>
      </c>
      <c r="P267">
        <f>IFERROR(VALUE(E267), IFERROR(INDEX(Validatie!A:A, MATCH(E267, Validatie!B:B, 0)), IFERROR(INDEX(Validatie!A:A, MATCH(E267, Validatie!C:C, 0)), IFERROR(INDEX(Validatie!A:A, MATCH(E267, Validatie!D:D, 0)), "Niet herkend"))))</f>
        <v>0</v>
      </c>
      <c r="Q267">
        <f>IFERROR(VALUE(F267), IFERROR(INDEX(Validatie!A:A, MATCH(F267, Validatie!B:B, 0)), IFERROR(INDEX(Validatie!A:A, MATCH(F267, Validatie!C:C, 0)), IFERROR(INDEX(Validatie!A:A, MATCH(F267, Validatie!D:D, 0)), "Niet herkend"))))</f>
        <v>0</v>
      </c>
      <c r="R267">
        <f>IFERROR(VALUE(G267), IFERROR(INDEX(Validatie!A:A, MATCH(G267, Validatie!B:B, 0)), IFERROR(INDEX(Validatie!A:A, MATCH(G267, Validatie!C:C, 0)), IFERROR(INDEX(Validatie!A:A, MATCH(G267, Validatie!D:D, 0)), "Niet herkend"))))</f>
        <v>0</v>
      </c>
      <c r="S267">
        <f>IFERROR(VALUE(H267), IFERROR(INDEX(Validatie!A:A, MATCH(H267, Validatie!B:B, 0)), IFERROR(INDEX(Validatie!A:A, MATCH(H267, Validatie!C:C, 0)), IFERROR(INDEX(Validatie!A:A, MATCH(H267, Validatie!D:D, 0)), "Niet herkend"))))</f>
        <v>0</v>
      </c>
      <c r="T267">
        <f>IFERROR(VALUE(I267), IFERROR(INDEX(Validatie!A:A, MATCH(I267, Validatie!B:B, 0)), IFERROR(INDEX(Validatie!A:A, MATCH(I267, Validatie!C:C, 0)), IFERROR(INDEX(Validatie!A:A, MATCH(I267, Validatie!D:D, 0)), "Niet herkend"))))</f>
        <v>0</v>
      </c>
    </row>
    <row r="268" spans="1:20">
      <c r="A268" s="143"/>
      <c r="B268" s="144"/>
      <c r="C268" s="144"/>
      <c r="D268" s="144"/>
      <c r="E268" s="144"/>
      <c r="F268" s="144"/>
      <c r="G268" s="144"/>
      <c r="H268" s="144"/>
      <c r="I268" s="144"/>
      <c r="J268" s="144"/>
      <c r="K268" s="144"/>
      <c r="L268" s="145"/>
      <c r="N268">
        <f>IFERROR(VALUE(C268), IFERROR(INDEX(Validatie!A:A, MATCH(C268, Validatie!B:B, 0)), IFERROR(INDEX(Validatie!A:A, MATCH(C268, Validatie!C:C, 0)), IFERROR(INDEX(Validatie!A:A, MATCH(C268, Validatie!D:D, 0)), "Niet herkend"))))</f>
        <v>0</v>
      </c>
      <c r="O268">
        <f>IFERROR(VALUE(D268), IFERROR(INDEX(Validatie!A:A, MATCH(D268, Validatie!B:B, 0)), IFERROR(INDEX(Validatie!A:A, MATCH(D268, Validatie!C:C, 0)), IFERROR(INDEX(Validatie!A:A, MATCH(D268, Validatie!D:D, 0)), "Niet herkend"))))</f>
        <v>0</v>
      </c>
      <c r="P268">
        <f>IFERROR(VALUE(E268), IFERROR(INDEX(Validatie!A:A, MATCH(E268, Validatie!B:B, 0)), IFERROR(INDEX(Validatie!A:A, MATCH(E268, Validatie!C:C, 0)), IFERROR(INDEX(Validatie!A:A, MATCH(E268, Validatie!D:D, 0)), "Niet herkend"))))</f>
        <v>0</v>
      </c>
      <c r="Q268">
        <f>IFERROR(VALUE(F268), IFERROR(INDEX(Validatie!A:A, MATCH(F268, Validatie!B:B, 0)), IFERROR(INDEX(Validatie!A:A, MATCH(F268, Validatie!C:C, 0)), IFERROR(INDEX(Validatie!A:A, MATCH(F268, Validatie!D:D, 0)), "Niet herkend"))))</f>
        <v>0</v>
      </c>
      <c r="R268">
        <f>IFERROR(VALUE(G268), IFERROR(INDEX(Validatie!A:A, MATCH(G268, Validatie!B:B, 0)), IFERROR(INDEX(Validatie!A:A, MATCH(G268, Validatie!C:C, 0)), IFERROR(INDEX(Validatie!A:A, MATCH(G268, Validatie!D:D, 0)), "Niet herkend"))))</f>
        <v>0</v>
      </c>
      <c r="S268">
        <f>IFERROR(VALUE(H268), IFERROR(INDEX(Validatie!A:A, MATCH(H268, Validatie!B:B, 0)), IFERROR(INDEX(Validatie!A:A, MATCH(H268, Validatie!C:C, 0)), IFERROR(INDEX(Validatie!A:A, MATCH(H268, Validatie!D:D, 0)), "Niet herkend"))))</f>
        <v>0</v>
      </c>
      <c r="T268">
        <f>IFERROR(VALUE(I268), IFERROR(INDEX(Validatie!A:A, MATCH(I268, Validatie!B:B, 0)), IFERROR(INDEX(Validatie!A:A, MATCH(I268, Validatie!C:C, 0)), IFERROR(INDEX(Validatie!A:A, MATCH(I268, Validatie!D:D, 0)), "Niet herkend"))))</f>
        <v>0</v>
      </c>
    </row>
    <row r="269" spans="1:20">
      <c r="A269" s="143"/>
      <c r="B269" s="144"/>
      <c r="C269" s="144"/>
      <c r="D269" s="144"/>
      <c r="E269" s="144"/>
      <c r="F269" s="144"/>
      <c r="G269" s="144"/>
      <c r="H269" s="144"/>
      <c r="I269" s="144"/>
      <c r="J269" s="144"/>
      <c r="K269" s="144"/>
      <c r="L269" s="145"/>
      <c r="N269">
        <f>IFERROR(VALUE(C269), IFERROR(INDEX(Validatie!A:A, MATCH(C269, Validatie!B:B, 0)), IFERROR(INDEX(Validatie!A:A, MATCH(C269, Validatie!C:C, 0)), IFERROR(INDEX(Validatie!A:A, MATCH(C269, Validatie!D:D, 0)), "Niet herkend"))))</f>
        <v>0</v>
      </c>
      <c r="O269">
        <f>IFERROR(VALUE(D269), IFERROR(INDEX(Validatie!A:A, MATCH(D269, Validatie!B:B, 0)), IFERROR(INDEX(Validatie!A:A, MATCH(D269, Validatie!C:C, 0)), IFERROR(INDEX(Validatie!A:A, MATCH(D269, Validatie!D:D, 0)), "Niet herkend"))))</f>
        <v>0</v>
      </c>
      <c r="P269">
        <f>IFERROR(VALUE(E269), IFERROR(INDEX(Validatie!A:A, MATCH(E269, Validatie!B:B, 0)), IFERROR(INDEX(Validatie!A:A, MATCH(E269, Validatie!C:C, 0)), IFERROR(INDEX(Validatie!A:A, MATCH(E269, Validatie!D:D, 0)), "Niet herkend"))))</f>
        <v>0</v>
      </c>
      <c r="Q269">
        <f>IFERROR(VALUE(F269), IFERROR(INDEX(Validatie!A:A, MATCH(F269, Validatie!B:B, 0)), IFERROR(INDEX(Validatie!A:A, MATCH(F269, Validatie!C:C, 0)), IFERROR(INDEX(Validatie!A:A, MATCH(F269, Validatie!D:D, 0)), "Niet herkend"))))</f>
        <v>0</v>
      </c>
      <c r="R269">
        <f>IFERROR(VALUE(G269), IFERROR(INDEX(Validatie!A:A, MATCH(G269, Validatie!B:B, 0)), IFERROR(INDEX(Validatie!A:A, MATCH(G269, Validatie!C:C, 0)), IFERROR(INDEX(Validatie!A:A, MATCH(G269, Validatie!D:D, 0)), "Niet herkend"))))</f>
        <v>0</v>
      </c>
      <c r="S269">
        <f>IFERROR(VALUE(H269), IFERROR(INDEX(Validatie!A:A, MATCH(H269, Validatie!B:B, 0)), IFERROR(INDEX(Validatie!A:A, MATCH(H269, Validatie!C:C, 0)), IFERROR(INDEX(Validatie!A:A, MATCH(H269, Validatie!D:D, 0)), "Niet herkend"))))</f>
        <v>0</v>
      </c>
      <c r="T269">
        <f>IFERROR(VALUE(I269), IFERROR(INDEX(Validatie!A:A, MATCH(I269, Validatie!B:B, 0)), IFERROR(INDEX(Validatie!A:A, MATCH(I269, Validatie!C:C, 0)), IFERROR(INDEX(Validatie!A:A, MATCH(I269, Validatie!D:D, 0)), "Niet herkend"))))</f>
        <v>0</v>
      </c>
    </row>
    <row r="270" spans="1:20">
      <c r="A270" s="143"/>
      <c r="B270" s="144"/>
      <c r="C270" s="144"/>
      <c r="D270" s="144"/>
      <c r="E270" s="144"/>
      <c r="F270" s="144"/>
      <c r="G270" s="144"/>
      <c r="H270" s="144"/>
      <c r="I270" s="144"/>
      <c r="J270" s="144"/>
      <c r="K270" s="144"/>
      <c r="L270" s="145"/>
      <c r="N270">
        <f>IFERROR(VALUE(C270), IFERROR(INDEX(Validatie!A:A, MATCH(C270, Validatie!B:B, 0)), IFERROR(INDEX(Validatie!A:A, MATCH(C270, Validatie!C:C, 0)), IFERROR(INDEX(Validatie!A:A, MATCH(C270, Validatie!D:D, 0)), "Niet herkend"))))</f>
        <v>0</v>
      </c>
      <c r="O270">
        <f>IFERROR(VALUE(D270), IFERROR(INDEX(Validatie!A:A, MATCH(D270, Validatie!B:B, 0)), IFERROR(INDEX(Validatie!A:A, MATCH(D270, Validatie!C:C, 0)), IFERROR(INDEX(Validatie!A:A, MATCH(D270, Validatie!D:D, 0)), "Niet herkend"))))</f>
        <v>0</v>
      </c>
      <c r="P270">
        <f>IFERROR(VALUE(E270), IFERROR(INDEX(Validatie!A:A, MATCH(E270, Validatie!B:B, 0)), IFERROR(INDEX(Validatie!A:A, MATCH(E270, Validatie!C:C, 0)), IFERROR(INDEX(Validatie!A:A, MATCH(E270, Validatie!D:D, 0)), "Niet herkend"))))</f>
        <v>0</v>
      </c>
      <c r="Q270">
        <f>IFERROR(VALUE(F270), IFERROR(INDEX(Validatie!A:A, MATCH(F270, Validatie!B:B, 0)), IFERROR(INDEX(Validatie!A:A, MATCH(F270, Validatie!C:C, 0)), IFERROR(INDEX(Validatie!A:A, MATCH(F270, Validatie!D:D, 0)), "Niet herkend"))))</f>
        <v>0</v>
      </c>
      <c r="R270">
        <f>IFERROR(VALUE(G270), IFERROR(INDEX(Validatie!A:A, MATCH(G270, Validatie!B:B, 0)), IFERROR(INDEX(Validatie!A:A, MATCH(G270, Validatie!C:C, 0)), IFERROR(INDEX(Validatie!A:A, MATCH(G270, Validatie!D:D, 0)), "Niet herkend"))))</f>
        <v>0</v>
      </c>
      <c r="S270">
        <f>IFERROR(VALUE(H270), IFERROR(INDEX(Validatie!A:A, MATCH(H270, Validatie!B:B, 0)), IFERROR(INDEX(Validatie!A:A, MATCH(H270, Validatie!C:C, 0)), IFERROR(INDEX(Validatie!A:A, MATCH(H270, Validatie!D:D, 0)), "Niet herkend"))))</f>
        <v>0</v>
      </c>
      <c r="T270">
        <f>IFERROR(VALUE(I270), IFERROR(INDEX(Validatie!A:A, MATCH(I270, Validatie!B:B, 0)), IFERROR(INDEX(Validatie!A:A, MATCH(I270, Validatie!C:C, 0)), IFERROR(INDEX(Validatie!A:A, MATCH(I270, Validatie!D:D, 0)), "Niet herkend"))))</f>
        <v>0</v>
      </c>
    </row>
    <row r="271" spans="1:20">
      <c r="A271" s="143"/>
      <c r="B271" s="144"/>
      <c r="C271" s="144"/>
      <c r="D271" s="144"/>
      <c r="E271" s="144"/>
      <c r="F271" s="144"/>
      <c r="G271" s="144"/>
      <c r="H271" s="144"/>
      <c r="I271" s="144"/>
      <c r="J271" s="144"/>
      <c r="K271" s="144"/>
      <c r="L271" s="145"/>
      <c r="N271">
        <f>IFERROR(VALUE(C271), IFERROR(INDEX(Validatie!A:A, MATCH(C271, Validatie!B:B, 0)), IFERROR(INDEX(Validatie!A:A, MATCH(C271, Validatie!C:C, 0)), IFERROR(INDEX(Validatie!A:A, MATCH(C271, Validatie!D:D, 0)), "Niet herkend"))))</f>
        <v>0</v>
      </c>
      <c r="O271">
        <f>IFERROR(VALUE(D271), IFERROR(INDEX(Validatie!A:A, MATCH(D271, Validatie!B:B, 0)), IFERROR(INDEX(Validatie!A:A, MATCH(D271, Validatie!C:C, 0)), IFERROR(INDEX(Validatie!A:A, MATCH(D271, Validatie!D:D, 0)), "Niet herkend"))))</f>
        <v>0</v>
      </c>
      <c r="P271">
        <f>IFERROR(VALUE(E271), IFERROR(INDEX(Validatie!A:A, MATCH(E271, Validatie!B:B, 0)), IFERROR(INDEX(Validatie!A:A, MATCH(E271, Validatie!C:C, 0)), IFERROR(INDEX(Validatie!A:A, MATCH(E271, Validatie!D:D, 0)), "Niet herkend"))))</f>
        <v>0</v>
      </c>
      <c r="Q271">
        <f>IFERROR(VALUE(F271), IFERROR(INDEX(Validatie!A:A, MATCH(F271, Validatie!B:B, 0)), IFERROR(INDEX(Validatie!A:A, MATCH(F271, Validatie!C:C, 0)), IFERROR(INDEX(Validatie!A:A, MATCH(F271, Validatie!D:D, 0)), "Niet herkend"))))</f>
        <v>0</v>
      </c>
      <c r="R271">
        <f>IFERROR(VALUE(G271), IFERROR(INDEX(Validatie!A:A, MATCH(G271, Validatie!B:B, 0)), IFERROR(INDEX(Validatie!A:A, MATCH(G271, Validatie!C:C, 0)), IFERROR(INDEX(Validatie!A:A, MATCH(G271, Validatie!D:D, 0)), "Niet herkend"))))</f>
        <v>0</v>
      </c>
      <c r="S271">
        <f>IFERROR(VALUE(H271), IFERROR(INDEX(Validatie!A:A, MATCH(H271, Validatie!B:B, 0)), IFERROR(INDEX(Validatie!A:A, MATCH(H271, Validatie!C:C, 0)), IFERROR(INDEX(Validatie!A:A, MATCH(H271, Validatie!D:D, 0)), "Niet herkend"))))</f>
        <v>0</v>
      </c>
      <c r="T271">
        <f>IFERROR(VALUE(I271), IFERROR(INDEX(Validatie!A:A, MATCH(I271, Validatie!B:B, 0)), IFERROR(INDEX(Validatie!A:A, MATCH(I271, Validatie!C:C, 0)), IFERROR(INDEX(Validatie!A:A, MATCH(I271, Validatie!D:D, 0)), "Niet herkend"))))</f>
        <v>0</v>
      </c>
    </row>
    <row r="272" spans="1:20">
      <c r="A272" s="143"/>
      <c r="B272" s="144"/>
      <c r="C272" s="144"/>
      <c r="D272" s="144"/>
      <c r="E272" s="144"/>
      <c r="F272" s="144"/>
      <c r="G272" s="144"/>
      <c r="H272" s="144"/>
      <c r="I272" s="144"/>
      <c r="J272" s="144"/>
      <c r="K272" s="144"/>
      <c r="L272" s="145"/>
      <c r="N272">
        <f>IFERROR(VALUE(C272), IFERROR(INDEX(Validatie!A:A, MATCH(C272, Validatie!B:B, 0)), IFERROR(INDEX(Validatie!A:A, MATCH(C272, Validatie!C:C, 0)), IFERROR(INDEX(Validatie!A:A, MATCH(C272, Validatie!D:D, 0)), "Niet herkend"))))</f>
        <v>0</v>
      </c>
      <c r="O272">
        <f>IFERROR(VALUE(D272), IFERROR(INDEX(Validatie!A:A, MATCH(D272, Validatie!B:B, 0)), IFERROR(INDEX(Validatie!A:A, MATCH(D272, Validatie!C:C, 0)), IFERROR(INDEX(Validatie!A:A, MATCH(D272, Validatie!D:D, 0)), "Niet herkend"))))</f>
        <v>0</v>
      </c>
      <c r="P272">
        <f>IFERROR(VALUE(E272), IFERROR(INDEX(Validatie!A:A, MATCH(E272, Validatie!B:B, 0)), IFERROR(INDEX(Validatie!A:A, MATCH(E272, Validatie!C:C, 0)), IFERROR(INDEX(Validatie!A:A, MATCH(E272, Validatie!D:D, 0)), "Niet herkend"))))</f>
        <v>0</v>
      </c>
      <c r="Q272">
        <f>IFERROR(VALUE(F272), IFERROR(INDEX(Validatie!A:A, MATCH(F272, Validatie!B:B, 0)), IFERROR(INDEX(Validatie!A:A, MATCH(F272, Validatie!C:C, 0)), IFERROR(INDEX(Validatie!A:A, MATCH(F272, Validatie!D:D, 0)), "Niet herkend"))))</f>
        <v>0</v>
      </c>
      <c r="R272">
        <f>IFERROR(VALUE(G272), IFERROR(INDEX(Validatie!A:A, MATCH(G272, Validatie!B:B, 0)), IFERROR(INDEX(Validatie!A:A, MATCH(G272, Validatie!C:C, 0)), IFERROR(INDEX(Validatie!A:A, MATCH(G272, Validatie!D:D, 0)), "Niet herkend"))))</f>
        <v>0</v>
      </c>
      <c r="S272">
        <f>IFERROR(VALUE(H272), IFERROR(INDEX(Validatie!A:A, MATCH(H272, Validatie!B:B, 0)), IFERROR(INDEX(Validatie!A:A, MATCH(H272, Validatie!C:C, 0)), IFERROR(INDEX(Validatie!A:A, MATCH(H272, Validatie!D:D, 0)), "Niet herkend"))))</f>
        <v>0</v>
      </c>
      <c r="T272">
        <f>IFERROR(VALUE(I272), IFERROR(INDEX(Validatie!A:A, MATCH(I272, Validatie!B:B, 0)), IFERROR(INDEX(Validatie!A:A, MATCH(I272, Validatie!C:C, 0)), IFERROR(INDEX(Validatie!A:A, MATCH(I272, Validatie!D:D, 0)), "Niet herkend"))))</f>
        <v>0</v>
      </c>
    </row>
    <row r="273" spans="1:20">
      <c r="A273" s="143"/>
      <c r="B273" s="144"/>
      <c r="C273" s="144"/>
      <c r="D273" s="144"/>
      <c r="E273" s="144"/>
      <c r="F273" s="144"/>
      <c r="G273" s="144"/>
      <c r="H273" s="144"/>
      <c r="I273" s="144"/>
      <c r="J273" s="144"/>
      <c r="K273" s="144"/>
      <c r="L273" s="145"/>
      <c r="N273">
        <f>IFERROR(VALUE(C273), IFERROR(INDEX(Validatie!A:A, MATCH(C273, Validatie!B:B, 0)), IFERROR(INDEX(Validatie!A:A, MATCH(C273, Validatie!C:C, 0)), IFERROR(INDEX(Validatie!A:A, MATCH(C273, Validatie!D:D, 0)), "Niet herkend"))))</f>
        <v>0</v>
      </c>
      <c r="O273">
        <f>IFERROR(VALUE(D273), IFERROR(INDEX(Validatie!A:A, MATCH(D273, Validatie!B:B, 0)), IFERROR(INDEX(Validatie!A:A, MATCH(D273, Validatie!C:C, 0)), IFERROR(INDEX(Validatie!A:A, MATCH(D273, Validatie!D:D, 0)), "Niet herkend"))))</f>
        <v>0</v>
      </c>
      <c r="P273">
        <f>IFERROR(VALUE(E273), IFERROR(INDEX(Validatie!A:A, MATCH(E273, Validatie!B:B, 0)), IFERROR(INDEX(Validatie!A:A, MATCH(E273, Validatie!C:C, 0)), IFERROR(INDEX(Validatie!A:A, MATCH(E273, Validatie!D:D, 0)), "Niet herkend"))))</f>
        <v>0</v>
      </c>
      <c r="Q273">
        <f>IFERROR(VALUE(F273), IFERROR(INDEX(Validatie!A:A, MATCH(F273, Validatie!B:B, 0)), IFERROR(INDEX(Validatie!A:A, MATCH(F273, Validatie!C:C, 0)), IFERROR(INDEX(Validatie!A:A, MATCH(F273, Validatie!D:D, 0)), "Niet herkend"))))</f>
        <v>0</v>
      </c>
      <c r="R273">
        <f>IFERROR(VALUE(G273), IFERROR(INDEX(Validatie!A:A, MATCH(G273, Validatie!B:B, 0)), IFERROR(INDEX(Validatie!A:A, MATCH(G273, Validatie!C:C, 0)), IFERROR(INDEX(Validatie!A:A, MATCH(G273, Validatie!D:D, 0)), "Niet herkend"))))</f>
        <v>0</v>
      </c>
      <c r="S273">
        <f>IFERROR(VALUE(H273), IFERROR(INDEX(Validatie!A:A, MATCH(H273, Validatie!B:B, 0)), IFERROR(INDEX(Validatie!A:A, MATCH(H273, Validatie!C:C, 0)), IFERROR(INDEX(Validatie!A:A, MATCH(H273, Validatie!D:D, 0)), "Niet herkend"))))</f>
        <v>0</v>
      </c>
      <c r="T273">
        <f>IFERROR(VALUE(I273), IFERROR(INDEX(Validatie!A:A, MATCH(I273, Validatie!B:B, 0)), IFERROR(INDEX(Validatie!A:A, MATCH(I273, Validatie!C:C, 0)), IFERROR(INDEX(Validatie!A:A, MATCH(I273, Validatie!D:D, 0)), "Niet herkend"))))</f>
        <v>0</v>
      </c>
    </row>
    <row r="274" spans="1:20">
      <c r="A274" s="143"/>
      <c r="B274" s="144"/>
      <c r="C274" s="144"/>
      <c r="D274" s="144"/>
      <c r="E274" s="144"/>
      <c r="F274" s="144"/>
      <c r="G274" s="144"/>
      <c r="H274" s="144"/>
      <c r="I274" s="144"/>
      <c r="J274" s="144"/>
      <c r="K274" s="144"/>
      <c r="L274" s="145"/>
      <c r="N274">
        <f>IFERROR(VALUE(C274), IFERROR(INDEX(Validatie!A:A, MATCH(C274, Validatie!B:B, 0)), IFERROR(INDEX(Validatie!A:A, MATCH(C274, Validatie!C:C, 0)), IFERROR(INDEX(Validatie!A:A, MATCH(C274, Validatie!D:D, 0)), "Niet herkend"))))</f>
        <v>0</v>
      </c>
      <c r="O274">
        <f>IFERROR(VALUE(D274), IFERROR(INDEX(Validatie!A:A, MATCH(D274, Validatie!B:B, 0)), IFERROR(INDEX(Validatie!A:A, MATCH(D274, Validatie!C:C, 0)), IFERROR(INDEX(Validatie!A:A, MATCH(D274, Validatie!D:D, 0)), "Niet herkend"))))</f>
        <v>0</v>
      </c>
      <c r="P274">
        <f>IFERROR(VALUE(E274), IFERROR(INDEX(Validatie!A:A, MATCH(E274, Validatie!B:B, 0)), IFERROR(INDEX(Validatie!A:A, MATCH(E274, Validatie!C:C, 0)), IFERROR(INDEX(Validatie!A:A, MATCH(E274, Validatie!D:D, 0)), "Niet herkend"))))</f>
        <v>0</v>
      </c>
      <c r="Q274">
        <f>IFERROR(VALUE(F274), IFERROR(INDEX(Validatie!A:A, MATCH(F274, Validatie!B:B, 0)), IFERROR(INDEX(Validatie!A:A, MATCH(F274, Validatie!C:C, 0)), IFERROR(INDEX(Validatie!A:A, MATCH(F274, Validatie!D:D, 0)), "Niet herkend"))))</f>
        <v>0</v>
      </c>
      <c r="R274">
        <f>IFERROR(VALUE(G274), IFERROR(INDEX(Validatie!A:A, MATCH(G274, Validatie!B:B, 0)), IFERROR(INDEX(Validatie!A:A, MATCH(G274, Validatie!C:C, 0)), IFERROR(INDEX(Validatie!A:A, MATCH(G274, Validatie!D:D, 0)), "Niet herkend"))))</f>
        <v>0</v>
      </c>
      <c r="S274">
        <f>IFERROR(VALUE(H274), IFERROR(INDEX(Validatie!A:A, MATCH(H274, Validatie!B:B, 0)), IFERROR(INDEX(Validatie!A:A, MATCH(H274, Validatie!C:C, 0)), IFERROR(INDEX(Validatie!A:A, MATCH(H274, Validatie!D:D, 0)), "Niet herkend"))))</f>
        <v>0</v>
      </c>
      <c r="T274">
        <f>IFERROR(VALUE(I274), IFERROR(INDEX(Validatie!A:A, MATCH(I274, Validatie!B:B, 0)), IFERROR(INDEX(Validatie!A:A, MATCH(I274, Validatie!C:C, 0)), IFERROR(INDEX(Validatie!A:A, MATCH(I274, Validatie!D:D, 0)), "Niet herkend"))))</f>
        <v>0</v>
      </c>
    </row>
    <row r="275" spans="1:20">
      <c r="A275" s="143"/>
      <c r="B275" s="144"/>
      <c r="C275" s="144"/>
      <c r="D275" s="144"/>
      <c r="E275" s="144"/>
      <c r="F275" s="144"/>
      <c r="G275" s="144"/>
      <c r="H275" s="144"/>
      <c r="I275" s="144"/>
      <c r="J275" s="144"/>
      <c r="K275" s="144"/>
      <c r="L275" s="145"/>
      <c r="N275">
        <f>IFERROR(VALUE(C275), IFERROR(INDEX(Validatie!A:A, MATCH(C275, Validatie!B:B, 0)), IFERROR(INDEX(Validatie!A:A, MATCH(C275, Validatie!C:C, 0)), IFERROR(INDEX(Validatie!A:A, MATCH(C275, Validatie!D:D, 0)), "Niet herkend"))))</f>
        <v>0</v>
      </c>
      <c r="O275">
        <f>IFERROR(VALUE(D275), IFERROR(INDEX(Validatie!A:A, MATCH(D275, Validatie!B:B, 0)), IFERROR(INDEX(Validatie!A:A, MATCH(D275, Validatie!C:C, 0)), IFERROR(INDEX(Validatie!A:A, MATCH(D275, Validatie!D:D, 0)), "Niet herkend"))))</f>
        <v>0</v>
      </c>
      <c r="P275">
        <f>IFERROR(VALUE(E275), IFERROR(INDEX(Validatie!A:A, MATCH(E275, Validatie!B:B, 0)), IFERROR(INDEX(Validatie!A:A, MATCH(E275, Validatie!C:C, 0)), IFERROR(INDEX(Validatie!A:A, MATCH(E275, Validatie!D:D, 0)), "Niet herkend"))))</f>
        <v>0</v>
      </c>
      <c r="Q275">
        <f>IFERROR(VALUE(F275), IFERROR(INDEX(Validatie!A:A, MATCH(F275, Validatie!B:B, 0)), IFERROR(INDEX(Validatie!A:A, MATCH(F275, Validatie!C:C, 0)), IFERROR(INDEX(Validatie!A:A, MATCH(F275, Validatie!D:D, 0)), "Niet herkend"))))</f>
        <v>0</v>
      </c>
      <c r="R275">
        <f>IFERROR(VALUE(G275), IFERROR(INDEX(Validatie!A:A, MATCH(G275, Validatie!B:B, 0)), IFERROR(INDEX(Validatie!A:A, MATCH(G275, Validatie!C:C, 0)), IFERROR(INDEX(Validatie!A:A, MATCH(G275, Validatie!D:D, 0)), "Niet herkend"))))</f>
        <v>0</v>
      </c>
      <c r="S275">
        <f>IFERROR(VALUE(H275), IFERROR(INDEX(Validatie!A:A, MATCH(H275, Validatie!B:B, 0)), IFERROR(INDEX(Validatie!A:A, MATCH(H275, Validatie!C:C, 0)), IFERROR(INDEX(Validatie!A:A, MATCH(H275, Validatie!D:D, 0)), "Niet herkend"))))</f>
        <v>0</v>
      </c>
      <c r="T275">
        <f>IFERROR(VALUE(I275), IFERROR(INDEX(Validatie!A:A, MATCH(I275, Validatie!B:B, 0)), IFERROR(INDEX(Validatie!A:A, MATCH(I275, Validatie!C:C, 0)), IFERROR(INDEX(Validatie!A:A, MATCH(I275, Validatie!D:D, 0)), "Niet herkend"))))</f>
        <v>0</v>
      </c>
    </row>
    <row r="276" spans="1:20">
      <c r="A276" s="143"/>
      <c r="B276" s="144"/>
      <c r="C276" s="144"/>
      <c r="D276" s="144"/>
      <c r="E276" s="144"/>
      <c r="F276" s="144"/>
      <c r="G276" s="144"/>
      <c r="H276" s="144"/>
      <c r="I276" s="144"/>
      <c r="J276" s="144"/>
      <c r="K276" s="144"/>
      <c r="L276" s="145"/>
      <c r="N276">
        <f>IFERROR(VALUE(C276), IFERROR(INDEX(Validatie!A:A, MATCH(C276, Validatie!B:B, 0)), IFERROR(INDEX(Validatie!A:A, MATCH(C276, Validatie!C:C, 0)), IFERROR(INDEX(Validatie!A:A, MATCH(C276, Validatie!D:D, 0)), "Niet herkend"))))</f>
        <v>0</v>
      </c>
      <c r="O276">
        <f>IFERROR(VALUE(D276), IFERROR(INDEX(Validatie!A:A, MATCH(D276, Validatie!B:B, 0)), IFERROR(INDEX(Validatie!A:A, MATCH(D276, Validatie!C:C, 0)), IFERROR(INDEX(Validatie!A:A, MATCH(D276, Validatie!D:D, 0)), "Niet herkend"))))</f>
        <v>0</v>
      </c>
      <c r="P276">
        <f>IFERROR(VALUE(E276), IFERROR(INDEX(Validatie!A:A, MATCH(E276, Validatie!B:B, 0)), IFERROR(INDEX(Validatie!A:A, MATCH(E276, Validatie!C:C, 0)), IFERROR(INDEX(Validatie!A:A, MATCH(E276, Validatie!D:D, 0)), "Niet herkend"))))</f>
        <v>0</v>
      </c>
      <c r="Q276">
        <f>IFERROR(VALUE(F276), IFERROR(INDEX(Validatie!A:A, MATCH(F276, Validatie!B:B, 0)), IFERROR(INDEX(Validatie!A:A, MATCH(F276, Validatie!C:C, 0)), IFERROR(INDEX(Validatie!A:A, MATCH(F276, Validatie!D:D, 0)), "Niet herkend"))))</f>
        <v>0</v>
      </c>
      <c r="R276">
        <f>IFERROR(VALUE(G276), IFERROR(INDEX(Validatie!A:A, MATCH(G276, Validatie!B:B, 0)), IFERROR(INDEX(Validatie!A:A, MATCH(G276, Validatie!C:C, 0)), IFERROR(INDEX(Validatie!A:A, MATCH(G276, Validatie!D:D, 0)), "Niet herkend"))))</f>
        <v>0</v>
      </c>
      <c r="S276">
        <f>IFERROR(VALUE(H276), IFERROR(INDEX(Validatie!A:A, MATCH(H276, Validatie!B:B, 0)), IFERROR(INDEX(Validatie!A:A, MATCH(H276, Validatie!C:C, 0)), IFERROR(INDEX(Validatie!A:A, MATCH(H276, Validatie!D:D, 0)), "Niet herkend"))))</f>
        <v>0</v>
      </c>
      <c r="T276">
        <f>IFERROR(VALUE(I276), IFERROR(INDEX(Validatie!A:A, MATCH(I276, Validatie!B:B, 0)), IFERROR(INDEX(Validatie!A:A, MATCH(I276, Validatie!C:C, 0)), IFERROR(INDEX(Validatie!A:A, MATCH(I276, Validatie!D:D, 0)), "Niet herkend"))))</f>
        <v>0</v>
      </c>
    </row>
    <row r="277" spans="1:20">
      <c r="A277" s="143"/>
      <c r="B277" s="144"/>
      <c r="C277" s="144"/>
      <c r="D277" s="144"/>
      <c r="E277" s="144"/>
      <c r="F277" s="144"/>
      <c r="G277" s="144"/>
      <c r="H277" s="144"/>
      <c r="I277" s="144"/>
      <c r="J277" s="144"/>
      <c r="K277" s="144"/>
      <c r="L277" s="145"/>
      <c r="N277">
        <f>IFERROR(VALUE(C277), IFERROR(INDEX(Validatie!A:A, MATCH(C277, Validatie!B:B, 0)), IFERROR(INDEX(Validatie!A:A, MATCH(C277, Validatie!C:C, 0)), IFERROR(INDEX(Validatie!A:A, MATCH(C277, Validatie!D:D, 0)), "Niet herkend"))))</f>
        <v>0</v>
      </c>
      <c r="O277">
        <f>IFERROR(VALUE(D277), IFERROR(INDEX(Validatie!A:A, MATCH(D277, Validatie!B:B, 0)), IFERROR(INDEX(Validatie!A:A, MATCH(D277, Validatie!C:C, 0)), IFERROR(INDEX(Validatie!A:A, MATCH(D277, Validatie!D:D, 0)), "Niet herkend"))))</f>
        <v>0</v>
      </c>
      <c r="P277">
        <f>IFERROR(VALUE(E277), IFERROR(INDEX(Validatie!A:A, MATCH(E277, Validatie!B:B, 0)), IFERROR(INDEX(Validatie!A:A, MATCH(E277, Validatie!C:C, 0)), IFERROR(INDEX(Validatie!A:A, MATCH(E277, Validatie!D:D, 0)), "Niet herkend"))))</f>
        <v>0</v>
      </c>
      <c r="Q277">
        <f>IFERROR(VALUE(F277), IFERROR(INDEX(Validatie!A:A, MATCH(F277, Validatie!B:B, 0)), IFERROR(INDEX(Validatie!A:A, MATCH(F277, Validatie!C:C, 0)), IFERROR(INDEX(Validatie!A:A, MATCH(F277, Validatie!D:D, 0)), "Niet herkend"))))</f>
        <v>0</v>
      </c>
      <c r="R277">
        <f>IFERROR(VALUE(G277), IFERROR(INDEX(Validatie!A:A, MATCH(G277, Validatie!B:B, 0)), IFERROR(INDEX(Validatie!A:A, MATCH(G277, Validatie!C:C, 0)), IFERROR(INDEX(Validatie!A:A, MATCH(G277, Validatie!D:D, 0)), "Niet herkend"))))</f>
        <v>0</v>
      </c>
      <c r="S277">
        <f>IFERROR(VALUE(H277), IFERROR(INDEX(Validatie!A:A, MATCH(H277, Validatie!B:B, 0)), IFERROR(INDEX(Validatie!A:A, MATCH(H277, Validatie!C:C, 0)), IFERROR(INDEX(Validatie!A:A, MATCH(H277, Validatie!D:D, 0)), "Niet herkend"))))</f>
        <v>0</v>
      </c>
      <c r="T277">
        <f>IFERROR(VALUE(I277), IFERROR(INDEX(Validatie!A:A, MATCH(I277, Validatie!B:B, 0)), IFERROR(INDEX(Validatie!A:A, MATCH(I277, Validatie!C:C, 0)), IFERROR(INDEX(Validatie!A:A, MATCH(I277, Validatie!D:D, 0)), "Niet herkend"))))</f>
        <v>0</v>
      </c>
    </row>
    <row r="278" spans="1:20">
      <c r="A278" s="143"/>
      <c r="B278" s="144"/>
      <c r="C278" s="144"/>
      <c r="D278" s="144"/>
      <c r="E278" s="144"/>
      <c r="F278" s="144"/>
      <c r="G278" s="144"/>
      <c r="H278" s="144"/>
      <c r="I278" s="144"/>
      <c r="J278" s="144"/>
      <c r="K278" s="144"/>
      <c r="L278" s="145"/>
      <c r="N278">
        <f>IFERROR(VALUE(C278), IFERROR(INDEX(Validatie!A:A, MATCH(C278, Validatie!B:B, 0)), IFERROR(INDEX(Validatie!A:A, MATCH(C278, Validatie!C:C, 0)), IFERROR(INDEX(Validatie!A:A, MATCH(C278, Validatie!D:D, 0)), "Niet herkend"))))</f>
        <v>0</v>
      </c>
      <c r="O278">
        <f>IFERROR(VALUE(D278), IFERROR(INDEX(Validatie!A:A, MATCH(D278, Validatie!B:B, 0)), IFERROR(INDEX(Validatie!A:A, MATCH(D278, Validatie!C:C, 0)), IFERROR(INDEX(Validatie!A:A, MATCH(D278, Validatie!D:D, 0)), "Niet herkend"))))</f>
        <v>0</v>
      </c>
      <c r="P278">
        <f>IFERROR(VALUE(E278), IFERROR(INDEX(Validatie!A:A, MATCH(E278, Validatie!B:B, 0)), IFERROR(INDEX(Validatie!A:A, MATCH(E278, Validatie!C:C, 0)), IFERROR(INDEX(Validatie!A:A, MATCH(E278, Validatie!D:D, 0)), "Niet herkend"))))</f>
        <v>0</v>
      </c>
      <c r="Q278">
        <f>IFERROR(VALUE(F278), IFERROR(INDEX(Validatie!A:A, MATCH(F278, Validatie!B:B, 0)), IFERROR(INDEX(Validatie!A:A, MATCH(F278, Validatie!C:C, 0)), IFERROR(INDEX(Validatie!A:A, MATCH(F278, Validatie!D:D, 0)), "Niet herkend"))))</f>
        <v>0</v>
      </c>
      <c r="R278">
        <f>IFERROR(VALUE(G278), IFERROR(INDEX(Validatie!A:A, MATCH(G278, Validatie!B:B, 0)), IFERROR(INDEX(Validatie!A:A, MATCH(G278, Validatie!C:C, 0)), IFERROR(INDEX(Validatie!A:A, MATCH(G278, Validatie!D:D, 0)), "Niet herkend"))))</f>
        <v>0</v>
      </c>
      <c r="S278">
        <f>IFERROR(VALUE(H278), IFERROR(INDEX(Validatie!A:A, MATCH(H278, Validatie!B:B, 0)), IFERROR(INDEX(Validatie!A:A, MATCH(H278, Validatie!C:C, 0)), IFERROR(INDEX(Validatie!A:A, MATCH(H278, Validatie!D:D, 0)), "Niet herkend"))))</f>
        <v>0</v>
      </c>
      <c r="T278">
        <f>IFERROR(VALUE(I278), IFERROR(INDEX(Validatie!A:A, MATCH(I278, Validatie!B:B, 0)), IFERROR(INDEX(Validatie!A:A, MATCH(I278, Validatie!C:C, 0)), IFERROR(INDEX(Validatie!A:A, MATCH(I278, Validatie!D:D, 0)), "Niet herkend"))))</f>
        <v>0</v>
      </c>
    </row>
    <row r="279" spans="1:20">
      <c r="A279" s="143"/>
      <c r="B279" s="144"/>
      <c r="C279" s="144"/>
      <c r="D279" s="144"/>
      <c r="E279" s="144"/>
      <c r="F279" s="144"/>
      <c r="G279" s="144"/>
      <c r="H279" s="144"/>
      <c r="I279" s="144"/>
      <c r="J279" s="144"/>
      <c r="K279" s="144"/>
      <c r="L279" s="145"/>
      <c r="N279">
        <f>IFERROR(VALUE(C279), IFERROR(INDEX(Validatie!A:A, MATCH(C279, Validatie!B:B, 0)), IFERROR(INDEX(Validatie!A:A, MATCH(C279, Validatie!C:C, 0)), IFERROR(INDEX(Validatie!A:A, MATCH(C279, Validatie!D:D, 0)), "Niet herkend"))))</f>
        <v>0</v>
      </c>
      <c r="O279">
        <f>IFERROR(VALUE(D279), IFERROR(INDEX(Validatie!A:A, MATCH(D279, Validatie!B:B, 0)), IFERROR(INDEX(Validatie!A:A, MATCH(D279, Validatie!C:C, 0)), IFERROR(INDEX(Validatie!A:A, MATCH(D279, Validatie!D:D, 0)), "Niet herkend"))))</f>
        <v>0</v>
      </c>
      <c r="P279">
        <f>IFERROR(VALUE(E279), IFERROR(INDEX(Validatie!A:A, MATCH(E279, Validatie!B:B, 0)), IFERROR(INDEX(Validatie!A:A, MATCH(E279, Validatie!C:C, 0)), IFERROR(INDEX(Validatie!A:A, MATCH(E279, Validatie!D:D, 0)), "Niet herkend"))))</f>
        <v>0</v>
      </c>
      <c r="Q279">
        <f>IFERROR(VALUE(F279), IFERROR(INDEX(Validatie!A:A, MATCH(F279, Validatie!B:B, 0)), IFERROR(INDEX(Validatie!A:A, MATCH(F279, Validatie!C:C, 0)), IFERROR(INDEX(Validatie!A:A, MATCH(F279, Validatie!D:D, 0)), "Niet herkend"))))</f>
        <v>0</v>
      </c>
      <c r="R279">
        <f>IFERROR(VALUE(G279), IFERROR(INDEX(Validatie!A:A, MATCH(G279, Validatie!B:B, 0)), IFERROR(INDEX(Validatie!A:A, MATCH(G279, Validatie!C:C, 0)), IFERROR(INDEX(Validatie!A:A, MATCH(G279, Validatie!D:D, 0)), "Niet herkend"))))</f>
        <v>0</v>
      </c>
      <c r="S279">
        <f>IFERROR(VALUE(H279), IFERROR(INDEX(Validatie!A:A, MATCH(H279, Validatie!B:B, 0)), IFERROR(INDEX(Validatie!A:A, MATCH(H279, Validatie!C:C, 0)), IFERROR(INDEX(Validatie!A:A, MATCH(H279, Validatie!D:D, 0)), "Niet herkend"))))</f>
        <v>0</v>
      </c>
      <c r="T279">
        <f>IFERROR(VALUE(I279), IFERROR(INDEX(Validatie!A:A, MATCH(I279, Validatie!B:B, 0)), IFERROR(INDEX(Validatie!A:A, MATCH(I279, Validatie!C:C, 0)), IFERROR(INDEX(Validatie!A:A, MATCH(I279, Validatie!D:D, 0)), "Niet herkend"))))</f>
        <v>0</v>
      </c>
    </row>
    <row r="280" spans="1:20">
      <c r="A280" s="143"/>
      <c r="B280" s="144"/>
      <c r="C280" s="144"/>
      <c r="D280" s="144"/>
      <c r="E280" s="144"/>
      <c r="F280" s="144"/>
      <c r="G280" s="144"/>
      <c r="H280" s="144"/>
      <c r="I280" s="144"/>
      <c r="J280" s="144"/>
      <c r="K280" s="144"/>
      <c r="L280" s="145"/>
      <c r="N280">
        <f>IFERROR(VALUE(C280), IFERROR(INDEX(Validatie!A:A, MATCH(C280, Validatie!B:B, 0)), IFERROR(INDEX(Validatie!A:A, MATCH(C280, Validatie!C:C, 0)), IFERROR(INDEX(Validatie!A:A, MATCH(C280, Validatie!D:D, 0)), "Niet herkend"))))</f>
        <v>0</v>
      </c>
      <c r="O280">
        <f>IFERROR(VALUE(D280), IFERROR(INDEX(Validatie!A:A, MATCH(D280, Validatie!B:B, 0)), IFERROR(INDEX(Validatie!A:A, MATCH(D280, Validatie!C:C, 0)), IFERROR(INDEX(Validatie!A:A, MATCH(D280, Validatie!D:D, 0)), "Niet herkend"))))</f>
        <v>0</v>
      </c>
      <c r="P280">
        <f>IFERROR(VALUE(E280), IFERROR(INDEX(Validatie!A:A, MATCH(E280, Validatie!B:B, 0)), IFERROR(INDEX(Validatie!A:A, MATCH(E280, Validatie!C:C, 0)), IFERROR(INDEX(Validatie!A:A, MATCH(E280, Validatie!D:D, 0)), "Niet herkend"))))</f>
        <v>0</v>
      </c>
      <c r="Q280">
        <f>IFERROR(VALUE(F280), IFERROR(INDEX(Validatie!A:A, MATCH(F280, Validatie!B:B, 0)), IFERROR(INDEX(Validatie!A:A, MATCH(F280, Validatie!C:C, 0)), IFERROR(INDEX(Validatie!A:A, MATCH(F280, Validatie!D:D, 0)), "Niet herkend"))))</f>
        <v>0</v>
      </c>
      <c r="R280">
        <f>IFERROR(VALUE(G280), IFERROR(INDEX(Validatie!A:A, MATCH(G280, Validatie!B:B, 0)), IFERROR(INDEX(Validatie!A:A, MATCH(G280, Validatie!C:C, 0)), IFERROR(INDEX(Validatie!A:A, MATCH(G280, Validatie!D:D, 0)), "Niet herkend"))))</f>
        <v>0</v>
      </c>
      <c r="S280">
        <f>IFERROR(VALUE(H280), IFERROR(INDEX(Validatie!A:A, MATCH(H280, Validatie!B:B, 0)), IFERROR(INDEX(Validatie!A:A, MATCH(H280, Validatie!C:C, 0)), IFERROR(INDEX(Validatie!A:A, MATCH(H280, Validatie!D:D, 0)), "Niet herkend"))))</f>
        <v>0</v>
      </c>
      <c r="T280">
        <f>IFERROR(VALUE(I280), IFERROR(INDEX(Validatie!A:A, MATCH(I280, Validatie!B:B, 0)), IFERROR(INDEX(Validatie!A:A, MATCH(I280, Validatie!C:C, 0)), IFERROR(INDEX(Validatie!A:A, MATCH(I280, Validatie!D:D, 0)), "Niet herkend"))))</f>
        <v>0</v>
      </c>
    </row>
    <row r="281" spans="1:20">
      <c r="A281" s="143"/>
      <c r="B281" s="144"/>
      <c r="C281" s="144"/>
      <c r="D281" s="144"/>
      <c r="E281" s="144"/>
      <c r="F281" s="144"/>
      <c r="G281" s="144"/>
      <c r="H281" s="144"/>
      <c r="I281" s="144"/>
      <c r="J281" s="144"/>
      <c r="K281" s="144"/>
      <c r="L281" s="145"/>
      <c r="N281">
        <f>IFERROR(VALUE(C281), IFERROR(INDEX(Validatie!A:A, MATCH(C281, Validatie!B:B, 0)), IFERROR(INDEX(Validatie!A:A, MATCH(C281, Validatie!C:C, 0)), IFERROR(INDEX(Validatie!A:A, MATCH(C281, Validatie!D:D, 0)), "Niet herkend"))))</f>
        <v>0</v>
      </c>
      <c r="O281">
        <f>IFERROR(VALUE(D281), IFERROR(INDEX(Validatie!A:A, MATCH(D281, Validatie!B:B, 0)), IFERROR(INDEX(Validatie!A:A, MATCH(D281, Validatie!C:C, 0)), IFERROR(INDEX(Validatie!A:A, MATCH(D281, Validatie!D:D, 0)), "Niet herkend"))))</f>
        <v>0</v>
      </c>
      <c r="P281">
        <f>IFERROR(VALUE(E281), IFERROR(INDEX(Validatie!A:A, MATCH(E281, Validatie!B:B, 0)), IFERROR(INDEX(Validatie!A:A, MATCH(E281, Validatie!C:C, 0)), IFERROR(INDEX(Validatie!A:A, MATCH(E281, Validatie!D:D, 0)), "Niet herkend"))))</f>
        <v>0</v>
      </c>
      <c r="Q281">
        <f>IFERROR(VALUE(F281), IFERROR(INDEX(Validatie!A:A, MATCH(F281, Validatie!B:B, 0)), IFERROR(INDEX(Validatie!A:A, MATCH(F281, Validatie!C:C, 0)), IFERROR(INDEX(Validatie!A:A, MATCH(F281, Validatie!D:D, 0)), "Niet herkend"))))</f>
        <v>0</v>
      </c>
      <c r="R281">
        <f>IFERROR(VALUE(G281), IFERROR(INDEX(Validatie!A:A, MATCH(G281, Validatie!B:B, 0)), IFERROR(INDEX(Validatie!A:A, MATCH(G281, Validatie!C:C, 0)), IFERROR(INDEX(Validatie!A:A, MATCH(G281, Validatie!D:D, 0)), "Niet herkend"))))</f>
        <v>0</v>
      </c>
      <c r="S281">
        <f>IFERROR(VALUE(H281), IFERROR(INDEX(Validatie!A:A, MATCH(H281, Validatie!B:B, 0)), IFERROR(INDEX(Validatie!A:A, MATCH(H281, Validatie!C:C, 0)), IFERROR(INDEX(Validatie!A:A, MATCH(H281, Validatie!D:D, 0)), "Niet herkend"))))</f>
        <v>0</v>
      </c>
      <c r="T281">
        <f>IFERROR(VALUE(I281), IFERROR(INDEX(Validatie!A:A, MATCH(I281, Validatie!B:B, 0)), IFERROR(INDEX(Validatie!A:A, MATCH(I281, Validatie!C:C, 0)), IFERROR(INDEX(Validatie!A:A, MATCH(I281, Validatie!D:D, 0)), "Niet herkend"))))</f>
        <v>0</v>
      </c>
    </row>
    <row r="282" spans="1:20">
      <c r="A282" s="143"/>
      <c r="B282" s="144"/>
      <c r="C282" s="144"/>
      <c r="D282" s="144"/>
      <c r="E282" s="144"/>
      <c r="F282" s="144"/>
      <c r="G282" s="144"/>
      <c r="H282" s="144"/>
      <c r="I282" s="144"/>
      <c r="J282" s="144"/>
      <c r="K282" s="144"/>
      <c r="L282" s="145"/>
      <c r="N282">
        <f>IFERROR(VALUE(C282), IFERROR(INDEX(Validatie!A:A, MATCH(C282, Validatie!B:B, 0)), IFERROR(INDEX(Validatie!A:A, MATCH(C282, Validatie!C:C, 0)), IFERROR(INDEX(Validatie!A:A, MATCH(C282, Validatie!D:D, 0)), "Niet herkend"))))</f>
        <v>0</v>
      </c>
      <c r="O282">
        <f>IFERROR(VALUE(D282), IFERROR(INDEX(Validatie!A:A, MATCH(D282, Validatie!B:B, 0)), IFERROR(INDEX(Validatie!A:A, MATCH(D282, Validatie!C:C, 0)), IFERROR(INDEX(Validatie!A:A, MATCH(D282, Validatie!D:D, 0)), "Niet herkend"))))</f>
        <v>0</v>
      </c>
      <c r="P282">
        <f>IFERROR(VALUE(E282), IFERROR(INDEX(Validatie!A:A, MATCH(E282, Validatie!B:B, 0)), IFERROR(INDEX(Validatie!A:A, MATCH(E282, Validatie!C:C, 0)), IFERROR(INDEX(Validatie!A:A, MATCH(E282, Validatie!D:D, 0)), "Niet herkend"))))</f>
        <v>0</v>
      </c>
      <c r="Q282">
        <f>IFERROR(VALUE(F282), IFERROR(INDEX(Validatie!A:A, MATCH(F282, Validatie!B:B, 0)), IFERROR(INDEX(Validatie!A:A, MATCH(F282, Validatie!C:C, 0)), IFERROR(INDEX(Validatie!A:A, MATCH(F282, Validatie!D:D, 0)), "Niet herkend"))))</f>
        <v>0</v>
      </c>
      <c r="R282">
        <f>IFERROR(VALUE(G282), IFERROR(INDEX(Validatie!A:A, MATCH(G282, Validatie!B:B, 0)), IFERROR(INDEX(Validatie!A:A, MATCH(G282, Validatie!C:C, 0)), IFERROR(INDEX(Validatie!A:A, MATCH(G282, Validatie!D:D, 0)), "Niet herkend"))))</f>
        <v>0</v>
      </c>
      <c r="S282">
        <f>IFERROR(VALUE(H282), IFERROR(INDEX(Validatie!A:A, MATCH(H282, Validatie!B:B, 0)), IFERROR(INDEX(Validatie!A:A, MATCH(H282, Validatie!C:C, 0)), IFERROR(INDEX(Validatie!A:A, MATCH(H282, Validatie!D:D, 0)), "Niet herkend"))))</f>
        <v>0</v>
      </c>
      <c r="T282">
        <f>IFERROR(VALUE(I282), IFERROR(INDEX(Validatie!A:A, MATCH(I282, Validatie!B:B, 0)), IFERROR(INDEX(Validatie!A:A, MATCH(I282, Validatie!C:C, 0)), IFERROR(INDEX(Validatie!A:A, MATCH(I282, Validatie!D:D, 0)), "Niet herkend"))))</f>
        <v>0</v>
      </c>
    </row>
    <row r="283" spans="1:20">
      <c r="A283" s="143"/>
      <c r="B283" s="144"/>
      <c r="C283" s="144"/>
      <c r="D283" s="144"/>
      <c r="E283" s="144"/>
      <c r="F283" s="144"/>
      <c r="G283" s="144"/>
      <c r="H283" s="144"/>
      <c r="I283" s="144"/>
      <c r="J283" s="144"/>
      <c r="K283" s="144"/>
      <c r="L283" s="145"/>
      <c r="N283">
        <f>IFERROR(VALUE(C283), IFERROR(INDEX(Validatie!A:A, MATCH(C283, Validatie!B:B, 0)), IFERROR(INDEX(Validatie!A:A, MATCH(C283, Validatie!C:C, 0)), IFERROR(INDEX(Validatie!A:A, MATCH(C283, Validatie!D:D, 0)), "Niet herkend"))))</f>
        <v>0</v>
      </c>
      <c r="O283">
        <f>IFERROR(VALUE(D283), IFERROR(INDEX(Validatie!A:A, MATCH(D283, Validatie!B:B, 0)), IFERROR(INDEX(Validatie!A:A, MATCH(D283, Validatie!C:C, 0)), IFERROR(INDEX(Validatie!A:A, MATCH(D283, Validatie!D:D, 0)), "Niet herkend"))))</f>
        <v>0</v>
      </c>
      <c r="P283">
        <f>IFERROR(VALUE(E283), IFERROR(INDEX(Validatie!A:A, MATCH(E283, Validatie!B:B, 0)), IFERROR(INDEX(Validatie!A:A, MATCH(E283, Validatie!C:C, 0)), IFERROR(INDEX(Validatie!A:A, MATCH(E283, Validatie!D:D, 0)), "Niet herkend"))))</f>
        <v>0</v>
      </c>
      <c r="Q283">
        <f>IFERROR(VALUE(F283), IFERROR(INDEX(Validatie!A:A, MATCH(F283, Validatie!B:B, 0)), IFERROR(INDEX(Validatie!A:A, MATCH(F283, Validatie!C:C, 0)), IFERROR(INDEX(Validatie!A:A, MATCH(F283, Validatie!D:D, 0)), "Niet herkend"))))</f>
        <v>0</v>
      </c>
      <c r="R283">
        <f>IFERROR(VALUE(G283), IFERROR(INDEX(Validatie!A:A, MATCH(G283, Validatie!B:B, 0)), IFERROR(INDEX(Validatie!A:A, MATCH(G283, Validatie!C:C, 0)), IFERROR(INDEX(Validatie!A:A, MATCH(G283, Validatie!D:D, 0)), "Niet herkend"))))</f>
        <v>0</v>
      </c>
      <c r="S283">
        <f>IFERROR(VALUE(H283), IFERROR(INDEX(Validatie!A:A, MATCH(H283, Validatie!B:B, 0)), IFERROR(INDEX(Validatie!A:A, MATCH(H283, Validatie!C:C, 0)), IFERROR(INDEX(Validatie!A:A, MATCH(H283, Validatie!D:D, 0)), "Niet herkend"))))</f>
        <v>0</v>
      </c>
      <c r="T283">
        <f>IFERROR(VALUE(I283), IFERROR(INDEX(Validatie!A:A, MATCH(I283, Validatie!B:B, 0)), IFERROR(INDEX(Validatie!A:A, MATCH(I283, Validatie!C:C, 0)), IFERROR(INDEX(Validatie!A:A, MATCH(I283, Validatie!D:D, 0)), "Niet herkend"))))</f>
        <v>0</v>
      </c>
    </row>
    <row r="284" spans="1:20">
      <c r="A284" s="143"/>
      <c r="B284" s="144"/>
      <c r="C284" s="144"/>
      <c r="D284" s="144"/>
      <c r="E284" s="144"/>
      <c r="F284" s="144"/>
      <c r="G284" s="144"/>
      <c r="H284" s="144"/>
      <c r="I284" s="144"/>
      <c r="J284" s="144"/>
      <c r="K284" s="144"/>
      <c r="L284" s="145"/>
      <c r="N284">
        <f>IFERROR(VALUE(C284), IFERROR(INDEX(Validatie!A:A, MATCH(C284, Validatie!B:B, 0)), IFERROR(INDEX(Validatie!A:A, MATCH(C284, Validatie!C:C, 0)), IFERROR(INDEX(Validatie!A:A, MATCH(C284, Validatie!D:D, 0)), "Niet herkend"))))</f>
        <v>0</v>
      </c>
      <c r="O284">
        <f>IFERROR(VALUE(D284), IFERROR(INDEX(Validatie!A:A, MATCH(D284, Validatie!B:B, 0)), IFERROR(INDEX(Validatie!A:A, MATCH(D284, Validatie!C:C, 0)), IFERROR(INDEX(Validatie!A:A, MATCH(D284, Validatie!D:D, 0)), "Niet herkend"))))</f>
        <v>0</v>
      </c>
      <c r="P284">
        <f>IFERROR(VALUE(E284), IFERROR(INDEX(Validatie!A:A, MATCH(E284, Validatie!B:B, 0)), IFERROR(INDEX(Validatie!A:A, MATCH(E284, Validatie!C:C, 0)), IFERROR(INDEX(Validatie!A:A, MATCH(E284, Validatie!D:D, 0)), "Niet herkend"))))</f>
        <v>0</v>
      </c>
      <c r="Q284">
        <f>IFERROR(VALUE(F284), IFERROR(INDEX(Validatie!A:A, MATCH(F284, Validatie!B:B, 0)), IFERROR(INDEX(Validatie!A:A, MATCH(F284, Validatie!C:C, 0)), IFERROR(INDEX(Validatie!A:A, MATCH(F284, Validatie!D:D, 0)), "Niet herkend"))))</f>
        <v>0</v>
      </c>
      <c r="R284">
        <f>IFERROR(VALUE(G284), IFERROR(INDEX(Validatie!A:A, MATCH(G284, Validatie!B:B, 0)), IFERROR(INDEX(Validatie!A:A, MATCH(G284, Validatie!C:C, 0)), IFERROR(INDEX(Validatie!A:A, MATCH(G284, Validatie!D:D, 0)), "Niet herkend"))))</f>
        <v>0</v>
      </c>
      <c r="S284">
        <f>IFERROR(VALUE(H284), IFERROR(INDEX(Validatie!A:A, MATCH(H284, Validatie!B:B, 0)), IFERROR(INDEX(Validatie!A:A, MATCH(H284, Validatie!C:C, 0)), IFERROR(INDEX(Validatie!A:A, MATCH(H284, Validatie!D:D, 0)), "Niet herkend"))))</f>
        <v>0</v>
      </c>
      <c r="T284">
        <f>IFERROR(VALUE(I284), IFERROR(INDEX(Validatie!A:A, MATCH(I284, Validatie!B:B, 0)), IFERROR(INDEX(Validatie!A:A, MATCH(I284, Validatie!C:C, 0)), IFERROR(INDEX(Validatie!A:A, MATCH(I284, Validatie!D:D, 0)), "Niet herkend"))))</f>
        <v>0</v>
      </c>
    </row>
    <row r="285" spans="1:20">
      <c r="A285" s="143"/>
      <c r="B285" s="144"/>
      <c r="C285" s="144"/>
      <c r="D285" s="144"/>
      <c r="E285" s="144"/>
      <c r="F285" s="144"/>
      <c r="G285" s="144"/>
      <c r="H285" s="144"/>
      <c r="I285" s="144"/>
      <c r="J285" s="144"/>
      <c r="K285" s="144"/>
      <c r="L285" s="145"/>
      <c r="N285">
        <f>IFERROR(VALUE(C285), IFERROR(INDEX(Validatie!A:A, MATCH(C285, Validatie!B:B, 0)), IFERROR(INDEX(Validatie!A:A, MATCH(C285, Validatie!C:C, 0)), IFERROR(INDEX(Validatie!A:A, MATCH(C285, Validatie!D:D, 0)), "Niet herkend"))))</f>
        <v>0</v>
      </c>
      <c r="O285">
        <f>IFERROR(VALUE(D285), IFERROR(INDEX(Validatie!A:A, MATCH(D285, Validatie!B:B, 0)), IFERROR(INDEX(Validatie!A:A, MATCH(D285, Validatie!C:C, 0)), IFERROR(INDEX(Validatie!A:A, MATCH(D285, Validatie!D:D, 0)), "Niet herkend"))))</f>
        <v>0</v>
      </c>
      <c r="P285">
        <f>IFERROR(VALUE(E285), IFERROR(INDEX(Validatie!A:A, MATCH(E285, Validatie!B:B, 0)), IFERROR(INDEX(Validatie!A:A, MATCH(E285, Validatie!C:C, 0)), IFERROR(INDEX(Validatie!A:A, MATCH(E285, Validatie!D:D, 0)), "Niet herkend"))))</f>
        <v>0</v>
      </c>
      <c r="Q285">
        <f>IFERROR(VALUE(F285), IFERROR(INDEX(Validatie!A:A, MATCH(F285, Validatie!B:B, 0)), IFERROR(INDEX(Validatie!A:A, MATCH(F285, Validatie!C:C, 0)), IFERROR(INDEX(Validatie!A:A, MATCH(F285, Validatie!D:D, 0)), "Niet herkend"))))</f>
        <v>0</v>
      </c>
      <c r="R285">
        <f>IFERROR(VALUE(G285), IFERROR(INDEX(Validatie!A:A, MATCH(G285, Validatie!B:B, 0)), IFERROR(INDEX(Validatie!A:A, MATCH(G285, Validatie!C:C, 0)), IFERROR(INDEX(Validatie!A:A, MATCH(G285, Validatie!D:D, 0)), "Niet herkend"))))</f>
        <v>0</v>
      </c>
      <c r="S285">
        <f>IFERROR(VALUE(H285), IFERROR(INDEX(Validatie!A:A, MATCH(H285, Validatie!B:B, 0)), IFERROR(INDEX(Validatie!A:A, MATCH(H285, Validatie!C:C, 0)), IFERROR(INDEX(Validatie!A:A, MATCH(H285, Validatie!D:D, 0)), "Niet herkend"))))</f>
        <v>0</v>
      </c>
      <c r="T285">
        <f>IFERROR(VALUE(I285), IFERROR(INDEX(Validatie!A:A, MATCH(I285, Validatie!B:B, 0)), IFERROR(INDEX(Validatie!A:A, MATCH(I285, Validatie!C:C, 0)), IFERROR(INDEX(Validatie!A:A, MATCH(I285, Validatie!D:D, 0)), "Niet herkend"))))</f>
        <v>0</v>
      </c>
    </row>
    <row r="286" spans="1:20">
      <c r="A286" s="143"/>
      <c r="B286" s="144"/>
      <c r="C286" s="144"/>
      <c r="D286" s="144"/>
      <c r="E286" s="144"/>
      <c r="F286" s="144"/>
      <c r="G286" s="144"/>
      <c r="H286" s="144"/>
      <c r="I286" s="144"/>
      <c r="J286" s="144"/>
      <c r="K286" s="144"/>
      <c r="L286" s="145"/>
      <c r="N286">
        <f>IFERROR(VALUE(C286), IFERROR(INDEX(Validatie!A:A, MATCH(C286, Validatie!B:B, 0)), IFERROR(INDEX(Validatie!A:A, MATCH(C286, Validatie!C:C, 0)), IFERROR(INDEX(Validatie!A:A, MATCH(C286, Validatie!D:D, 0)), "Niet herkend"))))</f>
        <v>0</v>
      </c>
      <c r="O286">
        <f>IFERROR(VALUE(D286), IFERROR(INDEX(Validatie!A:A, MATCH(D286, Validatie!B:B, 0)), IFERROR(INDEX(Validatie!A:A, MATCH(D286, Validatie!C:C, 0)), IFERROR(INDEX(Validatie!A:A, MATCH(D286, Validatie!D:D, 0)), "Niet herkend"))))</f>
        <v>0</v>
      </c>
      <c r="P286">
        <f>IFERROR(VALUE(E286), IFERROR(INDEX(Validatie!A:A, MATCH(E286, Validatie!B:B, 0)), IFERROR(INDEX(Validatie!A:A, MATCH(E286, Validatie!C:C, 0)), IFERROR(INDEX(Validatie!A:A, MATCH(E286, Validatie!D:D, 0)), "Niet herkend"))))</f>
        <v>0</v>
      </c>
      <c r="Q286">
        <f>IFERROR(VALUE(F286), IFERROR(INDEX(Validatie!A:A, MATCH(F286, Validatie!B:B, 0)), IFERROR(INDEX(Validatie!A:A, MATCH(F286, Validatie!C:C, 0)), IFERROR(INDEX(Validatie!A:A, MATCH(F286, Validatie!D:D, 0)), "Niet herkend"))))</f>
        <v>0</v>
      </c>
      <c r="R286">
        <f>IFERROR(VALUE(G286), IFERROR(INDEX(Validatie!A:A, MATCH(G286, Validatie!B:B, 0)), IFERROR(INDEX(Validatie!A:A, MATCH(G286, Validatie!C:C, 0)), IFERROR(INDEX(Validatie!A:A, MATCH(G286, Validatie!D:D, 0)), "Niet herkend"))))</f>
        <v>0</v>
      </c>
      <c r="S286">
        <f>IFERROR(VALUE(H286), IFERROR(INDEX(Validatie!A:A, MATCH(H286, Validatie!B:B, 0)), IFERROR(INDEX(Validatie!A:A, MATCH(H286, Validatie!C:C, 0)), IFERROR(INDEX(Validatie!A:A, MATCH(H286, Validatie!D:D, 0)), "Niet herkend"))))</f>
        <v>0</v>
      </c>
      <c r="T286">
        <f>IFERROR(VALUE(I286), IFERROR(INDEX(Validatie!A:A, MATCH(I286, Validatie!B:B, 0)), IFERROR(INDEX(Validatie!A:A, MATCH(I286, Validatie!C:C, 0)), IFERROR(INDEX(Validatie!A:A, MATCH(I286, Validatie!D:D, 0)), "Niet herkend"))))</f>
        <v>0</v>
      </c>
    </row>
    <row r="287" spans="1:20">
      <c r="A287" s="143"/>
      <c r="B287" s="144"/>
      <c r="C287" s="144"/>
      <c r="D287" s="144"/>
      <c r="E287" s="144"/>
      <c r="F287" s="144"/>
      <c r="G287" s="144"/>
      <c r="H287" s="144"/>
      <c r="I287" s="144"/>
      <c r="J287" s="144"/>
      <c r="K287" s="144"/>
      <c r="L287" s="145"/>
      <c r="N287">
        <f>IFERROR(VALUE(C287), IFERROR(INDEX(Validatie!A:A, MATCH(C287, Validatie!B:B, 0)), IFERROR(INDEX(Validatie!A:A, MATCH(C287, Validatie!C:C, 0)), IFERROR(INDEX(Validatie!A:A, MATCH(C287, Validatie!D:D, 0)), "Niet herkend"))))</f>
        <v>0</v>
      </c>
      <c r="O287">
        <f>IFERROR(VALUE(D287), IFERROR(INDEX(Validatie!A:A, MATCH(D287, Validatie!B:B, 0)), IFERROR(INDEX(Validatie!A:A, MATCH(D287, Validatie!C:C, 0)), IFERROR(INDEX(Validatie!A:A, MATCH(D287, Validatie!D:D, 0)), "Niet herkend"))))</f>
        <v>0</v>
      </c>
      <c r="P287">
        <f>IFERROR(VALUE(E287), IFERROR(INDEX(Validatie!A:A, MATCH(E287, Validatie!B:B, 0)), IFERROR(INDEX(Validatie!A:A, MATCH(E287, Validatie!C:C, 0)), IFERROR(INDEX(Validatie!A:A, MATCH(E287, Validatie!D:D, 0)), "Niet herkend"))))</f>
        <v>0</v>
      </c>
      <c r="Q287">
        <f>IFERROR(VALUE(F287), IFERROR(INDEX(Validatie!A:A, MATCH(F287, Validatie!B:B, 0)), IFERROR(INDEX(Validatie!A:A, MATCH(F287, Validatie!C:C, 0)), IFERROR(INDEX(Validatie!A:A, MATCH(F287, Validatie!D:D, 0)), "Niet herkend"))))</f>
        <v>0</v>
      </c>
      <c r="R287">
        <f>IFERROR(VALUE(G287), IFERROR(INDEX(Validatie!A:A, MATCH(G287, Validatie!B:B, 0)), IFERROR(INDEX(Validatie!A:A, MATCH(G287, Validatie!C:C, 0)), IFERROR(INDEX(Validatie!A:A, MATCH(G287, Validatie!D:D, 0)), "Niet herkend"))))</f>
        <v>0</v>
      </c>
      <c r="S287">
        <f>IFERROR(VALUE(H287), IFERROR(INDEX(Validatie!A:A, MATCH(H287, Validatie!B:B, 0)), IFERROR(INDEX(Validatie!A:A, MATCH(H287, Validatie!C:C, 0)), IFERROR(INDEX(Validatie!A:A, MATCH(H287, Validatie!D:D, 0)), "Niet herkend"))))</f>
        <v>0</v>
      </c>
      <c r="T287">
        <f>IFERROR(VALUE(I287), IFERROR(INDEX(Validatie!A:A, MATCH(I287, Validatie!B:B, 0)), IFERROR(INDEX(Validatie!A:A, MATCH(I287, Validatie!C:C, 0)), IFERROR(INDEX(Validatie!A:A, MATCH(I287, Validatie!D:D, 0)), "Niet herkend"))))</f>
        <v>0</v>
      </c>
    </row>
    <row r="288" spans="1:20">
      <c r="A288" s="143"/>
      <c r="B288" s="144"/>
      <c r="C288" s="144"/>
      <c r="D288" s="144"/>
      <c r="E288" s="144"/>
      <c r="F288" s="144"/>
      <c r="G288" s="144"/>
      <c r="H288" s="144"/>
      <c r="I288" s="144"/>
      <c r="J288" s="144"/>
      <c r="K288" s="144"/>
      <c r="L288" s="145"/>
      <c r="N288">
        <f>IFERROR(VALUE(C288), IFERROR(INDEX(Validatie!A:A, MATCH(C288, Validatie!B:B, 0)), IFERROR(INDEX(Validatie!A:A, MATCH(C288, Validatie!C:C, 0)), IFERROR(INDEX(Validatie!A:A, MATCH(C288, Validatie!D:D, 0)), "Niet herkend"))))</f>
        <v>0</v>
      </c>
      <c r="O288">
        <f>IFERROR(VALUE(D288), IFERROR(INDEX(Validatie!A:A, MATCH(D288, Validatie!B:B, 0)), IFERROR(INDEX(Validatie!A:A, MATCH(D288, Validatie!C:C, 0)), IFERROR(INDEX(Validatie!A:A, MATCH(D288, Validatie!D:D, 0)), "Niet herkend"))))</f>
        <v>0</v>
      </c>
      <c r="P288">
        <f>IFERROR(VALUE(E288), IFERROR(INDEX(Validatie!A:A, MATCH(E288, Validatie!B:B, 0)), IFERROR(INDEX(Validatie!A:A, MATCH(E288, Validatie!C:C, 0)), IFERROR(INDEX(Validatie!A:A, MATCH(E288, Validatie!D:D, 0)), "Niet herkend"))))</f>
        <v>0</v>
      </c>
      <c r="Q288">
        <f>IFERROR(VALUE(F288), IFERROR(INDEX(Validatie!A:A, MATCH(F288, Validatie!B:B, 0)), IFERROR(INDEX(Validatie!A:A, MATCH(F288, Validatie!C:C, 0)), IFERROR(INDEX(Validatie!A:A, MATCH(F288, Validatie!D:D, 0)), "Niet herkend"))))</f>
        <v>0</v>
      </c>
      <c r="R288">
        <f>IFERROR(VALUE(G288), IFERROR(INDEX(Validatie!A:A, MATCH(G288, Validatie!B:B, 0)), IFERROR(INDEX(Validatie!A:A, MATCH(G288, Validatie!C:C, 0)), IFERROR(INDEX(Validatie!A:A, MATCH(G288, Validatie!D:D, 0)), "Niet herkend"))))</f>
        <v>0</v>
      </c>
      <c r="S288">
        <f>IFERROR(VALUE(H288), IFERROR(INDEX(Validatie!A:A, MATCH(H288, Validatie!B:B, 0)), IFERROR(INDEX(Validatie!A:A, MATCH(H288, Validatie!C:C, 0)), IFERROR(INDEX(Validatie!A:A, MATCH(H288, Validatie!D:D, 0)), "Niet herkend"))))</f>
        <v>0</v>
      </c>
      <c r="T288">
        <f>IFERROR(VALUE(I288), IFERROR(INDEX(Validatie!A:A, MATCH(I288, Validatie!B:B, 0)), IFERROR(INDEX(Validatie!A:A, MATCH(I288, Validatie!C:C, 0)), IFERROR(INDEX(Validatie!A:A, MATCH(I288, Validatie!D:D, 0)), "Niet herkend"))))</f>
        <v>0</v>
      </c>
    </row>
    <row r="289" spans="1:20">
      <c r="A289" s="143"/>
      <c r="B289" s="144"/>
      <c r="C289" s="144"/>
      <c r="D289" s="144"/>
      <c r="E289" s="144"/>
      <c r="F289" s="144"/>
      <c r="G289" s="144"/>
      <c r="H289" s="144"/>
      <c r="I289" s="144"/>
      <c r="J289" s="144"/>
      <c r="K289" s="144"/>
      <c r="L289" s="145"/>
      <c r="N289">
        <f>IFERROR(VALUE(C289), IFERROR(INDEX(Validatie!A:A, MATCH(C289, Validatie!B:B, 0)), IFERROR(INDEX(Validatie!A:A, MATCH(C289, Validatie!C:C, 0)), IFERROR(INDEX(Validatie!A:A, MATCH(C289, Validatie!D:D, 0)), "Niet herkend"))))</f>
        <v>0</v>
      </c>
      <c r="O289">
        <f>IFERROR(VALUE(D289), IFERROR(INDEX(Validatie!A:A, MATCH(D289, Validatie!B:B, 0)), IFERROR(INDEX(Validatie!A:A, MATCH(D289, Validatie!C:C, 0)), IFERROR(INDEX(Validatie!A:A, MATCH(D289, Validatie!D:D, 0)), "Niet herkend"))))</f>
        <v>0</v>
      </c>
      <c r="P289">
        <f>IFERROR(VALUE(E289), IFERROR(INDEX(Validatie!A:A, MATCH(E289, Validatie!B:B, 0)), IFERROR(INDEX(Validatie!A:A, MATCH(E289, Validatie!C:C, 0)), IFERROR(INDEX(Validatie!A:A, MATCH(E289, Validatie!D:D, 0)), "Niet herkend"))))</f>
        <v>0</v>
      </c>
      <c r="Q289">
        <f>IFERROR(VALUE(F289), IFERROR(INDEX(Validatie!A:A, MATCH(F289, Validatie!B:B, 0)), IFERROR(INDEX(Validatie!A:A, MATCH(F289, Validatie!C:C, 0)), IFERROR(INDEX(Validatie!A:A, MATCH(F289, Validatie!D:D, 0)), "Niet herkend"))))</f>
        <v>0</v>
      </c>
      <c r="R289">
        <f>IFERROR(VALUE(G289), IFERROR(INDEX(Validatie!A:A, MATCH(G289, Validatie!B:B, 0)), IFERROR(INDEX(Validatie!A:A, MATCH(G289, Validatie!C:C, 0)), IFERROR(INDEX(Validatie!A:A, MATCH(G289, Validatie!D:D, 0)), "Niet herkend"))))</f>
        <v>0</v>
      </c>
      <c r="S289">
        <f>IFERROR(VALUE(H289), IFERROR(INDEX(Validatie!A:A, MATCH(H289, Validatie!B:B, 0)), IFERROR(INDEX(Validatie!A:A, MATCH(H289, Validatie!C:C, 0)), IFERROR(INDEX(Validatie!A:A, MATCH(H289, Validatie!D:D, 0)), "Niet herkend"))))</f>
        <v>0</v>
      </c>
      <c r="T289">
        <f>IFERROR(VALUE(I289), IFERROR(INDEX(Validatie!A:A, MATCH(I289, Validatie!B:B, 0)), IFERROR(INDEX(Validatie!A:A, MATCH(I289, Validatie!C:C, 0)), IFERROR(INDEX(Validatie!A:A, MATCH(I289, Validatie!D:D, 0)), "Niet herkend"))))</f>
        <v>0</v>
      </c>
    </row>
    <row r="290" spans="1:20">
      <c r="A290" s="143"/>
      <c r="B290" s="144"/>
      <c r="C290" s="144"/>
      <c r="D290" s="144"/>
      <c r="E290" s="144"/>
      <c r="F290" s="144"/>
      <c r="G290" s="144"/>
      <c r="H290" s="144"/>
      <c r="I290" s="144"/>
      <c r="J290" s="144"/>
      <c r="K290" s="144"/>
      <c r="L290" s="145"/>
      <c r="N290">
        <f>IFERROR(VALUE(C290), IFERROR(INDEX(Validatie!A:A, MATCH(C290, Validatie!B:B, 0)), IFERROR(INDEX(Validatie!A:A, MATCH(C290, Validatie!C:C, 0)), IFERROR(INDEX(Validatie!A:A, MATCH(C290, Validatie!D:D, 0)), "Niet herkend"))))</f>
        <v>0</v>
      </c>
      <c r="O290">
        <f>IFERROR(VALUE(D290), IFERROR(INDEX(Validatie!A:A, MATCH(D290, Validatie!B:B, 0)), IFERROR(INDEX(Validatie!A:A, MATCH(D290, Validatie!C:C, 0)), IFERROR(INDEX(Validatie!A:A, MATCH(D290, Validatie!D:D, 0)), "Niet herkend"))))</f>
        <v>0</v>
      </c>
      <c r="P290">
        <f>IFERROR(VALUE(E290), IFERROR(INDEX(Validatie!A:A, MATCH(E290, Validatie!B:B, 0)), IFERROR(INDEX(Validatie!A:A, MATCH(E290, Validatie!C:C, 0)), IFERROR(INDEX(Validatie!A:A, MATCH(E290, Validatie!D:D, 0)), "Niet herkend"))))</f>
        <v>0</v>
      </c>
      <c r="Q290">
        <f>IFERROR(VALUE(F290), IFERROR(INDEX(Validatie!A:A, MATCH(F290, Validatie!B:B, 0)), IFERROR(INDEX(Validatie!A:A, MATCH(F290, Validatie!C:C, 0)), IFERROR(INDEX(Validatie!A:A, MATCH(F290, Validatie!D:D, 0)), "Niet herkend"))))</f>
        <v>0</v>
      </c>
      <c r="R290">
        <f>IFERROR(VALUE(G290), IFERROR(INDEX(Validatie!A:A, MATCH(G290, Validatie!B:B, 0)), IFERROR(INDEX(Validatie!A:A, MATCH(G290, Validatie!C:C, 0)), IFERROR(INDEX(Validatie!A:A, MATCH(G290, Validatie!D:D, 0)), "Niet herkend"))))</f>
        <v>0</v>
      </c>
      <c r="S290">
        <f>IFERROR(VALUE(H290), IFERROR(INDEX(Validatie!A:A, MATCH(H290, Validatie!B:B, 0)), IFERROR(INDEX(Validatie!A:A, MATCH(H290, Validatie!C:C, 0)), IFERROR(INDEX(Validatie!A:A, MATCH(H290, Validatie!D:D, 0)), "Niet herkend"))))</f>
        <v>0</v>
      </c>
      <c r="T290">
        <f>IFERROR(VALUE(I290), IFERROR(INDEX(Validatie!A:A, MATCH(I290, Validatie!B:B, 0)), IFERROR(INDEX(Validatie!A:A, MATCH(I290, Validatie!C:C, 0)), IFERROR(INDEX(Validatie!A:A, MATCH(I290, Validatie!D:D, 0)), "Niet herkend"))))</f>
        <v>0</v>
      </c>
    </row>
    <row r="291" spans="1:20">
      <c r="A291" s="143"/>
      <c r="B291" s="144"/>
      <c r="C291" s="144"/>
      <c r="D291" s="144"/>
      <c r="E291" s="144"/>
      <c r="F291" s="144"/>
      <c r="G291" s="144"/>
      <c r="H291" s="144"/>
      <c r="I291" s="144"/>
      <c r="J291" s="144"/>
      <c r="K291" s="144"/>
      <c r="L291" s="145"/>
      <c r="N291">
        <f>IFERROR(VALUE(C291), IFERROR(INDEX(Validatie!A:A, MATCH(C291, Validatie!B:B, 0)), IFERROR(INDEX(Validatie!A:A, MATCH(C291, Validatie!C:C, 0)), IFERROR(INDEX(Validatie!A:A, MATCH(C291, Validatie!D:D, 0)), "Niet herkend"))))</f>
        <v>0</v>
      </c>
      <c r="O291">
        <f>IFERROR(VALUE(D291), IFERROR(INDEX(Validatie!A:A, MATCH(D291, Validatie!B:B, 0)), IFERROR(INDEX(Validatie!A:A, MATCH(D291, Validatie!C:C, 0)), IFERROR(INDEX(Validatie!A:A, MATCH(D291, Validatie!D:D, 0)), "Niet herkend"))))</f>
        <v>0</v>
      </c>
      <c r="P291">
        <f>IFERROR(VALUE(E291), IFERROR(INDEX(Validatie!A:A, MATCH(E291, Validatie!B:B, 0)), IFERROR(INDEX(Validatie!A:A, MATCH(E291, Validatie!C:C, 0)), IFERROR(INDEX(Validatie!A:A, MATCH(E291, Validatie!D:D, 0)), "Niet herkend"))))</f>
        <v>0</v>
      </c>
      <c r="Q291">
        <f>IFERROR(VALUE(F291), IFERROR(INDEX(Validatie!A:A, MATCH(F291, Validatie!B:B, 0)), IFERROR(INDEX(Validatie!A:A, MATCH(F291, Validatie!C:C, 0)), IFERROR(INDEX(Validatie!A:A, MATCH(F291, Validatie!D:D, 0)), "Niet herkend"))))</f>
        <v>0</v>
      </c>
      <c r="R291">
        <f>IFERROR(VALUE(G291), IFERROR(INDEX(Validatie!A:A, MATCH(G291, Validatie!B:B, 0)), IFERROR(INDEX(Validatie!A:A, MATCH(G291, Validatie!C:C, 0)), IFERROR(INDEX(Validatie!A:A, MATCH(G291, Validatie!D:D, 0)), "Niet herkend"))))</f>
        <v>0</v>
      </c>
      <c r="S291">
        <f>IFERROR(VALUE(H291), IFERROR(INDEX(Validatie!A:A, MATCH(H291, Validatie!B:B, 0)), IFERROR(INDEX(Validatie!A:A, MATCH(H291, Validatie!C:C, 0)), IFERROR(INDEX(Validatie!A:A, MATCH(H291, Validatie!D:D, 0)), "Niet herkend"))))</f>
        <v>0</v>
      </c>
      <c r="T291">
        <f>IFERROR(VALUE(I291), IFERROR(INDEX(Validatie!A:A, MATCH(I291, Validatie!B:B, 0)), IFERROR(INDEX(Validatie!A:A, MATCH(I291, Validatie!C:C, 0)), IFERROR(INDEX(Validatie!A:A, MATCH(I291, Validatie!D:D, 0)), "Niet herkend"))))</f>
        <v>0</v>
      </c>
    </row>
    <row r="292" spans="1:20">
      <c r="A292" s="143"/>
      <c r="B292" s="144"/>
      <c r="C292" s="144"/>
      <c r="D292" s="144"/>
      <c r="E292" s="144"/>
      <c r="F292" s="144"/>
      <c r="G292" s="144"/>
      <c r="H292" s="144"/>
      <c r="I292" s="144"/>
      <c r="J292" s="144"/>
      <c r="K292" s="144"/>
      <c r="L292" s="145"/>
      <c r="N292">
        <f>IFERROR(VALUE(C292), IFERROR(INDEX(Validatie!A:A, MATCH(C292, Validatie!B:B, 0)), IFERROR(INDEX(Validatie!A:A, MATCH(C292, Validatie!C:C, 0)), IFERROR(INDEX(Validatie!A:A, MATCH(C292, Validatie!D:D, 0)), "Niet herkend"))))</f>
        <v>0</v>
      </c>
      <c r="O292">
        <f>IFERROR(VALUE(D292), IFERROR(INDEX(Validatie!A:A, MATCH(D292, Validatie!B:B, 0)), IFERROR(INDEX(Validatie!A:A, MATCH(D292, Validatie!C:C, 0)), IFERROR(INDEX(Validatie!A:A, MATCH(D292, Validatie!D:D, 0)), "Niet herkend"))))</f>
        <v>0</v>
      </c>
      <c r="P292">
        <f>IFERROR(VALUE(E292), IFERROR(INDEX(Validatie!A:A, MATCH(E292, Validatie!B:B, 0)), IFERROR(INDEX(Validatie!A:A, MATCH(E292, Validatie!C:C, 0)), IFERROR(INDEX(Validatie!A:A, MATCH(E292, Validatie!D:D, 0)), "Niet herkend"))))</f>
        <v>0</v>
      </c>
      <c r="Q292">
        <f>IFERROR(VALUE(F292), IFERROR(INDEX(Validatie!A:A, MATCH(F292, Validatie!B:B, 0)), IFERROR(INDEX(Validatie!A:A, MATCH(F292, Validatie!C:C, 0)), IFERROR(INDEX(Validatie!A:A, MATCH(F292, Validatie!D:D, 0)), "Niet herkend"))))</f>
        <v>0</v>
      </c>
      <c r="R292">
        <f>IFERROR(VALUE(G292), IFERROR(INDEX(Validatie!A:A, MATCH(G292, Validatie!B:B, 0)), IFERROR(INDEX(Validatie!A:A, MATCH(G292, Validatie!C:C, 0)), IFERROR(INDEX(Validatie!A:A, MATCH(G292, Validatie!D:D, 0)), "Niet herkend"))))</f>
        <v>0</v>
      </c>
      <c r="S292">
        <f>IFERROR(VALUE(H292), IFERROR(INDEX(Validatie!A:A, MATCH(H292, Validatie!B:B, 0)), IFERROR(INDEX(Validatie!A:A, MATCH(H292, Validatie!C:C, 0)), IFERROR(INDEX(Validatie!A:A, MATCH(H292, Validatie!D:D, 0)), "Niet herkend"))))</f>
        <v>0</v>
      </c>
      <c r="T292">
        <f>IFERROR(VALUE(I292), IFERROR(INDEX(Validatie!A:A, MATCH(I292, Validatie!B:B, 0)), IFERROR(INDEX(Validatie!A:A, MATCH(I292, Validatie!C:C, 0)), IFERROR(INDEX(Validatie!A:A, MATCH(I292, Validatie!D:D, 0)), "Niet herkend"))))</f>
        <v>0</v>
      </c>
    </row>
    <row r="293" spans="1:20">
      <c r="A293" s="143"/>
      <c r="B293" s="144"/>
      <c r="C293" s="144"/>
      <c r="D293" s="144"/>
      <c r="E293" s="144"/>
      <c r="F293" s="144"/>
      <c r="G293" s="144"/>
      <c r="H293" s="144"/>
      <c r="I293" s="144"/>
      <c r="J293" s="144"/>
      <c r="K293" s="144"/>
      <c r="L293" s="145"/>
      <c r="N293">
        <f>IFERROR(VALUE(C293), IFERROR(INDEX(Validatie!A:A, MATCH(C293, Validatie!B:B, 0)), IFERROR(INDEX(Validatie!A:A, MATCH(C293, Validatie!C:C, 0)), IFERROR(INDEX(Validatie!A:A, MATCH(C293, Validatie!D:D, 0)), "Niet herkend"))))</f>
        <v>0</v>
      </c>
      <c r="O293">
        <f>IFERROR(VALUE(D293), IFERROR(INDEX(Validatie!A:A, MATCH(D293, Validatie!B:B, 0)), IFERROR(INDEX(Validatie!A:A, MATCH(D293, Validatie!C:C, 0)), IFERROR(INDEX(Validatie!A:A, MATCH(D293, Validatie!D:D, 0)), "Niet herkend"))))</f>
        <v>0</v>
      </c>
      <c r="P293">
        <f>IFERROR(VALUE(E293), IFERROR(INDEX(Validatie!A:A, MATCH(E293, Validatie!B:B, 0)), IFERROR(INDEX(Validatie!A:A, MATCH(E293, Validatie!C:C, 0)), IFERROR(INDEX(Validatie!A:A, MATCH(E293, Validatie!D:D, 0)), "Niet herkend"))))</f>
        <v>0</v>
      </c>
      <c r="Q293">
        <f>IFERROR(VALUE(F293), IFERROR(INDEX(Validatie!A:A, MATCH(F293, Validatie!B:B, 0)), IFERROR(INDEX(Validatie!A:A, MATCH(F293, Validatie!C:C, 0)), IFERROR(INDEX(Validatie!A:A, MATCH(F293, Validatie!D:D, 0)), "Niet herkend"))))</f>
        <v>0</v>
      </c>
      <c r="R293">
        <f>IFERROR(VALUE(G293), IFERROR(INDEX(Validatie!A:A, MATCH(G293, Validatie!B:B, 0)), IFERROR(INDEX(Validatie!A:A, MATCH(G293, Validatie!C:C, 0)), IFERROR(INDEX(Validatie!A:A, MATCH(G293, Validatie!D:D, 0)), "Niet herkend"))))</f>
        <v>0</v>
      </c>
      <c r="S293">
        <f>IFERROR(VALUE(H293), IFERROR(INDEX(Validatie!A:A, MATCH(H293, Validatie!B:B, 0)), IFERROR(INDEX(Validatie!A:A, MATCH(H293, Validatie!C:C, 0)), IFERROR(INDEX(Validatie!A:A, MATCH(H293, Validatie!D:D, 0)), "Niet herkend"))))</f>
        <v>0</v>
      </c>
      <c r="T293">
        <f>IFERROR(VALUE(I293), IFERROR(INDEX(Validatie!A:A, MATCH(I293, Validatie!B:B, 0)), IFERROR(INDEX(Validatie!A:A, MATCH(I293, Validatie!C:C, 0)), IFERROR(INDEX(Validatie!A:A, MATCH(I293, Validatie!D:D, 0)), "Niet herkend"))))</f>
        <v>0</v>
      </c>
    </row>
    <row r="294" spans="1:20">
      <c r="A294" s="143"/>
      <c r="B294" s="144"/>
      <c r="C294" s="144"/>
      <c r="D294" s="144"/>
      <c r="E294" s="144"/>
      <c r="F294" s="144"/>
      <c r="G294" s="144"/>
      <c r="H294" s="144"/>
      <c r="I294" s="144"/>
      <c r="J294" s="144"/>
      <c r="K294" s="144"/>
      <c r="L294" s="145"/>
      <c r="N294">
        <f>IFERROR(VALUE(C294), IFERROR(INDEX(Validatie!A:A, MATCH(C294, Validatie!B:B, 0)), IFERROR(INDEX(Validatie!A:A, MATCH(C294, Validatie!C:C, 0)), IFERROR(INDEX(Validatie!A:A, MATCH(C294, Validatie!D:D, 0)), "Niet herkend"))))</f>
        <v>0</v>
      </c>
      <c r="O294">
        <f>IFERROR(VALUE(D294), IFERROR(INDEX(Validatie!A:A, MATCH(D294, Validatie!B:B, 0)), IFERROR(INDEX(Validatie!A:A, MATCH(D294, Validatie!C:C, 0)), IFERROR(INDEX(Validatie!A:A, MATCH(D294, Validatie!D:D, 0)), "Niet herkend"))))</f>
        <v>0</v>
      </c>
      <c r="P294">
        <f>IFERROR(VALUE(E294), IFERROR(INDEX(Validatie!A:A, MATCH(E294, Validatie!B:B, 0)), IFERROR(INDEX(Validatie!A:A, MATCH(E294, Validatie!C:C, 0)), IFERROR(INDEX(Validatie!A:A, MATCH(E294, Validatie!D:D, 0)), "Niet herkend"))))</f>
        <v>0</v>
      </c>
      <c r="Q294">
        <f>IFERROR(VALUE(F294), IFERROR(INDEX(Validatie!A:A, MATCH(F294, Validatie!B:B, 0)), IFERROR(INDEX(Validatie!A:A, MATCH(F294, Validatie!C:C, 0)), IFERROR(INDEX(Validatie!A:A, MATCH(F294, Validatie!D:D, 0)), "Niet herkend"))))</f>
        <v>0</v>
      </c>
      <c r="R294">
        <f>IFERROR(VALUE(G294), IFERROR(INDEX(Validatie!A:A, MATCH(G294, Validatie!B:B, 0)), IFERROR(INDEX(Validatie!A:A, MATCH(G294, Validatie!C:C, 0)), IFERROR(INDEX(Validatie!A:A, MATCH(G294, Validatie!D:D, 0)), "Niet herkend"))))</f>
        <v>0</v>
      </c>
      <c r="S294">
        <f>IFERROR(VALUE(H294), IFERROR(INDEX(Validatie!A:A, MATCH(H294, Validatie!B:B, 0)), IFERROR(INDEX(Validatie!A:A, MATCH(H294, Validatie!C:C, 0)), IFERROR(INDEX(Validatie!A:A, MATCH(H294, Validatie!D:D, 0)), "Niet herkend"))))</f>
        <v>0</v>
      </c>
      <c r="T294">
        <f>IFERROR(VALUE(I294), IFERROR(INDEX(Validatie!A:A, MATCH(I294, Validatie!B:B, 0)), IFERROR(INDEX(Validatie!A:A, MATCH(I294, Validatie!C:C, 0)), IFERROR(INDEX(Validatie!A:A, MATCH(I294, Validatie!D:D, 0)), "Niet herkend"))))</f>
        <v>0</v>
      </c>
    </row>
    <row r="295" spans="1:20">
      <c r="A295" s="143"/>
      <c r="B295" s="144"/>
      <c r="C295" s="144"/>
      <c r="D295" s="144"/>
      <c r="E295" s="144"/>
      <c r="F295" s="144"/>
      <c r="G295" s="144"/>
      <c r="H295" s="144"/>
      <c r="I295" s="144"/>
      <c r="J295" s="144"/>
      <c r="K295" s="144"/>
      <c r="L295" s="145"/>
      <c r="N295">
        <f>IFERROR(VALUE(C295), IFERROR(INDEX(Validatie!A:A, MATCH(C295, Validatie!B:B, 0)), IFERROR(INDEX(Validatie!A:A, MATCH(C295, Validatie!C:C, 0)), IFERROR(INDEX(Validatie!A:A, MATCH(C295, Validatie!D:D, 0)), "Niet herkend"))))</f>
        <v>0</v>
      </c>
      <c r="O295">
        <f>IFERROR(VALUE(D295), IFERROR(INDEX(Validatie!A:A, MATCH(D295, Validatie!B:B, 0)), IFERROR(INDEX(Validatie!A:A, MATCH(D295, Validatie!C:C, 0)), IFERROR(INDEX(Validatie!A:A, MATCH(D295, Validatie!D:D, 0)), "Niet herkend"))))</f>
        <v>0</v>
      </c>
      <c r="P295">
        <f>IFERROR(VALUE(E295), IFERROR(INDEX(Validatie!A:A, MATCH(E295, Validatie!B:B, 0)), IFERROR(INDEX(Validatie!A:A, MATCH(E295, Validatie!C:C, 0)), IFERROR(INDEX(Validatie!A:A, MATCH(E295, Validatie!D:D, 0)), "Niet herkend"))))</f>
        <v>0</v>
      </c>
      <c r="Q295">
        <f>IFERROR(VALUE(F295), IFERROR(INDEX(Validatie!A:A, MATCH(F295, Validatie!B:B, 0)), IFERROR(INDEX(Validatie!A:A, MATCH(F295, Validatie!C:C, 0)), IFERROR(INDEX(Validatie!A:A, MATCH(F295, Validatie!D:D, 0)), "Niet herkend"))))</f>
        <v>0</v>
      </c>
      <c r="R295">
        <f>IFERROR(VALUE(G295), IFERROR(INDEX(Validatie!A:A, MATCH(G295, Validatie!B:B, 0)), IFERROR(INDEX(Validatie!A:A, MATCH(G295, Validatie!C:C, 0)), IFERROR(INDEX(Validatie!A:A, MATCH(G295, Validatie!D:D, 0)), "Niet herkend"))))</f>
        <v>0</v>
      </c>
      <c r="S295">
        <f>IFERROR(VALUE(H295), IFERROR(INDEX(Validatie!A:A, MATCH(H295, Validatie!B:B, 0)), IFERROR(INDEX(Validatie!A:A, MATCH(H295, Validatie!C:C, 0)), IFERROR(INDEX(Validatie!A:A, MATCH(H295, Validatie!D:D, 0)), "Niet herkend"))))</f>
        <v>0</v>
      </c>
      <c r="T295">
        <f>IFERROR(VALUE(I295), IFERROR(INDEX(Validatie!A:A, MATCH(I295, Validatie!B:B, 0)), IFERROR(INDEX(Validatie!A:A, MATCH(I295, Validatie!C:C, 0)), IFERROR(INDEX(Validatie!A:A, MATCH(I295, Validatie!D:D, 0)), "Niet herkend"))))</f>
        <v>0</v>
      </c>
    </row>
    <row r="296" spans="1:20">
      <c r="A296" s="143"/>
      <c r="B296" s="144"/>
      <c r="C296" s="144"/>
      <c r="D296" s="144"/>
      <c r="E296" s="144"/>
      <c r="F296" s="144"/>
      <c r="G296" s="144"/>
      <c r="H296" s="144"/>
      <c r="I296" s="144"/>
      <c r="J296" s="144"/>
      <c r="K296" s="144"/>
      <c r="L296" s="145"/>
      <c r="N296">
        <f>IFERROR(VALUE(C296), IFERROR(INDEX(Validatie!A:A, MATCH(C296, Validatie!B:B, 0)), IFERROR(INDEX(Validatie!A:A, MATCH(C296, Validatie!C:C, 0)), IFERROR(INDEX(Validatie!A:A, MATCH(C296, Validatie!D:D, 0)), "Niet herkend"))))</f>
        <v>0</v>
      </c>
      <c r="O296">
        <f>IFERROR(VALUE(D296), IFERROR(INDEX(Validatie!A:A, MATCH(D296, Validatie!B:B, 0)), IFERROR(INDEX(Validatie!A:A, MATCH(D296, Validatie!C:C, 0)), IFERROR(INDEX(Validatie!A:A, MATCH(D296, Validatie!D:D, 0)), "Niet herkend"))))</f>
        <v>0</v>
      </c>
      <c r="P296">
        <f>IFERROR(VALUE(E296), IFERROR(INDEX(Validatie!A:A, MATCH(E296, Validatie!B:B, 0)), IFERROR(INDEX(Validatie!A:A, MATCH(E296, Validatie!C:C, 0)), IFERROR(INDEX(Validatie!A:A, MATCH(E296, Validatie!D:D, 0)), "Niet herkend"))))</f>
        <v>0</v>
      </c>
      <c r="Q296">
        <f>IFERROR(VALUE(F296), IFERROR(INDEX(Validatie!A:A, MATCH(F296, Validatie!B:B, 0)), IFERROR(INDEX(Validatie!A:A, MATCH(F296, Validatie!C:C, 0)), IFERROR(INDEX(Validatie!A:A, MATCH(F296, Validatie!D:D, 0)), "Niet herkend"))))</f>
        <v>0</v>
      </c>
      <c r="R296">
        <f>IFERROR(VALUE(G296), IFERROR(INDEX(Validatie!A:A, MATCH(G296, Validatie!B:B, 0)), IFERROR(INDEX(Validatie!A:A, MATCH(G296, Validatie!C:C, 0)), IFERROR(INDEX(Validatie!A:A, MATCH(G296, Validatie!D:D, 0)), "Niet herkend"))))</f>
        <v>0</v>
      </c>
      <c r="S296">
        <f>IFERROR(VALUE(H296), IFERROR(INDEX(Validatie!A:A, MATCH(H296, Validatie!B:B, 0)), IFERROR(INDEX(Validatie!A:A, MATCH(H296, Validatie!C:C, 0)), IFERROR(INDEX(Validatie!A:A, MATCH(H296, Validatie!D:D, 0)), "Niet herkend"))))</f>
        <v>0</v>
      </c>
      <c r="T296">
        <f>IFERROR(VALUE(I296), IFERROR(INDEX(Validatie!A:A, MATCH(I296, Validatie!B:B, 0)), IFERROR(INDEX(Validatie!A:A, MATCH(I296, Validatie!C:C, 0)), IFERROR(INDEX(Validatie!A:A, MATCH(I296, Validatie!D:D, 0)), "Niet herkend"))))</f>
        <v>0</v>
      </c>
    </row>
    <row r="297" spans="1:20">
      <c r="A297" s="143"/>
      <c r="B297" s="144"/>
      <c r="C297" s="144"/>
      <c r="D297" s="144"/>
      <c r="E297" s="144"/>
      <c r="F297" s="144"/>
      <c r="G297" s="144"/>
      <c r="H297" s="144"/>
      <c r="I297" s="144"/>
      <c r="J297" s="144"/>
      <c r="K297" s="144"/>
      <c r="L297" s="145"/>
      <c r="N297">
        <f>IFERROR(VALUE(C297), IFERROR(INDEX(Validatie!A:A, MATCH(C297, Validatie!B:B, 0)), IFERROR(INDEX(Validatie!A:A, MATCH(C297, Validatie!C:C, 0)), IFERROR(INDEX(Validatie!A:A, MATCH(C297, Validatie!D:D, 0)), "Niet herkend"))))</f>
        <v>0</v>
      </c>
      <c r="O297">
        <f>IFERROR(VALUE(D297), IFERROR(INDEX(Validatie!A:A, MATCH(D297, Validatie!B:B, 0)), IFERROR(INDEX(Validatie!A:A, MATCH(D297, Validatie!C:C, 0)), IFERROR(INDEX(Validatie!A:A, MATCH(D297, Validatie!D:D, 0)), "Niet herkend"))))</f>
        <v>0</v>
      </c>
      <c r="P297">
        <f>IFERROR(VALUE(E297), IFERROR(INDEX(Validatie!A:A, MATCH(E297, Validatie!B:B, 0)), IFERROR(INDEX(Validatie!A:A, MATCH(E297, Validatie!C:C, 0)), IFERROR(INDEX(Validatie!A:A, MATCH(E297, Validatie!D:D, 0)), "Niet herkend"))))</f>
        <v>0</v>
      </c>
      <c r="Q297">
        <f>IFERROR(VALUE(F297), IFERROR(INDEX(Validatie!A:A, MATCH(F297, Validatie!B:B, 0)), IFERROR(INDEX(Validatie!A:A, MATCH(F297, Validatie!C:C, 0)), IFERROR(INDEX(Validatie!A:A, MATCH(F297, Validatie!D:D, 0)), "Niet herkend"))))</f>
        <v>0</v>
      </c>
      <c r="R297">
        <f>IFERROR(VALUE(G297), IFERROR(INDEX(Validatie!A:A, MATCH(G297, Validatie!B:B, 0)), IFERROR(INDEX(Validatie!A:A, MATCH(G297, Validatie!C:C, 0)), IFERROR(INDEX(Validatie!A:A, MATCH(G297, Validatie!D:D, 0)), "Niet herkend"))))</f>
        <v>0</v>
      </c>
      <c r="S297">
        <f>IFERROR(VALUE(H297), IFERROR(INDEX(Validatie!A:A, MATCH(H297, Validatie!B:B, 0)), IFERROR(INDEX(Validatie!A:A, MATCH(H297, Validatie!C:C, 0)), IFERROR(INDEX(Validatie!A:A, MATCH(H297, Validatie!D:D, 0)), "Niet herkend"))))</f>
        <v>0</v>
      </c>
      <c r="T297">
        <f>IFERROR(VALUE(I297), IFERROR(INDEX(Validatie!A:A, MATCH(I297, Validatie!B:B, 0)), IFERROR(INDEX(Validatie!A:A, MATCH(I297, Validatie!C:C, 0)), IFERROR(INDEX(Validatie!A:A, MATCH(I297, Validatie!D:D, 0)), "Niet herkend"))))</f>
        <v>0</v>
      </c>
    </row>
    <row r="298" spans="1:20">
      <c r="A298" s="143"/>
      <c r="B298" s="144"/>
      <c r="C298" s="144"/>
      <c r="D298" s="144"/>
      <c r="E298" s="144"/>
      <c r="F298" s="144"/>
      <c r="G298" s="144"/>
      <c r="H298" s="144"/>
      <c r="I298" s="144"/>
      <c r="J298" s="144"/>
      <c r="K298" s="144"/>
      <c r="L298" s="145"/>
      <c r="N298">
        <f>IFERROR(VALUE(C298), IFERROR(INDEX(Validatie!A:A, MATCH(C298, Validatie!B:B, 0)), IFERROR(INDEX(Validatie!A:A, MATCH(C298, Validatie!C:C, 0)), IFERROR(INDEX(Validatie!A:A, MATCH(C298, Validatie!D:D, 0)), "Niet herkend"))))</f>
        <v>0</v>
      </c>
      <c r="O298">
        <f>IFERROR(VALUE(D298), IFERROR(INDEX(Validatie!A:A, MATCH(D298, Validatie!B:B, 0)), IFERROR(INDEX(Validatie!A:A, MATCH(D298, Validatie!C:C, 0)), IFERROR(INDEX(Validatie!A:A, MATCH(D298, Validatie!D:D, 0)), "Niet herkend"))))</f>
        <v>0</v>
      </c>
      <c r="P298">
        <f>IFERROR(VALUE(E298), IFERROR(INDEX(Validatie!A:A, MATCH(E298, Validatie!B:B, 0)), IFERROR(INDEX(Validatie!A:A, MATCH(E298, Validatie!C:C, 0)), IFERROR(INDEX(Validatie!A:A, MATCH(E298, Validatie!D:D, 0)), "Niet herkend"))))</f>
        <v>0</v>
      </c>
      <c r="Q298">
        <f>IFERROR(VALUE(F298), IFERROR(INDEX(Validatie!A:A, MATCH(F298, Validatie!B:B, 0)), IFERROR(INDEX(Validatie!A:A, MATCH(F298, Validatie!C:C, 0)), IFERROR(INDEX(Validatie!A:A, MATCH(F298, Validatie!D:D, 0)), "Niet herkend"))))</f>
        <v>0</v>
      </c>
      <c r="R298">
        <f>IFERROR(VALUE(G298), IFERROR(INDEX(Validatie!A:A, MATCH(G298, Validatie!B:B, 0)), IFERROR(INDEX(Validatie!A:A, MATCH(G298, Validatie!C:C, 0)), IFERROR(INDEX(Validatie!A:A, MATCH(G298, Validatie!D:D, 0)), "Niet herkend"))))</f>
        <v>0</v>
      </c>
      <c r="S298">
        <f>IFERROR(VALUE(H298), IFERROR(INDEX(Validatie!A:A, MATCH(H298, Validatie!B:B, 0)), IFERROR(INDEX(Validatie!A:A, MATCH(H298, Validatie!C:C, 0)), IFERROR(INDEX(Validatie!A:A, MATCH(H298, Validatie!D:D, 0)), "Niet herkend"))))</f>
        <v>0</v>
      </c>
      <c r="T298">
        <f>IFERROR(VALUE(I298), IFERROR(INDEX(Validatie!A:A, MATCH(I298, Validatie!B:B, 0)), IFERROR(INDEX(Validatie!A:A, MATCH(I298, Validatie!C:C, 0)), IFERROR(INDEX(Validatie!A:A, MATCH(I298, Validatie!D:D, 0)), "Niet herkend"))))</f>
        <v>0</v>
      </c>
    </row>
    <row r="299" spans="1:20">
      <c r="A299" s="143"/>
      <c r="B299" s="144"/>
      <c r="C299" s="144"/>
      <c r="D299" s="144"/>
      <c r="E299" s="144"/>
      <c r="F299" s="144"/>
      <c r="G299" s="144"/>
      <c r="H299" s="144"/>
      <c r="I299" s="144"/>
      <c r="J299" s="144"/>
      <c r="K299" s="144"/>
      <c r="L299" s="145"/>
      <c r="N299">
        <f>IFERROR(VALUE(C299), IFERROR(INDEX(Validatie!A:A, MATCH(C299, Validatie!B:B, 0)), IFERROR(INDEX(Validatie!A:A, MATCH(C299, Validatie!C:C, 0)), IFERROR(INDEX(Validatie!A:A, MATCH(C299, Validatie!D:D, 0)), "Niet herkend"))))</f>
        <v>0</v>
      </c>
      <c r="O299">
        <f>IFERROR(VALUE(D299), IFERROR(INDEX(Validatie!A:A, MATCH(D299, Validatie!B:B, 0)), IFERROR(INDEX(Validatie!A:A, MATCH(D299, Validatie!C:C, 0)), IFERROR(INDEX(Validatie!A:A, MATCH(D299, Validatie!D:D, 0)), "Niet herkend"))))</f>
        <v>0</v>
      </c>
      <c r="P299">
        <f>IFERROR(VALUE(E299), IFERROR(INDEX(Validatie!A:A, MATCH(E299, Validatie!B:B, 0)), IFERROR(INDEX(Validatie!A:A, MATCH(E299, Validatie!C:C, 0)), IFERROR(INDEX(Validatie!A:A, MATCH(E299, Validatie!D:D, 0)), "Niet herkend"))))</f>
        <v>0</v>
      </c>
      <c r="Q299">
        <f>IFERROR(VALUE(F299), IFERROR(INDEX(Validatie!A:A, MATCH(F299, Validatie!B:B, 0)), IFERROR(INDEX(Validatie!A:A, MATCH(F299, Validatie!C:C, 0)), IFERROR(INDEX(Validatie!A:A, MATCH(F299, Validatie!D:D, 0)), "Niet herkend"))))</f>
        <v>0</v>
      </c>
      <c r="R299">
        <f>IFERROR(VALUE(G299), IFERROR(INDEX(Validatie!A:A, MATCH(G299, Validatie!B:B, 0)), IFERROR(INDEX(Validatie!A:A, MATCH(G299, Validatie!C:C, 0)), IFERROR(INDEX(Validatie!A:A, MATCH(G299, Validatie!D:D, 0)), "Niet herkend"))))</f>
        <v>0</v>
      </c>
      <c r="S299">
        <f>IFERROR(VALUE(H299), IFERROR(INDEX(Validatie!A:A, MATCH(H299, Validatie!B:B, 0)), IFERROR(INDEX(Validatie!A:A, MATCH(H299, Validatie!C:C, 0)), IFERROR(INDEX(Validatie!A:A, MATCH(H299, Validatie!D:D, 0)), "Niet herkend"))))</f>
        <v>0</v>
      </c>
      <c r="T299">
        <f>IFERROR(VALUE(I299), IFERROR(INDEX(Validatie!A:A, MATCH(I299, Validatie!B:B, 0)), IFERROR(INDEX(Validatie!A:A, MATCH(I299, Validatie!C:C, 0)), IFERROR(INDEX(Validatie!A:A, MATCH(I299, Validatie!D:D, 0)), "Niet herkend"))))</f>
        <v>0</v>
      </c>
    </row>
    <row r="300" spans="1:20">
      <c r="A300" s="143"/>
      <c r="B300" s="144"/>
      <c r="C300" s="144"/>
      <c r="D300" s="144"/>
      <c r="E300" s="144"/>
      <c r="F300" s="144"/>
      <c r="G300" s="144"/>
      <c r="H300" s="144"/>
      <c r="I300" s="144"/>
      <c r="J300" s="144"/>
      <c r="K300" s="144"/>
      <c r="L300" s="145"/>
      <c r="N300">
        <f>IFERROR(VALUE(C300), IFERROR(INDEX(Validatie!A:A, MATCH(C300, Validatie!B:B, 0)), IFERROR(INDEX(Validatie!A:A, MATCH(C300, Validatie!C:C, 0)), IFERROR(INDEX(Validatie!A:A, MATCH(C300, Validatie!D:D, 0)), "Niet herkend"))))</f>
        <v>0</v>
      </c>
      <c r="O300">
        <f>IFERROR(VALUE(D300), IFERROR(INDEX(Validatie!A:A, MATCH(D300, Validatie!B:B, 0)), IFERROR(INDEX(Validatie!A:A, MATCH(D300, Validatie!C:C, 0)), IFERROR(INDEX(Validatie!A:A, MATCH(D300, Validatie!D:D, 0)), "Niet herkend"))))</f>
        <v>0</v>
      </c>
      <c r="P300">
        <f>IFERROR(VALUE(E300), IFERROR(INDEX(Validatie!A:A, MATCH(E300, Validatie!B:B, 0)), IFERROR(INDEX(Validatie!A:A, MATCH(E300, Validatie!C:C, 0)), IFERROR(INDEX(Validatie!A:A, MATCH(E300, Validatie!D:D, 0)), "Niet herkend"))))</f>
        <v>0</v>
      </c>
      <c r="Q300">
        <f>IFERROR(VALUE(F300), IFERROR(INDEX(Validatie!A:A, MATCH(F300, Validatie!B:B, 0)), IFERROR(INDEX(Validatie!A:A, MATCH(F300, Validatie!C:C, 0)), IFERROR(INDEX(Validatie!A:A, MATCH(F300, Validatie!D:D, 0)), "Niet herkend"))))</f>
        <v>0</v>
      </c>
      <c r="R300">
        <f>IFERROR(VALUE(G300), IFERROR(INDEX(Validatie!A:A, MATCH(G300, Validatie!B:B, 0)), IFERROR(INDEX(Validatie!A:A, MATCH(G300, Validatie!C:C, 0)), IFERROR(INDEX(Validatie!A:A, MATCH(G300, Validatie!D:D, 0)), "Niet herkend"))))</f>
        <v>0</v>
      </c>
      <c r="S300">
        <f>IFERROR(VALUE(H300), IFERROR(INDEX(Validatie!A:A, MATCH(H300, Validatie!B:B, 0)), IFERROR(INDEX(Validatie!A:A, MATCH(H300, Validatie!C:C, 0)), IFERROR(INDEX(Validatie!A:A, MATCH(H300, Validatie!D:D, 0)), "Niet herkend"))))</f>
        <v>0</v>
      </c>
      <c r="T300">
        <f>IFERROR(VALUE(I300), IFERROR(INDEX(Validatie!A:A, MATCH(I300, Validatie!B:B, 0)), IFERROR(INDEX(Validatie!A:A, MATCH(I300, Validatie!C:C, 0)), IFERROR(INDEX(Validatie!A:A, MATCH(I300, Validatie!D:D, 0)), "Niet herkend"))))</f>
        <v>0</v>
      </c>
    </row>
    <row r="301" spans="1:20">
      <c r="A301" s="143"/>
      <c r="B301" s="144"/>
      <c r="C301" s="144"/>
      <c r="D301" s="144"/>
      <c r="E301" s="144"/>
      <c r="F301" s="144"/>
      <c r="G301" s="144"/>
      <c r="H301" s="144"/>
      <c r="I301" s="144"/>
      <c r="J301" s="144"/>
      <c r="K301" s="144"/>
      <c r="L301" s="145"/>
      <c r="N301">
        <f>IFERROR(VALUE(C301), IFERROR(INDEX(Validatie!A:A, MATCH(C301, Validatie!B:B, 0)), IFERROR(INDEX(Validatie!A:A, MATCH(C301, Validatie!C:C, 0)), IFERROR(INDEX(Validatie!A:A, MATCH(C301, Validatie!D:D, 0)), "Niet herkend"))))</f>
        <v>0</v>
      </c>
      <c r="O301">
        <f>IFERROR(VALUE(D301), IFERROR(INDEX(Validatie!A:A, MATCH(D301, Validatie!B:B, 0)), IFERROR(INDEX(Validatie!A:A, MATCH(D301, Validatie!C:C, 0)), IFERROR(INDEX(Validatie!A:A, MATCH(D301, Validatie!D:D, 0)), "Niet herkend"))))</f>
        <v>0</v>
      </c>
      <c r="P301">
        <f>IFERROR(VALUE(E301), IFERROR(INDEX(Validatie!A:A, MATCH(E301, Validatie!B:B, 0)), IFERROR(INDEX(Validatie!A:A, MATCH(E301, Validatie!C:C, 0)), IFERROR(INDEX(Validatie!A:A, MATCH(E301, Validatie!D:D, 0)), "Niet herkend"))))</f>
        <v>0</v>
      </c>
      <c r="Q301">
        <f>IFERROR(VALUE(F301), IFERROR(INDEX(Validatie!A:A, MATCH(F301, Validatie!B:B, 0)), IFERROR(INDEX(Validatie!A:A, MATCH(F301, Validatie!C:C, 0)), IFERROR(INDEX(Validatie!A:A, MATCH(F301, Validatie!D:D, 0)), "Niet herkend"))))</f>
        <v>0</v>
      </c>
      <c r="R301">
        <f>IFERROR(VALUE(G301), IFERROR(INDEX(Validatie!A:A, MATCH(G301, Validatie!B:B, 0)), IFERROR(INDEX(Validatie!A:A, MATCH(G301, Validatie!C:C, 0)), IFERROR(INDEX(Validatie!A:A, MATCH(G301, Validatie!D:D, 0)), "Niet herkend"))))</f>
        <v>0</v>
      </c>
      <c r="S301">
        <f>IFERROR(VALUE(H301), IFERROR(INDEX(Validatie!A:A, MATCH(H301, Validatie!B:B, 0)), IFERROR(INDEX(Validatie!A:A, MATCH(H301, Validatie!C:C, 0)), IFERROR(INDEX(Validatie!A:A, MATCH(H301, Validatie!D:D, 0)), "Niet herkend"))))</f>
        <v>0</v>
      </c>
      <c r="T301">
        <f>IFERROR(VALUE(I301), IFERROR(INDEX(Validatie!A:A, MATCH(I301, Validatie!B:B, 0)), IFERROR(INDEX(Validatie!A:A, MATCH(I301, Validatie!C:C, 0)), IFERROR(INDEX(Validatie!A:A, MATCH(I301, Validatie!D:D, 0)), "Niet herkend"))))</f>
        <v>0</v>
      </c>
    </row>
    <row r="302" spans="1:20">
      <c r="A302" s="143"/>
      <c r="B302" s="144"/>
      <c r="C302" s="144"/>
      <c r="D302" s="144"/>
      <c r="E302" s="144"/>
      <c r="F302" s="144"/>
      <c r="G302" s="144"/>
      <c r="H302" s="144"/>
      <c r="I302" s="144"/>
      <c r="J302" s="144"/>
      <c r="K302" s="144"/>
      <c r="L302" s="145"/>
      <c r="N302">
        <f>IFERROR(VALUE(C302), IFERROR(INDEX(Validatie!A:A, MATCH(C302, Validatie!B:B, 0)), IFERROR(INDEX(Validatie!A:A, MATCH(C302, Validatie!C:C, 0)), IFERROR(INDEX(Validatie!A:A, MATCH(C302, Validatie!D:D, 0)), "Niet herkend"))))</f>
        <v>0</v>
      </c>
      <c r="O302">
        <f>IFERROR(VALUE(D302), IFERROR(INDEX(Validatie!A:A, MATCH(D302, Validatie!B:B, 0)), IFERROR(INDEX(Validatie!A:A, MATCH(D302, Validatie!C:C, 0)), IFERROR(INDEX(Validatie!A:A, MATCH(D302, Validatie!D:D, 0)), "Niet herkend"))))</f>
        <v>0</v>
      </c>
      <c r="P302">
        <f>IFERROR(VALUE(E302), IFERROR(INDEX(Validatie!A:A, MATCH(E302, Validatie!B:B, 0)), IFERROR(INDEX(Validatie!A:A, MATCH(E302, Validatie!C:C, 0)), IFERROR(INDEX(Validatie!A:A, MATCH(E302, Validatie!D:D, 0)), "Niet herkend"))))</f>
        <v>0</v>
      </c>
      <c r="Q302">
        <f>IFERROR(VALUE(F302), IFERROR(INDEX(Validatie!A:A, MATCH(F302, Validatie!B:B, 0)), IFERROR(INDEX(Validatie!A:A, MATCH(F302, Validatie!C:C, 0)), IFERROR(INDEX(Validatie!A:A, MATCH(F302, Validatie!D:D, 0)), "Niet herkend"))))</f>
        <v>0</v>
      </c>
      <c r="R302">
        <f>IFERROR(VALUE(G302), IFERROR(INDEX(Validatie!A:A, MATCH(G302, Validatie!B:B, 0)), IFERROR(INDEX(Validatie!A:A, MATCH(G302, Validatie!C:C, 0)), IFERROR(INDEX(Validatie!A:A, MATCH(G302, Validatie!D:D, 0)), "Niet herkend"))))</f>
        <v>0</v>
      </c>
      <c r="S302">
        <f>IFERROR(VALUE(H302), IFERROR(INDEX(Validatie!A:A, MATCH(H302, Validatie!B:B, 0)), IFERROR(INDEX(Validatie!A:A, MATCH(H302, Validatie!C:C, 0)), IFERROR(INDEX(Validatie!A:A, MATCH(H302, Validatie!D:D, 0)), "Niet herkend"))))</f>
        <v>0</v>
      </c>
      <c r="T302">
        <f>IFERROR(VALUE(I302), IFERROR(INDEX(Validatie!A:A, MATCH(I302, Validatie!B:B, 0)), IFERROR(INDEX(Validatie!A:A, MATCH(I302, Validatie!C:C, 0)), IFERROR(INDEX(Validatie!A:A, MATCH(I302, Validatie!D:D, 0)), "Niet herkend"))))</f>
        <v>0</v>
      </c>
    </row>
    <row r="303" spans="1:20">
      <c r="A303" s="143"/>
      <c r="B303" s="144"/>
      <c r="C303" s="144"/>
      <c r="D303" s="144"/>
      <c r="E303" s="144"/>
      <c r="F303" s="144"/>
      <c r="G303" s="144"/>
      <c r="H303" s="144"/>
      <c r="I303" s="144"/>
      <c r="J303" s="144"/>
      <c r="K303" s="144"/>
      <c r="L303" s="145"/>
      <c r="N303">
        <f>IFERROR(VALUE(C303), IFERROR(INDEX(Validatie!A:A, MATCH(C303, Validatie!B:B, 0)), IFERROR(INDEX(Validatie!A:A, MATCH(C303, Validatie!C:C, 0)), IFERROR(INDEX(Validatie!A:A, MATCH(C303, Validatie!D:D, 0)), "Niet herkend"))))</f>
        <v>0</v>
      </c>
      <c r="O303">
        <f>IFERROR(VALUE(D303), IFERROR(INDEX(Validatie!A:A, MATCH(D303, Validatie!B:B, 0)), IFERROR(INDEX(Validatie!A:A, MATCH(D303, Validatie!C:C, 0)), IFERROR(INDEX(Validatie!A:A, MATCH(D303, Validatie!D:D, 0)), "Niet herkend"))))</f>
        <v>0</v>
      </c>
      <c r="P303">
        <f>IFERROR(VALUE(E303), IFERROR(INDEX(Validatie!A:A, MATCH(E303, Validatie!B:B, 0)), IFERROR(INDEX(Validatie!A:A, MATCH(E303, Validatie!C:C, 0)), IFERROR(INDEX(Validatie!A:A, MATCH(E303, Validatie!D:D, 0)), "Niet herkend"))))</f>
        <v>0</v>
      </c>
      <c r="Q303">
        <f>IFERROR(VALUE(F303), IFERROR(INDEX(Validatie!A:A, MATCH(F303, Validatie!B:B, 0)), IFERROR(INDEX(Validatie!A:A, MATCH(F303, Validatie!C:C, 0)), IFERROR(INDEX(Validatie!A:A, MATCH(F303, Validatie!D:D, 0)), "Niet herkend"))))</f>
        <v>0</v>
      </c>
      <c r="R303">
        <f>IFERROR(VALUE(G303), IFERROR(INDEX(Validatie!A:A, MATCH(G303, Validatie!B:B, 0)), IFERROR(INDEX(Validatie!A:A, MATCH(G303, Validatie!C:C, 0)), IFERROR(INDEX(Validatie!A:A, MATCH(G303, Validatie!D:D, 0)), "Niet herkend"))))</f>
        <v>0</v>
      </c>
      <c r="S303">
        <f>IFERROR(VALUE(H303), IFERROR(INDEX(Validatie!A:A, MATCH(H303, Validatie!B:B, 0)), IFERROR(INDEX(Validatie!A:A, MATCH(H303, Validatie!C:C, 0)), IFERROR(INDEX(Validatie!A:A, MATCH(H303, Validatie!D:D, 0)), "Niet herkend"))))</f>
        <v>0</v>
      </c>
      <c r="T303">
        <f>IFERROR(VALUE(I303), IFERROR(INDEX(Validatie!A:A, MATCH(I303, Validatie!B:B, 0)), IFERROR(INDEX(Validatie!A:A, MATCH(I303, Validatie!C:C, 0)), IFERROR(INDEX(Validatie!A:A, MATCH(I303, Validatie!D:D, 0)), "Niet herkend"))))</f>
        <v>0</v>
      </c>
    </row>
    <row r="304" spans="1:20">
      <c r="A304" s="143"/>
      <c r="B304" s="144"/>
      <c r="C304" s="144"/>
      <c r="D304" s="144"/>
      <c r="E304" s="144"/>
      <c r="F304" s="144"/>
      <c r="G304" s="144"/>
      <c r="H304" s="144"/>
      <c r="I304" s="144"/>
      <c r="J304" s="144"/>
      <c r="K304" s="144"/>
      <c r="L304" s="145"/>
      <c r="N304">
        <f>IFERROR(VALUE(C304), IFERROR(INDEX(Validatie!A:A, MATCH(C304, Validatie!B:B, 0)), IFERROR(INDEX(Validatie!A:A, MATCH(C304, Validatie!C:C, 0)), IFERROR(INDEX(Validatie!A:A, MATCH(C304, Validatie!D:D, 0)), "Niet herkend"))))</f>
        <v>0</v>
      </c>
      <c r="O304">
        <f>IFERROR(VALUE(D304), IFERROR(INDEX(Validatie!A:A, MATCH(D304, Validatie!B:B, 0)), IFERROR(INDEX(Validatie!A:A, MATCH(D304, Validatie!C:C, 0)), IFERROR(INDEX(Validatie!A:A, MATCH(D304, Validatie!D:D, 0)), "Niet herkend"))))</f>
        <v>0</v>
      </c>
      <c r="P304">
        <f>IFERROR(VALUE(E304), IFERROR(INDEX(Validatie!A:A, MATCH(E304, Validatie!B:B, 0)), IFERROR(INDEX(Validatie!A:A, MATCH(E304, Validatie!C:C, 0)), IFERROR(INDEX(Validatie!A:A, MATCH(E304, Validatie!D:D, 0)), "Niet herkend"))))</f>
        <v>0</v>
      </c>
      <c r="Q304">
        <f>IFERROR(VALUE(F304), IFERROR(INDEX(Validatie!A:A, MATCH(F304, Validatie!B:B, 0)), IFERROR(INDEX(Validatie!A:A, MATCH(F304, Validatie!C:C, 0)), IFERROR(INDEX(Validatie!A:A, MATCH(F304, Validatie!D:D, 0)), "Niet herkend"))))</f>
        <v>0</v>
      </c>
      <c r="R304">
        <f>IFERROR(VALUE(G304), IFERROR(INDEX(Validatie!A:A, MATCH(G304, Validatie!B:B, 0)), IFERROR(INDEX(Validatie!A:A, MATCH(G304, Validatie!C:C, 0)), IFERROR(INDEX(Validatie!A:A, MATCH(G304, Validatie!D:D, 0)), "Niet herkend"))))</f>
        <v>0</v>
      </c>
      <c r="S304">
        <f>IFERROR(VALUE(H304), IFERROR(INDEX(Validatie!A:A, MATCH(H304, Validatie!B:B, 0)), IFERROR(INDEX(Validatie!A:A, MATCH(H304, Validatie!C:C, 0)), IFERROR(INDEX(Validatie!A:A, MATCH(H304, Validatie!D:D, 0)), "Niet herkend"))))</f>
        <v>0</v>
      </c>
      <c r="T304">
        <f>IFERROR(VALUE(I304), IFERROR(INDEX(Validatie!A:A, MATCH(I304, Validatie!B:B, 0)), IFERROR(INDEX(Validatie!A:A, MATCH(I304, Validatie!C:C, 0)), IFERROR(INDEX(Validatie!A:A, MATCH(I304, Validatie!D:D, 0)), "Niet herkend"))))</f>
        <v>0</v>
      </c>
    </row>
    <row r="305" spans="1:20">
      <c r="A305" s="143"/>
      <c r="B305" s="144"/>
      <c r="C305" s="144"/>
      <c r="D305" s="144"/>
      <c r="E305" s="144"/>
      <c r="F305" s="144"/>
      <c r="G305" s="144"/>
      <c r="H305" s="144"/>
      <c r="I305" s="144"/>
      <c r="J305" s="144"/>
      <c r="K305" s="144"/>
      <c r="L305" s="145"/>
      <c r="N305">
        <f>IFERROR(VALUE(C305), IFERROR(INDEX(Validatie!A:A, MATCH(C305, Validatie!B:B, 0)), IFERROR(INDEX(Validatie!A:A, MATCH(C305, Validatie!C:C, 0)), IFERROR(INDEX(Validatie!A:A, MATCH(C305, Validatie!D:D, 0)), "Niet herkend"))))</f>
        <v>0</v>
      </c>
      <c r="O305">
        <f>IFERROR(VALUE(D305), IFERROR(INDEX(Validatie!A:A, MATCH(D305, Validatie!B:B, 0)), IFERROR(INDEX(Validatie!A:A, MATCH(D305, Validatie!C:C, 0)), IFERROR(INDEX(Validatie!A:A, MATCH(D305, Validatie!D:D, 0)), "Niet herkend"))))</f>
        <v>0</v>
      </c>
      <c r="P305">
        <f>IFERROR(VALUE(E305), IFERROR(INDEX(Validatie!A:A, MATCH(E305, Validatie!B:B, 0)), IFERROR(INDEX(Validatie!A:A, MATCH(E305, Validatie!C:C, 0)), IFERROR(INDEX(Validatie!A:A, MATCH(E305, Validatie!D:D, 0)), "Niet herkend"))))</f>
        <v>0</v>
      </c>
      <c r="Q305">
        <f>IFERROR(VALUE(F305), IFERROR(INDEX(Validatie!A:A, MATCH(F305, Validatie!B:B, 0)), IFERROR(INDEX(Validatie!A:A, MATCH(F305, Validatie!C:C, 0)), IFERROR(INDEX(Validatie!A:A, MATCH(F305, Validatie!D:D, 0)), "Niet herkend"))))</f>
        <v>0</v>
      </c>
      <c r="R305">
        <f>IFERROR(VALUE(G305), IFERROR(INDEX(Validatie!A:A, MATCH(G305, Validatie!B:B, 0)), IFERROR(INDEX(Validatie!A:A, MATCH(G305, Validatie!C:C, 0)), IFERROR(INDEX(Validatie!A:A, MATCH(G305, Validatie!D:D, 0)), "Niet herkend"))))</f>
        <v>0</v>
      </c>
      <c r="S305">
        <f>IFERROR(VALUE(H305), IFERROR(INDEX(Validatie!A:A, MATCH(H305, Validatie!B:B, 0)), IFERROR(INDEX(Validatie!A:A, MATCH(H305, Validatie!C:C, 0)), IFERROR(INDEX(Validatie!A:A, MATCH(H305, Validatie!D:D, 0)), "Niet herkend"))))</f>
        <v>0</v>
      </c>
      <c r="T305">
        <f>IFERROR(VALUE(I305), IFERROR(INDEX(Validatie!A:A, MATCH(I305, Validatie!B:B, 0)), IFERROR(INDEX(Validatie!A:A, MATCH(I305, Validatie!C:C, 0)), IFERROR(INDEX(Validatie!A:A, MATCH(I305, Validatie!D:D, 0)), "Niet herkend"))))</f>
        <v>0</v>
      </c>
    </row>
    <row r="306" spans="1:20">
      <c r="A306" s="143"/>
      <c r="B306" s="144"/>
      <c r="C306" s="144"/>
      <c r="D306" s="144"/>
      <c r="E306" s="144"/>
      <c r="F306" s="144"/>
      <c r="G306" s="144"/>
      <c r="H306" s="144"/>
      <c r="I306" s="144"/>
      <c r="J306" s="144"/>
      <c r="K306" s="144"/>
      <c r="L306" s="145"/>
      <c r="N306">
        <f>IFERROR(VALUE(C306), IFERROR(INDEX(Validatie!A:A, MATCH(C306, Validatie!B:B, 0)), IFERROR(INDEX(Validatie!A:A, MATCH(C306, Validatie!C:C, 0)), IFERROR(INDEX(Validatie!A:A, MATCH(C306, Validatie!D:D, 0)), "Niet herkend"))))</f>
        <v>0</v>
      </c>
      <c r="O306">
        <f>IFERROR(VALUE(D306), IFERROR(INDEX(Validatie!A:A, MATCH(D306, Validatie!B:B, 0)), IFERROR(INDEX(Validatie!A:A, MATCH(D306, Validatie!C:C, 0)), IFERROR(INDEX(Validatie!A:A, MATCH(D306, Validatie!D:D, 0)), "Niet herkend"))))</f>
        <v>0</v>
      </c>
      <c r="P306">
        <f>IFERROR(VALUE(E306), IFERROR(INDEX(Validatie!A:A, MATCH(E306, Validatie!B:B, 0)), IFERROR(INDEX(Validatie!A:A, MATCH(E306, Validatie!C:C, 0)), IFERROR(INDEX(Validatie!A:A, MATCH(E306, Validatie!D:D, 0)), "Niet herkend"))))</f>
        <v>0</v>
      </c>
      <c r="Q306">
        <f>IFERROR(VALUE(F306), IFERROR(INDEX(Validatie!A:A, MATCH(F306, Validatie!B:B, 0)), IFERROR(INDEX(Validatie!A:A, MATCH(F306, Validatie!C:C, 0)), IFERROR(INDEX(Validatie!A:A, MATCH(F306, Validatie!D:D, 0)), "Niet herkend"))))</f>
        <v>0</v>
      </c>
      <c r="R306">
        <f>IFERROR(VALUE(G306), IFERROR(INDEX(Validatie!A:A, MATCH(G306, Validatie!B:B, 0)), IFERROR(INDEX(Validatie!A:A, MATCH(G306, Validatie!C:C, 0)), IFERROR(INDEX(Validatie!A:A, MATCH(G306, Validatie!D:D, 0)), "Niet herkend"))))</f>
        <v>0</v>
      </c>
      <c r="S306">
        <f>IFERROR(VALUE(H306), IFERROR(INDEX(Validatie!A:A, MATCH(H306, Validatie!B:B, 0)), IFERROR(INDEX(Validatie!A:A, MATCH(H306, Validatie!C:C, 0)), IFERROR(INDEX(Validatie!A:A, MATCH(H306, Validatie!D:D, 0)), "Niet herkend"))))</f>
        <v>0</v>
      </c>
      <c r="T306">
        <f>IFERROR(VALUE(I306), IFERROR(INDEX(Validatie!A:A, MATCH(I306, Validatie!B:B, 0)), IFERROR(INDEX(Validatie!A:A, MATCH(I306, Validatie!C:C, 0)), IFERROR(INDEX(Validatie!A:A, MATCH(I306, Validatie!D:D, 0)), "Niet herkend"))))</f>
        <v>0</v>
      </c>
    </row>
    <row r="307" spans="1:20">
      <c r="A307" s="143"/>
      <c r="B307" s="144"/>
      <c r="C307" s="144"/>
      <c r="D307" s="144"/>
      <c r="E307" s="144"/>
      <c r="F307" s="144"/>
      <c r="G307" s="144"/>
      <c r="H307" s="144"/>
      <c r="I307" s="144"/>
      <c r="J307" s="144"/>
      <c r="K307" s="144"/>
      <c r="L307" s="145"/>
      <c r="N307">
        <f>IFERROR(VALUE(C307), IFERROR(INDEX(Validatie!A:A, MATCH(C307, Validatie!B:B, 0)), IFERROR(INDEX(Validatie!A:A, MATCH(C307, Validatie!C:C, 0)), IFERROR(INDEX(Validatie!A:A, MATCH(C307, Validatie!D:D, 0)), "Niet herkend"))))</f>
        <v>0</v>
      </c>
      <c r="O307">
        <f>IFERROR(VALUE(D307), IFERROR(INDEX(Validatie!A:A, MATCH(D307, Validatie!B:B, 0)), IFERROR(INDEX(Validatie!A:A, MATCH(D307, Validatie!C:C, 0)), IFERROR(INDEX(Validatie!A:A, MATCH(D307, Validatie!D:D, 0)), "Niet herkend"))))</f>
        <v>0</v>
      </c>
      <c r="P307">
        <f>IFERROR(VALUE(E307), IFERROR(INDEX(Validatie!A:A, MATCH(E307, Validatie!B:B, 0)), IFERROR(INDEX(Validatie!A:A, MATCH(E307, Validatie!C:C, 0)), IFERROR(INDEX(Validatie!A:A, MATCH(E307, Validatie!D:D, 0)), "Niet herkend"))))</f>
        <v>0</v>
      </c>
      <c r="Q307">
        <f>IFERROR(VALUE(F307), IFERROR(INDEX(Validatie!A:A, MATCH(F307, Validatie!B:B, 0)), IFERROR(INDEX(Validatie!A:A, MATCH(F307, Validatie!C:C, 0)), IFERROR(INDEX(Validatie!A:A, MATCH(F307, Validatie!D:D, 0)), "Niet herkend"))))</f>
        <v>0</v>
      </c>
      <c r="R307">
        <f>IFERROR(VALUE(G307), IFERROR(INDEX(Validatie!A:A, MATCH(G307, Validatie!B:B, 0)), IFERROR(INDEX(Validatie!A:A, MATCH(G307, Validatie!C:C, 0)), IFERROR(INDEX(Validatie!A:A, MATCH(G307, Validatie!D:D, 0)), "Niet herkend"))))</f>
        <v>0</v>
      </c>
      <c r="S307">
        <f>IFERROR(VALUE(H307), IFERROR(INDEX(Validatie!A:A, MATCH(H307, Validatie!B:B, 0)), IFERROR(INDEX(Validatie!A:A, MATCH(H307, Validatie!C:C, 0)), IFERROR(INDEX(Validatie!A:A, MATCH(H307, Validatie!D:D, 0)), "Niet herkend"))))</f>
        <v>0</v>
      </c>
      <c r="T307">
        <f>IFERROR(VALUE(I307), IFERROR(INDEX(Validatie!A:A, MATCH(I307, Validatie!B:B, 0)), IFERROR(INDEX(Validatie!A:A, MATCH(I307, Validatie!C:C, 0)), IFERROR(INDEX(Validatie!A:A, MATCH(I307, Validatie!D:D, 0)), "Niet herkend"))))</f>
        <v>0</v>
      </c>
    </row>
    <row r="308" spans="1:20">
      <c r="A308" s="143"/>
      <c r="B308" s="144"/>
      <c r="C308" s="144"/>
      <c r="D308" s="144"/>
      <c r="E308" s="144"/>
      <c r="F308" s="144"/>
      <c r="G308" s="144"/>
      <c r="H308" s="144"/>
      <c r="I308" s="144"/>
      <c r="J308" s="144"/>
      <c r="K308" s="144"/>
      <c r="L308" s="145"/>
      <c r="N308">
        <f>IFERROR(VALUE(C308), IFERROR(INDEX(Validatie!A:A, MATCH(C308, Validatie!B:B, 0)), IFERROR(INDEX(Validatie!A:A, MATCH(C308, Validatie!C:C, 0)), IFERROR(INDEX(Validatie!A:A, MATCH(C308, Validatie!D:D, 0)), "Niet herkend"))))</f>
        <v>0</v>
      </c>
      <c r="O308">
        <f>IFERROR(VALUE(D308), IFERROR(INDEX(Validatie!A:A, MATCH(D308, Validatie!B:B, 0)), IFERROR(INDEX(Validatie!A:A, MATCH(D308, Validatie!C:C, 0)), IFERROR(INDEX(Validatie!A:A, MATCH(D308, Validatie!D:D, 0)), "Niet herkend"))))</f>
        <v>0</v>
      </c>
      <c r="P308">
        <f>IFERROR(VALUE(E308), IFERROR(INDEX(Validatie!A:A, MATCH(E308, Validatie!B:B, 0)), IFERROR(INDEX(Validatie!A:A, MATCH(E308, Validatie!C:C, 0)), IFERROR(INDEX(Validatie!A:A, MATCH(E308, Validatie!D:D, 0)), "Niet herkend"))))</f>
        <v>0</v>
      </c>
      <c r="Q308">
        <f>IFERROR(VALUE(F308), IFERROR(INDEX(Validatie!A:A, MATCH(F308, Validatie!B:B, 0)), IFERROR(INDEX(Validatie!A:A, MATCH(F308, Validatie!C:C, 0)), IFERROR(INDEX(Validatie!A:A, MATCH(F308, Validatie!D:D, 0)), "Niet herkend"))))</f>
        <v>0</v>
      </c>
      <c r="R308">
        <f>IFERROR(VALUE(G308), IFERROR(INDEX(Validatie!A:A, MATCH(G308, Validatie!B:B, 0)), IFERROR(INDEX(Validatie!A:A, MATCH(G308, Validatie!C:C, 0)), IFERROR(INDEX(Validatie!A:A, MATCH(G308, Validatie!D:D, 0)), "Niet herkend"))))</f>
        <v>0</v>
      </c>
      <c r="S308">
        <f>IFERROR(VALUE(H308), IFERROR(INDEX(Validatie!A:A, MATCH(H308, Validatie!B:B, 0)), IFERROR(INDEX(Validatie!A:A, MATCH(H308, Validatie!C:C, 0)), IFERROR(INDEX(Validatie!A:A, MATCH(H308, Validatie!D:D, 0)), "Niet herkend"))))</f>
        <v>0</v>
      </c>
      <c r="T308">
        <f>IFERROR(VALUE(I308), IFERROR(INDEX(Validatie!A:A, MATCH(I308, Validatie!B:B, 0)), IFERROR(INDEX(Validatie!A:A, MATCH(I308, Validatie!C:C, 0)), IFERROR(INDEX(Validatie!A:A, MATCH(I308, Validatie!D:D, 0)), "Niet herkend"))))</f>
        <v>0</v>
      </c>
    </row>
    <row r="309" spans="1:20">
      <c r="A309" s="143"/>
      <c r="B309" s="144"/>
      <c r="C309" s="144"/>
      <c r="D309" s="144"/>
      <c r="E309" s="144"/>
      <c r="F309" s="144"/>
      <c r="G309" s="144"/>
      <c r="H309" s="144"/>
      <c r="I309" s="144"/>
      <c r="J309" s="144"/>
      <c r="K309" s="144"/>
      <c r="L309" s="145"/>
      <c r="N309">
        <f>IFERROR(VALUE(C309), IFERROR(INDEX(Validatie!A:A, MATCH(C309, Validatie!B:B, 0)), IFERROR(INDEX(Validatie!A:A, MATCH(C309, Validatie!C:C, 0)), IFERROR(INDEX(Validatie!A:A, MATCH(C309, Validatie!D:D, 0)), "Niet herkend"))))</f>
        <v>0</v>
      </c>
      <c r="O309">
        <f>IFERROR(VALUE(D309), IFERROR(INDEX(Validatie!A:A, MATCH(D309, Validatie!B:B, 0)), IFERROR(INDEX(Validatie!A:A, MATCH(D309, Validatie!C:C, 0)), IFERROR(INDEX(Validatie!A:A, MATCH(D309, Validatie!D:D, 0)), "Niet herkend"))))</f>
        <v>0</v>
      </c>
      <c r="P309">
        <f>IFERROR(VALUE(E309), IFERROR(INDEX(Validatie!A:A, MATCH(E309, Validatie!B:B, 0)), IFERROR(INDEX(Validatie!A:A, MATCH(E309, Validatie!C:C, 0)), IFERROR(INDEX(Validatie!A:A, MATCH(E309, Validatie!D:D, 0)), "Niet herkend"))))</f>
        <v>0</v>
      </c>
      <c r="Q309">
        <f>IFERROR(VALUE(F309), IFERROR(INDEX(Validatie!A:A, MATCH(F309, Validatie!B:B, 0)), IFERROR(INDEX(Validatie!A:A, MATCH(F309, Validatie!C:C, 0)), IFERROR(INDEX(Validatie!A:A, MATCH(F309, Validatie!D:D, 0)), "Niet herkend"))))</f>
        <v>0</v>
      </c>
      <c r="R309">
        <f>IFERROR(VALUE(G309), IFERROR(INDEX(Validatie!A:A, MATCH(G309, Validatie!B:B, 0)), IFERROR(INDEX(Validatie!A:A, MATCH(G309, Validatie!C:C, 0)), IFERROR(INDEX(Validatie!A:A, MATCH(G309, Validatie!D:D, 0)), "Niet herkend"))))</f>
        <v>0</v>
      </c>
      <c r="S309">
        <f>IFERROR(VALUE(H309), IFERROR(INDEX(Validatie!A:A, MATCH(H309, Validatie!B:B, 0)), IFERROR(INDEX(Validatie!A:A, MATCH(H309, Validatie!C:C, 0)), IFERROR(INDEX(Validatie!A:A, MATCH(H309, Validatie!D:D, 0)), "Niet herkend"))))</f>
        <v>0</v>
      </c>
      <c r="T309">
        <f>IFERROR(VALUE(I309), IFERROR(INDEX(Validatie!A:A, MATCH(I309, Validatie!B:B, 0)), IFERROR(INDEX(Validatie!A:A, MATCH(I309, Validatie!C:C, 0)), IFERROR(INDEX(Validatie!A:A, MATCH(I309, Validatie!D:D, 0)), "Niet herkend"))))</f>
        <v>0</v>
      </c>
    </row>
    <row r="310" spans="1:20">
      <c r="A310" s="143"/>
      <c r="B310" s="144"/>
      <c r="C310" s="144"/>
      <c r="D310" s="144"/>
      <c r="E310" s="144"/>
      <c r="F310" s="144"/>
      <c r="G310" s="144"/>
      <c r="H310" s="144"/>
      <c r="I310" s="144"/>
      <c r="J310" s="144"/>
      <c r="K310" s="144"/>
      <c r="L310" s="145"/>
      <c r="N310">
        <f>IFERROR(VALUE(C310), IFERROR(INDEX(Validatie!A:A, MATCH(C310, Validatie!B:B, 0)), IFERROR(INDEX(Validatie!A:A, MATCH(C310, Validatie!C:C, 0)), IFERROR(INDEX(Validatie!A:A, MATCH(C310, Validatie!D:D, 0)), "Niet herkend"))))</f>
        <v>0</v>
      </c>
      <c r="O310">
        <f>IFERROR(VALUE(D310), IFERROR(INDEX(Validatie!A:A, MATCH(D310, Validatie!B:B, 0)), IFERROR(INDEX(Validatie!A:A, MATCH(D310, Validatie!C:C, 0)), IFERROR(INDEX(Validatie!A:A, MATCH(D310, Validatie!D:D, 0)), "Niet herkend"))))</f>
        <v>0</v>
      </c>
      <c r="P310">
        <f>IFERROR(VALUE(E310), IFERROR(INDEX(Validatie!A:A, MATCH(E310, Validatie!B:B, 0)), IFERROR(INDEX(Validatie!A:A, MATCH(E310, Validatie!C:C, 0)), IFERROR(INDEX(Validatie!A:A, MATCH(E310, Validatie!D:D, 0)), "Niet herkend"))))</f>
        <v>0</v>
      </c>
      <c r="Q310">
        <f>IFERROR(VALUE(F310), IFERROR(INDEX(Validatie!A:A, MATCH(F310, Validatie!B:B, 0)), IFERROR(INDEX(Validatie!A:A, MATCH(F310, Validatie!C:C, 0)), IFERROR(INDEX(Validatie!A:A, MATCH(F310, Validatie!D:D, 0)), "Niet herkend"))))</f>
        <v>0</v>
      </c>
      <c r="R310">
        <f>IFERROR(VALUE(G310), IFERROR(INDEX(Validatie!A:A, MATCH(G310, Validatie!B:B, 0)), IFERROR(INDEX(Validatie!A:A, MATCH(G310, Validatie!C:C, 0)), IFERROR(INDEX(Validatie!A:A, MATCH(G310, Validatie!D:D, 0)), "Niet herkend"))))</f>
        <v>0</v>
      </c>
      <c r="S310">
        <f>IFERROR(VALUE(H310), IFERROR(INDEX(Validatie!A:A, MATCH(H310, Validatie!B:B, 0)), IFERROR(INDEX(Validatie!A:A, MATCH(H310, Validatie!C:C, 0)), IFERROR(INDEX(Validatie!A:A, MATCH(H310, Validatie!D:D, 0)), "Niet herkend"))))</f>
        <v>0</v>
      </c>
      <c r="T310">
        <f>IFERROR(VALUE(I310), IFERROR(INDEX(Validatie!A:A, MATCH(I310, Validatie!B:B, 0)), IFERROR(INDEX(Validatie!A:A, MATCH(I310, Validatie!C:C, 0)), IFERROR(INDEX(Validatie!A:A, MATCH(I310, Validatie!D:D, 0)), "Niet herkend"))))</f>
        <v>0</v>
      </c>
    </row>
    <row r="311" spans="1:20">
      <c r="A311" s="143"/>
      <c r="B311" s="144"/>
      <c r="C311" s="144"/>
      <c r="D311" s="144"/>
      <c r="E311" s="144"/>
      <c r="F311" s="144"/>
      <c r="G311" s="144"/>
      <c r="H311" s="144"/>
      <c r="I311" s="144"/>
      <c r="J311" s="144"/>
      <c r="K311" s="144"/>
      <c r="L311" s="145"/>
      <c r="N311">
        <f>IFERROR(VALUE(C311), IFERROR(INDEX(Validatie!A:A, MATCH(C311, Validatie!B:B, 0)), IFERROR(INDEX(Validatie!A:A, MATCH(C311, Validatie!C:C, 0)), IFERROR(INDEX(Validatie!A:A, MATCH(C311, Validatie!D:D, 0)), "Niet herkend"))))</f>
        <v>0</v>
      </c>
      <c r="O311">
        <f>IFERROR(VALUE(D311), IFERROR(INDEX(Validatie!A:A, MATCH(D311, Validatie!B:B, 0)), IFERROR(INDEX(Validatie!A:A, MATCH(D311, Validatie!C:C, 0)), IFERROR(INDEX(Validatie!A:A, MATCH(D311, Validatie!D:D, 0)), "Niet herkend"))))</f>
        <v>0</v>
      </c>
      <c r="P311">
        <f>IFERROR(VALUE(E311), IFERROR(INDEX(Validatie!A:A, MATCH(E311, Validatie!B:B, 0)), IFERROR(INDEX(Validatie!A:A, MATCH(E311, Validatie!C:C, 0)), IFERROR(INDEX(Validatie!A:A, MATCH(E311, Validatie!D:D, 0)), "Niet herkend"))))</f>
        <v>0</v>
      </c>
      <c r="Q311">
        <f>IFERROR(VALUE(F311), IFERROR(INDEX(Validatie!A:A, MATCH(F311, Validatie!B:B, 0)), IFERROR(INDEX(Validatie!A:A, MATCH(F311, Validatie!C:C, 0)), IFERROR(INDEX(Validatie!A:A, MATCH(F311, Validatie!D:D, 0)), "Niet herkend"))))</f>
        <v>0</v>
      </c>
      <c r="R311">
        <f>IFERROR(VALUE(G311), IFERROR(INDEX(Validatie!A:A, MATCH(G311, Validatie!B:B, 0)), IFERROR(INDEX(Validatie!A:A, MATCH(G311, Validatie!C:C, 0)), IFERROR(INDEX(Validatie!A:A, MATCH(G311, Validatie!D:D, 0)), "Niet herkend"))))</f>
        <v>0</v>
      </c>
      <c r="S311">
        <f>IFERROR(VALUE(H311), IFERROR(INDEX(Validatie!A:A, MATCH(H311, Validatie!B:B, 0)), IFERROR(INDEX(Validatie!A:A, MATCH(H311, Validatie!C:C, 0)), IFERROR(INDEX(Validatie!A:A, MATCH(H311, Validatie!D:D, 0)), "Niet herkend"))))</f>
        <v>0</v>
      </c>
      <c r="T311">
        <f>IFERROR(VALUE(I311), IFERROR(INDEX(Validatie!A:A, MATCH(I311, Validatie!B:B, 0)), IFERROR(INDEX(Validatie!A:A, MATCH(I311, Validatie!C:C, 0)), IFERROR(INDEX(Validatie!A:A, MATCH(I311, Validatie!D:D, 0)), "Niet herkend"))))</f>
        <v>0</v>
      </c>
    </row>
    <row r="312" spans="1:20">
      <c r="A312" s="143"/>
      <c r="B312" s="144"/>
      <c r="C312" s="144"/>
      <c r="D312" s="144"/>
      <c r="E312" s="144"/>
      <c r="F312" s="144"/>
      <c r="G312" s="144"/>
      <c r="H312" s="144"/>
      <c r="I312" s="144"/>
      <c r="J312" s="144"/>
      <c r="K312" s="144"/>
      <c r="L312" s="145"/>
      <c r="N312">
        <f>IFERROR(VALUE(C312), IFERROR(INDEX(Validatie!A:A, MATCH(C312, Validatie!B:B, 0)), IFERROR(INDEX(Validatie!A:A, MATCH(C312, Validatie!C:C, 0)), IFERROR(INDEX(Validatie!A:A, MATCH(C312, Validatie!D:D, 0)), "Niet herkend"))))</f>
        <v>0</v>
      </c>
      <c r="O312">
        <f>IFERROR(VALUE(D312), IFERROR(INDEX(Validatie!A:A, MATCH(D312, Validatie!B:B, 0)), IFERROR(INDEX(Validatie!A:A, MATCH(D312, Validatie!C:C, 0)), IFERROR(INDEX(Validatie!A:A, MATCH(D312, Validatie!D:D, 0)), "Niet herkend"))))</f>
        <v>0</v>
      </c>
      <c r="P312">
        <f>IFERROR(VALUE(E312), IFERROR(INDEX(Validatie!A:A, MATCH(E312, Validatie!B:B, 0)), IFERROR(INDEX(Validatie!A:A, MATCH(E312, Validatie!C:C, 0)), IFERROR(INDEX(Validatie!A:A, MATCH(E312, Validatie!D:D, 0)), "Niet herkend"))))</f>
        <v>0</v>
      </c>
      <c r="Q312">
        <f>IFERROR(VALUE(F312), IFERROR(INDEX(Validatie!A:A, MATCH(F312, Validatie!B:B, 0)), IFERROR(INDEX(Validatie!A:A, MATCH(F312, Validatie!C:C, 0)), IFERROR(INDEX(Validatie!A:A, MATCH(F312, Validatie!D:D, 0)), "Niet herkend"))))</f>
        <v>0</v>
      </c>
      <c r="R312">
        <f>IFERROR(VALUE(G312), IFERROR(INDEX(Validatie!A:A, MATCH(G312, Validatie!B:B, 0)), IFERROR(INDEX(Validatie!A:A, MATCH(G312, Validatie!C:C, 0)), IFERROR(INDEX(Validatie!A:A, MATCH(G312, Validatie!D:D, 0)), "Niet herkend"))))</f>
        <v>0</v>
      </c>
      <c r="S312">
        <f>IFERROR(VALUE(H312), IFERROR(INDEX(Validatie!A:A, MATCH(H312, Validatie!B:B, 0)), IFERROR(INDEX(Validatie!A:A, MATCH(H312, Validatie!C:C, 0)), IFERROR(INDEX(Validatie!A:A, MATCH(H312, Validatie!D:D, 0)), "Niet herkend"))))</f>
        <v>0</v>
      </c>
      <c r="T312">
        <f>IFERROR(VALUE(I312), IFERROR(INDEX(Validatie!A:A, MATCH(I312, Validatie!B:B, 0)), IFERROR(INDEX(Validatie!A:A, MATCH(I312, Validatie!C:C, 0)), IFERROR(INDEX(Validatie!A:A, MATCH(I312, Validatie!D:D, 0)), "Niet herkend"))))</f>
        <v>0</v>
      </c>
    </row>
    <row r="313" spans="1:20">
      <c r="A313" s="143"/>
      <c r="B313" s="144"/>
      <c r="C313" s="144"/>
      <c r="D313" s="144"/>
      <c r="E313" s="144"/>
      <c r="F313" s="144"/>
      <c r="G313" s="144"/>
      <c r="H313" s="144"/>
      <c r="I313" s="144"/>
      <c r="J313" s="144"/>
      <c r="K313" s="144"/>
      <c r="L313" s="145"/>
      <c r="N313">
        <f>IFERROR(VALUE(C313), IFERROR(INDEX(Validatie!A:A, MATCH(C313, Validatie!B:B, 0)), IFERROR(INDEX(Validatie!A:A, MATCH(C313, Validatie!C:C, 0)), IFERROR(INDEX(Validatie!A:A, MATCH(C313, Validatie!D:D, 0)), "Niet herkend"))))</f>
        <v>0</v>
      </c>
      <c r="O313">
        <f>IFERROR(VALUE(D313), IFERROR(INDEX(Validatie!A:A, MATCH(D313, Validatie!B:B, 0)), IFERROR(INDEX(Validatie!A:A, MATCH(D313, Validatie!C:C, 0)), IFERROR(INDEX(Validatie!A:A, MATCH(D313, Validatie!D:D, 0)), "Niet herkend"))))</f>
        <v>0</v>
      </c>
      <c r="P313">
        <f>IFERROR(VALUE(E313), IFERROR(INDEX(Validatie!A:A, MATCH(E313, Validatie!B:B, 0)), IFERROR(INDEX(Validatie!A:A, MATCH(E313, Validatie!C:C, 0)), IFERROR(INDEX(Validatie!A:A, MATCH(E313, Validatie!D:D, 0)), "Niet herkend"))))</f>
        <v>0</v>
      </c>
      <c r="Q313">
        <f>IFERROR(VALUE(F313), IFERROR(INDEX(Validatie!A:A, MATCH(F313, Validatie!B:B, 0)), IFERROR(INDEX(Validatie!A:A, MATCH(F313, Validatie!C:C, 0)), IFERROR(INDEX(Validatie!A:A, MATCH(F313, Validatie!D:D, 0)), "Niet herkend"))))</f>
        <v>0</v>
      </c>
      <c r="R313">
        <f>IFERROR(VALUE(G313), IFERROR(INDEX(Validatie!A:A, MATCH(G313, Validatie!B:B, 0)), IFERROR(INDEX(Validatie!A:A, MATCH(G313, Validatie!C:C, 0)), IFERROR(INDEX(Validatie!A:A, MATCH(G313, Validatie!D:D, 0)), "Niet herkend"))))</f>
        <v>0</v>
      </c>
      <c r="S313">
        <f>IFERROR(VALUE(H313), IFERROR(INDEX(Validatie!A:A, MATCH(H313, Validatie!B:B, 0)), IFERROR(INDEX(Validatie!A:A, MATCH(H313, Validatie!C:C, 0)), IFERROR(INDEX(Validatie!A:A, MATCH(H313, Validatie!D:D, 0)), "Niet herkend"))))</f>
        <v>0</v>
      </c>
      <c r="T313">
        <f>IFERROR(VALUE(I313), IFERROR(INDEX(Validatie!A:A, MATCH(I313, Validatie!B:B, 0)), IFERROR(INDEX(Validatie!A:A, MATCH(I313, Validatie!C:C, 0)), IFERROR(INDEX(Validatie!A:A, MATCH(I313, Validatie!D:D, 0)), "Niet herkend"))))</f>
        <v>0</v>
      </c>
    </row>
    <row r="314" spans="1:20">
      <c r="A314" s="143"/>
      <c r="B314" s="144"/>
      <c r="C314" s="144"/>
      <c r="D314" s="144"/>
      <c r="E314" s="144"/>
      <c r="F314" s="144"/>
      <c r="G314" s="144"/>
      <c r="H314" s="144"/>
      <c r="I314" s="144"/>
      <c r="J314" s="144"/>
      <c r="K314" s="144"/>
      <c r="L314" s="145"/>
      <c r="N314">
        <f>IFERROR(VALUE(C314), IFERROR(INDEX(Validatie!A:A, MATCH(C314, Validatie!B:B, 0)), IFERROR(INDEX(Validatie!A:A, MATCH(C314, Validatie!C:C, 0)), IFERROR(INDEX(Validatie!A:A, MATCH(C314, Validatie!D:D, 0)), "Niet herkend"))))</f>
        <v>0</v>
      </c>
      <c r="O314">
        <f>IFERROR(VALUE(D314), IFERROR(INDEX(Validatie!A:A, MATCH(D314, Validatie!B:B, 0)), IFERROR(INDEX(Validatie!A:A, MATCH(D314, Validatie!C:C, 0)), IFERROR(INDEX(Validatie!A:A, MATCH(D314, Validatie!D:D, 0)), "Niet herkend"))))</f>
        <v>0</v>
      </c>
      <c r="P314">
        <f>IFERROR(VALUE(E314), IFERROR(INDEX(Validatie!A:A, MATCH(E314, Validatie!B:B, 0)), IFERROR(INDEX(Validatie!A:A, MATCH(E314, Validatie!C:C, 0)), IFERROR(INDEX(Validatie!A:A, MATCH(E314, Validatie!D:D, 0)), "Niet herkend"))))</f>
        <v>0</v>
      </c>
      <c r="Q314">
        <f>IFERROR(VALUE(F314), IFERROR(INDEX(Validatie!A:A, MATCH(F314, Validatie!B:B, 0)), IFERROR(INDEX(Validatie!A:A, MATCH(F314, Validatie!C:C, 0)), IFERROR(INDEX(Validatie!A:A, MATCH(F314, Validatie!D:D, 0)), "Niet herkend"))))</f>
        <v>0</v>
      </c>
      <c r="R314">
        <f>IFERROR(VALUE(G314), IFERROR(INDEX(Validatie!A:A, MATCH(G314, Validatie!B:B, 0)), IFERROR(INDEX(Validatie!A:A, MATCH(G314, Validatie!C:C, 0)), IFERROR(INDEX(Validatie!A:A, MATCH(G314, Validatie!D:D, 0)), "Niet herkend"))))</f>
        <v>0</v>
      </c>
      <c r="S314">
        <f>IFERROR(VALUE(H314), IFERROR(INDEX(Validatie!A:A, MATCH(H314, Validatie!B:B, 0)), IFERROR(INDEX(Validatie!A:A, MATCH(H314, Validatie!C:C, 0)), IFERROR(INDEX(Validatie!A:A, MATCH(H314, Validatie!D:D, 0)), "Niet herkend"))))</f>
        <v>0</v>
      </c>
      <c r="T314">
        <f>IFERROR(VALUE(I314), IFERROR(INDEX(Validatie!A:A, MATCH(I314, Validatie!B:B, 0)), IFERROR(INDEX(Validatie!A:A, MATCH(I314, Validatie!C:C, 0)), IFERROR(INDEX(Validatie!A:A, MATCH(I314, Validatie!D:D, 0)), "Niet herkend"))))</f>
        <v>0</v>
      </c>
    </row>
    <row r="315" spans="1:20">
      <c r="A315" s="143"/>
      <c r="B315" s="144"/>
      <c r="C315" s="144"/>
      <c r="D315" s="144"/>
      <c r="E315" s="144"/>
      <c r="F315" s="144"/>
      <c r="G315" s="144"/>
      <c r="H315" s="144"/>
      <c r="I315" s="144"/>
      <c r="J315" s="144"/>
      <c r="K315" s="144"/>
      <c r="L315" s="145"/>
      <c r="N315">
        <f>IFERROR(VALUE(C315), IFERROR(INDEX(Validatie!A:A, MATCH(C315, Validatie!B:B, 0)), IFERROR(INDEX(Validatie!A:A, MATCH(C315, Validatie!C:C, 0)), IFERROR(INDEX(Validatie!A:A, MATCH(C315, Validatie!D:D, 0)), "Niet herkend"))))</f>
        <v>0</v>
      </c>
      <c r="O315">
        <f>IFERROR(VALUE(D315), IFERROR(INDEX(Validatie!A:A, MATCH(D315, Validatie!B:B, 0)), IFERROR(INDEX(Validatie!A:A, MATCH(D315, Validatie!C:C, 0)), IFERROR(INDEX(Validatie!A:A, MATCH(D315, Validatie!D:D, 0)), "Niet herkend"))))</f>
        <v>0</v>
      </c>
      <c r="P315">
        <f>IFERROR(VALUE(E315), IFERROR(INDEX(Validatie!A:A, MATCH(E315, Validatie!B:B, 0)), IFERROR(INDEX(Validatie!A:A, MATCH(E315, Validatie!C:C, 0)), IFERROR(INDEX(Validatie!A:A, MATCH(E315, Validatie!D:D, 0)), "Niet herkend"))))</f>
        <v>0</v>
      </c>
      <c r="Q315">
        <f>IFERROR(VALUE(F315), IFERROR(INDEX(Validatie!A:A, MATCH(F315, Validatie!B:B, 0)), IFERROR(INDEX(Validatie!A:A, MATCH(F315, Validatie!C:C, 0)), IFERROR(INDEX(Validatie!A:A, MATCH(F315, Validatie!D:D, 0)), "Niet herkend"))))</f>
        <v>0</v>
      </c>
      <c r="R315">
        <f>IFERROR(VALUE(G315), IFERROR(INDEX(Validatie!A:A, MATCH(G315, Validatie!B:B, 0)), IFERROR(INDEX(Validatie!A:A, MATCH(G315, Validatie!C:C, 0)), IFERROR(INDEX(Validatie!A:A, MATCH(G315, Validatie!D:D, 0)), "Niet herkend"))))</f>
        <v>0</v>
      </c>
      <c r="S315">
        <f>IFERROR(VALUE(H315), IFERROR(INDEX(Validatie!A:A, MATCH(H315, Validatie!B:B, 0)), IFERROR(INDEX(Validatie!A:A, MATCH(H315, Validatie!C:C, 0)), IFERROR(INDEX(Validatie!A:A, MATCH(H315, Validatie!D:D, 0)), "Niet herkend"))))</f>
        <v>0</v>
      </c>
      <c r="T315">
        <f>IFERROR(VALUE(I315), IFERROR(INDEX(Validatie!A:A, MATCH(I315, Validatie!B:B, 0)), IFERROR(INDEX(Validatie!A:A, MATCH(I315, Validatie!C:C, 0)), IFERROR(INDEX(Validatie!A:A, MATCH(I315, Validatie!D:D, 0)), "Niet herkend"))))</f>
        <v>0</v>
      </c>
    </row>
    <row r="316" spans="1:20">
      <c r="A316" s="143"/>
      <c r="B316" s="144"/>
      <c r="C316" s="144"/>
      <c r="D316" s="144"/>
      <c r="E316" s="144"/>
      <c r="F316" s="144"/>
      <c r="G316" s="144"/>
      <c r="H316" s="144"/>
      <c r="I316" s="144"/>
      <c r="J316" s="144"/>
      <c r="K316" s="144"/>
      <c r="L316" s="145"/>
      <c r="N316">
        <f>IFERROR(VALUE(C316), IFERROR(INDEX(Validatie!A:A, MATCH(C316, Validatie!B:B, 0)), IFERROR(INDEX(Validatie!A:A, MATCH(C316, Validatie!C:C, 0)), IFERROR(INDEX(Validatie!A:A, MATCH(C316, Validatie!D:D, 0)), "Niet herkend"))))</f>
        <v>0</v>
      </c>
      <c r="O316">
        <f>IFERROR(VALUE(D316), IFERROR(INDEX(Validatie!A:A, MATCH(D316, Validatie!B:B, 0)), IFERROR(INDEX(Validatie!A:A, MATCH(D316, Validatie!C:C, 0)), IFERROR(INDEX(Validatie!A:A, MATCH(D316, Validatie!D:D, 0)), "Niet herkend"))))</f>
        <v>0</v>
      </c>
      <c r="P316">
        <f>IFERROR(VALUE(E316), IFERROR(INDEX(Validatie!A:A, MATCH(E316, Validatie!B:B, 0)), IFERROR(INDEX(Validatie!A:A, MATCH(E316, Validatie!C:C, 0)), IFERROR(INDEX(Validatie!A:A, MATCH(E316, Validatie!D:D, 0)), "Niet herkend"))))</f>
        <v>0</v>
      </c>
      <c r="Q316">
        <f>IFERROR(VALUE(F316), IFERROR(INDEX(Validatie!A:A, MATCH(F316, Validatie!B:B, 0)), IFERROR(INDEX(Validatie!A:A, MATCH(F316, Validatie!C:C, 0)), IFERROR(INDEX(Validatie!A:A, MATCH(F316, Validatie!D:D, 0)), "Niet herkend"))))</f>
        <v>0</v>
      </c>
      <c r="R316">
        <f>IFERROR(VALUE(G316), IFERROR(INDEX(Validatie!A:A, MATCH(G316, Validatie!B:B, 0)), IFERROR(INDEX(Validatie!A:A, MATCH(G316, Validatie!C:C, 0)), IFERROR(INDEX(Validatie!A:A, MATCH(G316, Validatie!D:D, 0)), "Niet herkend"))))</f>
        <v>0</v>
      </c>
      <c r="S316">
        <f>IFERROR(VALUE(H316), IFERROR(INDEX(Validatie!A:A, MATCH(H316, Validatie!B:B, 0)), IFERROR(INDEX(Validatie!A:A, MATCH(H316, Validatie!C:C, 0)), IFERROR(INDEX(Validatie!A:A, MATCH(H316, Validatie!D:D, 0)), "Niet herkend"))))</f>
        <v>0</v>
      </c>
      <c r="T316">
        <f>IFERROR(VALUE(I316), IFERROR(INDEX(Validatie!A:A, MATCH(I316, Validatie!B:B, 0)), IFERROR(INDEX(Validatie!A:A, MATCH(I316, Validatie!C:C, 0)), IFERROR(INDEX(Validatie!A:A, MATCH(I316, Validatie!D:D, 0)), "Niet herkend"))))</f>
        <v>0</v>
      </c>
    </row>
    <row r="317" spans="1:20">
      <c r="A317" s="143"/>
      <c r="B317" s="144"/>
      <c r="C317" s="144"/>
      <c r="D317" s="144"/>
      <c r="E317" s="144"/>
      <c r="F317" s="144"/>
      <c r="G317" s="144"/>
      <c r="H317" s="144"/>
      <c r="I317" s="144"/>
      <c r="J317" s="144"/>
      <c r="K317" s="144"/>
      <c r="L317" s="145"/>
      <c r="N317">
        <f>IFERROR(VALUE(C317), IFERROR(INDEX(Validatie!A:A, MATCH(C317, Validatie!B:B, 0)), IFERROR(INDEX(Validatie!A:A, MATCH(C317, Validatie!C:C, 0)), IFERROR(INDEX(Validatie!A:A, MATCH(C317, Validatie!D:D, 0)), "Niet herkend"))))</f>
        <v>0</v>
      </c>
      <c r="O317">
        <f>IFERROR(VALUE(D317), IFERROR(INDEX(Validatie!A:A, MATCH(D317, Validatie!B:B, 0)), IFERROR(INDEX(Validatie!A:A, MATCH(D317, Validatie!C:C, 0)), IFERROR(INDEX(Validatie!A:A, MATCH(D317, Validatie!D:D, 0)), "Niet herkend"))))</f>
        <v>0</v>
      </c>
      <c r="P317">
        <f>IFERROR(VALUE(E317), IFERROR(INDEX(Validatie!A:A, MATCH(E317, Validatie!B:B, 0)), IFERROR(INDEX(Validatie!A:A, MATCH(E317, Validatie!C:C, 0)), IFERROR(INDEX(Validatie!A:A, MATCH(E317, Validatie!D:D, 0)), "Niet herkend"))))</f>
        <v>0</v>
      </c>
      <c r="Q317">
        <f>IFERROR(VALUE(F317), IFERROR(INDEX(Validatie!A:A, MATCH(F317, Validatie!B:B, 0)), IFERROR(INDEX(Validatie!A:A, MATCH(F317, Validatie!C:C, 0)), IFERROR(INDEX(Validatie!A:A, MATCH(F317, Validatie!D:D, 0)), "Niet herkend"))))</f>
        <v>0</v>
      </c>
      <c r="R317">
        <f>IFERROR(VALUE(G317), IFERROR(INDEX(Validatie!A:A, MATCH(G317, Validatie!B:B, 0)), IFERROR(INDEX(Validatie!A:A, MATCH(G317, Validatie!C:C, 0)), IFERROR(INDEX(Validatie!A:A, MATCH(G317, Validatie!D:D, 0)), "Niet herkend"))))</f>
        <v>0</v>
      </c>
      <c r="S317">
        <f>IFERROR(VALUE(H317), IFERROR(INDEX(Validatie!A:A, MATCH(H317, Validatie!B:B, 0)), IFERROR(INDEX(Validatie!A:A, MATCH(H317, Validatie!C:C, 0)), IFERROR(INDEX(Validatie!A:A, MATCH(H317, Validatie!D:D, 0)), "Niet herkend"))))</f>
        <v>0</v>
      </c>
      <c r="T317">
        <f>IFERROR(VALUE(I317), IFERROR(INDEX(Validatie!A:A, MATCH(I317, Validatie!B:B, 0)), IFERROR(INDEX(Validatie!A:A, MATCH(I317, Validatie!C:C, 0)), IFERROR(INDEX(Validatie!A:A, MATCH(I317, Validatie!D:D, 0)), "Niet herkend"))))</f>
        <v>0</v>
      </c>
    </row>
    <row r="318" spans="1:20">
      <c r="A318" s="143"/>
      <c r="B318" s="144"/>
      <c r="C318" s="144"/>
      <c r="D318" s="144"/>
      <c r="E318" s="144"/>
      <c r="F318" s="144"/>
      <c r="G318" s="144"/>
      <c r="H318" s="144"/>
      <c r="I318" s="144"/>
      <c r="J318" s="144"/>
      <c r="K318" s="144"/>
      <c r="L318" s="145"/>
      <c r="N318">
        <f>IFERROR(VALUE(C318), IFERROR(INDEX(Validatie!A:A, MATCH(C318, Validatie!B:B, 0)), IFERROR(INDEX(Validatie!A:A, MATCH(C318, Validatie!C:C, 0)), IFERROR(INDEX(Validatie!A:A, MATCH(C318, Validatie!D:D, 0)), "Niet herkend"))))</f>
        <v>0</v>
      </c>
      <c r="O318">
        <f>IFERROR(VALUE(D318), IFERROR(INDEX(Validatie!A:A, MATCH(D318, Validatie!B:B, 0)), IFERROR(INDEX(Validatie!A:A, MATCH(D318, Validatie!C:C, 0)), IFERROR(INDEX(Validatie!A:A, MATCH(D318, Validatie!D:D, 0)), "Niet herkend"))))</f>
        <v>0</v>
      </c>
      <c r="P318">
        <f>IFERROR(VALUE(E318), IFERROR(INDEX(Validatie!A:A, MATCH(E318, Validatie!B:B, 0)), IFERROR(INDEX(Validatie!A:A, MATCH(E318, Validatie!C:C, 0)), IFERROR(INDEX(Validatie!A:A, MATCH(E318, Validatie!D:D, 0)), "Niet herkend"))))</f>
        <v>0</v>
      </c>
      <c r="Q318">
        <f>IFERROR(VALUE(F318), IFERROR(INDEX(Validatie!A:A, MATCH(F318, Validatie!B:B, 0)), IFERROR(INDEX(Validatie!A:A, MATCH(F318, Validatie!C:C, 0)), IFERROR(INDEX(Validatie!A:A, MATCH(F318, Validatie!D:D, 0)), "Niet herkend"))))</f>
        <v>0</v>
      </c>
      <c r="R318">
        <f>IFERROR(VALUE(G318), IFERROR(INDEX(Validatie!A:A, MATCH(G318, Validatie!B:B, 0)), IFERROR(INDEX(Validatie!A:A, MATCH(G318, Validatie!C:C, 0)), IFERROR(INDEX(Validatie!A:A, MATCH(G318, Validatie!D:D, 0)), "Niet herkend"))))</f>
        <v>0</v>
      </c>
      <c r="S318">
        <f>IFERROR(VALUE(H318), IFERROR(INDEX(Validatie!A:A, MATCH(H318, Validatie!B:B, 0)), IFERROR(INDEX(Validatie!A:A, MATCH(H318, Validatie!C:C, 0)), IFERROR(INDEX(Validatie!A:A, MATCH(H318, Validatie!D:D, 0)), "Niet herkend"))))</f>
        <v>0</v>
      </c>
      <c r="T318">
        <f>IFERROR(VALUE(I318), IFERROR(INDEX(Validatie!A:A, MATCH(I318, Validatie!B:B, 0)), IFERROR(INDEX(Validatie!A:A, MATCH(I318, Validatie!C:C, 0)), IFERROR(INDEX(Validatie!A:A, MATCH(I318, Validatie!D:D, 0)), "Niet herkend"))))</f>
        <v>0</v>
      </c>
    </row>
    <row r="319" spans="1:20">
      <c r="A319" s="143"/>
      <c r="B319" s="144"/>
      <c r="C319" s="144"/>
      <c r="D319" s="144"/>
      <c r="E319" s="144"/>
      <c r="F319" s="144"/>
      <c r="G319" s="144"/>
      <c r="H319" s="144"/>
      <c r="I319" s="144"/>
      <c r="J319" s="144"/>
      <c r="K319" s="144"/>
      <c r="L319" s="145"/>
      <c r="N319">
        <f>IFERROR(VALUE(C319), IFERROR(INDEX(Validatie!A:A, MATCH(C319, Validatie!B:B, 0)), IFERROR(INDEX(Validatie!A:A, MATCH(C319, Validatie!C:C, 0)), IFERROR(INDEX(Validatie!A:A, MATCH(C319, Validatie!D:D, 0)), "Niet herkend"))))</f>
        <v>0</v>
      </c>
      <c r="O319">
        <f>IFERROR(VALUE(D319), IFERROR(INDEX(Validatie!A:A, MATCH(D319, Validatie!B:B, 0)), IFERROR(INDEX(Validatie!A:A, MATCH(D319, Validatie!C:C, 0)), IFERROR(INDEX(Validatie!A:A, MATCH(D319, Validatie!D:D, 0)), "Niet herkend"))))</f>
        <v>0</v>
      </c>
      <c r="P319">
        <f>IFERROR(VALUE(E319), IFERROR(INDEX(Validatie!A:A, MATCH(E319, Validatie!B:B, 0)), IFERROR(INDEX(Validatie!A:A, MATCH(E319, Validatie!C:C, 0)), IFERROR(INDEX(Validatie!A:A, MATCH(E319, Validatie!D:D, 0)), "Niet herkend"))))</f>
        <v>0</v>
      </c>
      <c r="Q319">
        <f>IFERROR(VALUE(F319), IFERROR(INDEX(Validatie!A:A, MATCH(F319, Validatie!B:B, 0)), IFERROR(INDEX(Validatie!A:A, MATCH(F319, Validatie!C:C, 0)), IFERROR(INDEX(Validatie!A:A, MATCH(F319, Validatie!D:D, 0)), "Niet herkend"))))</f>
        <v>0</v>
      </c>
      <c r="R319">
        <f>IFERROR(VALUE(G319), IFERROR(INDEX(Validatie!A:A, MATCH(G319, Validatie!B:B, 0)), IFERROR(INDEX(Validatie!A:A, MATCH(G319, Validatie!C:C, 0)), IFERROR(INDEX(Validatie!A:A, MATCH(G319, Validatie!D:D, 0)), "Niet herkend"))))</f>
        <v>0</v>
      </c>
      <c r="S319">
        <f>IFERROR(VALUE(H319), IFERROR(INDEX(Validatie!A:A, MATCH(H319, Validatie!B:B, 0)), IFERROR(INDEX(Validatie!A:A, MATCH(H319, Validatie!C:C, 0)), IFERROR(INDEX(Validatie!A:A, MATCH(H319, Validatie!D:D, 0)), "Niet herkend"))))</f>
        <v>0</v>
      </c>
      <c r="T319">
        <f>IFERROR(VALUE(I319), IFERROR(INDEX(Validatie!A:A, MATCH(I319, Validatie!B:B, 0)), IFERROR(INDEX(Validatie!A:A, MATCH(I319, Validatie!C:C, 0)), IFERROR(INDEX(Validatie!A:A, MATCH(I319, Validatie!D:D, 0)), "Niet herkend"))))</f>
        <v>0</v>
      </c>
    </row>
    <row r="320" spans="1:20">
      <c r="A320" s="143"/>
      <c r="B320" s="144"/>
      <c r="C320" s="144"/>
      <c r="D320" s="144"/>
      <c r="E320" s="144"/>
      <c r="F320" s="144"/>
      <c r="G320" s="144"/>
      <c r="H320" s="144"/>
      <c r="I320" s="144"/>
      <c r="J320" s="144"/>
      <c r="K320" s="144"/>
      <c r="L320" s="145"/>
      <c r="N320">
        <f>IFERROR(VALUE(C320), IFERROR(INDEX(Validatie!A:A, MATCH(C320, Validatie!B:B, 0)), IFERROR(INDEX(Validatie!A:A, MATCH(C320, Validatie!C:C, 0)), IFERROR(INDEX(Validatie!A:A, MATCH(C320, Validatie!D:D, 0)), "Niet herkend"))))</f>
        <v>0</v>
      </c>
      <c r="O320">
        <f>IFERROR(VALUE(D320), IFERROR(INDEX(Validatie!A:A, MATCH(D320, Validatie!B:B, 0)), IFERROR(INDEX(Validatie!A:A, MATCH(D320, Validatie!C:C, 0)), IFERROR(INDEX(Validatie!A:A, MATCH(D320, Validatie!D:D, 0)), "Niet herkend"))))</f>
        <v>0</v>
      </c>
      <c r="P320">
        <f>IFERROR(VALUE(E320), IFERROR(INDEX(Validatie!A:A, MATCH(E320, Validatie!B:B, 0)), IFERROR(INDEX(Validatie!A:A, MATCH(E320, Validatie!C:C, 0)), IFERROR(INDEX(Validatie!A:A, MATCH(E320, Validatie!D:D, 0)), "Niet herkend"))))</f>
        <v>0</v>
      </c>
      <c r="Q320">
        <f>IFERROR(VALUE(F320), IFERROR(INDEX(Validatie!A:A, MATCH(F320, Validatie!B:B, 0)), IFERROR(INDEX(Validatie!A:A, MATCH(F320, Validatie!C:C, 0)), IFERROR(INDEX(Validatie!A:A, MATCH(F320, Validatie!D:D, 0)), "Niet herkend"))))</f>
        <v>0</v>
      </c>
      <c r="R320">
        <f>IFERROR(VALUE(G320), IFERROR(INDEX(Validatie!A:A, MATCH(G320, Validatie!B:B, 0)), IFERROR(INDEX(Validatie!A:A, MATCH(G320, Validatie!C:C, 0)), IFERROR(INDEX(Validatie!A:A, MATCH(G320, Validatie!D:D, 0)), "Niet herkend"))))</f>
        <v>0</v>
      </c>
      <c r="S320">
        <f>IFERROR(VALUE(H320), IFERROR(INDEX(Validatie!A:A, MATCH(H320, Validatie!B:B, 0)), IFERROR(INDEX(Validatie!A:A, MATCH(H320, Validatie!C:C, 0)), IFERROR(INDEX(Validatie!A:A, MATCH(H320, Validatie!D:D, 0)), "Niet herkend"))))</f>
        <v>0</v>
      </c>
      <c r="T320">
        <f>IFERROR(VALUE(I320), IFERROR(INDEX(Validatie!A:A, MATCH(I320, Validatie!B:B, 0)), IFERROR(INDEX(Validatie!A:A, MATCH(I320, Validatie!C:C, 0)), IFERROR(INDEX(Validatie!A:A, MATCH(I320, Validatie!D:D, 0)), "Niet herkend"))))</f>
        <v>0</v>
      </c>
    </row>
    <row r="321" spans="1:20">
      <c r="A321" s="143"/>
      <c r="B321" s="144"/>
      <c r="C321" s="144"/>
      <c r="D321" s="144"/>
      <c r="E321" s="144"/>
      <c r="F321" s="144"/>
      <c r="G321" s="144"/>
      <c r="H321" s="144"/>
      <c r="I321" s="144"/>
      <c r="J321" s="144"/>
      <c r="K321" s="144"/>
      <c r="L321" s="145"/>
      <c r="N321">
        <f>IFERROR(VALUE(C321), IFERROR(INDEX(Validatie!A:A, MATCH(C321, Validatie!B:B, 0)), IFERROR(INDEX(Validatie!A:A, MATCH(C321, Validatie!C:C, 0)), IFERROR(INDEX(Validatie!A:A, MATCH(C321, Validatie!D:D, 0)), "Niet herkend"))))</f>
        <v>0</v>
      </c>
      <c r="O321">
        <f>IFERROR(VALUE(D321), IFERROR(INDEX(Validatie!A:A, MATCH(D321, Validatie!B:B, 0)), IFERROR(INDEX(Validatie!A:A, MATCH(D321, Validatie!C:C, 0)), IFERROR(INDEX(Validatie!A:A, MATCH(D321, Validatie!D:D, 0)), "Niet herkend"))))</f>
        <v>0</v>
      </c>
      <c r="P321">
        <f>IFERROR(VALUE(E321), IFERROR(INDEX(Validatie!A:A, MATCH(E321, Validatie!B:B, 0)), IFERROR(INDEX(Validatie!A:A, MATCH(E321, Validatie!C:C, 0)), IFERROR(INDEX(Validatie!A:A, MATCH(E321, Validatie!D:D, 0)), "Niet herkend"))))</f>
        <v>0</v>
      </c>
      <c r="Q321">
        <f>IFERROR(VALUE(F321), IFERROR(INDEX(Validatie!A:A, MATCH(F321, Validatie!B:B, 0)), IFERROR(INDEX(Validatie!A:A, MATCH(F321, Validatie!C:C, 0)), IFERROR(INDEX(Validatie!A:A, MATCH(F321, Validatie!D:D, 0)), "Niet herkend"))))</f>
        <v>0</v>
      </c>
      <c r="R321">
        <f>IFERROR(VALUE(G321), IFERROR(INDEX(Validatie!A:A, MATCH(G321, Validatie!B:B, 0)), IFERROR(INDEX(Validatie!A:A, MATCH(G321, Validatie!C:C, 0)), IFERROR(INDEX(Validatie!A:A, MATCH(G321, Validatie!D:D, 0)), "Niet herkend"))))</f>
        <v>0</v>
      </c>
      <c r="S321">
        <f>IFERROR(VALUE(H321), IFERROR(INDEX(Validatie!A:A, MATCH(H321, Validatie!B:B, 0)), IFERROR(INDEX(Validatie!A:A, MATCH(H321, Validatie!C:C, 0)), IFERROR(INDEX(Validatie!A:A, MATCH(H321, Validatie!D:D, 0)), "Niet herkend"))))</f>
        <v>0</v>
      </c>
      <c r="T321">
        <f>IFERROR(VALUE(I321), IFERROR(INDEX(Validatie!A:A, MATCH(I321, Validatie!B:B, 0)), IFERROR(INDEX(Validatie!A:A, MATCH(I321, Validatie!C:C, 0)), IFERROR(INDEX(Validatie!A:A, MATCH(I321, Validatie!D:D, 0)), "Niet herkend"))))</f>
        <v>0</v>
      </c>
    </row>
    <row r="322" spans="1:20">
      <c r="A322" s="143"/>
      <c r="B322" s="144"/>
      <c r="C322" s="144"/>
      <c r="D322" s="144"/>
      <c r="E322" s="144"/>
      <c r="F322" s="144"/>
      <c r="G322" s="144"/>
      <c r="H322" s="144"/>
      <c r="I322" s="144"/>
      <c r="J322" s="144"/>
      <c r="K322" s="144"/>
      <c r="L322" s="145"/>
      <c r="N322">
        <f>IFERROR(VALUE(C322), IFERROR(INDEX(Validatie!A:A, MATCH(C322, Validatie!B:B, 0)), IFERROR(INDEX(Validatie!A:A, MATCH(C322, Validatie!C:C, 0)), IFERROR(INDEX(Validatie!A:A, MATCH(C322, Validatie!D:D, 0)), "Niet herkend"))))</f>
        <v>0</v>
      </c>
      <c r="O322">
        <f>IFERROR(VALUE(D322), IFERROR(INDEX(Validatie!A:A, MATCH(D322, Validatie!B:B, 0)), IFERROR(INDEX(Validatie!A:A, MATCH(D322, Validatie!C:C, 0)), IFERROR(INDEX(Validatie!A:A, MATCH(D322, Validatie!D:D, 0)), "Niet herkend"))))</f>
        <v>0</v>
      </c>
      <c r="P322">
        <f>IFERROR(VALUE(E322), IFERROR(INDEX(Validatie!A:A, MATCH(E322, Validatie!B:B, 0)), IFERROR(INDEX(Validatie!A:A, MATCH(E322, Validatie!C:C, 0)), IFERROR(INDEX(Validatie!A:A, MATCH(E322, Validatie!D:D, 0)), "Niet herkend"))))</f>
        <v>0</v>
      </c>
      <c r="Q322">
        <f>IFERROR(VALUE(F322), IFERROR(INDEX(Validatie!A:A, MATCH(F322, Validatie!B:B, 0)), IFERROR(INDEX(Validatie!A:A, MATCH(F322, Validatie!C:C, 0)), IFERROR(INDEX(Validatie!A:A, MATCH(F322, Validatie!D:D, 0)), "Niet herkend"))))</f>
        <v>0</v>
      </c>
      <c r="R322">
        <f>IFERROR(VALUE(G322), IFERROR(INDEX(Validatie!A:A, MATCH(G322, Validatie!B:B, 0)), IFERROR(INDEX(Validatie!A:A, MATCH(G322, Validatie!C:C, 0)), IFERROR(INDEX(Validatie!A:A, MATCH(G322, Validatie!D:D, 0)), "Niet herkend"))))</f>
        <v>0</v>
      </c>
      <c r="S322">
        <f>IFERROR(VALUE(H322), IFERROR(INDEX(Validatie!A:A, MATCH(H322, Validatie!B:B, 0)), IFERROR(INDEX(Validatie!A:A, MATCH(H322, Validatie!C:C, 0)), IFERROR(INDEX(Validatie!A:A, MATCH(H322, Validatie!D:D, 0)), "Niet herkend"))))</f>
        <v>0</v>
      </c>
      <c r="T322">
        <f>IFERROR(VALUE(I322), IFERROR(INDEX(Validatie!A:A, MATCH(I322, Validatie!B:B, 0)), IFERROR(INDEX(Validatie!A:A, MATCH(I322, Validatie!C:C, 0)), IFERROR(INDEX(Validatie!A:A, MATCH(I322, Validatie!D:D, 0)), "Niet herkend"))))</f>
        <v>0</v>
      </c>
    </row>
    <row r="323" spans="1:20">
      <c r="A323" s="143"/>
      <c r="B323" s="144"/>
      <c r="C323" s="144"/>
      <c r="D323" s="144"/>
      <c r="E323" s="144"/>
      <c r="F323" s="144"/>
      <c r="G323" s="144"/>
      <c r="H323" s="144"/>
      <c r="I323" s="144"/>
      <c r="J323" s="144"/>
      <c r="K323" s="144"/>
      <c r="L323" s="145"/>
      <c r="N323">
        <f>IFERROR(VALUE(C323), IFERROR(INDEX(Validatie!A:A, MATCH(C323, Validatie!B:B, 0)), IFERROR(INDEX(Validatie!A:A, MATCH(C323, Validatie!C:C, 0)), IFERROR(INDEX(Validatie!A:A, MATCH(C323, Validatie!D:D, 0)), "Niet herkend"))))</f>
        <v>0</v>
      </c>
      <c r="O323">
        <f>IFERROR(VALUE(D323), IFERROR(INDEX(Validatie!A:A, MATCH(D323, Validatie!B:B, 0)), IFERROR(INDEX(Validatie!A:A, MATCH(D323, Validatie!C:C, 0)), IFERROR(INDEX(Validatie!A:A, MATCH(D323, Validatie!D:D, 0)), "Niet herkend"))))</f>
        <v>0</v>
      </c>
      <c r="P323">
        <f>IFERROR(VALUE(E323), IFERROR(INDEX(Validatie!A:A, MATCH(E323, Validatie!B:B, 0)), IFERROR(INDEX(Validatie!A:A, MATCH(E323, Validatie!C:C, 0)), IFERROR(INDEX(Validatie!A:A, MATCH(E323, Validatie!D:D, 0)), "Niet herkend"))))</f>
        <v>0</v>
      </c>
      <c r="Q323">
        <f>IFERROR(VALUE(F323), IFERROR(INDEX(Validatie!A:A, MATCH(F323, Validatie!B:B, 0)), IFERROR(INDEX(Validatie!A:A, MATCH(F323, Validatie!C:C, 0)), IFERROR(INDEX(Validatie!A:A, MATCH(F323, Validatie!D:D, 0)), "Niet herkend"))))</f>
        <v>0</v>
      </c>
      <c r="R323">
        <f>IFERROR(VALUE(G323), IFERROR(INDEX(Validatie!A:A, MATCH(G323, Validatie!B:B, 0)), IFERROR(INDEX(Validatie!A:A, MATCH(G323, Validatie!C:C, 0)), IFERROR(INDEX(Validatie!A:A, MATCH(G323, Validatie!D:D, 0)), "Niet herkend"))))</f>
        <v>0</v>
      </c>
      <c r="S323">
        <f>IFERROR(VALUE(H323), IFERROR(INDEX(Validatie!A:A, MATCH(H323, Validatie!B:B, 0)), IFERROR(INDEX(Validatie!A:A, MATCH(H323, Validatie!C:C, 0)), IFERROR(INDEX(Validatie!A:A, MATCH(H323, Validatie!D:D, 0)), "Niet herkend"))))</f>
        <v>0</v>
      </c>
      <c r="T323">
        <f>IFERROR(VALUE(I323), IFERROR(INDEX(Validatie!A:A, MATCH(I323, Validatie!B:B, 0)), IFERROR(INDEX(Validatie!A:A, MATCH(I323, Validatie!C:C, 0)), IFERROR(INDEX(Validatie!A:A, MATCH(I323, Validatie!D:D, 0)), "Niet herkend"))))</f>
        <v>0</v>
      </c>
    </row>
    <row r="324" spans="1:20">
      <c r="A324" s="143"/>
      <c r="B324" s="144"/>
      <c r="C324" s="144"/>
      <c r="D324" s="144"/>
      <c r="E324" s="144"/>
      <c r="F324" s="144"/>
      <c r="G324" s="144"/>
      <c r="H324" s="144"/>
      <c r="I324" s="144"/>
      <c r="J324" s="144"/>
      <c r="K324" s="144"/>
      <c r="L324" s="145"/>
      <c r="N324">
        <f>IFERROR(VALUE(C324), IFERROR(INDEX(Validatie!A:A, MATCH(C324, Validatie!B:B, 0)), IFERROR(INDEX(Validatie!A:A, MATCH(C324, Validatie!C:C, 0)), IFERROR(INDEX(Validatie!A:A, MATCH(C324, Validatie!D:D, 0)), "Niet herkend"))))</f>
        <v>0</v>
      </c>
      <c r="O324">
        <f>IFERROR(VALUE(D324), IFERROR(INDEX(Validatie!A:A, MATCH(D324, Validatie!B:B, 0)), IFERROR(INDEX(Validatie!A:A, MATCH(D324, Validatie!C:C, 0)), IFERROR(INDEX(Validatie!A:A, MATCH(D324, Validatie!D:D, 0)), "Niet herkend"))))</f>
        <v>0</v>
      </c>
      <c r="P324">
        <f>IFERROR(VALUE(E324), IFERROR(INDEX(Validatie!A:A, MATCH(E324, Validatie!B:B, 0)), IFERROR(INDEX(Validatie!A:A, MATCH(E324, Validatie!C:C, 0)), IFERROR(INDEX(Validatie!A:A, MATCH(E324, Validatie!D:D, 0)), "Niet herkend"))))</f>
        <v>0</v>
      </c>
      <c r="Q324">
        <f>IFERROR(VALUE(F324), IFERROR(INDEX(Validatie!A:A, MATCH(F324, Validatie!B:B, 0)), IFERROR(INDEX(Validatie!A:A, MATCH(F324, Validatie!C:C, 0)), IFERROR(INDEX(Validatie!A:A, MATCH(F324, Validatie!D:D, 0)), "Niet herkend"))))</f>
        <v>0</v>
      </c>
      <c r="R324">
        <f>IFERROR(VALUE(G324), IFERROR(INDEX(Validatie!A:A, MATCH(G324, Validatie!B:B, 0)), IFERROR(INDEX(Validatie!A:A, MATCH(G324, Validatie!C:C, 0)), IFERROR(INDEX(Validatie!A:A, MATCH(G324, Validatie!D:D, 0)), "Niet herkend"))))</f>
        <v>0</v>
      </c>
      <c r="S324">
        <f>IFERROR(VALUE(H324), IFERROR(INDEX(Validatie!A:A, MATCH(H324, Validatie!B:B, 0)), IFERROR(INDEX(Validatie!A:A, MATCH(H324, Validatie!C:C, 0)), IFERROR(INDEX(Validatie!A:A, MATCH(H324, Validatie!D:D, 0)), "Niet herkend"))))</f>
        <v>0</v>
      </c>
      <c r="T324">
        <f>IFERROR(VALUE(I324), IFERROR(INDEX(Validatie!A:A, MATCH(I324, Validatie!B:B, 0)), IFERROR(INDEX(Validatie!A:A, MATCH(I324, Validatie!C:C, 0)), IFERROR(INDEX(Validatie!A:A, MATCH(I324, Validatie!D:D, 0)), "Niet herkend"))))</f>
        <v>0</v>
      </c>
    </row>
    <row r="325" spans="1:20">
      <c r="A325" s="143"/>
      <c r="B325" s="144"/>
      <c r="C325" s="144"/>
      <c r="D325" s="144"/>
      <c r="E325" s="144"/>
      <c r="F325" s="144"/>
      <c r="G325" s="144"/>
      <c r="H325" s="144"/>
      <c r="I325" s="144"/>
      <c r="J325" s="144"/>
      <c r="K325" s="144"/>
      <c r="L325" s="145"/>
      <c r="N325">
        <f>IFERROR(VALUE(C325), IFERROR(INDEX(Validatie!A:A, MATCH(C325, Validatie!B:B, 0)), IFERROR(INDEX(Validatie!A:A, MATCH(C325, Validatie!C:C, 0)), IFERROR(INDEX(Validatie!A:A, MATCH(C325, Validatie!D:D, 0)), "Niet herkend"))))</f>
        <v>0</v>
      </c>
      <c r="O325">
        <f>IFERROR(VALUE(D325), IFERROR(INDEX(Validatie!A:A, MATCH(D325, Validatie!B:B, 0)), IFERROR(INDEX(Validatie!A:A, MATCH(D325, Validatie!C:C, 0)), IFERROR(INDEX(Validatie!A:A, MATCH(D325, Validatie!D:D, 0)), "Niet herkend"))))</f>
        <v>0</v>
      </c>
      <c r="P325">
        <f>IFERROR(VALUE(E325), IFERROR(INDEX(Validatie!A:A, MATCH(E325, Validatie!B:B, 0)), IFERROR(INDEX(Validatie!A:A, MATCH(E325, Validatie!C:C, 0)), IFERROR(INDEX(Validatie!A:A, MATCH(E325, Validatie!D:D, 0)), "Niet herkend"))))</f>
        <v>0</v>
      </c>
      <c r="Q325">
        <f>IFERROR(VALUE(F325), IFERROR(INDEX(Validatie!A:A, MATCH(F325, Validatie!B:B, 0)), IFERROR(INDEX(Validatie!A:A, MATCH(F325, Validatie!C:C, 0)), IFERROR(INDEX(Validatie!A:A, MATCH(F325, Validatie!D:D, 0)), "Niet herkend"))))</f>
        <v>0</v>
      </c>
      <c r="R325">
        <f>IFERROR(VALUE(G325), IFERROR(INDEX(Validatie!A:A, MATCH(G325, Validatie!B:B, 0)), IFERROR(INDEX(Validatie!A:A, MATCH(G325, Validatie!C:C, 0)), IFERROR(INDEX(Validatie!A:A, MATCH(G325, Validatie!D:D, 0)), "Niet herkend"))))</f>
        <v>0</v>
      </c>
      <c r="S325">
        <f>IFERROR(VALUE(H325), IFERROR(INDEX(Validatie!A:A, MATCH(H325, Validatie!B:B, 0)), IFERROR(INDEX(Validatie!A:A, MATCH(H325, Validatie!C:C, 0)), IFERROR(INDEX(Validatie!A:A, MATCH(H325, Validatie!D:D, 0)), "Niet herkend"))))</f>
        <v>0</v>
      </c>
      <c r="T325">
        <f>IFERROR(VALUE(I325), IFERROR(INDEX(Validatie!A:A, MATCH(I325, Validatie!B:B, 0)), IFERROR(INDEX(Validatie!A:A, MATCH(I325, Validatie!C:C, 0)), IFERROR(INDEX(Validatie!A:A, MATCH(I325, Validatie!D:D, 0)), "Niet herkend"))))</f>
        <v>0</v>
      </c>
    </row>
    <row r="326" spans="1:20">
      <c r="A326" s="143"/>
      <c r="B326" s="144"/>
      <c r="C326" s="144"/>
      <c r="D326" s="144"/>
      <c r="E326" s="144"/>
      <c r="F326" s="144"/>
      <c r="G326" s="144"/>
      <c r="H326" s="144"/>
      <c r="I326" s="144"/>
      <c r="J326" s="144"/>
      <c r="K326" s="144"/>
      <c r="L326" s="145"/>
      <c r="N326">
        <f>IFERROR(VALUE(C326), IFERROR(INDEX(Validatie!A:A, MATCH(C326, Validatie!B:B, 0)), IFERROR(INDEX(Validatie!A:A, MATCH(C326, Validatie!C:C, 0)), IFERROR(INDEX(Validatie!A:A, MATCH(C326, Validatie!D:D, 0)), "Niet herkend"))))</f>
        <v>0</v>
      </c>
      <c r="O326">
        <f>IFERROR(VALUE(D326), IFERROR(INDEX(Validatie!A:A, MATCH(D326, Validatie!B:B, 0)), IFERROR(INDEX(Validatie!A:A, MATCH(D326, Validatie!C:C, 0)), IFERROR(INDEX(Validatie!A:A, MATCH(D326, Validatie!D:D, 0)), "Niet herkend"))))</f>
        <v>0</v>
      </c>
      <c r="P326">
        <f>IFERROR(VALUE(E326), IFERROR(INDEX(Validatie!A:A, MATCH(E326, Validatie!B:B, 0)), IFERROR(INDEX(Validatie!A:A, MATCH(E326, Validatie!C:C, 0)), IFERROR(INDEX(Validatie!A:A, MATCH(E326, Validatie!D:D, 0)), "Niet herkend"))))</f>
        <v>0</v>
      </c>
      <c r="Q326">
        <f>IFERROR(VALUE(F326), IFERROR(INDEX(Validatie!A:A, MATCH(F326, Validatie!B:B, 0)), IFERROR(INDEX(Validatie!A:A, MATCH(F326, Validatie!C:C, 0)), IFERROR(INDEX(Validatie!A:A, MATCH(F326, Validatie!D:D, 0)), "Niet herkend"))))</f>
        <v>0</v>
      </c>
      <c r="R326">
        <f>IFERROR(VALUE(G326), IFERROR(INDEX(Validatie!A:A, MATCH(G326, Validatie!B:B, 0)), IFERROR(INDEX(Validatie!A:A, MATCH(G326, Validatie!C:C, 0)), IFERROR(INDEX(Validatie!A:A, MATCH(G326, Validatie!D:D, 0)), "Niet herkend"))))</f>
        <v>0</v>
      </c>
      <c r="S326">
        <f>IFERROR(VALUE(H326), IFERROR(INDEX(Validatie!A:A, MATCH(H326, Validatie!B:B, 0)), IFERROR(INDEX(Validatie!A:A, MATCH(H326, Validatie!C:C, 0)), IFERROR(INDEX(Validatie!A:A, MATCH(H326, Validatie!D:D, 0)), "Niet herkend"))))</f>
        <v>0</v>
      </c>
      <c r="T326">
        <f>IFERROR(VALUE(I326), IFERROR(INDEX(Validatie!A:A, MATCH(I326, Validatie!B:B, 0)), IFERROR(INDEX(Validatie!A:A, MATCH(I326, Validatie!C:C, 0)), IFERROR(INDEX(Validatie!A:A, MATCH(I326, Validatie!D:D, 0)), "Niet herkend"))))</f>
        <v>0</v>
      </c>
    </row>
    <row r="327" spans="1:20">
      <c r="A327" s="143"/>
      <c r="B327" s="144"/>
      <c r="C327" s="144"/>
      <c r="D327" s="144"/>
      <c r="E327" s="144"/>
      <c r="F327" s="144"/>
      <c r="G327" s="144"/>
      <c r="H327" s="144"/>
      <c r="I327" s="144"/>
      <c r="J327" s="144"/>
      <c r="K327" s="144"/>
      <c r="L327" s="145"/>
      <c r="N327">
        <f>IFERROR(VALUE(C327), IFERROR(INDEX(Validatie!A:A, MATCH(C327, Validatie!B:B, 0)), IFERROR(INDEX(Validatie!A:A, MATCH(C327, Validatie!C:C, 0)), IFERROR(INDEX(Validatie!A:A, MATCH(C327, Validatie!D:D, 0)), "Niet herkend"))))</f>
        <v>0</v>
      </c>
      <c r="O327">
        <f>IFERROR(VALUE(D327), IFERROR(INDEX(Validatie!A:A, MATCH(D327, Validatie!B:B, 0)), IFERROR(INDEX(Validatie!A:A, MATCH(D327, Validatie!C:C, 0)), IFERROR(INDEX(Validatie!A:A, MATCH(D327, Validatie!D:D, 0)), "Niet herkend"))))</f>
        <v>0</v>
      </c>
      <c r="P327">
        <f>IFERROR(VALUE(E327), IFERROR(INDEX(Validatie!A:A, MATCH(E327, Validatie!B:B, 0)), IFERROR(INDEX(Validatie!A:A, MATCH(E327, Validatie!C:C, 0)), IFERROR(INDEX(Validatie!A:A, MATCH(E327, Validatie!D:D, 0)), "Niet herkend"))))</f>
        <v>0</v>
      </c>
      <c r="Q327">
        <f>IFERROR(VALUE(F327), IFERROR(INDEX(Validatie!A:A, MATCH(F327, Validatie!B:B, 0)), IFERROR(INDEX(Validatie!A:A, MATCH(F327, Validatie!C:C, 0)), IFERROR(INDEX(Validatie!A:A, MATCH(F327, Validatie!D:D, 0)), "Niet herkend"))))</f>
        <v>0</v>
      </c>
      <c r="R327">
        <f>IFERROR(VALUE(G327), IFERROR(INDEX(Validatie!A:A, MATCH(G327, Validatie!B:B, 0)), IFERROR(INDEX(Validatie!A:A, MATCH(G327, Validatie!C:C, 0)), IFERROR(INDEX(Validatie!A:A, MATCH(G327, Validatie!D:D, 0)), "Niet herkend"))))</f>
        <v>0</v>
      </c>
      <c r="S327">
        <f>IFERROR(VALUE(H327), IFERROR(INDEX(Validatie!A:A, MATCH(H327, Validatie!B:B, 0)), IFERROR(INDEX(Validatie!A:A, MATCH(H327, Validatie!C:C, 0)), IFERROR(INDEX(Validatie!A:A, MATCH(H327, Validatie!D:D, 0)), "Niet herkend"))))</f>
        <v>0</v>
      </c>
      <c r="T327">
        <f>IFERROR(VALUE(I327), IFERROR(INDEX(Validatie!A:A, MATCH(I327, Validatie!B:B, 0)), IFERROR(INDEX(Validatie!A:A, MATCH(I327, Validatie!C:C, 0)), IFERROR(INDEX(Validatie!A:A, MATCH(I327, Validatie!D:D, 0)), "Niet herkend"))))</f>
        <v>0</v>
      </c>
    </row>
    <row r="328" spans="1:20">
      <c r="A328" s="143"/>
      <c r="B328" s="144"/>
      <c r="C328" s="144"/>
      <c r="D328" s="144"/>
      <c r="E328" s="144"/>
      <c r="F328" s="144"/>
      <c r="G328" s="144"/>
      <c r="H328" s="144"/>
      <c r="I328" s="144"/>
      <c r="J328" s="144"/>
      <c r="K328" s="144"/>
      <c r="L328" s="145"/>
      <c r="N328">
        <f>IFERROR(VALUE(C328), IFERROR(INDEX(Validatie!A:A, MATCH(C328, Validatie!B:B, 0)), IFERROR(INDEX(Validatie!A:A, MATCH(C328, Validatie!C:C, 0)), IFERROR(INDEX(Validatie!A:A, MATCH(C328, Validatie!D:D, 0)), "Niet herkend"))))</f>
        <v>0</v>
      </c>
      <c r="O328">
        <f>IFERROR(VALUE(D328), IFERROR(INDEX(Validatie!A:A, MATCH(D328, Validatie!B:B, 0)), IFERROR(INDEX(Validatie!A:A, MATCH(D328, Validatie!C:C, 0)), IFERROR(INDEX(Validatie!A:A, MATCH(D328, Validatie!D:D, 0)), "Niet herkend"))))</f>
        <v>0</v>
      </c>
      <c r="P328">
        <f>IFERROR(VALUE(E328), IFERROR(INDEX(Validatie!A:A, MATCH(E328, Validatie!B:B, 0)), IFERROR(INDEX(Validatie!A:A, MATCH(E328, Validatie!C:C, 0)), IFERROR(INDEX(Validatie!A:A, MATCH(E328, Validatie!D:D, 0)), "Niet herkend"))))</f>
        <v>0</v>
      </c>
      <c r="Q328">
        <f>IFERROR(VALUE(F328), IFERROR(INDEX(Validatie!A:A, MATCH(F328, Validatie!B:B, 0)), IFERROR(INDEX(Validatie!A:A, MATCH(F328, Validatie!C:C, 0)), IFERROR(INDEX(Validatie!A:A, MATCH(F328, Validatie!D:D, 0)), "Niet herkend"))))</f>
        <v>0</v>
      </c>
      <c r="R328">
        <f>IFERROR(VALUE(G328), IFERROR(INDEX(Validatie!A:A, MATCH(G328, Validatie!B:B, 0)), IFERROR(INDEX(Validatie!A:A, MATCH(G328, Validatie!C:C, 0)), IFERROR(INDEX(Validatie!A:A, MATCH(G328, Validatie!D:D, 0)), "Niet herkend"))))</f>
        <v>0</v>
      </c>
      <c r="S328">
        <f>IFERROR(VALUE(H328), IFERROR(INDEX(Validatie!A:A, MATCH(H328, Validatie!B:B, 0)), IFERROR(INDEX(Validatie!A:A, MATCH(H328, Validatie!C:C, 0)), IFERROR(INDEX(Validatie!A:A, MATCH(H328, Validatie!D:D, 0)), "Niet herkend"))))</f>
        <v>0</v>
      </c>
      <c r="T328">
        <f>IFERROR(VALUE(I328), IFERROR(INDEX(Validatie!A:A, MATCH(I328, Validatie!B:B, 0)), IFERROR(INDEX(Validatie!A:A, MATCH(I328, Validatie!C:C, 0)), IFERROR(INDEX(Validatie!A:A, MATCH(I328, Validatie!D:D, 0)), "Niet herkend"))))</f>
        <v>0</v>
      </c>
    </row>
    <row r="329" spans="1:20">
      <c r="A329" s="143"/>
      <c r="B329" s="144"/>
      <c r="C329" s="144"/>
      <c r="D329" s="144"/>
      <c r="E329" s="144"/>
      <c r="F329" s="144"/>
      <c r="G329" s="144"/>
      <c r="H329" s="144"/>
      <c r="I329" s="144"/>
      <c r="J329" s="144"/>
      <c r="K329" s="144"/>
      <c r="L329" s="145"/>
      <c r="N329">
        <f>IFERROR(VALUE(C329), IFERROR(INDEX(Validatie!A:A, MATCH(C329, Validatie!B:B, 0)), IFERROR(INDEX(Validatie!A:A, MATCH(C329, Validatie!C:C, 0)), IFERROR(INDEX(Validatie!A:A, MATCH(C329, Validatie!D:D, 0)), "Niet herkend"))))</f>
        <v>0</v>
      </c>
      <c r="O329">
        <f>IFERROR(VALUE(D329), IFERROR(INDEX(Validatie!A:A, MATCH(D329, Validatie!B:B, 0)), IFERROR(INDEX(Validatie!A:A, MATCH(D329, Validatie!C:C, 0)), IFERROR(INDEX(Validatie!A:A, MATCH(D329, Validatie!D:D, 0)), "Niet herkend"))))</f>
        <v>0</v>
      </c>
      <c r="P329">
        <f>IFERROR(VALUE(E329), IFERROR(INDEX(Validatie!A:A, MATCH(E329, Validatie!B:B, 0)), IFERROR(INDEX(Validatie!A:A, MATCH(E329, Validatie!C:C, 0)), IFERROR(INDEX(Validatie!A:A, MATCH(E329, Validatie!D:D, 0)), "Niet herkend"))))</f>
        <v>0</v>
      </c>
      <c r="Q329">
        <f>IFERROR(VALUE(F329), IFERROR(INDEX(Validatie!A:A, MATCH(F329, Validatie!B:B, 0)), IFERROR(INDEX(Validatie!A:A, MATCH(F329, Validatie!C:C, 0)), IFERROR(INDEX(Validatie!A:A, MATCH(F329, Validatie!D:D, 0)), "Niet herkend"))))</f>
        <v>0</v>
      </c>
      <c r="R329">
        <f>IFERROR(VALUE(G329), IFERROR(INDEX(Validatie!A:A, MATCH(G329, Validatie!B:B, 0)), IFERROR(INDEX(Validatie!A:A, MATCH(G329, Validatie!C:C, 0)), IFERROR(INDEX(Validatie!A:A, MATCH(G329, Validatie!D:D, 0)), "Niet herkend"))))</f>
        <v>0</v>
      </c>
      <c r="S329">
        <f>IFERROR(VALUE(H329), IFERROR(INDEX(Validatie!A:A, MATCH(H329, Validatie!B:B, 0)), IFERROR(INDEX(Validatie!A:A, MATCH(H329, Validatie!C:C, 0)), IFERROR(INDEX(Validatie!A:A, MATCH(H329, Validatie!D:D, 0)), "Niet herkend"))))</f>
        <v>0</v>
      </c>
      <c r="T329">
        <f>IFERROR(VALUE(I329), IFERROR(INDEX(Validatie!A:A, MATCH(I329, Validatie!B:B, 0)), IFERROR(INDEX(Validatie!A:A, MATCH(I329, Validatie!C:C, 0)), IFERROR(INDEX(Validatie!A:A, MATCH(I329, Validatie!D:D, 0)), "Niet herkend"))))</f>
        <v>0</v>
      </c>
    </row>
    <row r="330" spans="1:20">
      <c r="A330" s="143"/>
      <c r="B330" s="144"/>
      <c r="C330" s="144"/>
      <c r="D330" s="144"/>
      <c r="E330" s="144"/>
      <c r="F330" s="144"/>
      <c r="G330" s="144"/>
      <c r="H330" s="144"/>
      <c r="I330" s="144"/>
      <c r="J330" s="144"/>
      <c r="K330" s="144"/>
      <c r="L330" s="145"/>
      <c r="N330">
        <f>IFERROR(VALUE(C330), IFERROR(INDEX(Validatie!A:A, MATCH(C330, Validatie!B:B, 0)), IFERROR(INDEX(Validatie!A:A, MATCH(C330, Validatie!C:C, 0)), IFERROR(INDEX(Validatie!A:A, MATCH(C330, Validatie!D:D, 0)), "Niet herkend"))))</f>
        <v>0</v>
      </c>
      <c r="O330">
        <f>IFERROR(VALUE(D330), IFERROR(INDEX(Validatie!A:A, MATCH(D330, Validatie!B:B, 0)), IFERROR(INDEX(Validatie!A:A, MATCH(D330, Validatie!C:C, 0)), IFERROR(INDEX(Validatie!A:A, MATCH(D330, Validatie!D:D, 0)), "Niet herkend"))))</f>
        <v>0</v>
      </c>
      <c r="P330">
        <f>IFERROR(VALUE(E330), IFERROR(INDEX(Validatie!A:A, MATCH(E330, Validatie!B:B, 0)), IFERROR(INDEX(Validatie!A:A, MATCH(E330, Validatie!C:C, 0)), IFERROR(INDEX(Validatie!A:A, MATCH(E330, Validatie!D:D, 0)), "Niet herkend"))))</f>
        <v>0</v>
      </c>
      <c r="Q330">
        <f>IFERROR(VALUE(F330), IFERROR(INDEX(Validatie!A:A, MATCH(F330, Validatie!B:B, 0)), IFERROR(INDEX(Validatie!A:A, MATCH(F330, Validatie!C:C, 0)), IFERROR(INDEX(Validatie!A:A, MATCH(F330, Validatie!D:D, 0)), "Niet herkend"))))</f>
        <v>0</v>
      </c>
      <c r="R330">
        <f>IFERROR(VALUE(G330), IFERROR(INDEX(Validatie!A:A, MATCH(G330, Validatie!B:B, 0)), IFERROR(INDEX(Validatie!A:A, MATCH(G330, Validatie!C:C, 0)), IFERROR(INDEX(Validatie!A:A, MATCH(G330, Validatie!D:D, 0)), "Niet herkend"))))</f>
        <v>0</v>
      </c>
      <c r="S330">
        <f>IFERROR(VALUE(H330), IFERROR(INDEX(Validatie!A:A, MATCH(H330, Validatie!B:B, 0)), IFERROR(INDEX(Validatie!A:A, MATCH(H330, Validatie!C:C, 0)), IFERROR(INDEX(Validatie!A:A, MATCH(H330, Validatie!D:D, 0)), "Niet herkend"))))</f>
        <v>0</v>
      </c>
      <c r="T330">
        <f>IFERROR(VALUE(I330), IFERROR(INDEX(Validatie!A:A, MATCH(I330, Validatie!B:B, 0)), IFERROR(INDEX(Validatie!A:A, MATCH(I330, Validatie!C:C, 0)), IFERROR(INDEX(Validatie!A:A, MATCH(I330, Validatie!D:D, 0)), "Niet herkend"))))</f>
        <v>0</v>
      </c>
    </row>
    <row r="331" spans="1:20">
      <c r="A331" s="143"/>
      <c r="B331" s="144"/>
      <c r="C331" s="144"/>
      <c r="D331" s="144"/>
      <c r="E331" s="144"/>
      <c r="F331" s="144"/>
      <c r="G331" s="144"/>
      <c r="H331" s="144"/>
      <c r="I331" s="144"/>
      <c r="J331" s="144"/>
      <c r="K331" s="144"/>
      <c r="L331" s="145"/>
      <c r="N331">
        <f>IFERROR(VALUE(C331), IFERROR(INDEX(Validatie!A:A, MATCH(C331, Validatie!B:B, 0)), IFERROR(INDEX(Validatie!A:A, MATCH(C331, Validatie!C:C, 0)), IFERROR(INDEX(Validatie!A:A, MATCH(C331, Validatie!D:D, 0)), "Niet herkend"))))</f>
        <v>0</v>
      </c>
      <c r="O331">
        <f>IFERROR(VALUE(D331), IFERROR(INDEX(Validatie!A:A, MATCH(D331, Validatie!B:B, 0)), IFERROR(INDEX(Validatie!A:A, MATCH(D331, Validatie!C:C, 0)), IFERROR(INDEX(Validatie!A:A, MATCH(D331, Validatie!D:D, 0)), "Niet herkend"))))</f>
        <v>0</v>
      </c>
      <c r="P331">
        <f>IFERROR(VALUE(E331), IFERROR(INDEX(Validatie!A:A, MATCH(E331, Validatie!B:B, 0)), IFERROR(INDEX(Validatie!A:A, MATCH(E331, Validatie!C:C, 0)), IFERROR(INDEX(Validatie!A:A, MATCH(E331, Validatie!D:D, 0)), "Niet herkend"))))</f>
        <v>0</v>
      </c>
      <c r="Q331">
        <f>IFERROR(VALUE(F331), IFERROR(INDEX(Validatie!A:A, MATCH(F331, Validatie!B:B, 0)), IFERROR(INDEX(Validatie!A:A, MATCH(F331, Validatie!C:C, 0)), IFERROR(INDEX(Validatie!A:A, MATCH(F331, Validatie!D:D, 0)), "Niet herkend"))))</f>
        <v>0</v>
      </c>
      <c r="R331">
        <f>IFERROR(VALUE(G331), IFERROR(INDEX(Validatie!A:A, MATCH(G331, Validatie!B:B, 0)), IFERROR(INDEX(Validatie!A:A, MATCH(G331, Validatie!C:C, 0)), IFERROR(INDEX(Validatie!A:A, MATCH(G331, Validatie!D:D, 0)), "Niet herkend"))))</f>
        <v>0</v>
      </c>
      <c r="S331">
        <f>IFERROR(VALUE(H331), IFERROR(INDEX(Validatie!A:A, MATCH(H331, Validatie!B:B, 0)), IFERROR(INDEX(Validatie!A:A, MATCH(H331, Validatie!C:C, 0)), IFERROR(INDEX(Validatie!A:A, MATCH(H331, Validatie!D:D, 0)), "Niet herkend"))))</f>
        <v>0</v>
      </c>
      <c r="T331">
        <f>IFERROR(VALUE(I331), IFERROR(INDEX(Validatie!A:A, MATCH(I331, Validatie!B:B, 0)), IFERROR(INDEX(Validatie!A:A, MATCH(I331, Validatie!C:C, 0)), IFERROR(INDEX(Validatie!A:A, MATCH(I331, Validatie!D:D, 0)), "Niet herkend"))))</f>
        <v>0</v>
      </c>
    </row>
    <row r="332" spans="1:20">
      <c r="A332" s="143"/>
      <c r="B332" s="144"/>
      <c r="C332" s="144"/>
      <c r="D332" s="144"/>
      <c r="E332" s="144"/>
      <c r="F332" s="144"/>
      <c r="G332" s="144"/>
      <c r="H332" s="144"/>
      <c r="I332" s="144"/>
      <c r="J332" s="144"/>
      <c r="K332" s="144"/>
      <c r="L332" s="145"/>
      <c r="N332">
        <f>IFERROR(VALUE(C332), IFERROR(INDEX(Validatie!A:A, MATCH(C332, Validatie!B:B, 0)), IFERROR(INDEX(Validatie!A:A, MATCH(C332, Validatie!C:C, 0)), IFERROR(INDEX(Validatie!A:A, MATCH(C332, Validatie!D:D, 0)), "Niet herkend"))))</f>
        <v>0</v>
      </c>
      <c r="O332">
        <f>IFERROR(VALUE(D332), IFERROR(INDEX(Validatie!A:A, MATCH(D332, Validatie!B:B, 0)), IFERROR(INDEX(Validatie!A:A, MATCH(D332, Validatie!C:C, 0)), IFERROR(INDEX(Validatie!A:A, MATCH(D332, Validatie!D:D, 0)), "Niet herkend"))))</f>
        <v>0</v>
      </c>
      <c r="P332">
        <f>IFERROR(VALUE(E332), IFERROR(INDEX(Validatie!A:A, MATCH(E332, Validatie!B:B, 0)), IFERROR(INDEX(Validatie!A:A, MATCH(E332, Validatie!C:C, 0)), IFERROR(INDEX(Validatie!A:A, MATCH(E332, Validatie!D:D, 0)), "Niet herkend"))))</f>
        <v>0</v>
      </c>
      <c r="Q332">
        <f>IFERROR(VALUE(F332), IFERROR(INDEX(Validatie!A:A, MATCH(F332, Validatie!B:B, 0)), IFERROR(INDEX(Validatie!A:A, MATCH(F332, Validatie!C:C, 0)), IFERROR(INDEX(Validatie!A:A, MATCH(F332, Validatie!D:D, 0)), "Niet herkend"))))</f>
        <v>0</v>
      </c>
      <c r="R332">
        <f>IFERROR(VALUE(G332), IFERROR(INDEX(Validatie!A:A, MATCH(G332, Validatie!B:B, 0)), IFERROR(INDEX(Validatie!A:A, MATCH(G332, Validatie!C:C, 0)), IFERROR(INDEX(Validatie!A:A, MATCH(G332, Validatie!D:D, 0)), "Niet herkend"))))</f>
        <v>0</v>
      </c>
      <c r="S332">
        <f>IFERROR(VALUE(H332), IFERROR(INDEX(Validatie!A:A, MATCH(H332, Validatie!B:B, 0)), IFERROR(INDEX(Validatie!A:A, MATCH(H332, Validatie!C:C, 0)), IFERROR(INDEX(Validatie!A:A, MATCH(H332, Validatie!D:D, 0)), "Niet herkend"))))</f>
        <v>0</v>
      </c>
      <c r="T332">
        <f>IFERROR(VALUE(I332), IFERROR(INDEX(Validatie!A:A, MATCH(I332, Validatie!B:B, 0)), IFERROR(INDEX(Validatie!A:A, MATCH(I332, Validatie!C:C, 0)), IFERROR(INDEX(Validatie!A:A, MATCH(I332, Validatie!D:D, 0)), "Niet herkend"))))</f>
        <v>0</v>
      </c>
    </row>
    <row r="333" spans="1:20">
      <c r="A333" s="143"/>
      <c r="B333" s="144"/>
      <c r="C333" s="144"/>
      <c r="D333" s="144"/>
      <c r="E333" s="144"/>
      <c r="F333" s="144"/>
      <c r="G333" s="144"/>
      <c r="H333" s="144"/>
      <c r="I333" s="144"/>
      <c r="J333" s="144"/>
      <c r="K333" s="144"/>
      <c r="L333" s="145"/>
      <c r="N333">
        <f>IFERROR(VALUE(C333), IFERROR(INDEX(Validatie!A:A, MATCH(C333, Validatie!B:B, 0)), IFERROR(INDEX(Validatie!A:A, MATCH(C333, Validatie!C:C, 0)), IFERROR(INDEX(Validatie!A:A, MATCH(C333, Validatie!D:D, 0)), "Niet herkend"))))</f>
        <v>0</v>
      </c>
      <c r="O333">
        <f>IFERROR(VALUE(D333), IFERROR(INDEX(Validatie!A:A, MATCH(D333, Validatie!B:B, 0)), IFERROR(INDEX(Validatie!A:A, MATCH(D333, Validatie!C:C, 0)), IFERROR(INDEX(Validatie!A:A, MATCH(D333, Validatie!D:D, 0)), "Niet herkend"))))</f>
        <v>0</v>
      </c>
      <c r="P333">
        <f>IFERROR(VALUE(E333), IFERROR(INDEX(Validatie!A:A, MATCH(E333, Validatie!B:B, 0)), IFERROR(INDEX(Validatie!A:A, MATCH(E333, Validatie!C:C, 0)), IFERROR(INDEX(Validatie!A:A, MATCH(E333, Validatie!D:D, 0)), "Niet herkend"))))</f>
        <v>0</v>
      </c>
      <c r="Q333">
        <f>IFERROR(VALUE(F333), IFERROR(INDEX(Validatie!A:A, MATCH(F333, Validatie!B:B, 0)), IFERROR(INDEX(Validatie!A:A, MATCH(F333, Validatie!C:C, 0)), IFERROR(INDEX(Validatie!A:A, MATCH(F333, Validatie!D:D, 0)), "Niet herkend"))))</f>
        <v>0</v>
      </c>
      <c r="R333">
        <f>IFERROR(VALUE(G333), IFERROR(INDEX(Validatie!A:A, MATCH(G333, Validatie!B:B, 0)), IFERROR(INDEX(Validatie!A:A, MATCH(G333, Validatie!C:C, 0)), IFERROR(INDEX(Validatie!A:A, MATCH(G333, Validatie!D:D, 0)), "Niet herkend"))))</f>
        <v>0</v>
      </c>
      <c r="S333">
        <f>IFERROR(VALUE(H333), IFERROR(INDEX(Validatie!A:A, MATCH(H333, Validatie!B:B, 0)), IFERROR(INDEX(Validatie!A:A, MATCH(H333, Validatie!C:C, 0)), IFERROR(INDEX(Validatie!A:A, MATCH(H333, Validatie!D:D, 0)), "Niet herkend"))))</f>
        <v>0</v>
      </c>
      <c r="T333">
        <f>IFERROR(VALUE(I333), IFERROR(INDEX(Validatie!A:A, MATCH(I333, Validatie!B:B, 0)), IFERROR(INDEX(Validatie!A:A, MATCH(I333, Validatie!C:C, 0)), IFERROR(INDEX(Validatie!A:A, MATCH(I333, Validatie!D:D, 0)), "Niet herkend"))))</f>
        <v>0</v>
      </c>
    </row>
    <row r="334" spans="1:20">
      <c r="A334" s="143"/>
      <c r="B334" s="144"/>
      <c r="C334" s="144"/>
      <c r="D334" s="144"/>
      <c r="E334" s="144"/>
      <c r="F334" s="144"/>
      <c r="G334" s="144"/>
      <c r="H334" s="144"/>
      <c r="I334" s="144"/>
      <c r="J334" s="144"/>
      <c r="K334" s="144"/>
      <c r="L334" s="145"/>
      <c r="N334">
        <f>IFERROR(VALUE(C334), IFERROR(INDEX(Validatie!A:A, MATCH(C334, Validatie!B:B, 0)), IFERROR(INDEX(Validatie!A:A, MATCH(C334, Validatie!C:C, 0)), IFERROR(INDEX(Validatie!A:A, MATCH(C334, Validatie!D:D, 0)), "Niet herkend"))))</f>
        <v>0</v>
      </c>
      <c r="O334">
        <f>IFERROR(VALUE(D334), IFERROR(INDEX(Validatie!A:A, MATCH(D334, Validatie!B:B, 0)), IFERROR(INDEX(Validatie!A:A, MATCH(D334, Validatie!C:C, 0)), IFERROR(INDEX(Validatie!A:A, MATCH(D334, Validatie!D:D, 0)), "Niet herkend"))))</f>
        <v>0</v>
      </c>
      <c r="P334">
        <f>IFERROR(VALUE(E334), IFERROR(INDEX(Validatie!A:A, MATCH(E334, Validatie!B:B, 0)), IFERROR(INDEX(Validatie!A:A, MATCH(E334, Validatie!C:C, 0)), IFERROR(INDEX(Validatie!A:A, MATCH(E334, Validatie!D:D, 0)), "Niet herkend"))))</f>
        <v>0</v>
      </c>
      <c r="Q334">
        <f>IFERROR(VALUE(F334), IFERROR(INDEX(Validatie!A:A, MATCH(F334, Validatie!B:B, 0)), IFERROR(INDEX(Validatie!A:A, MATCH(F334, Validatie!C:C, 0)), IFERROR(INDEX(Validatie!A:A, MATCH(F334, Validatie!D:D, 0)), "Niet herkend"))))</f>
        <v>0</v>
      </c>
      <c r="R334">
        <f>IFERROR(VALUE(G334), IFERROR(INDEX(Validatie!A:A, MATCH(G334, Validatie!B:B, 0)), IFERROR(INDEX(Validatie!A:A, MATCH(G334, Validatie!C:C, 0)), IFERROR(INDEX(Validatie!A:A, MATCH(G334, Validatie!D:D, 0)), "Niet herkend"))))</f>
        <v>0</v>
      </c>
      <c r="S334">
        <f>IFERROR(VALUE(H334), IFERROR(INDEX(Validatie!A:A, MATCH(H334, Validatie!B:B, 0)), IFERROR(INDEX(Validatie!A:A, MATCH(H334, Validatie!C:C, 0)), IFERROR(INDEX(Validatie!A:A, MATCH(H334, Validatie!D:D, 0)), "Niet herkend"))))</f>
        <v>0</v>
      </c>
      <c r="T334">
        <f>IFERROR(VALUE(I334), IFERROR(INDEX(Validatie!A:A, MATCH(I334, Validatie!B:B, 0)), IFERROR(INDEX(Validatie!A:A, MATCH(I334, Validatie!C:C, 0)), IFERROR(INDEX(Validatie!A:A, MATCH(I334, Validatie!D:D, 0)), "Niet herkend"))))</f>
        <v>0</v>
      </c>
    </row>
    <row r="335" spans="1:20">
      <c r="A335" s="143"/>
      <c r="B335" s="144"/>
      <c r="C335" s="144"/>
      <c r="D335" s="144"/>
      <c r="E335" s="144"/>
      <c r="F335" s="144"/>
      <c r="G335" s="144"/>
      <c r="H335" s="144"/>
      <c r="I335" s="144"/>
      <c r="J335" s="144"/>
      <c r="K335" s="144"/>
      <c r="L335" s="145"/>
      <c r="N335">
        <f>IFERROR(VALUE(C335), IFERROR(INDEX(Validatie!A:A, MATCH(C335, Validatie!B:B, 0)), IFERROR(INDEX(Validatie!A:A, MATCH(C335, Validatie!C:C, 0)), IFERROR(INDEX(Validatie!A:A, MATCH(C335, Validatie!D:D, 0)), "Niet herkend"))))</f>
        <v>0</v>
      </c>
      <c r="O335">
        <f>IFERROR(VALUE(D335), IFERROR(INDEX(Validatie!A:A, MATCH(D335, Validatie!B:B, 0)), IFERROR(INDEX(Validatie!A:A, MATCH(D335, Validatie!C:C, 0)), IFERROR(INDEX(Validatie!A:A, MATCH(D335, Validatie!D:D, 0)), "Niet herkend"))))</f>
        <v>0</v>
      </c>
      <c r="P335">
        <f>IFERROR(VALUE(E335), IFERROR(INDEX(Validatie!A:A, MATCH(E335, Validatie!B:B, 0)), IFERROR(INDEX(Validatie!A:A, MATCH(E335, Validatie!C:C, 0)), IFERROR(INDEX(Validatie!A:A, MATCH(E335, Validatie!D:D, 0)), "Niet herkend"))))</f>
        <v>0</v>
      </c>
      <c r="Q335">
        <f>IFERROR(VALUE(F335), IFERROR(INDEX(Validatie!A:A, MATCH(F335, Validatie!B:B, 0)), IFERROR(INDEX(Validatie!A:A, MATCH(F335, Validatie!C:C, 0)), IFERROR(INDEX(Validatie!A:A, MATCH(F335, Validatie!D:D, 0)), "Niet herkend"))))</f>
        <v>0</v>
      </c>
      <c r="R335">
        <f>IFERROR(VALUE(G335), IFERROR(INDEX(Validatie!A:A, MATCH(G335, Validatie!B:B, 0)), IFERROR(INDEX(Validatie!A:A, MATCH(G335, Validatie!C:C, 0)), IFERROR(INDEX(Validatie!A:A, MATCH(G335, Validatie!D:D, 0)), "Niet herkend"))))</f>
        <v>0</v>
      </c>
      <c r="S335">
        <f>IFERROR(VALUE(H335), IFERROR(INDEX(Validatie!A:A, MATCH(H335, Validatie!B:B, 0)), IFERROR(INDEX(Validatie!A:A, MATCH(H335, Validatie!C:C, 0)), IFERROR(INDEX(Validatie!A:A, MATCH(H335, Validatie!D:D, 0)), "Niet herkend"))))</f>
        <v>0</v>
      </c>
      <c r="T335">
        <f>IFERROR(VALUE(I335), IFERROR(INDEX(Validatie!A:A, MATCH(I335, Validatie!B:B, 0)), IFERROR(INDEX(Validatie!A:A, MATCH(I335, Validatie!C:C, 0)), IFERROR(INDEX(Validatie!A:A, MATCH(I335, Validatie!D:D, 0)), "Niet herkend"))))</f>
        <v>0</v>
      </c>
    </row>
    <row r="336" spans="1:20">
      <c r="A336" s="143"/>
      <c r="B336" s="144"/>
      <c r="C336" s="144"/>
      <c r="D336" s="144"/>
      <c r="E336" s="144"/>
      <c r="F336" s="144"/>
      <c r="G336" s="144"/>
      <c r="H336" s="144"/>
      <c r="I336" s="144"/>
      <c r="J336" s="144"/>
      <c r="K336" s="144"/>
      <c r="L336" s="145"/>
      <c r="N336">
        <f>IFERROR(VALUE(C336), IFERROR(INDEX(Validatie!A:A, MATCH(C336, Validatie!B:B, 0)), IFERROR(INDEX(Validatie!A:A, MATCH(C336, Validatie!C:C, 0)), IFERROR(INDEX(Validatie!A:A, MATCH(C336, Validatie!D:D, 0)), "Niet herkend"))))</f>
        <v>0</v>
      </c>
      <c r="O336">
        <f>IFERROR(VALUE(D336), IFERROR(INDEX(Validatie!A:A, MATCH(D336, Validatie!B:B, 0)), IFERROR(INDEX(Validatie!A:A, MATCH(D336, Validatie!C:C, 0)), IFERROR(INDEX(Validatie!A:A, MATCH(D336, Validatie!D:D, 0)), "Niet herkend"))))</f>
        <v>0</v>
      </c>
      <c r="P336">
        <f>IFERROR(VALUE(E336), IFERROR(INDEX(Validatie!A:A, MATCH(E336, Validatie!B:B, 0)), IFERROR(INDEX(Validatie!A:A, MATCH(E336, Validatie!C:C, 0)), IFERROR(INDEX(Validatie!A:A, MATCH(E336, Validatie!D:D, 0)), "Niet herkend"))))</f>
        <v>0</v>
      </c>
      <c r="Q336">
        <f>IFERROR(VALUE(F336), IFERROR(INDEX(Validatie!A:A, MATCH(F336, Validatie!B:B, 0)), IFERROR(INDEX(Validatie!A:A, MATCH(F336, Validatie!C:C, 0)), IFERROR(INDEX(Validatie!A:A, MATCH(F336, Validatie!D:D, 0)), "Niet herkend"))))</f>
        <v>0</v>
      </c>
      <c r="R336">
        <f>IFERROR(VALUE(G336), IFERROR(INDEX(Validatie!A:A, MATCH(G336, Validatie!B:B, 0)), IFERROR(INDEX(Validatie!A:A, MATCH(G336, Validatie!C:C, 0)), IFERROR(INDEX(Validatie!A:A, MATCH(G336, Validatie!D:D, 0)), "Niet herkend"))))</f>
        <v>0</v>
      </c>
      <c r="S336">
        <f>IFERROR(VALUE(H336), IFERROR(INDEX(Validatie!A:A, MATCH(H336, Validatie!B:B, 0)), IFERROR(INDEX(Validatie!A:A, MATCH(H336, Validatie!C:C, 0)), IFERROR(INDEX(Validatie!A:A, MATCH(H336, Validatie!D:D, 0)), "Niet herkend"))))</f>
        <v>0</v>
      </c>
      <c r="T336">
        <f>IFERROR(VALUE(I336), IFERROR(INDEX(Validatie!A:A, MATCH(I336, Validatie!B:B, 0)), IFERROR(INDEX(Validatie!A:A, MATCH(I336, Validatie!C:C, 0)), IFERROR(INDEX(Validatie!A:A, MATCH(I336, Validatie!D:D, 0)), "Niet herkend"))))</f>
        <v>0</v>
      </c>
    </row>
    <row r="337" spans="1:20">
      <c r="A337" s="143"/>
      <c r="B337" s="144"/>
      <c r="C337" s="144"/>
      <c r="D337" s="144"/>
      <c r="E337" s="144"/>
      <c r="F337" s="144"/>
      <c r="G337" s="144"/>
      <c r="H337" s="144"/>
      <c r="I337" s="144"/>
      <c r="J337" s="144"/>
      <c r="K337" s="144"/>
      <c r="L337" s="145"/>
      <c r="N337">
        <f>IFERROR(VALUE(C337), IFERROR(INDEX(Validatie!A:A, MATCH(C337, Validatie!B:B, 0)), IFERROR(INDEX(Validatie!A:A, MATCH(C337, Validatie!C:C, 0)), IFERROR(INDEX(Validatie!A:A, MATCH(C337, Validatie!D:D, 0)), "Niet herkend"))))</f>
        <v>0</v>
      </c>
      <c r="O337">
        <f>IFERROR(VALUE(D337), IFERROR(INDEX(Validatie!A:A, MATCH(D337, Validatie!B:B, 0)), IFERROR(INDEX(Validatie!A:A, MATCH(D337, Validatie!C:C, 0)), IFERROR(INDEX(Validatie!A:A, MATCH(D337, Validatie!D:D, 0)), "Niet herkend"))))</f>
        <v>0</v>
      </c>
      <c r="P337">
        <f>IFERROR(VALUE(E337), IFERROR(INDEX(Validatie!A:A, MATCH(E337, Validatie!B:B, 0)), IFERROR(INDEX(Validatie!A:A, MATCH(E337, Validatie!C:C, 0)), IFERROR(INDEX(Validatie!A:A, MATCH(E337, Validatie!D:D, 0)), "Niet herkend"))))</f>
        <v>0</v>
      </c>
      <c r="Q337">
        <f>IFERROR(VALUE(F337), IFERROR(INDEX(Validatie!A:A, MATCH(F337, Validatie!B:B, 0)), IFERROR(INDEX(Validatie!A:A, MATCH(F337, Validatie!C:C, 0)), IFERROR(INDEX(Validatie!A:A, MATCH(F337, Validatie!D:D, 0)), "Niet herkend"))))</f>
        <v>0</v>
      </c>
      <c r="R337">
        <f>IFERROR(VALUE(G337), IFERROR(INDEX(Validatie!A:A, MATCH(G337, Validatie!B:B, 0)), IFERROR(INDEX(Validatie!A:A, MATCH(G337, Validatie!C:C, 0)), IFERROR(INDEX(Validatie!A:A, MATCH(G337, Validatie!D:D, 0)), "Niet herkend"))))</f>
        <v>0</v>
      </c>
      <c r="S337">
        <f>IFERROR(VALUE(H337), IFERROR(INDEX(Validatie!A:A, MATCH(H337, Validatie!B:B, 0)), IFERROR(INDEX(Validatie!A:A, MATCH(H337, Validatie!C:C, 0)), IFERROR(INDEX(Validatie!A:A, MATCH(H337, Validatie!D:D, 0)), "Niet herkend"))))</f>
        <v>0</v>
      </c>
      <c r="T337">
        <f>IFERROR(VALUE(I337), IFERROR(INDEX(Validatie!A:A, MATCH(I337, Validatie!B:B, 0)), IFERROR(INDEX(Validatie!A:A, MATCH(I337, Validatie!C:C, 0)), IFERROR(INDEX(Validatie!A:A, MATCH(I337, Validatie!D:D, 0)), "Niet herkend"))))</f>
        <v>0</v>
      </c>
    </row>
    <row r="338" spans="1:20">
      <c r="A338" s="143"/>
      <c r="B338" s="144"/>
      <c r="C338" s="144"/>
      <c r="D338" s="144"/>
      <c r="E338" s="144"/>
      <c r="F338" s="144"/>
      <c r="G338" s="144"/>
      <c r="H338" s="144"/>
      <c r="I338" s="144"/>
      <c r="J338" s="144"/>
      <c r="K338" s="144"/>
      <c r="L338" s="145"/>
      <c r="N338">
        <f>IFERROR(VALUE(C338), IFERROR(INDEX(Validatie!A:A, MATCH(C338, Validatie!B:B, 0)), IFERROR(INDEX(Validatie!A:A, MATCH(C338, Validatie!C:C, 0)), IFERROR(INDEX(Validatie!A:A, MATCH(C338, Validatie!D:D, 0)), "Niet herkend"))))</f>
        <v>0</v>
      </c>
      <c r="O338">
        <f>IFERROR(VALUE(D338), IFERROR(INDEX(Validatie!A:A, MATCH(D338, Validatie!B:B, 0)), IFERROR(INDEX(Validatie!A:A, MATCH(D338, Validatie!C:C, 0)), IFERROR(INDEX(Validatie!A:A, MATCH(D338, Validatie!D:D, 0)), "Niet herkend"))))</f>
        <v>0</v>
      </c>
      <c r="P338">
        <f>IFERROR(VALUE(E338), IFERROR(INDEX(Validatie!A:A, MATCH(E338, Validatie!B:B, 0)), IFERROR(INDEX(Validatie!A:A, MATCH(E338, Validatie!C:C, 0)), IFERROR(INDEX(Validatie!A:A, MATCH(E338, Validatie!D:D, 0)), "Niet herkend"))))</f>
        <v>0</v>
      </c>
      <c r="Q338">
        <f>IFERROR(VALUE(F338), IFERROR(INDEX(Validatie!A:A, MATCH(F338, Validatie!B:B, 0)), IFERROR(INDEX(Validatie!A:A, MATCH(F338, Validatie!C:C, 0)), IFERROR(INDEX(Validatie!A:A, MATCH(F338, Validatie!D:D, 0)), "Niet herkend"))))</f>
        <v>0</v>
      </c>
      <c r="R338">
        <f>IFERROR(VALUE(G338), IFERROR(INDEX(Validatie!A:A, MATCH(G338, Validatie!B:B, 0)), IFERROR(INDEX(Validatie!A:A, MATCH(G338, Validatie!C:C, 0)), IFERROR(INDEX(Validatie!A:A, MATCH(G338, Validatie!D:D, 0)), "Niet herkend"))))</f>
        <v>0</v>
      </c>
      <c r="S338">
        <f>IFERROR(VALUE(H338), IFERROR(INDEX(Validatie!A:A, MATCH(H338, Validatie!B:B, 0)), IFERROR(INDEX(Validatie!A:A, MATCH(H338, Validatie!C:C, 0)), IFERROR(INDEX(Validatie!A:A, MATCH(H338, Validatie!D:D, 0)), "Niet herkend"))))</f>
        <v>0</v>
      </c>
      <c r="T338">
        <f>IFERROR(VALUE(I338), IFERROR(INDEX(Validatie!A:A, MATCH(I338, Validatie!B:B, 0)), IFERROR(INDEX(Validatie!A:A, MATCH(I338, Validatie!C:C, 0)), IFERROR(INDEX(Validatie!A:A, MATCH(I338, Validatie!D:D, 0)), "Niet herkend"))))</f>
        <v>0</v>
      </c>
    </row>
    <row r="339" spans="1:20">
      <c r="A339" s="143"/>
      <c r="B339" s="144"/>
      <c r="C339" s="144"/>
      <c r="D339" s="144"/>
      <c r="E339" s="144"/>
      <c r="F339" s="144"/>
      <c r="G339" s="144"/>
      <c r="H339" s="144"/>
      <c r="I339" s="144"/>
      <c r="J339" s="144"/>
      <c r="K339" s="144"/>
      <c r="L339" s="145"/>
      <c r="N339">
        <f>IFERROR(VALUE(C339), IFERROR(INDEX(Validatie!A:A, MATCH(C339, Validatie!B:B, 0)), IFERROR(INDEX(Validatie!A:A, MATCH(C339, Validatie!C:C, 0)), IFERROR(INDEX(Validatie!A:A, MATCH(C339, Validatie!D:D, 0)), "Niet herkend"))))</f>
        <v>0</v>
      </c>
      <c r="O339">
        <f>IFERROR(VALUE(D339), IFERROR(INDEX(Validatie!A:A, MATCH(D339, Validatie!B:B, 0)), IFERROR(INDEX(Validatie!A:A, MATCH(D339, Validatie!C:C, 0)), IFERROR(INDEX(Validatie!A:A, MATCH(D339, Validatie!D:D, 0)), "Niet herkend"))))</f>
        <v>0</v>
      </c>
      <c r="P339">
        <f>IFERROR(VALUE(E339), IFERROR(INDEX(Validatie!A:A, MATCH(E339, Validatie!B:B, 0)), IFERROR(INDEX(Validatie!A:A, MATCH(E339, Validatie!C:C, 0)), IFERROR(INDEX(Validatie!A:A, MATCH(E339, Validatie!D:D, 0)), "Niet herkend"))))</f>
        <v>0</v>
      </c>
      <c r="Q339">
        <f>IFERROR(VALUE(F339), IFERROR(INDEX(Validatie!A:A, MATCH(F339, Validatie!B:B, 0)), IFERROR(INDEX(Validatie!A:A, MATCH(F339, Validatie!C:C, 0)), IFERROR(INDEX(Validatie!A:A, MATCH(F339, Validatie!D:D, 0)), "Niet herkend"))))</f>
        <v>0</v>
      </c>
      <c r="R339">
        <f>IFERROR(VALUE(G339), IFERROR(INDEX(Validatie!A:A, MATCH(G339, Validatie!B:B, 0)), IFERROR(INDEX(Validatie!A:A, MATCH(G339, Validatie!C:C, 0)), IFERROR(INDEX(Validatie!A:A, MATCH(G339, Validatie!D:D, 0)), "Niet herkend"))))</f>
        <v>0</v>
      </c>
      <c r="S339">
        <f>IFERROR(VALUE(H339), IFERROR(INDEX(Validatie!A:A, MATCH(H339, Validatie!B:B, 0)), IFERROR(INDEX(Validatie!A:A, MATCH(H339, Validatie!C:C, 0)), IFERROR(INDEX(Validatie!A:A, MATCH(H339, Validatie!D:D, 0)), "Niet herkend"))))</f>
        <v>0</v>
      </c>
      <c r="T339">
        <f>IFERROR(VALUE(I339), IFERROR(INDEX(Validatie!A:A, MATCH(I339, Validatie!B:B, 0)), IFERROR(INDEX(Validatie!A:A, MATCH(I339, Validatie!C:C, 0)), IFERROR(INDEX(Validatie!A:A, MATCH(I339, Validatie!D:D, 0)), "Niet herkend"))))</f>
        <v>0</v>
      </c>
    </row>
    <row r="340" spans="1:20">
      <c r="A340" s="143"/>
      <c r="B340" s="144"/>
      <c r="C340" s="144"/>
      <c r="D340" s="144"/>
      <c r="E340" s="144"/>
      <c r="F340" s="144"/>
      <c r="G340" s="144"/>
      <c r="H340" s="144"/>
      <c r="I340" s="144"/>
      <c r="J340" s="144"/>
      <c r="K340" s="144"/>
      <c r="L340" s="145"/>
      <c r="N340">
        <f>IFERROR(VALUE(C340), IFERROR(INDEX(Validatie!A:A, MATCH(C340, Validatie!B:B, 0)), IFERROR(INDEX(Validatie!A:A, MATCH(C340, Validatie!C:C, 0)), IFERROR(INDEX(Validatie!A:A, MATCH(C340, Validatie!D:D, 0)), "Niet herkend"))))</f>
        <v>0</v>
      </c>
      <c r="O340">
        <f>IFERROR(VALUE(D340), IFERROR(INDEX(Validatie!A:A, MATCH(D340, Validatie!B:B, 0)), IFERROR(INDEX(Validatie!A:A, MATCH(D340, Validatie!C:C, 0)), IFERROR(INDEX(Validatie!A:A, MATCH(D340, Validatie!D:D, 0)), "Niet herkend"))))</f>
        <v>0</v>
      </c>
      <c r="P340">
        <f>IFERROR(VALUE(E340), IFERROR(INDEX(Validatie!A:A, MATCH(E340, Validatie!B:B, 0)), IFERROR(INDEX(Validatie!A:A, MATCH(E340, Validatie!C:C, 0)), IFERROR(INDEX(Validatie!A:A, MATCH(E340, Validatie!D:D, 0)), "Niet herkend"))))</f>
        <v>0</v>
      </c>
      <c r="Q340">
        <f>IFERROR(VALUE(F340), IFERROR(INDEX(Validatie!A:A, MATCH(F340, Validatie!B:B, 0)), IFERROR(INDEX(Validatie!A:A, MATCH(F340, Validatie!C:C, 0)), IFERROR(INDEX(Validatie!A:A, MATCH(F340, Validatie!D:D, 0)), "Niet herkend"))))</f>
        <v>0</v>
      </c>
      <c r="R340">
        <f>IFERROR(VALUE(G340), IFERROR(INDEX(Validatie!A:A, MATCH(G340, Validatie!B:B, 0)), IFERROR(INDEX(Validatie!A:A, MATCH(G340, Validatie!C:C, 0)), IFERROR(INDEX(Validatie!A:A, MATCH(G340, Validatie!D:D, 0)), "Niet herkend"))))</f>
        <v>0</v>
      </c>
      <c r="S340">
        <f>IFERROR(VALUE(H340), IFERROR(INDEX(Validatie!A:A, MATCH(H340, Validatie!B:B, 0)), IFERROR(INDEX(Validatie!A:A, MATCH(H340, Validatie!C:C, 0)), IFERROR(INDEX(Validatie!A:A, MATCH(H340, Validatie!D:D, 0)), "Niet herkend"))))</f>
        <v>0</v>
      </c>
      <c r="T340">
        <f>IFERROR(VALUE(I340), IFERROR(INDEX(Validatie!A:A, MATCH(I340, Validatie!B:B, 0)), IFERROR(INDEX(Validatie!A:A, MATCH(I340, Validatie!C:C, 0)), IFERROR(INDEX(Validatie!A:A, MATCH(I340, Validatie!D:D, 0)), "Niet herkend"))))</f>
        <v>0</v>
      </c>
    </row>
    <row r="341" spans="1:20">
      <c r="A341" s="143"/>
      <c r="B341" s="144"/>
      <c r="C341" s="144"/>
      <c r="D341" s="144"/>
      <c r="E341" s="144"/>
      <c r="F341" s="144"/>
      <c r="G341" s="144"/>
      <c r="H341" s="144"/>
      <c r="I341" s="144"/>
      <c r="J341" s="144"/>
      <c r="K341" s="144"/>
      <c r="L341" s="145"/>
      <c r="N341">
        <f>IFERROR(VALUE(C341), IFERROR(INDEX(Validatie!A:A, MATCH(C341, Validatie!B:B, 0)), IFERROR(INDEX(Validatie!A:A, MATCH(C341, Validatie!C:C, 0)), IFERROR(INDEX(Validatie!A:A, MATCH(C341, Validatie!D:D, 0)), "Niet herkend"))))</f>
        <v>0</v>
      </c>
      <c r="O341">
        <f>IFERROR(VALUE(D341), IFERROR(INDEX(Validatie!A:A, MATCH(D341, Validatie!B:B, 0)), IFERROR(INDEX(Validatie!A:A, MATCH(D341, Validatie!C:C, 0)), IFERROR(INDEX(Validatie!A:A, MATCH(D341, Validatie!D:D, 0)), "Niet herkend"))))</f>
        <v>0</v>
      </c>
      <c r="P341">
        <f>IFERROR(VALUE(E341), IFERROR(INDEX(Validatie!A:A, MATCH(E341, Validatie!B:B, 0)), IFERROR(INDEX(Validatie!A:A, MATCH(E341, Validatie!C:C, 0)), IFERROR(INDEX(Validatie!A:A, MATCH(E341, Validatie!D:D, 0)), "Niet herkend"))))</f>
        <v>0</v>
      </c>
      <c r="Q341">
        <f>IFERROR(VALUE(F341), IFERROR(INDEX(Validatie!A:A, MATCH(F341, Validatie!B:B, 0)), IFERROR(INDEX(Validatie!A:A, MATCH(F341, Validatie!C:C, 0)), IFERROR(INDEX(Validatie!A:A, MATCH(F341, Validatie!D:D, 0)), "Niet herkend"))))</f>
        <v>0</v>
      </c>
      <c r="R341">
        <f>IFERROR(VALUE(G341), IFERROR(INDEX(Validatie!A:A, MATCH(G341, Validatie!B:B, 0)), IFERROR(INDEX(Validatie!A:A, MATCH(G341, Validatie!C:C, 0)), IFERROR(INDEX(Validatie!A:A, MATCH(G341, Validatie!D:D, 0)), "Niet herkend"))))</f>
        <v>0</v>
      </c>
      <c r="S341">
        <f>IFERROR(VALUE(H341), IFERROR(INDEX(Validatie!A:A, MATCH(H341, Validatie!B:B, 0)), IFERROR(INDEX(Validatie!A:A, MATCH(H341, Validatie!C:C, 0)), IFERROR(INDEX(Validatie!A:A, MATCH(H341, Validatie!D:D, 0)), "Niet herkend"))))</f>
        <v>0</v>
      </c>
      <c r="T341">
        <f>IFERROR(VALUE(I341), IFERROR(INDEX(Validatie!A:A, MATCH(I341, Validatie!B:B, 0)), IFERROR(INDEX(Validatie!A:A, MATCH(I341, Validatie!C:C, 0)), IFERROR(INDEX(Validatie!A:A, MATCH(I341, Validatie!D:D, 0)), "Niet herkend"))))</f>
        <v>0</v>
      </c>
    </row>
    <row r="342" spans="1:20">
      <c r="A342" s="143"/>
      <c r="B342" s="144"/>
      <c r="C342" s="144"/>
      <c r="D342" s="144"/>
      <c r="E342" s="144"/>
      <c r="F342" s="144"/>
      <c r="G342" s="144"/>
      <c r="H342" s="144"/>
      <c r="I342" s="144"/>
      <c r="J342" s="144"/>
      <c r="K342" s="144"/>
      <c r="L342" s="145"/>
      <c r="N342">
        <f>IFERROR(VALUE(C342), IFERROR(INDEX(Validatie!A:A, MATCH(C342, Validatie!B:B, 0)), IFERROR(INDEX(Validatie!A:A, MATCH(C342, Validatie!C:C, 0)), IFERROR(INDEX(Validatie!A:A, MATCH(C342, Validatie!D:D, 0)), "Niet herkend"))))</f>
        <v>0</v>
      </c>
      <c r="O342">
        <f>IFERROR(VALUE(D342), IFERROR(INDEX(Validatie!A:A, MATCH(D342, Validatie!B:B, 0)), IFERROR(INDEX(Validatie!A:A, MATCH(D342, Validatie!C:C, 0)), IFERROR(INDEX(Validatie!A:A, MATCH(D342, Validatie!D:D, 0)), "Niet herkend"))))</f>
        <v>0</v>
      </c>
      <c r="P342">
        <f>IFERROR(VALUE(E342), IFERROR(INDEX(Validatie!A:A, MATCH(E342, Validatie!B:B, 0)), IFERROR(INDEX(Validatie!A:A, MATCH(E342, Validatie!C:C, 0)), IFERROR(INDEX(Validatie!A:A, MATCH(E342, Validatie!D:D, 0)), "Niet herkend"))))</f>
        <v>0</v>
      </c>
      <c r="Q342">
        <f>IFERROR(VALUE(F342), IFERROR(INDEX(Validatie!A:A, MATCH(F342, Validatie!B:B, 0)), IFERROR(INDEX(Validatie!A:A, MATCH(F342, Validatie!C:C, 0)), IFERROR(INDEX(Validatie!A:A, MATCH(F342, Validatie!D:D, 0)), "Niet herkend"))))</f>
        <v>0</v>
      </c>
      <c r="R342">
        <f>IFERROR(VALUE(G342), IFERROR(INDEX(Validatie!A:A, MATCH(G342, Validatie!B:B, 0)), IFERROR(INDEX(Validatie!A:A, MATCH(G342, Validatie!C:C, 0)), IFERROR(INDEX(Validatie!A:A, MATCH(G342, Validatie!D:D, 0)), "Niet herkend"))))</f>
        <v>0</v>
      </c>
      <c r="S342">
        <f>IFERROR(VALUE(H342), IFERROR(INDEX(Validatie!A:A, MATCH(H342, Validatie!B:B, 0)), IFERROR(INDEX(Validatie!A:A, MATCH(H342, Validatie!C:C, 0)), IFERROR(INDEX(Validatie!A:A, MATCH(H342, Validatie!D:D, 0)), "Niet herkend"))))</f>
        <v>0</v>
      </c>
      <c r="T342">
        <f>IFERROR(VALUE(I342), IFERROR(INDEX(Validatie!A:A, MATCH(I342, Validatie!B:B, 0)), IFERROR(INDEX(Validatie!A:A, MATCH(I342, Validatie!C:C, 0)), IFERROR(INDEX(Validatie!A:A, MATCH(I342, Validatie!D:D, 0)), "Niet herkend"))))</f>
        <v>0</v>
      </c>
    </row>
    <row r="343" spans="1:20">
      <c r="A343" s="143"/>
      <c r="B343" s="144"/>
      <c r="C343" s="144"/>
      <c r="D343" s="144"/>
      <c r="E343" s="144"/>
      <c r="F343" s="144"/>
      <c r="G343" s="144"/>
      <c r="H343" s="144"/>
      <c r="I343" s="144"/>
      <c r="J343" s="144"/>
      <c r="K343" s="144"/>
      <c r="L343" s="145"/>
      <c r="N343">
        <f>IFERROR(VALUE(C343), IFERROR(INDEX(Validatie!A:A, MATCH(C343, Validatie!B:B, 0)), IFERROR(INDEX(Validatie!A:A, MATCH(C343, Validatie!C:C, 0)), IFERROR(INDEX(Validatie!A:A, MATCH(C343, Validatie!D:D, 0)), "Niet herkend"))))</f>
        <v>0</v>
      </c>
      <c r="O343">
        <f>IFERROR(VALUE(D343), IFERROR(INDEX(Validatie!A:A, MATCH(D343, Validatie!B:B, 0)), IFERROR(INDEX(Validatie!A:A, MATCH(D343, Validatie!C:C, 0)), IFERROR(INDEX(Validatie!A:A, MATCH(D343, Validatie!D:D, 0)), "Niet herkend"))))</f>
        <v>0</v>
      </c>
      <c r="P343">
        <f>IFERROR(VALUE(E343), IFERROR(INDEX(Validatie!A:A, MATCH(E343, Validatie!B:B, 0)), IFERROR(INDEX(Validatie!A:A, MATCH(E343, Validatie!C:C, 0)), IFERROR(INDEX(Validatie!A:A, MATCH(E343, Validatie!D:D, 0)), "Niet herkend"))))</f>
        <v>0</v>
      </c>
      <c r="Q343">
        <f>IFERROR(VALUE(F343), IFERROR(INDEX(Validatie!A:A, MATCH(F343, Validatie!B:B, 0)), IFERROR(INDEX(Validatie!A:A, MATCH(F343, Validatie!C:C, 0)), IFERROR(INDEX(Validatie!A:A, MATCH(F343, Validatie!D:D, 0)), "Niet herkend"))))</f>
        <v>0</v>
      </c>
      <c r="R343">
        <f>IFERROR(VALUE(G343), IFERROR(INDEX(Validatie!A:A, MATCH(G343, Validatie!B:B, 0)), IFERROR(INDEX(Validatie!A:A, MATCH(G343, Validatie!C:C, 0)), IFERROR(INDEX(Validatie!A:A, MATCH(G343, Validatie!D:D, 0)), "Niet herkend"))))</f>
        <v>0</v>
      </c>
      <c r="S343">
        <f>IFERROR(VALUE(H343), IFERROR(INDEX(Validatie!A:A, MATCH(H343, Validatie!B:B, 0)), IFERROR(INDEX(Validatie!A:A, MATCH(H343, Validatie!C:C, 0)), IFERROR(INDEX(Validatie!A:A, MATCH(H343, Validatie!D:D, 0)), "Niet herkend"))))</f>
        <v>0</v>
      </c>
      <c r="T343">
        <f>IFERROR(VALUE(I343), IFERROR(INDEX(Validatie!A:A, MATCH(I343, Validatie!B:B, 0)), IFERROR(INDEX(Validatie!A:A, MATCH(I343, Validatie!C:C, 0)), IFERROR(INDEX(Validatie!A:A, MATCH(I343, Validatie!D:D, 0)), "Niet herkend"))))</f>
        <v>0</v>
      </c>
    </row>
    <row r="344" spans="1:20">
      <c r="A344" s="143"/>
      <c r="B344" s="144"/>
      <c r="C344" s="144"/>
      <c r="D344" s="144"/>
      <c r="E344" s="144"/>
      <c r="F344" s="144"/>
      <c r="G344" s="144"/>
      <c r="H344" s="144"/>
      <c r="I344" s="144"/>
      <c r="J344" s="144"/>
      <c r="K344" s="144"/>
      <c r="L344" s="145"/>
      <c r="N344">
        <f>IFERROR(VALUE(C344), IFERROR(INDEX(Validatie!A:A, MATCH(C344, Validatie!B:B, 0)), IFERROR(INDEX(Validatie!A:A, MATCH(C344, Validatie!C:C, 0)), IFERROR(INDEX(Validatie!A:A, MATCH(C344, Validatie!D:D, 0)), "Niet herkend"))))</f>
        <v>0</v>
      </c>
      <c r="O344">
        <f>IFERROR(VALUE(D344), IFERROR(INDEX(Validatie!A:A, MATCH(D344, Validatie!B:B, 0)), IFERROR(INDEX(Validatie!A:A, MATCH(D344, Validatie!C:C, 0)), IFERROR(INDEX(Validatie!A:A, MATCH(D344, Validatie!D:D, 0)), "Niet herkend"))))</f>
        <v>0</v>
      </c>
      <c r="P344">
        <f>IFERROR(VALUE(E344), IFERROR(INDEX(Validatie!A:A, MATCH(E344, Validatie!B:B, 0)), IFERROR(INDEX(Validatie!A:A, MATCH(E344, Validatie!C:C, 0)), IFERROR(INDEX(Validatie!A:A, MATCH(E344, Validatie!D:D, 0)), "Niet herkend"))))</f>
        <v>0</v>
      </c>
      <c r="Q344">
        <f>IFERROR(VALUE(F344), IFERROR(INDEX(Validatie!A:A, MATCH(F344, Validatie!B:B, 0)), IFERROR(INDEX(Validatie!A:A, MATCH(F344, Validatie!C:C, 0)), IFERROR(INDEX(Validatie!A:A, MATCH(F344, Validatie!D:D, 0)), "Niet herkend"))))</f>
        <v>0</v>
      </c>
      <c r="R344">
        <f>IFERROR(VALUE(G344), IFERROR(INDEX(Validatie!A:A, MATCH(G344, Validatie!B:B, 0)), IFERROR(INDEX(Validatie!A:A, MATCH(G344, Validatie!C:C, 0)), IFERROR(INDEX(Validatie!A:A, MATCH(G344, Validatie!D:D, 0)), "Niet herkend"))))</f>
        <v>0</v>
      </c>
      <c r="S344">
        <f>IFERROR(VALUE(H344), IFERROR(INDEX(Validatie!A:A, MATCH(H344, Validatie!B:B, 0)), IFERROR(INDEX(Validatie!A:A, MATCH(H344, Validatie!C:C, 0)), IFERROR(INDEX(Validatie!A:A, MATCH(H344, Validatie!D:D, 0)), "Niet herkend"))))</f>
        <v>0</v>
      </c>
      <c r="T344">
        <f>IFERROR(VALUE(I344), IFERROR(INDEX(Validatie!A:A, MATCH(I344, Validatie!B:B, 0)), IFERROR(INDEX(Validatie!A:A, MATCH(I344, Validatie!C:C, 0)), IFERROR(INDEX(Validatie!A:A, MATCH(I344, Validatie!D:D, 0)), "Niet herkend"))))</f>
        <v>0</v>
      </c>
    </row>
    <row r="345" spans="1:20">
      <c r="A345" s="143"/>
      <c r="B345" s="144"/>
      <c r="C345" s="144"/>
      <c r="D345" s="144"/>
      <c r="E345" s="144"/>
      <c r="F345" s="144"/>
      <c r="G345" s="144"/>
      <c r="H345" s="144"/>
      <c r="I345" s="144"/>
      <c r="J345" s="144"/>
      <c r="K345" s="144"/>
      <c r="L345" s="145"/>
      <c r="N345">
        <f>IFERROR(VALUE(C345), IFERROR(INDEX(Validatie!A:A, MATCH(C345, Validatie!B:B, 0)), IFERROR(INDEX(Validatie!A:A, MATCH(C345, Validatie!C:C, 0)), IFERROR(INDEX(Validatie!A:A, MATCH(C345, Validatie!D:D, 0)), "Niet herkend"))))</f>
        <v>0</v>
      </c>
      <c r="O345">
        <f>IFERROR(VALUE(D345), IFERROR(INDEX(Validatie!A:A, MATCH(D345, Validatie!B:B, 0)), IFERROR(INDEX(Validatie!A:A, MATCH(D345, Validatie!C:C, 0)), IFERROR(INDEX(Validatie!A:A, MATCH(D345, Validatie!D:D, 0)), "Niet herkend"))))</f>
        <v>0</v>
      </c>
      <c r="P345">
        <f>IFERROR(VALUE(E345), IFERROR(INDEX(Validatie!A:A, MATCH(E345, Validatie!B:B, 0)), IFERROR(INDEX(Validatie!A:A, MATCH(E345, Validatie!C:C, 0)), IFERROR(INDEX(Validatie!A:A, MATCH(E345, Validatie!D:D, 0)), "Niet herkend"))))</f>
        <v>0</v>
      </c>
      <c r="Q345">
        <f>IFERROR(VALUE(F345), IFERROR(INDEX(Validatie!A:A, MATCH(F345, Validatie!B:B, 0)), IFERROR(INDEX(Validatie!A:A, MATCH(F345, Validatie!C:C, 0)), IFERROR(INDEX(Validatie!A:A, MATCH(F345, Validatie!D:D, 0)), "Niet herkend"))))</f>
        <v>0</v>
      </c>
      <c r="R345">
        <f>IFERROR(VALUE(G345), IFERROR(INDEX(Validatie!A:A, MATCH(G345, Validatie!B:B, 0)), IFERROR(INDEX(Validatie!A:A, MATCH(G345, Validatie!C:C, 0)), IFERROR(INDEX(Validatie!A:A, MATCH(G345, Validatie!D:D, 0)), "Niet herkend"))))</f>
        <v>0</v>
      </c>
      <c r="S345">
        <f>IFERROR(VALUE(H345), IFERROR(INDEX(Validatie!A:A, MATCH(H345, Validatie!B:B, 0)), IFERROR(INDEX(Validatie!A:A, MATCH(H345, Validatie!C:C, 0)), IFERROR(INDEX(Validatie!A:A, MATCH(H345, Validatie!D:D, 0)), "Niet herkend"))))</f>
        <v>0</v>
      </c>
      <c r="T345">
        <f>IFERROR(VALUE(I345), IFERROR(INDEX(Validatie!A:A, MATCH(I345, Validatie!B:B, 0)), IFERROR(INDEX(Validatie!A:A, MATCH(I345, Validatie!C:C, 0)), IFERROR(INDEX(Validatie!A:A, MATCH(I345, Validatie!D:D, 0)), "Niet herkend"))))</f>
        <v>0</v>
      </c>
    </row>
    <row r="346" spans="1:20">
      <c r="A346" s="143"/>
      <c r="B346" s="144"/>
      <c r="C346" s="144"/>
      <c r="D346" s="144"/>
      <c r="E346" s="144"/>
      <c r="F346" s="144"/>
      <c r="G346" s="144"/>
      <c r="H346" s="144"/>
      <c r="I346" s="144"/>
      <c r="J346" s="144"/>
      <c r="K346" s="144"/>
      <c r="L346" s="145"/>
      <c r="N346">
        <f>IFERROR(VALUE(C346), IFERROR(INDEX(Validatie!A:A, MATCH(C346, Validatie!B:B, 0)), IFERROR(INDEX(Validatie!A:A, MATCH(C346, Validatie!C:C, 0)), IFERROR(INDEX(Validatie!A:A, MATCH(C346, Validatie!D:D, 0)), "Niet herkend"))))</f>
        <v>0</v>
      </c>
      <c r="O346">
        <f>IFERROR(VALUE(D346), IFERROR(INDEX(Validatie!A:A, MATCH(D346, Validatie!B:B, 0)), IFERROR(INDEX(Validatie!A:A, MATCH(D346, Validatie!C:C, 0)), IFERROR(INDEX(Validatie!A:A, MATCH(D346, Validatie!D:D, 0)), "Niet herkend"))))</f>
        <v>0</v>
      </c>
      <c r="P346">
        <f>IFERROR(VALUE(E346), IFERROR(INDEX(Validatie!A:A, MATCH(E346, Validatie!B:B, 0)), IFERROR(INDEX(Validatie!A:A, MATCH(E346, Validatie!C:C, 0)), IFERROR(INDEX(Validatie!A:A, MATCH(E346, Validatie!D:D, 0)), "Niet herkend"))))</f>
        <v>0</v>
      </c>
      <c r="Q346">
        <f>IFERROR(VALUE(F346), IFERROR(INDEX(Validatie!A:A, MATCH(F346, Validatie!B:B, 0)), IFERROR(INDEX(Validatie!A:A, MATCH(F346, Validatie!C:C, 0)), IFERROR(INDEX(Validatie!A:A, MATCH(F346, Validatie!D:D, 0)), "Niet herkend"))))</f>
        <v>0</v>
      </c>
      <c r="R346">
        <f>IFERROR(VALUE(G346), IFERROR(INDEX(Validatie!A:A, MATCH(G346, Validatie!B:B, 0)), IFERROR(INDEX(Validatie!A:A, MATCH(G346, Validatie!C:C, 0)), IFERROR(INDEX(Validatie!A:A, MATCH(G346, Validatie!D:D, 0)), "Niet herkend"))))</f>
        <v>0</v>
      </c>
      <c r="S346">
        <f>IFERROR(VALUE(H346), IFERROR(INDEX(Validatie!A:A, MATCH(H346, Validatie!B:B, 0)), IFERROR(INDEX(Validatie!A:A, MATCH(H346, Validatie!C:C, 0)), IFERROR(INDEX(Validatie!A:A, MATCH(H346, Validatie!D:D, 0)), "Niet herkend"))))</f>
        <v>0</v>
      </c>
      <c r="T346">
        <f>IFERROR(VALUE(I346), IFERROR(INDEX(Validatie!A:A, MATCH(I346, Validatie!B:B, 0)), IFERROR(INDEX(Validatie!A:A, MATCH(I346, Validatie!C:C, 0)), IFERROR(INDEX(Validatie!A:A, MATCH(I346, Validatie!D:D, 0)), "Niet herkend"))))</f>
        <v>0</v>
      </c>
    </row>
    <row r="347" spans="1:20">
      <c r="A347" s="143"/>
      <c r="B347" s="144"/>
      <c r="C347" s="144"/>
      <c r="D347" s="144"/>
      <c r="E347" s="144"/>
      <c r="F347" s="144"/>
      <c r="G347" s="144"/>
      <c r="H347" s="144"/>
      <c r="I347" s="144"/>
      <c r="J347" s="144"/>
      <c r="K347" s="144"/>
      <c r="L347" s="145"/>
      <c r="N347">
        <f>IFERROR(VALUE(C347), IFERROR(INDEX(Validatie!A:A, MATCH(C347, Validatie!B:B, 0)), IFERROR(INDEX(Validatie!A:A, MATCH(C347, Validatie!C:C, 0)), IFERROR(INDEX(Validatie!A:A, MATCH(C347, Validatie!D:D, 0)), "Niet herkend"))))</f>
        <v>0</v>
      </c>
      <c r="O347">
        <f>IFERROR(VALUE(D347), IFERROR(INDEX(Validatie!A:A, MATCH(D347, Validatie!B:B, 0)), IFERROR(INDEX(Validatie!A:A, MATCH(D347, Validatie!C:C, 0)), IFERROR(INDEX(Validatie!A:A, MATCH(D347, Validatie!D:D, 0)), "Niet herkend"))))</f>
        <v>0</v>
      </c>
      <c r="P347">
        <f>IFERROR(VALUE(E347), IFERROR(INDEX(Validatie!A:A, MATCH(E347, Validatie!B:B, 0)), IFERROR(INDEX(Validatie!A:A, MATCH(E347, Validatie!C:C, 0)), IFERROR(INDEX(Validatie!A:A, MATCH(E347, Validatie!D:D, 0)), "Niet herkend"))))</f>
        <v>0</v>
      </c>
      <c r="Q347">
        <f>IFERROR(VALUE(F347), IFERROR(INDEX(Validatie!A:A, MATCH(F347, Validatie!B:B, 0)), IFERROR(INDEX(Validatie!A:A, MATCH(F347, Validatie!C:C, 0)), IFERROR(INDEX(Validatie!A:A, MATCH(F347, Validatie!D:D, 0)), "Niet herkend"))))</f>
        <v>0</v>
      </c>
      <c r="R347">
        <f>IFERROR(VALUE(G347), IFERROR(INDEX(Validatie!A:A, MATCH(G347, Validatie!B:B, 0)), IFERROR(INDEX(Validatie!A:A, MATCH(G347, Validatie!C:C, 0)), IFERROR(INDEX(Validatie!A:A, MATCH(G347, Validatie!D:D, 0)), "Niet herkend"))))</f>
        <v>0</v>
      </c>
      <c r="S347">
        <f>IFERROR(VALUE(H347), IFERROR(INDEX(Validatie!A:A, MATCH(H347, Validatie!B:B, 0)), IFERROR(INDEX(Validatie!A:A, MATCH(H347, Validatie!C:C, 0)), IFERROR(INDEX(Validatie!A:A, MATCH(H347, Validatie!D:D, 0)), "Niet herkend"))))</f>
        <v>0</v>
      </c>
      <c r="T347">
        <f>IFERROR(VALUE(I347), IFERROR(INDEX(Validatie!A:A, MATCH(I347, Validatie!B:B, 0)), IFERROR(INDEX(Validatie!A:A, MATCH(I347, Validatie!C:C, 0)), IFERROR(INDEX(Validatie!A:A, MATCH(I347, Validatie!D:D, 0)), "Niet herkend"))))</f>
        <v>0</v>
      </c>
    </row>
    <row r="348" spans="1:20">
      <c r="A348" s="143"/>
      <c r="B348" s="144"/>
      <c r="C348" s="144"/>
      <c r="D348" s="144"/>
      <c r="E348" s="144"/>
      <c r="F348" s="144"/>
      <c r="G348" s="144"/>
      <c r="H348" s="144"/>
      <c r="I348" s="144"/>
      <c r="J348" s="144"/>
      <c r="K348" s="144"/>
      <c r="L348" s="145"/>
      <c r="N348">
        <f>IFERROR(VALUE(C348), IFERROR(INDEX(Validatie!A:A, MATCH(C348, Validatie!B:B, 0)), IFERROR(INDEX(Validatie!A:A, MATCH(C348, Validatie!C:C, 0)), IFERROR(INDEX(Validatie!A:A, MATCH(C348, Validatie!D:D, 0)), "Niet herkend"))))</f>
        <v>0</v>
      </c>
      <c r="O348">
        <f>IFERROR(VALUE(D348), IFERROR(INDEX(Validatie!A:A, MATCH(D348, Validatie!B:B, 0)), IFERROR(INDEX(Validatie!A:A, MATCH(D348, Validatie!C:C, 0)), IFERROR(INDEX(Validatie!A:A, MATCH(D348, Validatie!D:D, 0)), "Niet herkend"))))</f>
        <v>0</v>
      </c>
      <c r="P348">
        <f>IFERROR(VALUE(E348), IFERROR(INDEX(Validatie!A:A, MATCH(E348, Validatie!B:B, 0)), IFERROR(INDEX(Validatie!A:A, MATCH(E348, Validatie!C:C, 0)), IFERROR(INDEX(Validatie!A:A, MATCH(E348, Validatie!D:D, 0)), "Niet herkend"))))</f>
        <v>0</v>
      </c>
      <c r="Q348">
        <f>IFERROR(VALUE(F348), IFERROR(INDEX(Validatie!A:A, MATCH(F348, Validatie!B:B, 0)), IFERROR(INDEX(Validatie!A:A, MATCH(F348, Validatie!C:C, 0)), IFERROR(INDEX(Validatie!A:A, MATCH(F348, Validatie!D:D, 0)), "Niet herkend"))))</f>
        <v>0</v>
      </c>
      <c r="R348">
        <f>IFERROR(VALUE(G348), IFERROR(INDEX(Validatie!A:A, MATCH(G348, Validatie!B:B, 0)), IFERROR(INDEX(Validatie!A:A, MATCH(G348, Validatie!C:C, 0)), IFERROR(INDEX(Validatie!A:A, MATCH(G348, Validatie!D:D, 0)), "Niet herkend"))))</f>
        <v>0</v>
      </c>
      <c r="S348">
        <f>IFERROR(VALUE(H348), IFERROR(INDEX(Validatie!A:A, MATCH(H348, Validatie!B:B, 0)), IFERROR(INDEX(Validatie!A:A, MATCH(H348, Validatie!C:C, 0)), IFERROR(INDEX(Validatie!A:A, MATCH(H348, Validatie!D:D, 0)), "Niet herkend"))))</f>
        <v>0</v>
      </c>
      <c r="T348">
        <f>IFERROR(VALUE(I348), IFERROR(INDEX(Validatie!A:A, MATCH(I348, Validatie!B:B, 0)), IFERROR(INDEX(Validatie!A:A, MATCH(I348, Validatie!C:C, 0)), IFERROR(INDEX(Validatie!A:A, MATCH(I348, Validatie!D:D, 0)), "Niet herkend"))))</f>
        <v>0</v>
      </c>
    </row>
    <row r="349" spans="1:20">
      <c r="A349" s="143"/>
      <c r="B349" s="144"/>
      <c r="C349" s="144"/>
      <c r="D349" s="144"/>
      <c r="E349" s="144"/>
      <c r="F349" s="144"/>
      <c r="G349" s="144"/>
      <c r="H349" s="144"/>
      <c r="I349" s="144"/>
      <c r="J349" s="144"/>
      <c r="K349" s="144"/>
      <c r="L349" s="145"/>
      <c r="N349">
        <f>IFERROR(VALUE(C349), IFERROR(INDEX(Validatie!A:A, MATCH(C349, Validatie!B:B, 0)), IFERROR(INDEX(Validatie!A:A, MATCH(C349, Validatie!C:C, 0)), IFERROR(INDEX(Validatie!A:A, MATCH(C349, Validatie!D:D, 0)), "Niet herkend"))))</f>
        <v>0</v>
      </c>
      <c r="O349">
        <f>IFERROR(VALUE(D349), IFERROR(INDEX(Validatie!A:A, MATCH(D349, Validatie!B:B, 0)), IFERROR(INDEX(Validatie!A:A, MATCH(D349, Validatie!C:C, 0)), IFERROR(INDEX(Validatie!A:A, MATCH(D349, Validatie!D:D, 0)), "Niet herkend"))))</f>
        <v>0</v>
      </c>
      <c r="P349">
        <f>IFERROR(VALUE(E349), IFERROR(INDEX(Validatie!A:A, MATCH(E349, Validatie!B:B, 0)), IFERROR(INDEX(Validatie!A:A, MATCH(E349, Validatie!C:C, 0)), IFERROR(INDEX(Validatie!A:A, MATCH(E349, Validatie!D:D, 0)), "Niet herkend"))))</f>
        <v>0</v>
      </c>
      <c r="Q349">
        <f>IFERROR(VALUE(F349), IFERROR(INDEX(Validatie!A:A, MATCH(F349, Validatie!B:B, 0)), IFERROR(INDEX(Validatie!A:A, MATCH(F349, Validatie!C:C, 0)), IFERROR(INDEX(Validatie!A:A, MATCH(F349, Validatie!D:D, 0)), "Niet herkend"))))</f>
        <v>0</v>
      </c>
      <c r="R349">
        <f>IFERROR(VALUE(G349), IFERROR(INDEX(Validatie!A:A, MATCH(G349, Validatie!B:B, 0)), IFERROR(INDEX(Validatie!A:A, MATCH(G349, Validatie!C:C, 0)), IFERROR(INDEX(Validatie!A:A, MATCH(G349, Validatie!D:D, 0)), "Niet herkend"))))</f>
        <v>0</v>
      </c>
      <c r="S349">
        <f>IFERROR(VALUE(H349), IFERROR(INDEX(Validatie!A:A, MATCH(H349, Validatie!B:B, 0)), IFERROR(INDEX(Validatie!A:A, MATCH(H349, Validatie!C:C, 0)), IFERROR(INDEX(Validatie!A:A, MATCH(H349, Validatie!D:D, 0)), "Niet herkend"))))</f>
        <v>0</v>
      </c>
      <c r="T349">
        <f>IFERROR(VALUE(I349), IFERROR(INDEX(Validatie!A:A, MATCH(I349, Validatie!B:B, 0)), IFERROR(INDEX(Validatie!A:A, MATCH(I349, Validatie!C:C, 0)), IFERROR(INDEX(Validatie!A:A, MATCH(I349, Validatie!D:D, 0)), "Niet herkend"))))</f>
        <v>0</v>
      </c>
    </row>
    <row r="350" spans="1:20">
      <c r="A350" s="143"/>
      <c r="B350" s="144"/>
      <c r="C350" s="144"/>
      <c r="D350" s="144"/>
      <c r="E350" s="144"/>
      <c r="F350" s="144"/>
      <c r="G350" s="144"/>
      <c r="H350" s="144"/>
      <c r="I350" s="144"/>
      <c r="J350" s="144"/>
      <c r="K350" s="144"/>
      <c r="L350" s="145"/>
      <c r="N350">
        <f>IFERROR(VALUE(C350), IFERROR(INDEX(Validatie!A:A, MATCH(C350, Validatie!B:B, 0)), IFERROR(INDEX(Validatie!A:A, MATCH(C350, Validatie!C:C, 0)), IFERROR(INDEX(Validatie!A:A, MATCH(C350, Validatie!D:D, 0)), "Niet herkend"))))</f>
        <v>0</v>
      </c>
      <c r="O350">
        <f>IFERROR(VALUE(D350), IFERROR(INDEX(Validatie!A:A, MATCH(D350, Validatie!B:B, 0)), IFERROR(INDEX(Validatie!A:A, MATCH(D350, Validatie!C:C, 0)), IFERROR(INDEX(Validatie!A:A, MATCH(D350, Validatie!D:D, 0)), "Niet herkend"))))</f>
        <v>0</v>
      </c>
      <c r="P350">
        <f>IFERROR(VALUE(E350), IFERROR(INDEX(Validatie!A:A, MATCH(E350, Validatie!B:B, 0)), IFERROR(INDEX(Validatie!A:A, MATCH(E350, Validatie!C:C, 0)), IFERROR(INDEX(Validatie!A:A, MATCH(E350, Validatie!D:D, 0)), "Niet herkend"))))</f>
        <v>0</v>
      </c>
      <c r="Q350">
        <f>IFERROR(VALUE(F350), IFERROR(INDEX(Validatie!A:A, MATCH(F350, Validatie!B:B, 0)), IFERROR(INDEX(Validatie!A:A, MATCH(F350, Validatie!C:C, 0)), IFERROR(INDEX(Validatie!A:A, MATCH(F350, Validatie!D:D, 0)), "Niet herkend"))))</f>
        <v>0</v>
      </c>
      <c r="R350">
        <f>IFERROR(VALUE(G350), IFERROR(INDEX(Validatie!A:A, MATCH(G350, Validatie!B:B, 0)), IFERROR(INDEX(Validatie!A:A, MATCH(G350, Validatie!C:C, 0)), IFERROR(INDEX(Validatie!A:A, MATCH(G350, Validatie!D:D, 0)), "Niet herkend"))))</f>
        <v>0</v>
      </c>
      <c r="S350">
        <f>IFERROR(VALUE(H350), IFERROR(INDEX(Validatie!A:A, MATCH(H350, Validatie!B:B, 0)), IFERROR(INDEX(Validatie!A:A, MATCH(H350, Validatie!C:C, 0)), IFERROR(INDEX(Validatie!A:A, MATCH(H350, Validatie!D:D, 0)), "Niet herkend"))))</f>
        <v>0</v>
      </c>
      <c r="T350">
        <f>IFERROR(VALUE(I350), IFERROR(INDEX(Validatie!A:A, MATCH(I350, Validatie!B:B, 0)), IFERROR(INDEX(Validatie!A:A, MATCH(I350, Validatie!C:C, 0)), IFERROR(INDEX(Validatie!A:A, MATCH(I350, Validatie!D:D, 0)), "Niet herkend"))))</f>
        <v>0</v>
      </c>
    </row>
    <row r="351" spans="1:20">
      <c r="A351" s="143"/>
      <c r="B351" s="144"/>
      <c r="C351" s="144"/>
      <c r="D351" s="144"/>
      <c r="E351" s="144"/>
      <c r="F351" s="144"/>
      <c r="G351" s="144"/>
      <c r="H351" s="144"/>
      <c r="I351" s="144"/>
      <c r="J351" s="144"/>
      <c r="K351" s="144"/>
      <c r="L351" s="145"/>
      <c r="N351">
        <f>IFERROR(VALUE(C351), IFERROR(INDEX(Validatie!A:A, MATCH(C351, Validatie!B:B, 0)), IFERROR(INDEX(Validatie!A:A, MATCH(C351, Validatie!C:C, 0)), IFERROR(INDEX(Validatie!A:A, MATCH(C351, Validatie!D:D, 0)), "Niet herkend"))))</f>
        <v>0</v>
      </c>
      <c r="O351">
        <f>IFERROR(VALUE(D351), IFERROR(INDEX(Validatie!A:A, MATCH(D351, Validatie!B:B, 0)), IFERROR(INDEX(Validatie!A:A, MATCH(D351, Validatie!C:C, 0)), IFERROR(INDEX(Validatie!A:A, MATCH(D351, Validatie!D:D, 0)), "Niet herkend"))))</f>
        <v>0</v>
      </c>
      <c r="P351">
        <f>IFERROR(VALUE(E351), IFERROR(INDEX(Validatie!A:A, MATCH(E351, Validatie!B:B, 0)), IFERROR(INDEX(Validatie!A:A, MATCH(E351, Validatie!C:C, 0)), IFERROR(INDEX(Validatie!A:A, MATCH(E351, Validatie!D:D, 0)), "Niet herkend"))))</f>
        <v>0</v>
      </c>
      <c r="Q351">
        <f>IFERROR(VALUE(F351), IFERROR(INDEX(Validatie!A:A, MATCH(F351, Validatie!B:B, 0)), IFERROR(INDEX(Validatie!A:A, MATCH(F351, Validatie!C:C, 0)), IFERROR(INDEX(Validatie!A:A, MATCH(F351, Validatie!D:D, 0)), "Niet herkend"))))</f>
        <v>0</v>
      </c>
      <c r="R351">
        <f>IFERROR(VALUE(G351), IFERROR(INDEX(Validatie!A:A, MATCH(G351, Validatie!B:B, 0)), IFERROR(INDEX(Validatie!A:A, MATCH(G351, Validatie!C:C, 0)), IFERROR(INDEX(Validatie!A:A, MATCH(G351, Validatie!D:D, 0)), "Niet herkend"))))</f>
        <v>0</v>
      </c>
      <c r="S351">
        <f>IFERROR(VALUE(H351), IFERROR(INDEX(Validatie!A:A, MATCH(H351, Validatie!B:B, 0)), IFERROR(INDEX(Validatie!A:A, MATCH(H351, Validatie!C:C, 0)), IFERROR(INDEX(Validatie!A:A, MATCH(H351, Validatie!D:D, 0)), "Niet herkend"))))</f>
        <v>0</v>
      </c>
      <c r="T351">
        <f>IFERROR(VALUE(I351), IFERROR(INDEX(Validatie!A:A, MATCH(I351, Validatie!B:B, 0)), IFERROR(INDEX(Validatie!A:A, MATCH(I351, Validatie!C:C, 0)), IFERROR(INDEX(Validatie!A:A, MATCH(I351, Validatie!D:D, 0)), "Niet herkend"))))</f>
        <v>0</v>
      </c>
    </row>
    <row r="352" spans="1:20">
      <c r="A352" s="143"/>
      <c r="B352" s="144"/>
      <c r="C352" s="144"/>
      <c r="D352" s="144"/>
      <c r="E352" s="144"/>
      <c r="F352" s="144"/>
      <c r="G352" s="144"/>
      <c r="H352" s="144"/>
      <c r="I352" s="144"/>
      <c r="J352" s="144"/>
      <c r="K352" s="144"/>
      <c r="L352" s="145"/>
      <c r="N352">
        <f>IFERROR(VALUE(C352), IFERROR(INDEX(Validatie!A:A, MATCH(C352, Validatie!B:B, 0)), IFERROR(INDEX(Validatie!A:A, MATCH(C352, Validatie!C:C, 0)), IFERROR(INDEX(Validatie!A:A, MATCH(C352, Validatie!D:D, 0)), "Niet herkend"))))</f>
        <v>0</v>
      </c>
      <c r="O352">
        <f>IFERROR(VALUE(D352), IFERROR(INDEX(Validatie!A:A, MATCH(D352, Validatie!B:B, 0)), IFERROR(INDEX(Validatie!A:A, MATCH(D352, Validatie!C:C, 0)), IFERROR(INDEX(Validatie!A:A, MATCH(D352, Validatie!D:D, 0)), "Niet herkend"))))</f>
        <v>0</v>
      </c>
      <c r="P352">
        <f>IFERROR(VALUE(E352), IFERROR(INDEX(Validatie!A:A, MATCH(E352, Validatie!B:B, 0)), IFERROR(INDEX(Validatie!A:A, MATCH(E352, Validatie!C:C, 0)), IFERROR(INDEX(Validatie!A:A, MATCH(E352, Validatie!D:D, 0)), "Niet herkend"))))</f>
        <v>0</v>
      </c>
      <c r="Q352">
        <f>IFERROR(VALUE(F352), IFERROR(INDEX(Validatie!A:A, MATCH(F352, Validatie!B:B, 0)), IFERROR(INDEX(Validatie!A:A, MATCH(F352, Validatie!C:C, 0)), IFERROR(INDEX(Validatie!A:A, MATCH(F352, Validatie!D:D, 0)), "Niet herkend"))))</f>
        <v>0</v>
      </c>
      <c r="R352">
        <f>IFERROR(VALUE(G352), IFERROR(INDEX(Validatie!A:A, MATCH(G352, Validatie!B:B, 0)), IFERROR(INDEX(Validatie!A:A, MATCH(G352, Validatie!C:C, 0)), IFERROR(INDEX(Validatie!A:A, MATCH(G352, Validatie!D:D, 0)), "Niet herkend"))))</f>
        <v>0</v>
      </c>
      <c r="S352">
        <f>IFERROR(VALUE(H352), IFERROR(INDEX(Validatie!A:A, MATCH(H352, Validatie!B:B, 0)), IFERROR(INDEX(Validatie!A:A, MATCH(H352, Validatie!C:C, 0)), IFERROR(INDEX(Validatie!A:A, MATCH(H352, Validatie!D:D, 0)), "Niet herkend"))))</f>
        <v>0</v>
      </c>
      <c r="T352">
        <f>IFERROR(VALUE(I352), IFERROR(INDEX(Validatie!A:A, MATCH(I352, Validatie!B:B, 0)), IFERROR(INDEX(Validatie!A:A, MATCH(I352, Validatie!C:C, 0)), IFERROR(INDEX(Validatie!A:A, MATCH(I352, Validatie!D:D, 0)), "Niet herkend"))))</f>
        <v>0</v>
      </c>
    </row>
    <row r="353" spans="1:20">
      <c r="A353" s="143"/>
      <c r="B353" s="144"/>
      <c r="C353" s="144"/>
      <c r="D353" s="144"/>
      <c r="E353" s="144"/>
      <c r="F353" s="144"/>
      <c r="G353" s="144"/>
      <c r="H353" s="144"/>
      <c r="I353" s="144"/>
      <c r="J353" s="144"/>
      <c r="K353" s="144"/>
      <c r="L353" s="145"/>
      <c r="N353">
        <f>IFERROR(VALUE(C353), IFERROR(INDEX(Validatie!A:A, MATCH(C353, Validatie!B:B, 0)), IFERROR(INDEX(Validatie!A:A, MATCH(C353, Validatie!C:C, 0)), IFERROR(INDEX(Validatie!A:A, MATCH(C353, Validatie!D:D, 0)), "Niet herkend"))))</f>
        <v>0</v>
      </c>
      <c r="O353">
        <f>IFERROR(VALUE(D353), IFERROR(INDEX(Validatie!A:A, MATCH(D353, Validatie!B:B, 0)), IFERROR(INDEX(Validatie!A:A, MATCH(D353, Validatie!C:C, 0)), IFERROR(INDEX(Validatie!A:A, MATCH(D353, Validatie!D:D, 0)), "Niet herkend"))))</f>
        <v>0</v>
      </c>
      <c r="P353">
        <f>IFERROR(VALUE(E353), IFERROR(INDEX(Validatie!A:A, MATCH(E353, Validatie!B:B, 0)), IFERROR(INDEX(Validatie!A:A, MATCH(E353, Validatie!C:C, 0)), IFERROR(INDEX(Validatie!A:A, MATCH(E353, Validatie!D:D, 0)), "Niet herkend"))))</f>
        <v>0</v>
      </c>
      <c r="Q353">
        <f>IFERROR(VALUE(F353), IFERROR(INDEX(Validatie!A:A, MATCH(F353, Validatie!B:B, 0)), IFERROR(INDEX(Validatie!A:A, MATCH(F353, Validatie!C:C, 0)), IFERROR(INDEX(Validatie!A:A, MATCH(F353, Validatie!D:D, 0)), "Niet herkend"))))</f>
        <v>0</v>
      </c>
      <c r="R353">
        <f>IFERROR(VALUE(G353), IFERROR(INDEX(Validatie!A:A, MATCH(G353, Validatie!B:B, 0)), IFERROR(INDEX(Validatie!A:A, MATCH(G353, Validatie!C:C, 0)), IFERROR(INDEX(Validatie!A:A, MATCH(G353, Validatie!D:D, 0)), "Niet herkend"))))</f>
        <v>0</v>
      </c>
      <c r="S353">
        <f>IFERROR(VALUE(H353), IFERROR(INDEX(Validatie!A:A, MATCH(H353, Validatie!B:B, 0)), IFERROR(INDEX(Validatie!A:A, MATCH(H353, Validatie!C:C, 0)), IFERROR(INDEX(Validatie!A:A, MATCH(H353, Validatie!D:D, 0)), "Niet herkend"))))</f>
        <v>0</v>
      </c>
      <c r="T353">
        <f>IFERROR(VALUE(I353), IFERROR(INDEX(Validatie!A:A, MATCH(I353, Validatie!B:B, 0)), IFERROR(INDEX(Validatie!A:A, MATCH(I353, Validatie!C:C, 0)), IFERROR(INDEX(Validatie!A:A, MATCH(I353, Validatie!D:D, 0)), "Niet herkend"))))</f>
        <v>0</v>
      </c>
    </row>
    <row r="354" spans="1:20">
      <c r="A354" s="143"/>
      <c r="B354" s="144"/>
      <c r="C354" s="144"/>
      <c r="D354" s="144"/>
      <c r="E354" s="144"/>
      <c r="F354" s="144"/>
      <c r="G354" s="144"/>
      <c r="H354" s="144"/>
      <c r="I354" s="144"/>
      <c r="J354" s="144"/>
      <c r="K354" s="144"/>
      <c r="L354" s="145"/>
      <c r="N354">
        <f>IFERROR(VALUE(C354), IFERROR(INDEX(Validatie!A:A, MATCH(C354, Validatie!B:B, 0)), IFERROR(INDEX(Validatie!A:A, MATCH(C354, Validatie!C:C, 0)), IFERROR(INDEX(Validatie!A:A, MATCH(C354, Validatie!D:D, 0)), "Niet herkend"))))</f>
        <v>0</v>
      </c>
      <c r="O354">
        <f>IFERROR(VALUE(D354), IFERROR(INDEX(Validatie!A:A, MATCH(D354, Validatie!B:B, 0)), IFERROR(INDEX(Validatie!A:A, MATCH(D354, Validatie!C:C, 0)), IFERROR(INDEX(Validatie!A:A, MATCH(D354, Validatie!D:D, 0)), "Niet herkend"))))</f>
        <v>0</v>
      </c>
      <c r="P354">
        <f>IFERROR(VALUE(E354), IFERROR(INDEX(Validatie!A:A, MATCH(E354, Validatie!B:B, 0)), IFERROR(INDEX(Validatie!A:A, MATCH(E354, Validatie!C:C, 0)), IFERROR(INDEX(Validatie!A:A, MATCH(E354, Validatie!D:D, 0)), "Niet herkend"))))</f>
        <v>0</v>
      </c>
      <c r="Q354">
        <f>IFERROR(VALUE(F354), IFERROR(INDEX(Validatie!A:A, MATCH(F354, Validatie!B:B, 0)), IFERROR(INDEX(Validatie!A:A, MATCH(F354, Validatie!C:C, 0)), IFERROR(INDEX(Validatie!A:A, MATCH(F354, Validatie!D:D, 0)), "Niet herkend"))))</f>
        <v>0</v>
      </c>
      <c r="R354">
        <f>IFERROR(VALUE(G354), IFERROR(INDEX(Validatie!A:A, MATCH(G354, Validatie!B:B, 0)), IFERROR(INDEX(Validatie!A:A, MATCH(G354, Validatie!C:C, 0)), IFERROR(INDEX(Validatie!A:A, MATCH(G354, Validatie!D:D, 0)), "Niet herkend"))))</f>
        <v>0</v>
      </c>
      <c r="S354">
        <f>IFERROR(VALUE(H354), IFERROR(INDEX(Validatie!A:A, MATCH(H354, Validatie!B:B, 0)), IFERROR(INDEX(Validatie!A:A, MATCH(H354, Validatie!C:C, 0)), IFERROR(INDEX(Validatie!A:A, MATCH(H354, Validatie!D:D, 0)), "Niet herkend"))))</f>
        <v>0</v>
      </c>
      <c r="T354">
        <f>IFERROR(VALUE(I354), IFERROR(INDEX(Validatie!A:A, MATCH(I354, Validatie!B:B, 0)), IFERROR(INDEX(Validatie!A:A, MATCH(I354, Validatie!C:C, 0)), IFERROR(INDEX(Validatie!A:A, MATCH(I354, Validatie!D:D, 0)), "Niet herkend"))))</f>
        <v>0</v>
      </c>
    </row>
    <row r="355" spans="1:20">
      <c r="A355" s="143"/>
      <c r="B355" s="144"/>
      <c r="C355" s="144"/>
      <c r="D355" s="144"/>
      <c r="E355" s="144"/>
      <c r="F355" s="144"/>
      <c r="G355" s="144"/>
      <c r="H355" s="144"/>
      <c r="I355" s="144"/>
      <c r="J355" s="144"/>
      <c r="K355" s="144"/>
      <c r="L355" s="145"/>
      <c r="N355">
        <f>IFERROR(VALUE(C355), IFERROR(INDEX(Validatie!A:A, MATCH(C355, Validatie!B:B, 0)), IFERROR(INDEX(Validatie!A:A, MATCH(C355, Validatie!C:C, 0)), IFERROR(INDEX(Validatie!A:A, MATCH(C355, Validatie!D:D, 0)), "Niet herkend"))))</f>
        <v>0</v>
      </c>
      <c r="O355">
        <f>IFERROR(VALUE(D355), IFERROR(INDEX(Validatie!A:A, MATCH(D355, Validatie!B:B, 0)), IFERROR(INDEX(Validatie!A:A, MATCH(D355, Validatie!C:C, 0)), IFERROR(INDEX(Validatie!A:A, MATCH(D355, Validatie!D:D, 0)), "Niet herkend"))))</f>
        <v>0</v>
      </c>
      <c r="P355">
        <f>IFERROR(VALUE(E355), IFERROR(INDEX(Validatie!A:A, MATCH(E355, Validatie!B:B, 0)), IFERROR(INDEX(Validatie!A:A, MATCH(E355, Validatie!C:C, 0)), IFERROR(INDEX(Validatie!A:A, MATCH(E355, Validatie!D:D, 0)), "Niet herkend"))))</f>
        <v>0</v>
      </c>
      <c r="Q355">
        <f>IFERROR(VALUE(F355), IFERROR(INDEX(Validatie!A:A, MATCH(F355, Validatie!B:B, 0)), IFERROR(INDEX(Validatie!A:A, MATCH(F355, Validatie!C:C, 0)), IFERROR(INDEX(Validatie!A:A, MATCH(F355, Validatie!D:D, 0)), "Niet herkend"))))</f>
        <v>0</v>
      </c>
      <c r="R355">
        <f>IFERROR(VALUE(G355), IFERROR(INDEX(Validatie!A:A, MATCH(G355, Validatie!B:B, 0)), IFERROR(INDEX(Validatie!A:A, MATCH(G355, Validatie!C:C, 0)), IFERROR(INDEX(Validatie!A:A, MATCH(G355, Validatie!D:D, 0)), "Niet herkend"))))</f>
        <v>0</v>
      </c>
      <c r="S355">
        <f>IFERROR(VALUE(H355), IFERROR(INDEX(Validatie!A:A, MATCH(H355, Validatie!B:B, 0)), IFERROR(INDEX(Validatie!A:A, MATCH(H355, Validatie!C:C, 0)), IFERROR(INDEX(Validatie!A:A, MATCH(H355, Validatie!D:D, 0)), "Niet herkend"))))</f>
        <v>0</v>
      </c>
      <c r="T355">
        <f>IFERROR(VALUE(I355), IFERROR(INDEX(Validatie!A:A, MATCH(I355, Validatie!B:B, 0)), IFERROR(INDEX(Validatie!A:A, MATCH(I355, Validatie!C:C, 0)), IFERROR(INDEX(Validatie!A:A, MATCH(I355, Validatie!D:D, 0)), "Niet herkend"))))</f>
        <v>0</v>
      </c>
    </row>
    <row r="356" spans="1:20">
      <c r="A356" s="143"/>
      <c r="B356" s="144"/>
      <c r="C356" s="144"/>
      <c r="D356" s="144"/>
      <c r="E356" s="144"/>
      <c r="F356" s="144"/>
      <c r="G356" s="144"/>
      <c r="H356" s="144"/>
      <c r="I356" s="144"/>
      <c r="J356" s="144"/>
      <c r="K356" s="144"/>
      <c r="L356" s="145"/>
      <c r="N356">
        <f>IFERROR(VALUE(C356), IFERROR(INDEX(Validatie!A:A, MATCH(C356, Validatie!B:B, 0)), IFERROR(INDEX(Validatie!A:A, MATCH(C356, Validatie!C:C, 0)), IFERROR(INDEX(Validatie!A:A, MATCH(C356, Validatie!D:D, 0)), "Niet herkend"))))</f>
        <v>0</v>
      </c>
      <c r="O356">
        <f>IFERROR(VALUE(D356), IFERROR(INDEX(Validatie!A:A, MATCH(D356, Validatie!B:B, 0)), IFERROR(INDEX(Validatie!A:A, MATCH(D356, Validatie!C:C, 0)), IFERROR(INDEX(Validatie!A:A, MATCH(D356, Validatie!D:D, 0)), "Niet herkend"))))</f>
        <v>0</v>
      </c>
      <c r="P356">
        <f>IFERROR(VALUE(E356), IFERROR(INDEX(Validatie!A:A, MATCH(E356, Validatie!B:B, 0)), IFERROR(INDEX(Validatie!A:A, MATCH(E356, Validatie!C:C, 0)), IFERROR(INDEX(Validatie!A:A, MATCH(E356, Validatie!D:D, 0)), "Niet herkend"))))</f>
        <v>0</v>
      </c>
      <c r="Q356">
        <f>IFERROR(VALUE(F356), IFERROR(INDEX(Validatie!A:A, MATCH(F356, Validatie!B:B, 0)), IFERROR(INDEX(Validatie!A:A, MATCH(F356, Validatie!C:C, 0)), IFERROR(INDEX(Validatie!A:A, MATCH(F356, Validatie!D:D, 0)), "Niet herkend"))))</f>
        <v>0</v>
      </c>
      <c r="R356">
        <f>IFERROR(VALUE(G356), IFERROR(INDEX(Validatie!A:A, MATCH(G356, Validatie!B:B, 0)), IFERROR(INDEX(Validatie!A:A, MATCH(G356, Validatie!C:C, 0)), IFERROR(INDEX(Validatie!A:A, MATCH(G356, Validatie!D:D, 0)), "Niet herkend"))))</f>
        <v>0</v>
      </c>
      <c r="S356">
        <f>IFERROR(VALUE(H356), IFERROR(INDEX(Validatie!A:A, MATCH(H356, Validatie!B:B, 0)), IFERROR(INDEX(Validatie!A:A, MATCH(H356, Validatie!C:C, 0)), IFERROR(INDEX(Validatie!A:A, MATCH(H356, Validatie!D:D, 0)), "Niet herkend"))))</f>
        <v>0</v>
      </c>
      <c r="T356">
        <f>IFERROR(VALUE(I356), IFERROR(INDEX(Validatie!A:A, MATCH(I356, Validatie!B:B, 0)), IFERROR(INDEX(Validatie!A:A, MATCH(I356, Validatie!C:C, 0)), IFERROR(INDEX(Validatie!A:A, MATCH(I356, Validatie!D:D, 0)), "Niet herkend"))))</f>
        <v>0</v>
      </c>
    </row>
    <row r="357" spans="1:20">
      <c r="A357" s="143"/>
      <c r="B357" s="144"/>
      <c r="C357" s="144"/>
      <c r="D357" s="144"/>
      <c r="E357" s="144"/>
      <c r="F357" s="144"/>
      <c r="G357" s="144"/>
      <c r="H357" s="144"/>
      <c r="I357" s="144"/>
      <c r="J357" s="144"/>
      <c r="K357" s="144"/>
      <c r="L357" s="145"/>
      <c r="N357">
        <f>IFERROR(VALUE(C357), IFERROR(INDEX(Validatie!A:A, MATCH(C357, Validatie!B:B, 0)), IFERROR(INDEX(Validatie!A:A, MATCH(C357, Validatie!C:C, 0)), IFERROR(INDEX(Validatie!A:A, MATCH(C357, Validatie!D:D, 0)), "Niet herkend"))))</f>
        <v>0</v>
      </c>
      <c r="O357">
        <f>IFERROR(VALUE(D357), IFERROR(INDEX(Validatie!A:A, MATCH(D357, Validatie!B:B, 0)), IFERROR(INDEX(Validatie!A:A, MATCH(D357, Validatie!C:C, 0)), IFERROR(INDEX(Validatie!A:A, MATCH(D357, Validatie!D:D, 0)), "Niet herkend"))))</f>
        <v>0</v>
      </c>
      <c r="P357">
        <f>IFERROR(VALUE(E357), IFERROR(INDEX(Validatie!A:A, MATCH(E357, Validatie!B:B, 0)), IFERROR(INDEX(Validatie!A:A, MATCH(E357, Validatie!C:C, 0)), IFERROR(INDEX(Validatie!A:A, MATCH(E357, Validatie!D:D, 0)), "Niet herkend"))))</f>
        <v>0</v>
      </c>
      <c r="Q357">
        <f>IFERROR(VALUE(F357), IFERROR(INDEX(Validatie!A:A, MATCH(F357, Validatie!B:B, 0)), IFERROR(INDEX(Validatie!A:A, MATCH(F357, Validatie!C:C, 0)), IFERROR(INDEX(Validatie!A:A, MATCH(F357, Validatie!D:D, 0)), "Niet herkend"))))</f>
        <v>0</v>
      </c>
      <c r="R357">
        <f>IFERROR(VALUE(G357), IFERROR(INDEX(Validatie!A:A, MATCH(G357, Validatie!B:B, 0)), IFERROR(INDEX(Validatie!A:A, MATCH(G357, Validatie!C:C, 0)), IFERROR(INDEX(Validatie!A:A, MATCH(G357, Validatie!D:D, 0)), "Niet herkend"))))</f>
        <v>0</v>
      </c>
      <c r="S357">
        <f>IFERROR(VALUE(H357), IFERROR(INDEX(Validatie!A:A, MATCH(H357, Validatie!B:B, 0)), IFERROR(INDEX(Validatie!A:A, MATCH(H357, Validatie!C:C, 0)), IFERROR(INDEX(Validatie!A:A, MATCH(H357, Validatie!D:D, 0)), "Niet herkend"))))</f>
        <v>0</v>
      </c>
      <c r="T357">
        <f>IFERROR(VALUE(I357), IFERROR(INDEX(Validatie!A:A, MATCH(I357, Validatie!B:B, 0)), IFERROR(INDEX(Validatie!A:A, MATCH(I357, Validatie!C:C, 0)), IFERROR(INDEX(Validatie!A:A, MATCH(I357, Validatie!D:D, 0)), "Niet herkend"))))</f>
        <v>0</v>
      </c>
    </row>
    <row r="358" spans="1:20">
      <c r="A358" s="143"/>
      <c r="B358" s="144"/>
      <c r="C358" s="144"/>
      <c r="D358" s="144"/>
      <c r="E358" s="144"/>
      <c r="F358" s="144"/>
      <c r="G358" s="144"/>
      <c r="H358" s="144"/>
      <c r="I358" s="144"/>
      <c r="J358" s="144"/>
      <c r="K358" s="144"/>
      <c r="L358" s="145"/>
      <c r="N358">
        <f>IFERROR(VALUE(C358), IFERROR(INDEX(Validatie!A:A, MATCH(C358, Validatie!B:B, 0)), IFERROR(INDEX(Validatie!A:A, MATCH(C358, Validatie!C:C, 0)), IFERROR(INDEX(Validatie!A:A, MATCH(C358, Validatie!D:D, 0)), "Niet herkend"))))</f>
        <v>0</v>
      </c>
      <c r="O358">
        <f>IFERROR(VALUE(D358), IFERROR(INDEX(Validatie!A:A, MATCH(D358, Validatie!B:B, 0)), IFERROR(INDEX(Validatie!A:A, MATCH(D358, Validatie!C:C, 0)), IFERROR(INDEX(Validatie!A:A, MATCH(D358, Validatie!D:D, 0)), "Niet herkend"))))</f>
        <v>0</v>
      </c>
      <c r="P358">
        <f>IFERROR(VALUE(E358), IFERROR(INDEX(Validatie!A:A, MATCH(E358, Validatie!B:B, 0)), IFERROR(INDEX(Validatie!A:A, MATCH(E358, Validatie!C:C, 0)), IFERROR(INDEX(Validatie!A:A, MATCH(E358, Validatie!D:D, 0)), "Niet herkend"))))</f>
        <v>0</v>
      </c>
      <c r="Q358">
        <f>IFERROR(VALUE(F358), IFERROR(INDEX(Validatie!A:A, MATCH(F358, Validatie!B:B, 0)), IFERROR(INDEX(Validatie!A:A, MATCH(F358, Validatie!C:C, 0)), IFERROR(INDEX(Validatie!A:A, MATCH(F358, Validatie!D:D, 0)), "Niet herkend"))))</f>
        <v>0</v>
      </c>
      <c r="R358">
        <f>IFERROR(VALUE(G358), IFERROR(INDEX(Validatie!A:A, MATCH(G358, Validatie!B:B, 0)), IFERROR(INDEX(Validatie!A:A, MATCH(G358, Validatie!C:C, 0)), IFERROR(INDEX(Validatie!A:A, MATCH(G358, Validatie!D:D, 0)), "Niet herkend"))))</f>
        <v>0</v>
      </c>
      <c r="S358">
        <f>IFERROR(VALUE(H358), IFERROR(INDEX(Validatie!A:A, MATCH(H358, Validatie!B:B, 0)), IFERROR(INDEX(Validatie!A:A, MATCH(H358, Validatie!C:C, 0)), IFERROR(INDEX(Validatie!A:A, MATCH(H358, Validatie!D:D, 0)), "Niet herkend"))))</f>
        <v>0</v>
      </c>
      <c r="T358">
        <f>IFERROR(VALUE(I358), IFERROR(INDEX(Validatie!A:A, MATCH(I358, Validatie!B:B, 0)), IFERROR(INDEX(Validatie!A:A, MATCH(I358, Validatie!C:C, 0)), IFERROR(INDEX(Validatie!A:A, MATCH(I358, Validatie!D:D, 0)), "Niet herkend"))))</f>
        <v>0</v>
      </c>
    </row>
    <row r="359" spans="1:20">
      <c r="A359" s="143"/>
      <c r="B359" s="144"/>
      <c r="C359" s="144"/>
      <c r="D359" s="144"/>
      <c r="E359" s="144"/>
      <c r="F359" s="144"/>
      <c r="G359" s="144"/>
      <c r="H359" s="144"/>
      <c r="I359" s="144"/>
      <c r="J359" s="144"/>
      <c r="K359" s="144"/>
      <c r="L359" s="145"/>
      <c r="N359">
        <f>IFERROR(VALUE(C359), IFERROR(INDEX(Validatie!A:A, MATCH(C359, Validatie!B:B, 0)), IFERROR(INDEX(Validatie!A:A, MATCH(C359, Validatie!C:C, 0)), IFERROR(INDEX(Validatie!A:A, MATCH(C359, Validatie!D:D, 0)), "Niet herkend"))))</f>
        <v>0</v>
      </c>
      <c r="O359">
        <f>IFERROR(VALUE(D359), IFERROR(INDEX(Validatie!A:A, MATCH(D359, Validatie!B:B, 0)), IFERROR(INDEX(Validatie!A:A, MATCH(D359, Validatie!C:C, 0)), IFERROR(INDEX(Validatie!A:A, MATCH(D359, Validatie!D:D, 0)), "Niet herkend"))))</f>
        <v>0</v>
      </c>
      <c r="P359">
        <f>IFERROR(VALUE(E359), IFERROR(INDEX(Validatie!A:A, MATCH(E359, Validatie!B:B, 0)), IFERROR(INDEX(Validatie!A:A, MATCH(E359, Validatie!C:C, 0)), IFERROR(INDEX(Validatie!A:A, MATCH(E359, Validatie!D:D, 0)), "Niet herkend"))))</f>
        <v>0</v>
      </c>
      <c r="Q359">
        <f>IFERROR(VALUE(F359), IFERROR(INDEX(Validatie!A:A, MATCH(F359, Validatie!B:B, 0)), IFERROR(INDEX(Validatie!A:A, MATCH(F359, Validatie!C:C, 0)), IFERROR(INDEX(Validatie!A:A, MATCH(F359, Validatie!D:D, 0)), "Niet herkend"))))</f>
        <v>0</v>
      </c>
      <c r="R359">
        <f>IFERROR(VALUE(G359), IFERROR(INDEX(Validatie!A:A, MATCH(G359, Validatie!B:B, 0)), IFERROR(INDEX(Validatie!A:A, MATCH(G359, Validatie!C:C, 0)), IFERROR(INDEX(Validatie!A:A, MATCH(G359, Validatie!D:D, 0)), "Niet herkend"))))</f>
        <v>0</v>
      </c>
      <c r="S359">
        <f>IFERROR(VALUE(H359), IFERROR(INDEX(Validatie!A:A, MATCH(H359, Validatie!B:B, 0)), IFERROR(INDEX(Validatie!A:A, MATCH(H359, Validatie!C:C, 0)), IFERROR(INDEX(Validatie!A:A, MATCH(H359, Validatie!D:D, 0)), "Niet herkend"))))</f>
        <v>0</v>
      </c>
      <c r="T359">
        <f>IFERROR(VALUE(I359), IFERROR(INDEX(Validatie!A:A, MATCH(I359, Validatie!B:B, 0)), IFERROR(INDEX(Validatie!A:A, MATCH(I359, Validatie!C:C, 0)), IFERROR(INDEX(Validatie!A:A, MATCH(I359, Validatie!D:D, 0)), "Niet herkend"))))</f>
        <v>0</v>
      </c>
    </row>
    <row r="360" spans="1:20">
      <c r="A360" s="143"/>
      <c r="B360" s="144"/>
      <c r="C360" s="144"/>
      <c r="D360" s="144"/>
      <c r="E360" s="144"/>
      <c r="F360" s="144"/>
      <c r="G360" s="144"/>
      <c r="H360" s="144"/>
      <c r="I360" s="144"/>
      <c r="J360" s="144"/>
      <c r="K360" s="144"/>
      <c r="L360" s="145"/>
      <c r="N360">
        <f>IFERROR(VALUE(C360), IFERROR(INDEX(Validatie!A:A, MATCH(C360, Validatie!B:B, 0)), IFERROR(INDEX(Validatie!A:A, MATCH(C360, Validatie!C:C, 0)), IFERROR(INDEX(Validatie!A:A, MATCH(C360, Validatie!D:D, 0)), "Niet herkend"))))</f>
        <v>0</v>
      </c>
      <c r="O360">
        <f>IFERROR(VALUE(D360), IFERROR(INDEX(Validatie!A:A, MATCH(D360, Validatie!B:B, 0)), IFERROR(INDEX(Validatie!A:A, MATCH(D360, Validatie!C:C, 0)), IFERROR(INDEX(Validatie!A:A, MATCH(D360, Validatie!D:D, 0)), "Niet herkend"))))</f>
        <v>0</v>
      </c>
      <c r="P360">
        <f>IFERROR(VALUE(E360), IFERROR(INDEX(Validatie!A:A, MATCH(E360, Validatie!B:B, 0)), IFERROR(INDEX(Validatie!A:A, MATCH(E360, Validatie!C:C, 0)), IFERROR(INDEX(Validatie!A:A, MATCH(E360, Validatie!D:D, 0)), "Niet herkend"))))</f>
        <v>0</v>
      </c>
      <c r="Q360">
        <f>IFERROR(VALUE(F360), IFERROR(INDEX(Validatie!A:A, MATCH(F360, Validatie!B:B, 0)), IFERROR(INDEX(Validatie!A:A, MATCH(F360, Validatie!C:C, 0)), IFERROR(INDEX(Validatie!A:A, MATCH(F360, Validatie!D:D, 0)), "Niet herkend"))))</f>
        <v>0</v>
      </c>
      <c r="R360">
        <f>IFERROR(VALUE(G360), IFERROR(INDEX(Validatie!A:A, MATCH(G360, Validatie!B:B, 0)), IFERROR(INDEX(Validatie!A:A, MATCH(G360, Validatie!C:C, 0)), IFERROR(INDEX(Validatie!A:A, MATCH(G360, Validatie!D:D, 0)), "Niet herkend"))))</f>
        <v>0</v>
      </c>
      <c r="S360">
        <f>IFERROR(VALUE(H360), IFERROR(INDEX(Validatie!A:A, MATCH(H360, Validatie!B:B, 0)), IFERROR(INDEX(Validatie!A:A, MATCH(H360, Validatie!C:C, 0)), IFERROR(INDEX(Validatie!A:A, MATCH(H360, Validatie!D:D, 0)), "Niet herkend"))))</f>
        <v>0</v>
      </c>
      <c r="T360">
        <f>IFERROR(VALUE(I360), IFERROR(INDEX(Validatie!A:A, MATCH(I360, Validatie!B:B, 0)), IFERROR(INDEX(Validatie!A:A, MATCH(I360, Validatie!C:C, 0)), IFERROR(INDEX(Validatie!A:A, MATCH(I360, Validatie!D:D, 0)), "Niet herkend"))))</f>
        <v>0</v>
      </c>
    </row>
    <row r="361" spans="1:20">
      <c r="A361" s="143"/>
      <c r="B361" s="144"/>
      <c r="C361" s="144"/>
      <c r="D361" s="144"/>
      <c r="E361" s="144"/>
      <c r="F361" s="144"/>
      <c r="G361" s="144"/>
      <c r="H361" s="144"/>
      <c r="I361" s="144"/>
      <c r="J361" s="144"/>
      <c r="K361" s="144"/>
      <c r="L361" s="145"/>
      <c r="N361">
        <f>IFERROR(VALUE(C361), IFERROR(INDEX(Validatie!A:A, MATCH(C361, Validatie!B:B, 0)), IFERROR(INDEX(Validatie!A:A, MATCH(C361, Validatie!C:C, 0)), IFERROR(INDEX(Validatie!A:A, MATCH(C361, Validatie!D:D, 0)), "Niet herkend"))))</f>
        <v>0</v>
      </c>
      <c r="O361">
        <f>IFERROR(VALUE(D361), IFERROR(INDEX(Validatie!A:A, MATCH(D361, Validatie!B:B, 0)), IFERROR(INDEX(Validatie!A:A, MATCH(D361, Validatie!C:C, 0)), IFERROR(INDEX(Validatie!A:A, MATCH(D361, Validatie!D:D, 0)), "Niet herkend"))))</f>
        <v>0</v>
      </c>
      <c r="P361">
        <f>IFERROR(VALUE(E361), IFERROR(INDEX(Validatie!A:A, MATCH(E361, Validatie!B:B, 0)), IFERROR(INDEX(Validatie!A:A, MATCH(E361, Validatie!C:C, 0)), IFERROR(INDEX(Validatie!A:A, MATCH(E361, Validatie!D:D, 0)), "Niet herkend"))))</f>
        <v>0</v>
      </c>
      <c r="Q361">
        <f>IFERROR(VALUE(F361), IFERROR(INDEX(Validatie!A:A, MATCH(F361, Validatie!B:B, 0)), IFERROR(INDEX(Validatie!A:A, MATCH(F361, Validatie!C:C, 0)), IFERROR(INDEX(Validatie!A:A, MATCH(F361, Validatie!D:D, 0)), "Niet herkend"))))</f>
        <v>0</v>
      </c>
      <c r="R361">
        <f>IFERROR(VALUE(G361), IFERROR(INDEX(Validatie!A:A, MATCH(G361, Validatie!B:B, 0)), IFERROR(INDEX(Validatie!A:A, MATCH(G361, Validatie!C:C, 0)), IFERROR(INDEX(Validatie!A:A, MATCH(G361, Validatie!D:D, 0)), "Niet herkend"))))</f>
        <v>0</v>
      </c>
      <c r="S361">
        <f>IFERROR(VALUE(H361), IFERROR(INDEX(Validatie!A:A, MATCH(H361, Validatie!B:B, 0)), IFERROR(INDEX(Validatie!A:A, MATCH(H361, Validatie!C:C, 0)), IFERROR(INDEX(Validatie!A:A, MATCH(H361, Validatie!D:D, 0)), "Niet herkend"))))</f>
        <v>0</v>
      </c>
      <c r="T361">
        <f>IFERROR(VALUE(I361), IFERROR(INDEX(Validatie!A:A, MATCH(I361, Validatie!B:B, 0)), IFERROR(INDEX(Validatie!A:A, MATCH(I361, Validatie!C:C, 0)), IFERROR(INDEX(Validatie!A:A, MATCH(I361, Validatie!D:D, 0)), "Niet herkend"))))</f>
        <v>0</v>
      </c>
    </row>
    <row r="362" spans="1:20">
      <c r="A362" s="143"/>
      <c r="B362" s="144"/>
      <c r="C362" s="144"/>
      <c r="D362" s="144"/>
      <c r="E362" s="144"/>
      <c r="F362" s="144"/>
      <c r="G362" s="144"/>
      <c r="H362" s="144"/>
      <c r="I362" s="144"/>
      <c r="J362" s="144"/>
      <c r="K362" s="144"/>
      <c r="L362" s="145"/>
      <c r="N362">
        <f>IFERROR(VALUE(C362), IFERROR(INDEX(Validatie!A:A, MATCH(C362, Validatie!B:B, 0)), IFERROR(INDEX(Validatie!A:A, MATCH(C362, Validatie!C:C, 0)), IFERROR(INDEX(Validatie!A:A, MATCH(C362, Validatie!D:D, 0)), "Niet herkend"))))</f>
        <v>0</v>
      </c>
      <c r="O362">
        <f>IFERROR(VALUE(D362), IFERROR(INDEX(Validatie!A:A, MATCH(D362, Validatie!B:B, 0)), IFERROR(INDEX(Validatie!A:A, MATCH(D362, Validatie!C:C, 0)), IFERROR(INDEX(Validatie!A:A, MATCH(D362, Validatie!D:D, 0)), "Niet herkend"))))</f>
        <v>0</v>
      </c>
      <c r="P362">
        <f>IFERROR(VALUE(E362), IFERROR(INDEX(Validatie!A:A, MATCH(E362, Validatie!B:B, 0)), IFERROR(INDEX(Validatie!A:A, MATCH(E362, Validatie!C:C, 0)), IFERROR(INDEX(Validatie!A:A, MATCH(E362, Validatie!D:D, 0)), "Niet herkend"))))</f>
        <v>0</v>
      </c>
      <c r="Q362">
        <f>IFERROR(VALUE(F362), IFERROR(INDEX(Validatie!A:A, MATCH(F362, Validatie!B:B, 0)), IFERROR(INDEX(Validatie!A:A, MATCH(F362, Validatie!C:C, 0)), IFERROR(INDEX(Validatie!A:A, MATCH(F362, Validatie!D:D, 0)), "Niet herkend"))))</f>
        <v>0</v>
      </c>
      <c r="R362">
        <f>IFERROR(VALUE(G362), IFERROR(INDEX(Validatie!A:A, MATCH(G362, Validatie!B:B, 0)), IFERROR(INDEX(Validatie!A:A, MATCH(G362, Validatie!C:C, 0)), IFERROR(INDEX(Validatie!A:A, MATCH(G362, Validatie!D:D, 0)), "Niet herkend"))))</f>
        <v>0</v>
      </c>
      <c r="S362">
        <f>IFERROR(VALUE(H362), IFERROR(INDEX(Validatie!A:A, MATCH(H362, Validatie!B:B, 0)), IFERROR(INDEX(Validatie!A:A, MATCH(H362, Validatie!C:C, 0)), IFERROR(INDEX(Validatie!A:A, MATCH(H362, Validatie!D:D, 0)), "Niet herkend"))))</f>
        <v>0</v>
      </c>
      <c r="T362">
        <f>IFERROR(VALUE(I362), IFERROR(INDEX(Validatie!A:A, MATCH(I362, Validatie!B:B, 0)), IFERROR(INDEX(Validatie!A:A, MATCH(I362, Validatie!C:C, 0)), IFERROR(INDEX(Validatie!A:A, MATCH(I362, Validatie!D:D, 0)), "Niet herkend"))))</f>
        <v>0</v>
      </c>
    </row>
    <row r="363" spans="1:20">
      <c r="A363" s="143"/>
      <c r="B363" s="144"/>
      <c r="C363" s="144"/>
      <c r="D363" s="144"/>
      <c r="E363" s="144"/>
      <c r="F363" s="144"/>
      <c r="G363" s="144"/>
      <c r="H363" s="144"/>
      <c r="I363" s="144"/>
      <c r="J363" s="144"/>
      <c r="K363" s="144"/>
      <c r="L363" s="145"/>
      <c r="N363">
        <f>IFERROR(VALUE(C363), IFERROR(INDEX(Validatie!A:A, MATCH(C363, Validatie!B:B, 0)), IFERROR(INDEX(Validatie!A:A, MATCH(C363, Validatie!C:C, 0)), IFERROR(INDEX(Validatie!A:A, MATCH(C363, Validatie!D:D, 0)), "Niet herkend"))))</f>
        <v>0</v>
      </c>
      <c r="O363">
        <f>IFERROR(VALUE(D363), IFERROR(INDEX(Validatie!A:A, MATCH(D363, Validatie!B:B, 0)), IFERROR(INDEX(Validatie!A:A, MATCH(D363, Validatie!C:C, 0)), IFERROR(INDEX(Validatie!A:A, MATCH(D363, Validatie!D:D, 0)), "Niet herkend"))))</f>
        <v>0</v>
      </c>
      <c r="P363">
        <f>IFERROR(VALUE(E363), IFERROR(INDEX(Validatie!A:A, MATCH(E363, Validatie!B:B, 0)), IFERROR(INDEX(Validatie!A:A, MATCH(E363, Validatie!C:C, 0)), IFERROR(INDEX(Validatie!A:A, MATCH(E363, Validatie!D:D, 0)), "Niet herkend"))))</f>
        <v>0</v>
      </c>
      <c r="Q363">
        <f>IFERROR(VALUE(F363), IFERROR(INDEX(Validatie!A:A, MATCH(F363, Validatie!B:B, 0)), IFERROR(INDEX(Validatie!A:A, MATCH(F363, Validatie!C:C, 0)), IFERROR(INDEX(Validatie!A:A, MATCH(F363, Validatie!D:D, 0)), "Niet herkend"))))</f>
        <v>0</v>
      </c>
      <c r="R363">
        <f>IFERROR(VALUE(G363), IFERROR(INDEX(Validatie!A:A, MATCH(G363, Validatie!B:B, 0)), IFERROR(INDEX(Validatie!A:A, MATCH(G363, Validatie!C:C, 0)), IFERROR(INDEX(Validatie!A:A, MATCH(G363, Validatie!D:D, 0)), "Niet herkend"))))</f>
        <v>0</v>
      </c>
      <c r="S363">
        <f>IFERROR(VALUE(H363), IFERROR(INDEX(Validatie!A:A, MATCH(H363, Validatie!B:B, 0)), IFERROR(INDEX(Validatie!A:A, MATCH(H363, Validatie!C:C, 0)), IFERROR(INDEX(Validatie!A:A, MATCH(H363, Validatie!D:D, 0)), "Niet herkend"))))</f>
        <v>0</v>
      </c>
      <c r="T363">
        <f>IFERROR(VALUE(I363), IFERROR(INDEX(Validatie!A:A, MATCH(I363, Validatie!B:B, 0)), IFERROR(INDEX(Validatie!A:A, MATCH(I363, Validatie!C:C, 0)), IFERROR(INDEX(Validatie!A:A, MATCH(I363, Validatie!D:D, 0)), "Niet herkend"))))</f>
        <v>0</v>
      </c>
    </row>
    <row r="364" spans="1:20">
      <c r="A364" s="143"/>
      <c r="B364" s="144"/>
      <c r="C364" s="144"/>
      <c r="D364" s="144"/>
      <c r="E364" s="144"/>
      <c r="F364" s="144"/>
      <c r="G364" s="144"/>
      <c r="H364" s="144"/>
      <c r="I364" s="144"/>
      <c r="J364" s="144"/>
      <c r="K364" s="144"/>
      <c r="L364" s="145"/>
      <c r="N364">
        <f>IFERROR(VALUE(C364), IFERROR(INDEX(Validatie!A:A, MATCH(C364, Validatie!B:B, 0)), IFERROR(INDEX(Validatie!A:A, MATCH(C364, Validatie!C:C, 0)), IFERROR(INDEX(Validatie!A:A, MATCH(C364, Validatie!D:D, 0)), "Niet herkend"))))</f>
        <v>0</v>
      </c>
      <c r="O364">
        <f>IFERROR(VALUE(D364), IFERROR(INDEX(Validatie!A:A, MATCH(D364, Validatie!B:B, 0)), IFERROR(INDEX(Validatie!A:A, MATCH(D364, Validatie!C:C, 0)), IFERROR(INDEX(Validatie!A:A, MATCH(D364, Validatie!D:D, 0)), "Niet herkend"))))</f>
        <v>0</v>
      </c>
      <c r="P364">
        <f>IFERROR(VALUE(E364), IFERROR(INDEX(Validatie!A:A, MATCH(E364, Validatie!B:B, 0)), IFERROR(INDEX(Validatie!A:A, MATCH(E364, Validatie!C:C, 0)), IFERROR(INDEX(Validatie!A:A, MATCH(E364, Validatie!D:D, 0)), "Niet herkend"))))</f>
        <v>0</v>
      </c>
      <c r="Q364">
        <f>IFERROR(VALUE(F364), IFERROR(INDEX(Validatie!A:A, MATCH(F364, Validatie!B:B, 0)), IFERROR(INDEX(Validatie!A:A, MATCH(F364, Validatie!C:C, 0)), IFERROR(INDEX(Validatie!A:A, MATCH(F364, Validatie!D:D, 0)), "Niet herkend"))))</f>
        <v>0</v>
      </c>
      <c r="R364">
        <f>IFERROR(VALUE(G364), IFERROR(INDEX(Validatie!A:A, MATCH(G364, Validatie!B:B, 0)), IFERROR(INDEX(Validatie!A:A, MATCH(G364, Validatie!C:C, 0)), IFERROR(INDEX(Validatie!A:A, MATCH(G364, Validatie!D:D, 0)), "Niet herkend"))))</f>
        <v>0</v>
      </c>
      <c r="S364">
        <f>IFERROR(VALUE(H364), IFERROR(INDEX(Validatie!A:A, MATCH(H364, Validatie!B:B, 0)), IFERROR(INDEX(Validatie!A:A, MATCH(H364, Validatie!C:C, 0)), IFERROR(INDEX(Validatie!A:A, MATCH(H364, Validatie!D:D, 0)), "Niet herkend"))))</f>
        <v>0</v>
      </c>
      <c r="T364">
        <f>IFERROR(VALUE(I364), IFERROR(INDEX(Validatie!A:A, MATCH(I364, Validatie!B:B, 0)), IFERROR(INDEX(Validatie!A:A, MATCH(I364, Validatie!C:C, 0)), IFERROR(INDEX(Validatie!A:A, MATCH(I364, Validatie!D:D, 0)), "Niet herkend"))))</f>
        <v>0</v>
      </c>
    </row>
    <row r="365" spans="1:20">
      <c r="A365" s="143"/>
      <c r="B365" s="144"/>
      <c r="C365" s="144"/>
      <c r="D365" s="144"/>
      <c r="E365" s="144"/>
      <c r="F365" s="144"/>
      <c r="G365" s="144"/>
      <c r="H365" s="144"/>
      <c r="I365" s="144"/>
      <c r="J365" s="144"/>
      <c r="K365" s="144"/>
      <c r="L365" s="145"/>
      <c r="N365">
        <f>IFERROR(VALUE(C365), IFERROR(INDEX(Validatie!A:A, MATCH(C365, Validatie!B:B, 0)), IFERROR(INDEX(Validatie!A:A, MATCH(C365, Validatie!C:C, 0)), IFERROR(INDEX(Validatie!A:A, MATCH(C365, Validatie!D:D, 0)), "Niet herkend"))))</f>
        <v>0</v>
      </c>
      <c r="O365">
        <f>IFERROR(VALUE(D365), IFERROR(INDEX(Validatie!A:A, MATCH(D365, Validatie!B:B, 0)), IFERROR(INDEX(Validatie!A:A, MATCH(D365, Validatie!C:C, 0)), IFERROR(INDEX(Validatie!A:A, MATCH(D365, Validatie!D:D, 0)), "Niet herkend"))))</f>
        <v>0</v>
      </c>
      <c r="P365">
        <f>IFERROR(VALUE(E365), IFERROR(INDEX(Validatie!A:A, MATCH(E365, Validatie!B:B, 0)), IFERROR(INDEX(Validatie!A:A, MATCH(E365, Validatie!C:C, 0)), IFERROR(INDEX(Validatie!A:A, MATCH(E365, Validatie!D:D, 0)), "Niet herkend"))))</f>
        <v>0</v>
      </c>
      <c r="Q365">
        <f>IFERROR(VALUE(F365), IFERROR(INDEX(Validatie!A:A, MATCH(F365, Validatie!B:B, 0)), IFERROR(INDEX(Validatie!A:A, MATCH(F365, Validatie!C:C, 0)), IFERROR(INDEX(Validatie!A:A, MATCH(F365, Validatie!D:D, 0)), "Niet herkend"))))</f>
        <v>0</v>
      </c>
      <c r="R365">
        <f>IFERROR(VALUE(G365), IFERROR(INDEX(Validatie!A:A, MATCH(G365, Validatie!B:B, 0)), IFERROR(INDEX(Validatie!A:A, MATCH(G365, Validatie!C:C, 0)), IFERROR(INDEX(Validatie!A:A, MATCH(G365, Validatie!D:D, 0)), "Niet herkend"))))</f>
        <v>0</v>
      </c>
      <c r="S365">
        <f>IFERROR(VALUE(H365), IFERROR(INDEX(Validatie!A:A, MATCH(H365, Validatie!B:B, 0)), IFERROR(INDEX(Validatie!A:A, MATCH(H365, Validatie!C:C, 0)), IFERROR(INDEX(Validatie!A:A, MATCH(H365, Validatie!D:D, 0)), "Niet herkend"))))</f>
        <v>0</v>
      </c>
      <c r="T365">
        <f>IFERROR(VALUE(I365), IFERROR(INDEX(Validatie!A:A, MATCH(I365, Validatie!B:B, 0)), IFERROR(INDEX(Validatie!A:A, MATCH(I365, Validatie!C:C, 0)), IFERROR(INDEX(Validatie!A:A, MATCH(I365, Validatie!D:D, 0)), "Niet herkend"))))</f>
        <v>0</v>
      </c>
    </row>
    <row r="366" spans="1:20">
      <c r="A366" s="143"/>
      <c r="B366" s="144"/>
      <c r="C366" s="144"/>
      <c r="D366" s="144"/>
      <c r="E366" s="144"/>
      <c r="F366" s="144"/>
      <c r="G366" s="144"/>
      <c r="H366" s="144"/>
      <c r="I366" s="144"/>
      <c r="J366" s="144"/>
      <c r="K366" s="144"/>
      <c r="L366" s="145"/>
      <c r="N366">
        <f>IFERROR(VALUE(C366), IFERROR(INDEX(Validatie!A:A, MATCH(C366, Validatie!B:B, 0)), IFERROR(INDEX(Validatie!A:A, MATCH(C366, Validatie!C:C, 0)), IFERROR(INDEX(Validatie!A:A, MATCH(C366, Validatie!D:D, 0)), "Niet herkend"))))</f>
        <v>0</v>
      </c>
      <c r="O366">
        <f>IFERROR(VALUE(D366), IFERROR(INDEX(Validatie!A:A, MATCH(D366, Validatie!B:B, 0)), IFERROR(INDEX(Validatie!A:A, MATCH(D366, Validatie!C:C, 0)), IFERROR(INDEX(Validatie!A:A, MATCH(D366, Validatie!D:D, 0)), "Niet herkend"))))</f>
        <v>0</v>
      </c>
      <c r="P366">
        <f>IFERROR(VALUE(E366), IFERROR(INDEX(Validatie!A:A, MATCH(E366, Validatie!B:B, 0)), IFERROR(INDEX(Validatie!A:A, MATCH(E366, Validatie!C:C, 0)), IFERROR(INDEX(Validatie!A:A, MATCH(E366, Validatie!D:D, 0)), "Niet herkend"))))</f>
        <v>0</v>
      </c>
      <c r="Q366">
        <f>IFERROR(VALUE(F366), IFERROR(INDEX(Validatie!A:A, MATCH(F366, Validatie!B:B, 0)), IFERROR(INDEX(Validatie!A:A, MATCH(F366, Validatie!C:C, 0)), IFERROR(INDEX(Validatie!A:A, MATCH(F366, Validatie!D:D, 0)), "Niet herkend"))))</f>
        <v>0</v>
      </c>
      <c r="R366">
        <f>IFERROR(VALUE(G366), IFERROR(INDEX(Validatie!A:A, MATCH(G366, Validatie!B:B, 0)), IFERROR(INDEX(Validatie!A:A, MATCH(G366, Validatie!C:C, 0)), IFERROR(INDEX(Validatie!A:A, MATCH(G366, Validatie!D:D, 0)), "Niet herkend"))))</f>
        <v>0</v>
      </c>
      <c r="S366">
        <f>IFERROR(VALUE(H366), IFERROR(INDEX(Validatie!A:A, MATCH(H366, Validatie!B:B, 0)), IFERROR(INDEX(Validatie!A:A, MATCH(H366, Validatie!C:C, 0)), IFERROR(INDEX(Validatie!A:A, MATCH(H366, Validatie!D:D, 0)), "Niet herkend"))))</f>
        <v>0</v>
      </c>
      <c r="T366">
        <f>IFERROR(VALUE(I366), IFERROR(INDEX(Validatie!A:A, MATCH(I366, Validatie!B:B, 0)), IFERROR(INDEX(Validatie!A:A, MATCH(I366, Validatie!C:C, 0)), IFERROR(INDEX(Validatie!A:A, MATCH(I366, Validatie!D:D, 0)), "Niet herkend"))))</f>
        <v>0</v>
      </c>
    </row>
    <row r="367" spans="1:20">
      <c r="A367" s="143"/>
      <c r="B367" s="144"/>
      <c r="C367" s="144"/>
      <c r="D367" s="144"/>
      <c r="E367" s="144"/>
      <c r="F367" s="144"/>
      <c r="G367" s="144"/>
      <c r="H367" s="144"/>
      <c r="I367" s="144"/>
      <c r="J367" s="144"/>
      <c r="K367" s="144"/>
      <c r="L367" s="145"/>
      <c r="N367">
        <f>IFERROR(VALUE(C367), IFERROR(INDEX(Validatie!A:A, MATCH(C367, Validatie!B:B, 0)), IFERROR(INDEX(Validatie!A:A, MATCH(C367, Validatie!C:C, 0)), IFERROR(INDEX(Validatie!A:A, MATCH(C367, Validatie!D:D, 0)), "Niet herkend"))))</f>
        <v>0</v>
      </c>
      <c r="O367">
        <f>IFERROR(VALUE(D367), IFERROR(INDEX(Validatie!A:A, MATCH(D367, Validatie!B:B, 0)), IFERROR(INDEX(Validatie!A:A, MATCH(D367, Validatie!C:C, 0)), IFERROR(INDEX(Validatie!A:A, MATCH(D367, Validatie!D:D, 0)), "Niet herkend"))))</f>
        <v>0</v>
      </c>
      <c r="P367">
        <f>IFERROR(VALUE(E367), IFERROR(INDEX(Validatie!A:A, MATCH(E367, Validatie!B:B, 0)), IFERROR(INDEX(Validatie!A:A, MATCH(E367, Validatie!C:C, 0)), IFERROR(INDEX(Validatie!A:A, MATCH(E367, Validatie!D:D, 0)), "Niet herkend"))))</f>
        <v>0</v>
      </c>
      <c r="Q367">
        <f>IFERROR(VALUE(F367), IFERROR(INDEX(Validatie!A:A, MATCH(F367, Validatie!B:B, 0)), IFERROR(INDEX(Validatie!A:A, MATCH(F367, Validatie!C:C, 0)), IFERROR(INDEX(Validatie!A:A, MATCH(F367, Validatie!D:D, 0)), "Niet herkend"))))</f>
        <v>0</v>
      </c>
      <c r="R367">
        <f>IFERROR(VALUE(G367), IFERROR(INDEX(Validatie!A:A, MATCH(G367, Validatie!B:B, 0)), IFERROR(INDEX(Validatie!A:A, MATCH(G367, Validatie!C:C, 0)), IFERROR(INDEX(Validatie!A:A, MATCH(G367, Validatie!D:D, 0)), "Niet herkend"))))</f>
        <v>0</v>
      </c>
      <c r="S367">
        <f>IFERROR(VALUE(H367), IFERROR(INDEX(Validatie!A:A, MATCH(H367, Validatie!B:B, 0)), IFERROR(INDEX(Validatie!A:A, MATCH(H367, Validatie!C:C, 0)), IFERROR(INDEX(Validatie!A:A, MATCH(H367, Validatie!D:D, 0)), "Niet herkend"))))</f>
        <v>0</v>
      </c>
      <c r="T367">
        <f>IFERROR(VALUE(I367), IFERROR(INDEX(Validatie!A:A, MATCH(I367, Validatie!B:B, 0)), IFERROR(INDEX(Validatie!A:A, MATCH(I367, Validatie!C:C, 0)), IFERROR(INDEX(Validatie!A:A, MATCH(I367, Validatie!D:D, 0)), "Niet herkend"))))</f>
        <v>0</v>
      </c>
    </row>
    <row r="368" spans="1:20">
      <c r="A368" s="143"/>
      <c r="B368" s="144"/>
      <c r="C368" s="144"/>
      <c r="D368" s="144"/>
      <c r="E368" s="144"/>
      <c r="F368" s="144"/>
      <c r="G368" s="144"/>
      <c r="H368" s="144"/>
      <c r="I368" s="144"/>
      <c r="J368" s="144"/>
      <c r="K368" s="144"/>
      <c r="L368" s="145"/>
      <c r="N368">
        <f>IFERROR(VALUE(C368), IFERROR(INDEX(Validatie!A:A, MATCH(C368, Validatie!B:B, 0)), IFERROR(INDEX(Validatie!A:A, MATCH(C368, Validatie!C:C, 0)), IFERROR(INDEX(Validatie!A:A, MATCH(C368, Validatie!D:D, 0)), "Niet herkend"))))</f>
        <v>0</v>
      </c>
      <c r="O368">
        <f>IFERROR(VALUE(D368), IFERROR(INDEX(Validatie!A:A, MATCH(D368, Validatie!B:B, 0)), IFERROR(INDEX(Validatie!A:A, MATCH(D368, Validatie!C:C, 0)), IFERROR(INDEX(Validatie!A:A, MATCH(D368, Validatie!D:D, 0)), "Niet herkend"))))</f>
        <v>0</v>
      </c>
      <c r="P368">
        <f>IFERROR(VALUE(E368), IFERROR(INDEX(Validatie!A:A, MATCH(E368, Validatie!B:B, 0)), IFERROR(INDEX(Validatie!A:A, MATCH(E368, Validatie!C:C, 0)), IFERROR(INDEX(Validatie!A:A, MATCH(E368, Validatie!D:D, 0)), "Niet herkend"))))</f>
        <v>0</v>
      </c>
      <c r="Q368">
        <f>IFERROR(VALUE(F368), IFERROR(INDEX(Validatie!A:A, MATCH(F368, Validatie!B:B, 0)), IFERROR(INDEX(Validatie!A:A, MATCH(F368, Validatie!C:C, 0)), IFERROR(INDEX(Validatie!A:A, MATCH(F368, Validatie!D:D, 0)), "Niet herkend"))))</f>
        <v>0</v>
      </c>
      <c r="R368">
        <f>IFERROR(VALUE(G368), IFERROR(INDEX(Validatie!A:A, MATCH(G368, Validatie!B:B, 0)), IFERROR(INDEX(Validatie!A:A, MATCH(G368, Validatie!C:C, 0)), IFERROR(INDEX(Validatie!A:A, MATCH(G368, Validatie!D:D, 0)), "Niet herkend"))))</f>
        <v>0</v>
      </c>
      <c r="S368">
        <f>IFERROR(VALUE(H368), IFERROR(INDEX(Validatie!A:A, MATCH(H368, Validatie!B:B, 0)), IFERROR(INDEX(Validatie!A:A, MATCH(H368, Validatie!C:C, 0)), IFERROR(INDEX(Validatie!A:A, MATCH(H368, Validatie!D:D, 0)), "Niet herkend"))))</f>
        <v>0</v>
      </c>
      <c r="T368">
        <f>IFERROR(VALUE(I368), IFERROR(INDEX(Validatie!A:A, MATCH(I368, Validatie!B:B, 0)), IFERROR(INDEX(Validatie!A:A, MATCH(I368, Validatie!C:C, 0)), IFERROR(INDEX(Validatie!A:A, MATCH(I368, Validatie!D:D, 0)), "Niet herkend"))))</f>
        <v>0</v>
      </c>
    </row>
    <row r="369" spans="1:20">
      <c r="A369" s="143"/>
      <c r="B369" s="144"/>
      <c r="C369" s="144"/>
      <c r="D369" s="144"/>
      <c r="E369" s="144"/>
      <c r="F369" s="144"/>
      <c r="G369" s="144"/>
      <c r="H369" s="144"/>
      <c r="I369" s="144"/>
      <c r="J369" s="144"/>
      <c r="K369" s="144"/>
      <c r="L369" s="145"/>
      <c r="N369">
        <f>IFERROR(VALUE(C369), IFERROR(INDEX(Validatie!A:A, MATCH(C369, Validatie!B:B, 0)), IFERROR(INDEX(Validatie!A:A, MATCH(C369, Validatie!C:C, 0)), IFERROR(INDEX(Validatie!A:A, MATCH(C369, Validatie!D:D, 0)), "Niet herkend"))))</f>
        <v>0</v>
      </c>
      <c r="O369">
        <f>IFERROR(VALUE(D369), IFERROR(INDEX(Validatie!A:A, MATCH(D369, Validatie!B:B, 0)), IFERROR(INDEX(Validatie!A:A, MATCH(D369, Validatie!C:C, 0)), IFERROR(INDEX(Validatie!A:A, MATCH(D369, Validatie!D:D, 0)), "Niet herkend"))))</f>
        <v>0</v>
      </c>
      <c r="P369">
        <f>IFERROR(VALUE(E369), IFERROR(INDEX(Validatie!A:A, MATCH(E369, Validatie!B:B, 0)), IFERROR(INDEX(Validatie!A:A, MATCH(E369, Validatie!C:C, 0)), IFERROR(INDEX(Validatie!A:A, MATCH(E369, Validatie!D:D, 0)), "Niet herkend"))))</f>
        <v>0</v>
      </c>
      <c r="Q369">
        <f>IFERROR(VALUE(F369), IFERROR(INDEX(Validatie!A:A, MATCH(F369, Validatie!B:B, 0)), IFERROR(INDEX(Validatie!A:A, MATCH(F369, Validatie!C:C, 0)), IFERROR(INDEX(Validatie!A:A, MATCH(F369, Validatie!D:D, 0)), "Niet herkend"))))</f>
        <v>0</v>
      </c>
      <c r="R369">
        <f>IFERROR(VALUE(G369), IFERROR(INDEX(Validatie!A:A, MATCH(G369, Validatie!B:B, 0)), IFERROR(INDEX(Validatie!A:A, MATCH(G369, Validatie!C:C, 0)), IFERROR(INDEX(Validatie!A:A, MATCH(G369, Validatie!D:D, 0)), "Niet herkend"))))</f>
        <v>0</v>
      </c>
      <c r="S369">
        <f>IFERROR(VALUE(H369), IFERROR(INDEX(Validatie!A:A, MATCH(H369, Validatie!B:B, 0)), IFERROR(INDEX(Validatie!A:A, MATCH(H369, Validatie!C:C, 0)), IFERROR(INDEX(Validatie!A:A, MATCH(H369, Validatie!D:D, 0)), "Niet herkend"))))</f>
        <v>0</v>
      </c>
      <c r="T369">
        <f>IFERROR(VALUE(I369), IFERROR(INDEX(Validatie!A:A, MATCH(I369, Validatie!B:B, 0)), IFERROR(INDEX(Validatie!A:A, MATCH(I369, Validatie!C:C, 0)), IFERROR(INDEX(Validatie!A:A, MATCH(I369, Validatie!D:D, 0)), "Niet herkend"))))</f>
        <v>0</v>
      </c>
    </row>
    <row r="370" spans="1:20">
      <c r="A370" s="143"/>
      <c r="B370" s="144"/>
      <c r="C370" s="144"/>
      <c r="D370" s="144"/>
      <c r="E370" s="144"/>
      <c r="F370" s="144"/>
      <c r="G370" s="144"/>
      <c r="H370" s="144"/>
      <c r="I370" s="144"/>
      <c r="J370" s="144"/>
      <c r="K370" s="144"/>
      <c r="L370" s="145"/>
      <c r="N370">
        <f>IFERROR(VALUE(C370), IFERROR(INDEX(Validatie!A:A, MATCH(C370, Validatie!B:B, 0)), IFERROR(INDEX(Validatie!A:A, MATCH(C370, Validatie!C:C, 0)), IFERROR(INDEX(Validatie!A:A, MATCH(C370, Validatie!D:D, 0)), "Niet herkend"))))</f>
        <v>0</v>
      </c>
      <c r="O370">
        <f>IFERROR(VALUE(D370), IFERROR(INDEX(Validatie!A:A, MATCH(D370, Validatie!B:B, 0)), IFERROR(INDEX(Validatie!A:A, MATCH(D370, Validatie!C:C, 0)), IFERROR(INDEX(Validatie!A:A, MATCH(D370, Validatie!D:D, 0)), "Niet herkend"))))</f>
        <v>0</v>
      </c>
      <c r="P370">
        <f>IFERROR(VALUE(E370), IFERROR(INDEX(Validatie!A:A, MATCH(E370, Validatie!B:B, 0)), IFERROR(INDEX(Validatie!A:A, MATCH(E370, Validatie!C:C, 0)), IFERROR(INDEX(Validatie!A:A, MATCH(E370, Validatie!D:D, 0)), "Niet herkend"))))</f>
        <v>0</v>
      </c>
      <c r="Q370">
        <f>IFERROR(VALUE(F370), IFERROR(INDEX(Validatie!A:A, MATCH(F370, Validatie!B:B, 0)), IFERROR(INDEX(Validatie!A:A, MATCH(F370, Validatie!C:C, 0)), IFERROR(INDEX(Validatie!A:A, MATCH(F370, Validatie!D:D, 0)), "Niet herkend"))))</f>
        <v>0</v>
      </c>
      <c r="R370">
        <f>IFERROR(VALUE(G370), IFERROR(INDEX(Validatie!A:A, MATCH(G370, Validatie!B:B, 0)), IFERROR(INDEX(Validatie!A:A, MATCH(G370, Validatie!C:C, 0)), IFERROR(INDEX(Validatie!A:A, MATCH(G370, Validatie!D:D, 0)), "Niet herkend"))))</f>
        <v>0</v>
      </c>
      <c r="S370">
        <f>IFERROR(VALUE(H370), IFERROR(INDEX(Validatie!A:A, MATCH(H370, Validatie!B:B, 0)), IFERROR(INDEX(Validatie!A:A, MATCH(H370, Validatie!C:C, 0)), IFERROR(INDEX(Validatie!A:A, MATCH(H370, Validatie!D:D, 0)), "Niet herkend"))))</f>
        <v>0</v>
      </c>
      <c r="T370">
        <f>IFERROR(VALUE(I370), IFERROR(INDEX(Validatie!A:A, MATCH(I370, Validatie!B:B, 0)), IFERROR(INDEX(Validatie!A:A, MATCH(I370, Validatie!C:C, 0)), IFERROR(INDEX(Validatie!A:A, MATCH(I370, Validatie!D:D, 0)), "Niet herkend"))))</f>
        <v>0</v>
      </c>
    </row>
    <row r="371" spans="1:20">
      <c r="A371" s="143"/>
      <c r="B371" s="144"/>
      <c r="C371" s="144"/>
      <c r="D371" s="144"/>
      <c r="E371" s="144"/>
      <c r="F371" s="144"/>
      <c r="G371" s="144"/>
      <c r="H371" s="144"/>
      <c r="I371" s="144"/>
      <c r="J371" s="144"/>
      <c r="K371" s="144"/>
      <c r="L371" s="145"/>
      <c r="N371">
        <f>IFERROR(VALUE(C371), IFERROR(INDEX(Validatie!A:A, MATCH(C371, Validatie!B:B, 0)), IFERROR(INDEX(Validatie!A:A, MATCH(C371, Validatie!C:C, 0)), IFERROR(INDEX(Validatie!A:A, MATCH(C371, Validatie!D:D, 0)), "Niet herkend"))))</f>
        <v>0</v>
      </c>
      <c r="O371">
        <f>IFERROR(VALUE(D371), IFERROR(INDEX(Validatie!A:A, MATCH(D371, Validatie!B:B, 0)), IFERROR(INDEX(Validatie!A:A, MATCH(D371, Validatie!C:C, 0)), IFERROR(INDEX(Validatie!A:A, MATCH(D371, Validatie!D:D, 0)), "Niet herkend"))))</f>
        <v>0</v>
      </c>
      <c r="P371">
        <f>IFERROR(VALUE(E371), IFERROR(INDEX(Validatie!A:A, MATCH(E371, Validatie!B:B, 0)), IFERROR(INDEX(Validatie!A:A, MATCH(E371, Validatie!C:C, 0)), IFERROR(INDEX(Validatie!A:A, MATCH(E371, Validatie!D:D, 0)), "Niet herkend"))))</f>
        <v>0</v>
      </c>
      <c r="Q371">
        <f>IFERROR(VALUE(F371), IFERROR(INDEX(Validatie!A:A, MATCH(F371, Validatie!B:B, 0)), IFERROR(INDEX(Validatie!A:A, MATCH(F371, Validatie!C:C, 0)), IFERROR(INDEX(Validatie!A:A, MATCH(F371, Validatie!D:D, 0)), "Niet herkend"))))</f>
        <v>0</v>
      </c>
      <c r="R371">
        <f>IFERROR(VALUE(G371), IFERROR(INDEX(Validatie!A:A, MATCH(G371, Validatie!B:B, 0)), IFERROR(INDEX(Validatie!A:A, MATCH(G371, Validatie!C:C, 0)), IFERROR(INDEX(Validatie!A:A, MATCH(G371, Validatie!D:D, 0)), "Niet herkend"))))</f>
        <v>0</v>
      </c>
      <c r="S371">
        <f>IFERROR(VALUE(H371), IFERROR(INDEX(Validatie!A:A, MATCH(H371, Validatie!B:B, 0)), IFERROR(INDEX(Validatie!A:A, MATCH(H371, Validatie!C:C, 0)), IFERROR(INDEX(Validatie!A:A, MATCH(H371, Validatie!D:D, 0)), "Niet herkend"))))</f>
        <v>0</v>
      </c>
      <c r="T371">
        <f>IFERROR(VALUE(I371), IFERROR(INDEX(Validatie!A:A, MATCH(I371, Validatie!B:B, 0)), IFERROR(INDEX(Validatie!A:A, MATCH(I371, Validatie!C:C, 0)), IFERROR(INDEX(Validatie!A:A, MATCH(I371, Validatie!D:D, 0)), "Niet herkend"))))</f>
        <v>0</v>
      </c>
    </row>
    <row r="372" spans="1:20">
      <c r="A372" s="143"/>
      <c r="B372" s="144"/>
      <c r="C372" s="144"/>
      <c r="D372" s="144"/>
      <c r="E372" s="144"/>
      <c r="F372" s="144"/>
      <c r="G372" s="144"/>
      <c r="H372" s="144"/>
      <c r="I372" s="144"/>
      <c r="J372" s="144"/>
      <c r="K372" s="144"/>
      <c r="L372" s="145"/>
      <c r="N372">
        <f>IFERROR(VALUE(C372), IFERROR(INDEX(Validatie!A:A, MATCH(C372, Validatie!B:B, 0)), IFERROR(INDEX(Validatie!A:A, MATCH(C372, Validatie!C:C, 0)), IFERROR(INDEX(Validatie!A:A, MATCH(C372, Validatie!D:D, 0)), "Niet herkend"))))</f>
        <v>0</v>
      </c>
      <c r="O372">
        <f>IFERROR(VALUE(D372), IFERROR(INDEX(Validatie!A:A, MATCH(D372, Validatie!B:B, 0)), IFERROR(INDEX(Validatie!A:A, MATCH(D372, Validatie!C:C, 0)), IFERROR(INDEX(Validatie!A:A, MATCH(D372, Validatie!D:D, 0)), "Niet herkend"))))</f>
        <v>0</v>
      </c>
      <c r="P372">
        <f>IFERROR(VALUE(E372), IFERROR(INDEX(Validatie!A:A, MATCH(E372, Validatie!B:B, 0)), IFERROR(INDEX(Validatie!A:A, MATCH(E372, Validatie!C:C, 0)), IFERROR(INDEX(Validatie!A:A, MATCH(E372, Validatie!D:D, 0)), "Niet herkend"))))</f>
        <v>0</v>
      </c>
      <c r="Q372">
        <f>IFERROR(VALUE(F372), IFERROR(INDEX(Validatie!A:A, MATCH(F372, Validatie!B:B, 0)), IFERROR(INDEX(Validatie!A:A, MATCH(F372, Validatie!C:C, 0)), IFERROR(INDEX(Validatie!A:A, MATCH(F372, Validatie!D:D, 0)), "Niet herkend"))))</f>
        <v>0</v>
      </c>
      <c r="R372">
        <f>IFERROR(VALUE(G372), IFERROR(INDEX(Validatie!A:A, MATCH(G372, Validatie!B:B, 0)), IFERROR(INDEX(Validatie!A:A, MATCH(G372, Validatie!C:C, 0)), IFERROR(INDEX(Validatie!A:A, MATCH(G372, Validatie!D:D, 0)), "Niet herkend"))))</f>
        <v>0</v>
      </c>
      <c r="S372">
        <f>IFERROR(VALUE(H372), IFERROR(INDEX(Validatie!A:A, MATCH(H372, Validatie!B:B, 0)), IFERROR(INDEX(Validatie!A:A, MATCH(H372, Validatie!C:C, 0)), IFERROR(INDEX(Validatie!A:A, MATCH(H372, Validatie!D:D, 0)), "Niet herkend"))))</f>
        <v>0</v>
      </c>
      <c r="T372">
        <f>IFERROR(VALUE(I372), IFERROR(INDEX(Validatie!A:A, MATCH(I372, Validatie!B:B, 0)), IFERROR(INDEX(Validatie!A:A, MATCH(I372, Validatie!C:C, 0)), IFERROR(INDEX(Validatie!A:A, MATCH(I372, Validatie!D:D, 0)), "Niet herkend"))))</f>
        <v>0</v>
      </c>
    </row>
    <row r="373" spans="1:20">
      <c r="A373" s="143"/>
      <c r="B373" s="144"/>
      <c r="C373" s="144"/>
      <c r="D373" s="144"/>
      <c r="E373" s="144"/>
      <c r="F373" s="144"/>
      <c r="G373" s="144"/>
      <c r="H373" s="144"/>
      <c r="I373" s="144"/>
      <c r="J373" s="144"/>
      <c r="K373" s="144"/>
      <c r="L373" s="145"/>
      <c r="N373">
        <f>IFERROR(VALUE(C373), IFERROR(INDEX(Validatie!A:A, MATCH(C373, Validatie!B:B, 0)), IFERROR(INDEX(Validatie!A:A, MATCH(C373, Validatie!C:C, 0)), IFERROR(INDEX(Validatie!A:A, MATCH(C373, Validatie!D:D, 0)), "Niet herkend"))))</f>
        <v>0</v>
      </c>
      <c r="O373">
        <f>IFERROR(VALUE(D373), IFERROR(INDEX(Validatie!A:A, MATCH(D373, Validatie!B:B, 0)), IFERROR(INDEX(Validatie!A:A, MATCH(D373, Validatie!C:C, 0)), IFERROR(INDEX(Validatie!A:A, MATCH(D373, Validatie!D:D, 0)), "Niet herkend"))))</f>
        <v>0</v>
      </c>
      <c r="P373">
        <f>IFERROR(VALUE(E373), IFERROR(INDEX(Validatie!A:A, MATCH(E373, Validatie!B:B, 0)), IFERROR(INDEX(Validatie!A:A, MATCH(E373, Validatie!C:C, 0)), IFERROR(INDEX(Validatie!A:A, MATCH(E373, Validatie!D:D, 0)), "Niet herkend"))))</f>
        <v>0</v>
      </c>
      <c r="Q373">
        <f>IFERROR(VALUE(F373), IFERROR(INDEX(Validatie!A:A, MATCH(F373, Validatie!B:B, 0)), IFERROR(INDEX(Validatie!A:A, MATCH(F373, Validatie!C:C, 0)), IFERROR(INDEX(Validatie!A:A, MATCH(F373, Validatie!D:D, 0)), "Niet herkend"))))</f>
        <v>0</v>
      </c>
      <c r="R373">
        <f>IFERROR(VALUE(G373), IFERROR(INDEX(Validatie!A:A, MATCH(G373, Validatie!B:B, 0)), IFERROR(INDEX(Validatie!A:A, MATCH(G373, Validatie!C:C, 0)), IFERROR(INDEX(Validatie!A:A, MATCH(G373, Validatie!D:D, 0)), "Niet herkend"))))</f>
        <v>0</v>
      </c>
      <c r="S373">
        <f>IFERROR(VALUE(H373), IFERROR(INDEX(Validatie!A:A, MATCH(H373, Validatie!B:B, 0)), IFERROR(INDEX(Validatie!A:A, MATCH(H373, Validatie!C:C, 0)), IFERROR(INDEX(Validatie!A:A, MATCH(H373, Validatie!D:D, 0)), "Niet herkend"))))</f>
        <v>0</v>
      </c>
      <c r="T373">
        <f>IFERROR(VALUE(I373), IFERROR(INDEX(Validatie!A:A, MATCH(I373, Validatie!B:B, 0)), IFERROR(INDEX(Validatie!A:A, MATCH(I373, Validatie!C:C, 0)), IFERROR(INDEX(Validatie!A:A, MATCH(I373, Validatie!D:D, 0)), "Niet herkend"))))</f>
        <v>0</v>
      </c>
    </row>
    <row r="374" spans="1:20">
      <c r="A374" s="143"/>
      <c r="B374" s="144"/>
      <c r="C374" s="144"/>
      <c r="D374" s="144"/>
      <c r="E374" s="144"/>
      <c r="F374" s="144"/>
      <c r="G374" s="144"/>
      <c r="H374" s="144"/>
      <c r="I374" s="144"/>
      <c r="J374" s="144"/>
      <c r="K374" s="144"/>
      <c r="L374" s="145"/>
      <c r="N374">
        <f>IFERROR(VALUE(C374), IFERROR(INDEX(Validatie!A:A, MATCH(C374, Validatie!B:B, 0)), IFERROR(INDEX(Validatie!A:A, MATCH(C374, Validatie!C:C, 0)), IFERROR(INDEX(Validatie!A:A, MATCH(C374, Validatie!D:D, 0)), "Niet herkend"))))</f>
        <v>0</v>
      </c>
      <c r="O374">
        <f>IFERROR(VALUE(D374), IFERROR(INDEX(Validatie!A:A, MATCH(D374, Validatie!B:B, 0)), IFERROR(INDEX(Validatie!A:A, MATCH(D374, Validatie!C:C, 0)), IFERROR(INDEX(Validatie!A:A, MATCH(D374, Validatie!D:D, 0)), "Niet herkend"))))</f>
        <v>0</v>
      </c>
      <c r="P374">
        <f>IFERROR(VALUE(E374), IFERROR(INDEX(Validatie!A:A, MATCH(E374, Validatie!B:B, 0)), IFERROR(INDEX(Validatie!A:A, MATCH(E374, Validatie!C:C, 0)), IFERROR(INDEX(Validatie!A:A, MATCH(E374, Validatie!D:D, 0)), "Niet herkend"))))</f>
        <v>0</v>
      </c>
      <c r="Q374">
        <f>IFERROR(VALUE(F374), IFERROR(INDEX(Validatie!A:A, MATCH(F374, Validatie!B:B, 0)), IFERROR(INDEX(Validatie!A:A, MATCH(F374, Validatie!C:C, 0)), IFERROR(INDEX(Validatie!A:A, MATCH(F374, Validatie!D:D, 0)), "Niet herkend"))))</f>
        <v>0</v>
      </c>
      <c r="R374">
        <f>IFERROR(VALUE(G374), IFERROR(INDEX(Validatie!A:A, MATCH(G374, Validatie!B:B, 0)), IFERROR(INDEX(Validatie!A:A, MATCH(G374, Validatie!C:C, 0)), IFERROR(INDEX(Validatie!A:A, MATCH(G374, Validatie!D:D, 0)), "Niet herkend"))))</f>
        <v>0</v>
      </c>
      <c r="S374">
        <f>IFERROR(VALUE(H374), IFERROR(INDEX(Validatie!A:A, MATCH(H374, Validatie!B:B, 0)), IFERROR(INDEX(Validatie!A:A, MATCH(H374, Validatie!C:C, 0)), IFERROR(INDEX(Validatie!A:A, MATCH(H374, Validatie!D:D, 0)), "Niet herkend"))))</f>
        <v>0</v>
      </c>
      <c r="T374">
        <f>IFERROR(VALUE(I374), IFERROR(INDEX(Validatie!A:A, MATCH(I374, Validatie!B:B, 0)), IFERROR(INDEX(Validatie!A:A, MATCH(I374, Validatie!C:C, 0)), IFERROR(INDEX(Validatie!A:A, MATCH(I374, Validatie!D:D, 0)), "Niet herkend"))))</f>
        <v>0</v>
      </c>
    </row>
    <row r="375" spans="1:20">
      <c r="A375" s="143"/>
      <c r="B375" s="144"/>
      <c r="C375" s="144"/>
      <c r="D375" s="144"/>
      <c r="E375" s="144"/>
      <c r="F375" s="144"/>
      <c r="G375" s="144"/>
      <c r="H375" s="144"/>
      <c r="I375" s="144"/>
      <c r="J375" s="144"/>
      <c r="K375" s="144"/>
      <c r="L375" s="145"/>
      <c r="N375">
        <f>IFERROR(VALUE(C375), IFERROR(INDEX(Validatie!A:A, MATCH(C375, Validatie!B:B, 0)), IFERROR(INDEX(Validatie!A:A, MATCH(C375, Validatie!C:C, 0)), IFERROR(INDEX(Validatie!A:A, MATCH(C375, Validatie!D:D, 0)), "Niet herkend"))))</f>
        <v>0</v>
      </c>
      <c r="O375">
        <f>IFERROR(VALUE(D375), IFERROR(INDEX(Validatie!A:A, MATCH(D375, Validatie!B:B, 0)), IFERROR(INDEX(Validatie!A:A, MATCH(D375, Validatie!C:C, 0)), IFERROR(INDEX(Validatie!A:A, MATCH(D375, Validatie!D:D, 0)), "Niet herkend"))))</f>
        <v>0</v>
      </c>
      <c r="P375">
        <f>IFERROR(VALUE(E375), IFERROR(INDEX(Validatie!A:A, MATCH(E375, Validatie!B:B, 0)), IFERROR(INDEX(Validatie!A:A, MATCH(E375, Validatie!C:C, 0)), IFERROR(INDEX(Validatie!A:A, MATCH(E375, Validatie!D:D, 0)), "Niet herkend"))))</f>
        <v>0</v>
      </c>
      <c r="Q375">
        <f>IFERROR(VALUE(F375), IFERROR(INDEX(Validatie!A:A, MATCH(F375, Validatie!B:B, 0)), IFERROR(INDEX(Validatie!A:A, MATCH(F375, Validatie!C:C, 0)), IFERROR(INDEX(Validatie!A:A, MATCH(F375, Validatie!D:D, 0)), "Niet herkend"))))</f>
        <v>0</v>
      </c>
      <c r="R375">
        <f>IFERROR(VALUE(G375), IFERROR(INDEX(Validatie!A:A, MATCH(G375, Validatie!B:B, 0)), IFERROR(INDEX(Validatie!A:A, MATCH(G375, Validatie!C:C, 0)), IFERROR(INDEX(Validatie!A:A, MATCH(G375, Validatie!D:D, 0)), "Niet herkend"))))</f>
        <v>0</v>
      </c>
      <c r="S375">
        <f>IFERROR(VALUE(H375), IFERROR(INDEX(Validatie!A:A, MATCH(H375, Validatie!B:B, 0)), IFERROR(INDEX(Validatie!A:A, MATCH(H375, Validatie!C:C, 0)), IFERROR(INDEX(Validatie!A:A, MATCH(H375, Validatie!D:D, 0)), "Niet herkend"))))</f>
        <v>0</v>
      </c>
      <c r="T375">
        <f>IFERROR(VALUE(I375), IFERROR(INDEX(Validatie!A:A, MATCH(I375, Validatie!B:B, 0)), IFERROR(INDEX(Validatie!A:A, MATCH(I375, Validatie!C:C, 0)), IFERROR(INDEX(Validatie!A:A, MATCH(I375, Validatie!D:D, 0)), "Niet herkend"))))</f>
        <v>0</v>
      </c>
    </row>
    <row r="376" spans="1:20">
      <c r="A376" s="143"/>
      <c r="B376" s="144"/>
      <c r="C376" s="144"/>
      <c r="D376" s="144"/>
      <c r="E376" s="144"/>
      <c r="F376" s="144"/>
      <c r="G376" s="144"/>
      <c r="H376" s="144"/>
      <c r="I376" s="144"/>
      <c r="J376" s="144"/>
      <c r="K376" s="144"/>
      <c r="L376" s="145"/>
      <c r="N376">
        <f>IFERROR(VALUE(C376), IFERROR(INDEX(Validatie!A:A, MATCH(C376, Validatie!B:B, 0)), IFERROR(INDEX(Validatie!A:A, MATCH(C376, Validatie!C:C, 0)), IFERROR(INDEX(Validatie!A:A, MATCH(C376, Validatie!D:D, 0)), "Niet herkend"))))</f>
        <v>0</v>
      </c>
      <c r="O376">
        <f>IFERROR(VALUE(D376), IFERROR(INDEX(Validatie!A:A, MATCH(D376, Validatie!B:B, 0)), IFERROR(INDEX(Validatie!A:A, MATCH(D376, Validatie!C:C, 0)), IFERROR(INDEX(Validatie!A:A, MATCH(D376, Validatie!D:D, 0)), "Niet herkend"))))</f>
        <v>0</v>
      </c>
      <c r="P376">
        <f>IFERROR(VALUE(E376), IFERROR(INDEX(Validatie!A:A, MATCH(E376, Validatie!B:B, 0)), IFERROR(INDEX(Validatie!A:A, MATCH(E376, Validatie!C:C, 0)), IFERROR(INDEX(Validatie!A:A, MATCH(E376, Validatie!D:D, 0)), "Niet herkend"))))</f>
        <v>0</v>
      </c>
      <c r="Q376">
        <f>IFERROR(VALUE(F376), IFERROR(INDEX(Validatie!A:A, MATCH(F376, Validatie!B:B, 0)), IFERROR(INDEX(Validatie!A:A, MATCH(F376, Validatie!C:C, 0)), IFERROR(INDEX(Validatie!A:A, MATCH(F376, Validatie!D:D, 0)), "Niet herkend"))))</f>
        <v>0</v>
      </c>
      <c r="R376">
        <f>IFERROR(VALUE(G376), IFERROR(INDEX(Validatie!A:A, MATCH(G376, Validatie!B:B, 0)), IFERROR(INDEX(Validatie!A:A, MATCH(G376, Validatie!C:C, 0)), IFERROR(INDEX(Validatie!A:A, MATCH(G376, Validatie!D:D, 0)), "Niet herkend"))))</f>
        <v>0</v>
      </c>
      <c r="S376">
        <f>IFERROR(VALUE(H376), IFERROR(INDEX(Validatie!A:A, MATCH(H376, Validatie!B:B, 0)), IFERROR(INDEX(Validatie!A:A, MATCH(H376, Validatie!C:C, 0)), IFERROR(INDEX(Validatie!A:A, MATCH(H376, Validatie!D:D, 0)), "Niet herkend"))))</f>
        <v>0</v>
      </c>
      <c r="T376">
        <f>IFERROR(VALUE(I376), IFERROR(INDEX(Validatie!A:A, MATCH(I376, Validatie!B:B, 0)), IFERROR(INDEX(Validatie!A:A, MATCH(I376, Validatie!C:C, 0)), IFERROR(INDEX(Validatie!A:A, MATCH(I376, Validatie!D:D, 0)), "Niet herkend"))))</f>
        <v>0</v>
      </c>
    </row>
    <row r="377" spans="1:20">
      <c r="A377" s="143"/>
      <c r="B377" s="144"/>
      <c r="C377" s="144"/>
      <c r="D377" s="144"/>
      <c r="E377" s="144"/>
      <c r="F377" s="144"/>
      <c r="G377" s="144"/>
      <c r="H377" s="144"/>
      <c r="I377" s="144"/>
      <c r="J377" s="144"/>
      <c r="K377" s="144"/>
      <c r="L377" s="145"/>
      <c r="N377">
        <f>IFERROR(VALUE(C377), IFERROR(INDEX(Validatie!A:A, MATCH(C377, Validatie!B:B, 0)), IFERROR(INDEX(Validatie!A:A, MATCH(C377, Validatie!C:C, 0)), IFERROR(INDEX(Validatie!A:A, MATCH(C377, Validatie!D:D, 0)), "Niet herkend"))))</f>
        <v>0</v>
      </c>
      <c r="O377">
        <f>IFERROR(VALUE(D377), IFERROR(INDEX(Validatie!A:A, MATCH(D377, Validatie!B:B, 0)), IFERROR(INDEX(Validatie!A:A, MATCH(D377, Validatie!C:C, 0)), IFERROR(INDEX(Validatie!A:A, MATCH(D377, Validatie!D:D, 0)), "Niet herkend"))))</f>
        <v>0</v>
      </c>
      <c r="P377">
        <f>IFERROR(VALUE(E377), IFERROR(INDEX(Validatie!A:A, MATCH(E377, Validatie!B:B, 0)), IFERROR(INDEX(Validatie!A:A, MATCH(E377, Validatie!C:C, 0)), IFERROR(INDEX(Validatie!A:A, MATCH(E377, Validatie!D:D, 0)), "Niet herkend"))))</f>
        <v>0</v>
      </c>
      <c r="Q377">
        <f>IFERROR(VALUE(F377), IFERROR(INDEX(Validatie!A:A, MATCH(F377, Validatie!B:B, 0)), IFERROR(INDEX(Validatie!A:A, MATCH(F377, Validatie!C:C, 0)), IFERROR(INDEX(Validatie!A:A, MATCH(F377, Validatie!D:D, 0)), "Niet herkend"))))</f>
        <v>0</v>
      </c>
      <c r="R377">
        <f>IFERROR(VALUE(G377), IFERROR(INDEX(Validatie!A:A, MATCH(G377, Validatie!B:B, 0)), IFERROR(INDEX(Validatie!A:A, MATCH(G377, Validatie!C:C, 0)), IFERROR(INDEX(Validatie!A:A, MATCH(G377, Validatie!D:D, 0)), "Niet herkend"))))</f>
        <v>0</v>
      </c>
      <c r="S377">
        <f>IFERROR(VALUE(H377), IFERROR(INDEX(Validatie!A:A, MATCH(H377, Validatie!B:B, 0)), IFERROR(INDEX(Validatie!A:A, MATCH(H377, Validatie!C:C, 0)), IFERROR(INDEX(Validatie!A:A, MATCH(H377, Validatie!D:D, 0)), "Niet herkend"))))</f>
        <v>0</v>
      </c>
      <c r="T377">
        <f>IFERROR(VALUE(I377), IFERROR(INDEX(Validatie!A:A, MATCH(I377, Validatie!B:B, 0)), IFERROR(INDEX(Validatie!A:A, MATCH(I377, Validatie!C:C, 0)), IFERROR(INDEX(Validatie!A:A, MATCH(I377, Validatie!D:D, 0)), "Niet herkend"))))</f>
        <v>0</v>
      </c>
    </row>
    <row r="378" spans="1:20">
      <c r="A378" s="143"/>
      <c r="B378" s="144"/>
      <c r="C378" s="144"/>
      <c r="D378" s="144"/>
      <c r="E378" s="144"/>
      <c r="F378" s="144"/>
      <c r="G378" s="144"/>
      <c r="H378" s="144"/>
      <c r="I378" s="144"/>
      <c r="J378" s="144"/>
      <c r="K378" s="144"/>
      <c r="L378" s="145"/>
      <c r="N378">
        <f>IFERROR(VALUE(C378), IFERROR(INDEX(Validatie!A:A, MATCH(C378, Validatie!B:B, 0)), IFERROR(INDEX(Validatie!A:A, MATCH(C378, Validatie!C:C, 0)), IFERROR(INDEX(Validatie!A:A, MATCH(C378, Validatie!D:D, 0)), "Niet herkend"))))</f>
        <v>0</v>
      </c>
      <c r="O378">
        <f>IFERROR(VALUE(D378), IFERROR(INDEX(Validatie!A:A, MATCH(D378, Validatie!B:B, 0)), IFERROR(INDEX(Validatie!A:A, MATCH(D378, Validatie!C:C, 0)), IFERROR(INDEX(Validatie!A:A, MATCH(D378, Validatie!D:D, 0)), "Niet herkend"))))</f>
        <v>0</v>
      </c>
      <c r="P378">
        <f>IFERROR(VALUE(E378), IFERROR(INDEX(Validatie!A:A, MATCH(E378, Validatie!B:B, 0)), IFERROR(INDEX(Validatie!A:A, MATCH(E378, Validatie!C:C, 0)), IFERROR(INDEX(Validatie!A:A, MATCH(E378, Validatie!D:D, 0)), "Niet herkend"))))</f>
        <v>0</v>
      </c>
      <c r="Q378">
        <f>IFERROR(VALUE(F378), IFERROR(INDEX(Validatie!A:A, MATCH(F378, Validatie!B:B, 0)), IFERROR(INDEX(Validatie!A:A, MATCH(F378, Validatie!C:C, 0)), IFERROR(INDEX(Validatie!A:A, MATCH(F378, Validatie!D:D, 0)), "Niet herkend"))))</f>
        <v>0</v>
      </c>
      <c r="R378">
        <f>IFERROR(VALUE(G378), IFERROR(INDEX(Validatie!A:A, MATCH(G378, Validatie!B:B, 0)), IFERROR(INDEX(Validatie!A:A, MATCH(G378, Validatie!C:C, 0)), IFERROR(INDEX(Validatie!A:A, MATCH(G378, Validatie!D:D, 0)), "Niet herkend"))))</f>
        <v>0</v>
      </c>
      <c r="S378">
        <f>IFERROR(VALUE(H378), IFERROR(INDEX(Validatie!A:A, MATCH(H378, Validatie!B:B, 0)), IFERROR(INDEX(Validatie!A:A, MATCH(H378, Validatie!C:C, 0)), IFERROR(INDEX(Validatie!A:A, MATCH(H378, Validatie!D:D, 0)), "Niet herkend"))))</f>
        <v>0</v>
      </c>
      <c r="T378">
        <f>IFERROR(VALUE(I378), IFERROR(INDEX(Validatie!A:A, MATCH(I378, Validatie!B:B, 0)), IFERROR(INDEX(Validatie!A:A, MATCH(I378, Validatie!C:C, 0)), IFERROR(INDEX(Validatie!A:A, MATCH(I378, Validatie!D:D, 0)), "Niet herkend"))))</f>
        <v>0</v>
      </c>
    </row>
    <row r="379" spans="1:20">
      <c r="A379" s="143"/>
      <c r="B379" s="144"/>
      <c r="C379" s="144"/>
      <c r="D379" s="144"/>
      <c r="E379" s="144"/>
      <c r="F379" s="144"/>
      <c r="G379" s="144"/>
      <c r="H379" s="144"/>
      <c r="I379" s="144"/>
      <c r="J379" s="144"/>
      <c r="K379" s="144"/>
      <c r="L379" s="145"/>
      <c r="N379">
        <f>IFERROR(VALUE(C379), IFERROR(INDEX(Validatie!A:A, MATCH(C379, Validatie!B:B, 0)), IFERROR(INDEX(Validatie!A:A, MATCH(C379, Validatie!C:C, 0)), IFERROR(INDEX(Validatie!A:A, MATCH(C379, Validatie!D:D, 0)), "Niet herkend"))))</f>
        <v>0</v>
      </c>
      <c r="O379">
        <f>IFERROR(VALUE(D379), IFERROR(INDEX(Validatie!A:A, MATCH(D379, Validatie!B:B, 0)), IFERROR(INDEX(Validatie!A:A, MATCH(D379, Validatie!C:C, 0)), IFERROR(INDEX(Validatie!A:A, MATCH(D379, Validatie!D:D, 0)), "Niet herkend"))))</f>
        <v>0</v>
      </c>
      <c r="P379">
        <f>IFERROR(VALUE(E379), IFERROR(INDEX(Validatie!A:A, MATCH(E379, Validatie!B:B, 0)), IFERROR(INDEX(Validatie!A:A, MATCH(E379, Validatie!C:C, 0)), IFERROR(INDEX(Validatie!A:A, MATCH(E379, Validatie!D:D, 0)), "Niet herkend"))))</f>
        <v>0</v>
      </c>
      <c r="Q379">
        <f>IFERROR(VALUE(F379), IFERROR(INDEX(Validatie!A:A, MATCH(F379, Validatie!B:B, 0)), IFERROR(INDEX(Validatie!A:A, MATCH(F379, Validatie!C:C, 0)), IFERROR(INDEX(Validatie!A:A, MATCH(F379, Validatie!D:D, 0)), "Niet herkend"))))</f>
        <v>0</v>
      </c>
      <c r="R379">
        <f>IFERROR(VALUE(G379), IFERROR(INDEX(Validatie!A:A, MATCH(G379, Validatie!B:B, 0)), IFERROR(INDEX(Validatie!A:A, MATCH(G379, Validatie!C:C, 0)), IFERROR(INDEX(Validatie!A:A, MATCH(G379, Validatie!D:D, 0)), "Niet herkend"))))</f>
        <v>0</v>
      </c>
      <c r="S379">
        <f>IFERROR(VALUE(H379), IFERROR(INDEX(Validatie!A:A, MATCH(H379, Validatie!B:B, 0)), IFERROR(INDEX(Validatie!A:A, MATCH(H379, Validatie!C:C, 0)), IFERROR(INDEX(Validatie!A:A, MATCH(H379, Validatie!D:D, 0)), "Niet herkend"))))</f>
        <v>0</v>
      </c>
      <c r="T379">
        <f>IFERROR(VALUE(I379), IFERROR(INDEX(Validatie!A:A, MATCH(I379, Validatie!B:B, 0)), IFERROR(INDEX(Validatie!A:A, MATCH(I379, Validatie!C:C, 0)), IFERROR(INDEX(Validatie!A:A, MATCH(I379, Validatie!D:D, 0)), "Niet herkend"))))</f>
        <v>0</v>
      </c>
    </row>
    <row r="380" spans="1:20">
      <c r="A380" s="143"/>
      <c r="B380" s="144"/>
      <c r="C380" s="144"/>
      <c r="D380" s="144"/>
      <c r="E380" s="144"/>
      <c r="F380" s="144"/>
      <c r="G380" s="144"/>
      <c r="H380" s="144"/>
      <c r="I380" s="144"/>
      <c r="J380" s="144"/>
      <c r="K380" s="144"/>
      <c r="L380" s="145"/>
      <c r="N380">
        <f>IFERROR(VALUE(C380), IFERROR(INDEX(Validatie!A:A, MATCH(C380, Validatie!B:B, 0)), IFERROR(INDEX(Validatie!A:A, MATCH(C380, Validatie!C:C, 0)), IFERROR(INDEX(Validatie!A:A, MATCH(C380, Validatie!D:D, 0)), "Niet herkend"))))</f>
        <v>0</v>
      </c>
      <c r="O380">
        <f>IFERROR(VALUE(D380), IFERROR(INDEX(Validatie!A:A, MATCH(D380, Validatie!B:B, 0)), IFERROR(INDEX(Validatie!A:A, MATCH(D380, Validatie!C:C, 0)), IFERROR(INDEX(Validatie!A:A, MATCH(D380, Validatie!D:D, 0)), "Niet herkend"))))</f>
        <v>0</v>
      </c>
      <c r="P380">
        <f>IFERROR(VALUE(E380), IFERROR(INDEX(Validatie!A:A, MATCH(E380, Validatie!B:B, 0)), IFERROR(INDEX(Validatie!A:A, MATCH(E380, Validatie!C:C, 0)), IFERROR(INDEX(Validatie!A:A, MATCH(E380, Validatie!D:D, 0)), "Niet herkend"))))</f>
        <v>0</v>
      </c>
      <c r="Q380">
        <f>IFERROR(VALUE(F380), IFERROR(INDEX(Validatie!A:A, MATCH(F380, Validatie!B:B, 0)), IFERROR(INDEX(Validatie!A:A, MATCH(F380, Validatie!C:C, 0)), IFERROR(INDEX(Validatie!A:A, MATCH(F380, Validatie!D:D, 0)), "Niet herkend"))))</f>
        <v>0</v>
      </c>
      <c r="R380">
        <f>IFERROR(VALUE(G380), IFERROR(INDEX(Validatie!A:A, MATCH(G380, Validatie!B:B, 0)), IFERROR(INDEX(Validatie!A:A, MATCH(G380, Validatie!C:C, 0)), IFERROR(INDEX(Validatie!A:A, MATCH(G380, Validatie!D:D, 0)), "Niet herkend"))))</f>
        <v>0</v>
      </c>
      <c r="S380">
        <f>IFERROR(VALUE(H380), IFERROR(INDEX(Validatie!A:A, MATCH(H380, Validatie!B:B, 0)), IFERROR(INDEX(Validatie!A:A, MATCH(H380, Validatie!C:C, 0)), IFERROR(INDEX(Validatie!A:A, MATCH(H380, Validatie!D:D, 0)), "Niet herkend"))))</f>
        <v>0</v>
      </c>
      <c r="T380">
        <f>IFERROR(VALUE(I380), IFERROR(INDEX(Validatie!A:A, MATCH(I380, Validatie!B:B, 0)), IFERROR(INDEX(Validatie!A:A, MATCH(I380, Validatie!C:C, 0)), IFERROR(INDEX(Validatie!A:A, MATCH(I380, Validatie!D:D, 0)), "Niet herkend"))))</f>
        <v>0</v>
      </c>
    </row>
    <row r="381" spans="1:20">
      <c r="A381" s="143"/>
      <c r="B381" s="144"/>
      <c r="C381" s="144"/>
      <c r="D381" s="144"/>
      <c r="E381" s="144"/>
      <c r="F381" s="144"/>
      <c r="G381" s="144"/>
      <c r="H381" s="144"/>
      <c r="I381" s="144"/>
      <c r="J381" s="144"/>
      <c r="K381" s="144"/>
      <c r="L381" s="145"/>
      <c r="N381">
        <f>IFERROR(VALUE(C381), IFERROR(INDEX(Validatie!A:A, MATCH(C381, Validatie!B:B, 0)), IFERROR(INDEX(Validatie!A:A, MATCH(C381, Validatie!C:C, 0)), IFERROR(INDEX(Validatie!A:A, MATCH(C381, Validatie!D:D, 0)), "Niet herkend"))))</f>
        <v>0</v>
      </c>
      <c r="O381">
        <f>IFERROR(VALUE(D381), IFERROR(INDEX(Validatie!A:A, MATCH(D381, Validatie!B:B, 0)), IFERROR(INDEX(Validatie!A:A, MATCH(D381, Validatie!C:C, 0)), IFERROR(INDEX(Validatie!A:A, MATCH(D381, Validatie!D:D, 0)), "Niet herkend"))))</f>
        <v>0</v>
      </c>
      <c r="P381">
        <f>IFERROR(VALUE(E381), IFERROR(INDEX(Validatie!A:A, MATCH(E381, Validatie!B:B, 0)), IFERROR(INDEX(Validatie!A:A, MATCH(E381, Validatie!C:C, 0)), IFERROR(INDEX(Validatie!A:A, MATCH(E381, Validatie!D:D, 0)), "Niet herkend"))))</f>
        <v>0</v>
      </c>
      <c r="Q381">
        <f>IFERROR(VALUE(F381), IFERROR(INDEX(Validatie!A:A, MATCH(F381, Validatie!B:B, 0)), IFERROR(INDEX(Validatie!A:A, MATCH(F381, Validatie!C:C, 0)), IFERROR(INDEX(Validatie!A:A, MATCH(F381, Validatie!D:D, 0)), "Niet herkend"))))</f>
        <v>0</v>
      </c>
      <c r="R381">
        <f>IFERROR(VALUE(G381), IFERROR(INDEX(Validatie!A:A, MATCH(G381, Validatie!B:B, 0)), IFERROR(INDEX(Validatie!A:A, MATCH(G381, Validatie!C:C, 0)), IFERROR(INDEX(Validatie!A:A, MATCH(G381, Validatie!D:D, 0)), "Niet herkend"))))</f>
        <v>0</v>
      </c>
      <c r="S381">
        <f>IFERROR(VALUE(H381), IFERROR(INDEX(Validatie!A:A, MATCH(H381, Validatie!B:B, 0)), IFERROR(INDEX(Validatie!A:A, MATCH(H381, Validatie!C:C, 0)), IFERROR(INDEX(Validatie!A:A, MATCH(H381, Validatie!D:D, 0)), "Niet herkend"))))</f>
        <v>0</v>
      </c>
      <c r="T381">
        <f>IFERROR(VALUE(I381), IFERROR(INDEX(Validatie!A:A, MATCH(I381, Validatie!B:B, 0)), IFERROR(INDEX(Validatie!A:A, MATCH(I381, Validatie!C:C, 0)), IFERROR(INDEX(Validatie!A:A, MATCH(I381, Validatie!D:D, 0)), "Niet herkend"))))</f>
        <v>0</v>
      </c>
    </row>
    <row r="382" spans="1:20">
      <c r="A382" s="143"/>
      <c r="B382" s="144"/>
      <c r="C382" s="144"/>
      <c r="D382" s="144"/>
      <c r="E382" s="144"/>
      <c r="F382" s="144"/>
      <c r="G382" s="144"/>
      <c r="H382" s="144"/>
      <c r="I382" s="144"/>
      <c r="J382" s="144"/>
      <c r="K382" s="144"/>
      <c r="L382" s="145"/>
      <c r="N382">
        <f>IFERROR(VALUE(C382), IFERROR(INDEX(Validatie!A:A, MATCH(C382, Validatie!B:B, 0)), IFERROR(INDEX(Validatie!A:A, MATCH(C382, Validatie!C:C, 0)), IFERROR(INDEX(Validatie!A:A, MATCH(C382, Validatie!D:D, 0)), "Niet herkend"))))</f>
        <v>0</v>
      </c>
      <c r="O382">
        <f>IFERROR(VALUE(D382), IFERROR(INDEX(Validatie!A:A, MATCH(D382, Validatie!B:B, 0)), IFERROR(INDEX(Validatie!A:A, MATCH(D382, Validatie!C:C, 0)), IFERROR(INDEX(Validatie!A:A, MATCH(D382, Validatie!D:D, 0)), "Niet herkend"))))</f>
        <v>0</v>
      </c>
      <c r="P382">
        <f>IFERROR(VALUE(E382), IFERROR(INDEX(Validatie!A:A, MATCH(E382, Validatie!B:B, 0)), IFERROR(INDEX(Validatie!A:A, MATCH(E382, Validatie!C:C, 0)), IFERROR(INDEX(Validatie!A:A, MATCH(E382, Validatie!D:D, 0)), "Niet herkend"))))</f>
        <v>0</v>
      </c>
      <c r="Q382">
        <f>IFERROR(VALUE(F382), IFERROR(INDEX(Validatie!A:A, MATCH(F382, Validatie!B:B, 0)), IFERROR(INDEX(Validatie!A:A, MATCH(F382, Validatie!C:C, 0)), IFERROR(INDEX(Validatie!A:A, MATCH(F382, Validatie!D:D, 0)), "Niet herkend"))))</f>
        <v>0</v>
      </c>
      <c r="R382">
        <f>IFERROR(VALUE(G382), IFERROR(INDEX(Validatie!A:A, MATCH(G382, Validatie!B:B, 0)), IFERROR(INDEX(Validatie!A:A, MATCH(G382, Validatie!C:C, 0)), IFERROR(INDEX(Validatie!A:A, MATCH(G382, Validatie!D:D, 0)), "Niet herkend"))))</f>
        <v>0</v>
      </c>
      <c r="S382">
        <f>IFERROR(VALUE(H382), IFERROR(INDEX(Validatie!A:A, MATCH(H382, Validatie!B:B, 0)), IFERROR(INDEX(Validatie!A:A, MATCH(H382, Validatie!C:C, 0)), IFERROR(INDEX(Validatie!A:A, MATCH(H382, Validatie!D:D, 0)), "Niet herkend"))))</f>
        <v>0</v>
      </c>
      <c r="T382">
        <f>IFERROR(VALUE(I382), IFERROR(INDEX(Validatie!A:A, MATCH(I382, Validatie!B:B, 0)), IFERROR(INDEX(Validatie!A:A, MATCH(I382, Validatie!C:C, 0)), IFERROR(INDEX(Validatie!A:A, MATCH(I382, Validatie!D:D, 0)), "Niet herkend"))))</f>
        <v>0</v>
      </c>
    </row>
    <row r="383" spans="1:20">
      <c r="A383" s="143"/>
      <c r="B383" s="144"/>
      <c r="C383" s="144"/>
      <c r="D383" s="144"/>
      <c r="E383" s="144"/>
      <c r="F383" s="144"/>
      <c r="G383" s="144"/>
      <c r="H383" s="144"/>
      <c r="I383" s="144"/>
      <c r="J383" s="144"/>
      <c r="K383" s="144"/>
      <c r="L383" s="145"/>
      <c r="N383">
        <f>IFERROR(VALUE(C383), IFERROR(INDEX(Validatie!A:A, MATCH(C383, Validatie!B:B, 0)), IFERROR(INDEX(Validatie!A:A, MATCH(C383, Validatie!C:C, 0)), IFERROR(INDEX(Validatie!A:A, MATCH(C383, Validatie!D:D, 0)), "Niet herkend"))))</f>
        <v>0</v>
      </c>
      <c r="O383">
        <f>IFERROR(VALUE(D383), IFERROR(INDEX(Validatie!A:A, MATCH(D383, Validatie!B:B, 0)), IFERROR(INDEX(Validatie!A:A, MATCH(D383, Validatie!C:C, 0)), IFERROR(INDEX(Validatie!A:A, MATCH(D383, Validatie!D:D, 0)), "Niet herkend"))))</f>
        <v>0</v>
      </c>
      <c r="P383">
        <f>IFERROR(VALUE(E383), IFERROR(INDEX(Validatie!A:A, MATCH(E383, Validatie!B:B, 0)), IFERROR(INDEX(Validatie!A:A, MATCH(E383, Validatie!C:C, 0)), IFERROR(INDEX(Validatie!A:A, MATCH(E383, Validatie!D:D, 0)), "Niet herkend"))))</f>
        <v>0</v>
      </c>
      <c r="Q383">
        <f>IFERROR(VALUE(F383), IFERROR(INDEX(Validatie!A:A, MATCH(F383, Validatie!B:B, 0)), IFERROR(INDEX(Validatie!A:A, MATCH(F383, Validatie!C:C, 0)), IFERROR(INDEX(Validatie!A:A, MATCH(F383, Validatie!D:D, 0)), "Niet herkend"))))</f>
        <v>0</v>
      </c>
      <c r="R383">
        <f>IFERROR(VALUE(G383), IFERROR(INDEX(Validatie!A:A, MATCH(G383, Validatie!B:B, 0)), IFERROR(INDEX(Validatie!A:A, MATCH(G383, Validatie!C:C, 0)), IFERROR(INDEX(Validatie!A:A, MATCH(G383, Validatie!D:D, 0)), "Niet herkend"))))</f>
        <v>0</v>
      </c>
      <c r="S383">
        <f>IFERROR(VALUE(H383), IFERROR(INDEX(Validatie!A:A, MATCH(H383, Validatie!B:B, 0)), IFERROR(INDEX(Validatie!A:A, MATCH(H383, Validatie!C:C, 0)), IFERROR(INDEX(Validatie!A:A, MATCH(H383, Validatie!D:D, 0)), "Niet herkend"))))</f>
        <v>0</v>
      </c>
      <c r="T383">
        <f>IFERROR(VALUE(I383), IFERROR(INDEX(Validatie!A:A, MATCH(I383, Validatie!B:B, 0)), IFERROR(INDEX(Validatie!A:A, MATCH(I383, Validatie!C:C, 0)), IFERROR(INDEX(Validatie!A:A, MATCH(I383, Validatie!D:D, 0)), "Niet herkend"))))</f>
        <v>0</v>
      </c>
    </row>
    <row r="384" spans="1:20">
      <c r="A384" s="143"/>
      <c r="B384" s="144"/>
      <c r="C384" s="144"/>
      <c r="D384" s="144"/>
      <c r="E384" s="144"/>
      <c r="F384" s="144"/>
      <c r="G384" s="144"/>
      <c r="H384" s="144"/>
      <c r="I384" s="144"/>
      <c r="J384" s="144"/>
      <c r="K384" s="144"/>
      <c r="L384" s="145"/>
      <c r="N384">
        <f>IFERROR(VALUE(C384), IFERROR(INDEX(Validatie!A:A, MATCH(C384, Validatie!B:B, 0)), IFERROR(INDEX(Validatie!A:A, MATCH(C384, Validatie!C:C, 0)), IFERROR(INDEX(Validatie!A:A, MATCH(C384, Validatie!D:D, 0)), "Niet herkend"))))</f>
        <v>0</v>
      </c>
      <c r="O384">
        <f>IFERROR(VALUE(D384), IFERROR(INDEX(Validatie!A:A, MATCH(D384, Validatie!B:B, 0)), IFERROR(INDEX(Validatie!A:A, MATCH(D384, Validatie!C:C, 0)), IFERROR(INDEX(Validatie!A:A, MATCH(D384, Validatie!D:D, 0)), "Niet herkend"))))</f>
        <v>0</v>
      </c>
      <c r="P384">
        <f>IFERROR(VALUE(E384), IFERROR(INDEX(Validatie!A:A, MATCH(E384, Validatie!B:B, 0)), IFERROR(INDEX(Validatie!A:A, MATCH(E384, Validatie!C:C, 0)), IFERROR(INDEX(Validatie!A:A, MATCH(E384, Validatie!D:D, 0)), "Niet herkend"))))</f>
        <v>0</v>
      </c>
      <c r="Q384">
        <f>IFERROR(VALUE(F384), IFERROR(INDEX(Validatie!A:A, MATCH(F384, Validatie!B:B, 0)), IFERROR(INDEX(Validatie!A:A, MATCH(F384, Validatie!C:C, 0)), IFERROR(INDEX(Validatie!A:A, MATCH(F384, Validatie!D:D, 0)), "Niet herkend"))))</f>
        <v>0</v>
      </c>
      <c r="R384">
        <f>IFERROR(VALUE(G384), IFERROR(INDEX(Validatie!A:A, MATCH(G384, Validatie!B:B, 0)), IFERROR(INDEX(Validatie!A:A, MATCH(G384, Validatie!C:C, 0)), IFERROR(INDEX(Validatie!A:A, MATCH(G384, Validatie!D:D, 0)), "Niet herkend"))))</f>
        <v>0</v>
      </c>
      <c r="S384">
        <f>IFERROR(VALUE(H384), IFERROR(INDEX(Validatie!A:A, MATCH(H384, Validatie!B:B, 0)), IFERROR(INDEX(Validatie!A:A, MATCH(H384, Validatie!C:C, 0)), IFERROR(INDEX(Validatie!A:A, MATCH(H384, Validatie!D:D, 0)), "Niet herkend"))))</f>
        <v>0</v>
      </c>
      <c r="T384">
        <f>IFERROR(VALUE(I384), IFERROR(INDEX(Validatie!A:A, MATCH(I384, Validatie!B:B, 0)), IFERROR(INDEX(Validatie!A:A, MATCH(I384, Validatie!C:C, 0)), IFERROR(INDEX(Validatie!A:A, MATCH(I384, Validatie!D:D, 0)), "Niet herkend"))))</f>
        <v>0</v>
      </c>
    </row>
    <row r="385" spans="1:20">
      <c r="A385" s="143"/>
      <c r="B385" s="144"/>
      <c r="C385" s="144"/>
      <c r="D385" s="144"/>
      <c r="E385" s="144"/>
      <c r="F385" s="144"/>
      <c r="G385" s="144"/>
      <c r="H385" s="144"/>
      <c r="I385" s="144"/>
      <c r="J385" s="144"/>
      <c r="K385" s="144"/>
      <c r="L385" s="145"/>
      <c r="N385">
        <f>IFERROR(VALUE(C385), IFERROR(INDEX(Validatie!A:A, MATCH(C385, Validatie!B:B, 0)), IFERROR(INDEX(Validatie!A:A, MATCH(C385, Validatie!C:C, 0)), IFERROR(INDEX(Validatie!A:A, MATCH(C385, Validatie!D:D, 0)), "Niet herkend"))))</f>
        <v>0</v>
      </c>
      <c r="O385">
        <f>IFERROR(VALUE(D385), IFERROR(INDEX(Validatie!A:A, MATCH(D385, Validatie!B:B, 0)), IFERROR(INDEX(Validatie!A:A, MATCH(D385, Validatie!C:C, 0)), IFERROR(INDEX(Validatie!A:A, MATCH(D385, Validatie!D:D, 0)), "Niet herkend"))))</f>
        <v>0</v>
      </c>
      <c r="P385">
        <f>IFERROR(VALUE(E385), IFERROR(INDEX(Validatie!A:A, MATCH(E385, Validatie!B:B, 0)), IFERROR(INDEX(Validatie!A:A, MATCH(E385, Validatie!C:C, 0)), IFERROR(INDEX(Validatie!A:A, MATCH(E385, Validatie!D:D, 0)), "Niet herkend"))))</f>
        <v>0</v>
      </c>
      <c r="Q385">
        <f>IFERROR(VALUE(F385), IFERROR(INDEX(Validatie!A:A, MATCH(F385, Validatie!B:B, 0)), IFERROR(INDEX(Validatie!A:A, MATCH(F385, Validatie!C:C, 0)), IFERROR(INDEX(Validatie!A:A, MATCH(F385, Validatie!D:D, 0)), "Niet herkend"))))</f>
        <v>0</v>
      </c>
      <c r="R385">
        <f>IFERROR(VALUE(G385), IFERROR(INDEX(Validatie!A:A, MATCH(G385, Validatie!B:B, 0)), IFERROR(INDEX(Validatie!A:A, MATCH(G385, Validatie!C:C, 0)), IFERROR(INDEX(Validatie!A:A, MATCH(G385, Validatie!D:D, 0)), "Niet herkend"))))</f>
        <v>0</v>
      </c>
      <c r="S385">
        <f>IFERROR(VALUE(H385), IFERROR(INDEX(Validatie!A:A, MATCH(H385, Validatie!B:B, 0)), IFERROR(INDEX(Validatie!A:A, MATCH(H385, Validatie!C:C, 0)), IFERROR(INDEX(Validatie!A:A, MATCH(H385, Validatie!D:D, 0)), "Niet herkend"))))</f>
        <v>0</v>
      </c>
      <c r="T385">
        <f>IFERROR(VALUE(I385), IFERROR(INDEX(Validatie!A:A, MATCH(I385, Validatie!B:B, 0)), IFERROR(INDEX(Validatie!A:A, MATCH(I385, Validatie!C:C, 0)), IFERROR(INDEX(Validatie!A:A, MATCH(I385, Validatie!D:D, 0)), "Niet herkend"))))</f>
        <v>0</v>
      </c>
    </row>
    <row r="386" spans="1:20">
      <c r="A386" s="143"/>
      <c r="B386" s="144"/>
      <c r="C386" s="144"/>
      <c r="D386" s="144"/>
      <c r="E386" s="144"/>
      <c r="F386" s="144"/>
      <c r="G386" s="144"/>
      <c r="H386" s="144"/>
      <c r="I386" s="144"/>
      <c r="J386" s="144"/>
      <c r="K386" s="144"/>
      <c r="L386" s="145"/>
      <c r="N386">
        <f>IFERROR(VALUE(C386), IFERROR(INDEX(Validatie!A:A, MATCH(C386, Validatie!B:B, 0)), IFERROR(INDEX(Validatie!A:A, MATCH(C386, Validatie!C:C, 0)), IFERROR(INDEX(Validatie!A:A, MATCH(C386, Validatie!D:D, 0)), "Niet herkend"))))</f>
        <v>0</v>
      </c>
      <c r="O386">
        <f>IFERROR(VALUE(D386), IFERROR(INDEX(Validatie!A:A, MATCH(D386, Validatie!B:B, 0)), IFERROR(INDEX(Validatie!A:A, MATCH(D386, Validatie!C:C, 0)), IFERROR(INDEX(Validatie!A:A, MATCH(D386, Validatie!D:D, 0)), "Niet herkend"))))</f>
        <v>0</v>
      </c>
      <c r="P386">
        <f>IFERROR(VALUE(E386), IFERROR(INDEX(Validatie!A:A, MATCH(E386, Validatie!B:B, 0)), IFERROR(INDEX(Validatie!A:A, MATCH(E386, Validatie!C:C, 0)), IFERROR(INDEX(Validatie!A:A, MATCH(E386, Validatie!D:D, 0)), "Niet herkend"))))</f>
        <v>0</v>
      </c>
      <c r="Q386">
        <f>IFERROR(VALUE(F386), IFERROR(INDEX(Validatie!A:A, MATCH(F386, Validatie!B:B, 0)), IFERROR(INDEX(Validatie!A:A, MATCH(F386, Validatie!C:C, 0)), IFERROR(INDEX(Validatie!A:A, MATCH(F386, Validatie!D:D, 0)), "Niet herkend"))))</f>
        <v>0</v>
      </c>
      <c r="R386">
        <f>IFERROR(VALUE(G386), IFERROR(INDEX(Validatie!A:A, MATCH(G386, Validatie!B:B, 0)), IFERROR(INDEX(Validatie!A:A, MATCH(G386, Validatie!C:C, 0)), IFERROR(INDEX(Validatie!A:A, MATCH(G386, Validatie!D:D, 0)), "Niet herkend"))))</f>
        <v>0</v>
      </c>
      <c r="S386">
        <f>IFERROR(VALUE(H386), IFERROR(INDEX(Validatie!A:A, MATCH(H386, Validatie!B:B, 0)), IFERROR(INDEX(Validatie!A:A, MATCH(H386, Validatie!C:C, 0)), IFERROR(INDEX(Validatie!A:A, MATCH(H386, Validatie!D:D, 0)), "Niet herkend"))))</f>
        <v>0</v>
      </c>
      <c r="T386">
        <f>IFERROR(VALUE(I386), IFERROR(INDEX(Validatie!A:A, MATCH(I386, Validatie!B:B, 0)), IFERROR(INDEX(Validatie!A:A, MATCH(I386, Validatie!C:C, 0)), IFERROR(INDEX(Validatie!A:A, MATCH(I386, Validatie!D:D, 0)), "Niet herkend"))))</f>
        <v>0</v>
      </c>
    </row>
    <row r="387" spans="1:20">
      <c r="A387" s="143"/>
      <c r="B387" s="144"/>
      <c r="C387" s="144"/>
      <c r="D387" s="144"/>
      <c r="E387" s="144"/>
      <c r="F387" s="144"/>
      <c r="G387" s="144"/>
      <c r="H387" s="144"/>
      <c r="I387" s="144"/>
      <c r="J387" s="144"/>
      <c r="K387" s="144"/>
      <c r="L387" s="145"/>
      <c r="N387">
        <f>IFERROR(VALUE(C387), IFERROR(INDEX(Validatie!A:A, MATCH(C387, Validatie!B:B, 0)), IFERROR(INDEX(Validatie!A:A, MATCH(C387, Validatie!C:C, 0)), IFERROR(INDEX(Validatie!A:A, MATCH(C387, Validatie!D:D, 0)), "Niet herkend"))))</f>
        <v>0</v>
      </c>
      <c r="O387">
        <f>IFERROR(VALUE(D387), IFERROR(INDEX(Validatie!A:A, MATCH(D387, Validatie!B:B, 0)), IFERROR(INDEX(Validatie!A:A, MATCH(D387, Validatie!C:C, 0)), IFERROR(INDEX(Validatie!A:A, MATCH(D387, Validatie!D:D, 0)), "Niet herkend"))))</f>
        <v>0</v>
      </c>
      <c r="P387">
        <f>IFERROR(VALUE(E387), IFERROR(INDEX(Validatie!A:A, MATCH(E387, Validatie!B:B, 0)), IFERROR(INDEX(Validatie!A:A, MATCH(E387, Validatie!C:C, 0)), IFERROR(INDEX(Validatie!A:A, MATCH(E387, Validatie!D:D, 0)), "Niet herkend"))))</f>
        <v>0</v>
      </c>
      <c r="Q387">
        <f>IFERROR(VALUE(F387), IFERROR(INDEX(Validatie!A:A, MATCH(F387, Validatie!B:B, 0)), IFERROR(INDEX(Validatie!A:A, MATCH(F387, Validatie!C:C, 0)), IFERROR(INDEX(Validatie!A:A, MATCH(F387, Validatie!D:D, 0)), "Niet herkend"))))</f>
        <v>0</v>
      </c>
      <c r="R387">
        <f>IFERROR(VALUE(G387), IFERROR(INDEX(Validatie!A:A, MATCH(G387, Validatie!B:B, 0)), IFERROR(INDEX(Validatie!A:A, MATCH(G387, Validatie!C:C, 0)), IFERROR(INDEX(Validatie!A:A, MATCH(G387, Validatie!D:D, 0)), "Niet herkend"))))</f>
        <v>0</v>
      </c>
      <c r="S387">
        <f>IFERROR(VALUE(H387), IFERROR(INDEX(Validatie!A:A, MATCH(H387, Validatie!B:B, 0)), IFERROR(INDEX(Validatie!A:A, MATCH(H387, Validatie!C:C, 0)), IFERROR(INDEX(Validatie!A:A, MATCH(H387, Validatie!D:D, 0)), "Niet herkend"))))</f>
        <v>0</v>
      </c>
      <c r="T387">
        <f>IFERROR(VALUE(I387), IFERROR(INDEX(Validatie!A:A, MATCH(I387, Validatie!B:B, 0)), IFERROR(INDEX(Validatie!A:A, MATCH(I387, Validatie!C:C, 0)), IFERROR(INDEX(Validatie!A:A, MATCH(I387, Validatie!D:D, 0)), "Niet herkend"))))</f>
        <v>0</v>
      </c>
    </row>
    <row r="388" spans="1:20">
      <c r="A388" s="143"/>
      <c r="B388" s="144"/>
      <c r="C388" s="144"/>
      <c r="D388" s="144"/>
      <c r="E388" s="144"/>
      <c r="F388" s="144"/>
      <c r="G388" s="144"/>
      <c r="H388" s="144"/>
      <c r="I388" s="144"/>
      <c r="J388" s="144"/>
      <c r="K388" s="144"/>
      <c r="L388" s="145"/>
      <c r="N388">
        <f>IFERROR(VALUE(C388), IFERROR(INDEX(Validatie!A:A, MATCH(C388, Validatie!B:B, 0)), IFERROR(INDEX(Validatie!A:A, MATCH(C388, Validatie!C:C, 0)), IFERROR(INDEX(Validatie!A:A, MATCH(C388, Validatie!D:D, 0)), "Niet herkend"))))</f>
        <v>0</v>
      </c>
      <c r="O388">
        <f>IFERROR(VALUE(D388), IFERROR(INDEX(Validatie!A:A, MATCH(D388, Validatie!B:B, 0)), IFERROR(INDEX(Validatie!A:A, MATCH(D388, Validatie!C:C, 0)), IFERROR(INDEX(Validatie!A:A, MATCH(D388, Validatie!D:D, 0)), "Niet herkend"))))</f>
        <v>0</v>
      </c>
      <c r="P388">
        <f>IFERROR(VALUE(E388), IFERROR(INDEX(Validatie!A:A, MATCH(E388, Validatie!B:B, 0)), IFERROR(INDEX(Validatie!A:A, MATCH(E388, Validatie!C:C, 0)), IFERROR(INDEX(Validatie!A:A, MATCH(E388, Validatie!D:D, 0)), "Niet herkend"))))</f>
        <v>0</v>
      </c>
      <c r="Q388">
        <f>IFERROR(VALUE(F388), IFERROR(INDEX(Validatie!A:A, MATCH(F388, Validatie!B:B, 0)), IFERROR(INDEX(Validatie!A:A, MATCH(F388, Validatie!C:C, 0)), IFERROR(INDEX(Validatie!A:A, MATCH(F388, Validatie!D:D, 0)), "Niet herkend"))))</f>
        <v>0</v>
      </c>
      <c r="R388">
        <f>IFERROR(VALUE(G388), IFERROR(INDEX(Validatie!A:A, MATCH(G388, Validatie!B:B, 0)), IFERROR(INDEX(Validatie!A:A, MATCH(G388, Validatie!C:C, 0)), IFERROR(INDEX(Validatie!A:A, MATCH(G388, Validatie!D:D, 0)), "Niet herkend"))))</f>
        <v>0</v>
      </c>
      <c r="S388">
        <f>IFERROR(VALUE(H388), IFERROR(INDEX(Validatie!A:A, MATCH(H388, Validatie!B:B, 0)), IFERROR(INDEX(Validatie!A:A, MATCH(H388, Validatie!C:C, 0)), IFERROR(INDEX(Validatie!A:A, MATCH(H388, Validatie!D:D, 0)), "Niet herkend"))))</f>
        <v>0</v>
      </c>
      <c r="T388">
        <f>IFERROR(VALUE(I388), IFERROR(INDEX(Validatie!A:A, MATCH(I388, Validatie!B:B, 0)), IFERROR(INDEX(Validatie!A:A, MATCH(I388, Validatie!C:C, 0)), IFERROR(INDEX(Validatie!A:A, MATCH(I388, Validatie!D:D, 0)), "Niet herkend"))))</f>
        <v>0</v>
      </c>
    </row>
    <row r="389" spans="1:20">
      <c r="A389" s="143"/>
      <c r="B389" s="144"/>
      <c r="C389" s="144"/>
      <c r="D389" s="144"/>
      <c r="E389" s="144"/>
      <c r="F389" s="144"/>
      <c r="G389" s="144"/>
      <c r="H389" s="144"/>
      <c r="I389" s="144"/>
      <c r="J389" s="144"/>
      <c r="K389" s="144"/>
      <c r="L389" s="145"/>
      <c r="N389">
        <f>IFERROR(VALUE(C389), IFERROR(INDEX(Validatie!A:A, MATCH(C389, Validatie!B:B, 0)), IFERROR(INDEX(Validatie!A:A, MATCH(C389, Validatie!C:C, 0)), IFERROR(INDEX(Validatie!A:A, MATCH(C389, Validatie!D:D, 0)), "Niet herkend"))))</f>
        <v>0</v>
      </c>
      <c r="O389">
        <f>IFERROR(VALUE(D389), IFERROR(INDEX(Validatie!A:A, MATCH(D389, Validatie!B:B, 0)), IFERROR(INDEX(Validatie!A:A, MATCH(D389, Validatie!C:C, 0)), IFERROR(INDEX(Validatie!A:A, MATCH(D389, Validatie!D:D, 0)), "Niet herkend"))))</f>
        <v>0</v>
      </c>
      <c r="P389">
        <f>IFERROR(VALUE(E389), IFERROR(INDEX(Validatie!A:A, MATCH(E389, Validatie!B:B, 0)), IFERROR(INDEX(Validatie!A:A, MATCH(E389, Validatie!C:C, 0)), IFERROR(INDEX(Validatie!A:A, MATCH(E389, Validatie!D:D, 0)), "Niet herkend"))))</f>
        <v>0</v>
      </c>
      <c r="Q389">
        <f>IFERROR(VALUE(F389), IFERROR(INDEX(Validatie!A:A, MATCH(F389, Validatie!B:B, 0)), IFERROR(INDEX(Validatie!A:A, MATCH(F389, Validatie!C:C, 0)), IFERROR(INDEX(Validatie!A:A, MATCH(F389, Validatie!D:D, 0)), "Niet herkend"))))</f>
        <v>0</v>
      </c>
      <c r="R389">
        <f>IFERROR(VALUE(G389), IFERROR(INDEX(Validatie!A:A, MATCH(G389, Validatie!B:B, 0)), IFERROR(INDEX(Validatie!A:A, MATCH(G389, Validatie!C:C, 0)), IFERROR(INDEX(Validatie!A:A, MATCH(G389, Validatie!D:D, 0)), "Niet herkend"))))</f>
        <v>0</v>
      </c>
      <c r="S389">
        <f>IFERROR(VALUE(H389), IFERROR(INDEX(Validatie!A:A, MATCH(H389, Validatie!B:B, 0)), IFERROR(INDEX(Validatie!A:A, MATCH(H389, Validatie!C:C, 0)), IFERROR(INDEX(Validatie!A:A, MATCH(H389, Validatie!D:D, 0)), "Niet herkend"))))</f>
        <v>0</v>
      </c>
      <c r="T389">
        <f>IFERROR(VALUE(I389), IFERROR(INDEX(Validatie!A:A, MATCH(I389, Validatie!B:B, 0)), IFERROR(INDEX(Validatie!A:A, MATCH(I389, Validatie!C:C, 0)), IFERROR(INDEX(Validatie!A:A, MATCH(I389, Validatie!D:D, 0)), "Niet herkend"))))</f>
        <v>0</v>
      </c>
    </row>
    <row r="390" spans="1:20">
      <c r="A390" s="143"/>
      <c r="B390" s="144"/>
      <c r="C390" s="144"/>
      <c r="D390" s="144"/>
      <c r="E390" s="144"/>
      <c r="F390" s="144"/>
      <c r="G390" s="144"/>
      <c r="H390" s="144"/>
      <c r="I390" s="144"/>
      <c r="J390" s="144"/>
      <c r="K390" s="144"/>
      <c r="L390" s="145"/>
      <c r="N390">
        <f>IFERROR(VALUE(C390), IFERROR(INDEX(Validatie!A:A, MATCH(C390, Validatie!B:B, 0)), IFERROR(INDEX(Validatie!A:A, MATCH(C390, Validatie!C:C, 0)), IFERROR(INDEX(Validatie!A:A, MATCH(C390, Validatie!D:D, 0)), "Niet herkend"))))</f>
        <v>0</v>
      </c>
      <c r="O390">
        <f>IFERROR(VALUE(D390), IFERROR(INDEX(Validatie!A:A, MATCH(D390, Validatie!B:B, 0)), IFERROR(INDEX(Validatie!A:A, MATCH(D390, Validatie!C:C, 0)), IFERROR(INDEX(Validatie!A:A, MATCH(D390, Validatie!D:D, 0)), "Niet herkend"))))</f>
        <v>0</v>
      </c>
      <c r="P390">
        <f>IFERROR(VALUE(E390), IFERROR(INDEX(Validatie!A:A, MATCH(E390, Validatie!B:B, 0)), IFERROR(INDEX(Validatie!A:A, MATCH(E390, Validatie!C:C, 0)), IFERROR(INDEX(Validatie!A:A, MATCH(E390, Validatie!D:D, 0)), "Niet herkend"))))</f>
        <v>0</v>
      </c>
      <c r="Q390">
        <f>IFERROR(VALUE(F390), IFERROR(INDEX(Validatie!A:A, MATCH(F390, Validatie!B:B, 0)), IFERROR(INDEX(Validatie!A:A, MATCH(F390, Validatie!C:C, 0)), IFERROR(INDEX(Validatie!A:A, MATCH(F390, Validatie!D:D, 0)), "Niet herkend"))))</f>
        <v>0</v>
      </c>
      <c r="R390">
        <f>IFERROR(VALUE(G390), IFERROR(INDEX(Validatie!A:A, MATCH(G390, Validatie!B:B, 0)), IFERROR(INDEX(Validatie!A:A, MATCH(G390, Validatie!C:C, 0)), IFERROR(INDEX(Validatie!A:A, MATCH(G390, Validatie!D:D, 0)), "Niet herkend"))))</f>
        <v>0</v>
      </c>
      <c r="S390">
        <f>IFERROR(VALUE(H390), IFERROR(INDEX(Validatie!A:A, MATCH(H390, Validatie!B:B, 0)), IFERROR(INDEX(Validatie!A:A, MATCH(H390, Validatie!C:C, 0)), IFERROR(INDEX(Validatie!A:A, MATCH(H390, Validatie!D:D, 0)), "Niet herkend"))))</f>
        <v>0</v>
      </c>
      <c r="T390">
        <f>IFERROR(VALUE(I390), IFERROR(INDEX(Validatie!A:A, MATCH(I390, Validatie!B:B, 0)), IFERROR(INDEX(Validatie!A:A, MATCH(I390, Validatie!C:C, 0)), IFERROR(INDEX(Validatie!A:A, MATCH(I390, Validatie!D:D, 0)), "Niet herkend"))))</f>
        <v>0</v>
      </c>
    </row>
    <row r="391" spans="1:20">
      <c r="A391" s="143"/>
      <c r="B391" s="144"/>
      <c r="C391" s="144"/>
      <c r="D391" s="144"/>
      <c r="E391" s="144"/>
      <c r="F391" s="144"/>
      <c r="G391" s="144"/>
      <c r="H391" s="144"/>
      <c r="I391" s="144"/>
      <c r="J391" s="144"/>
      <c r="K391" s="144"/>
      <c r="L391" s="145"/>
      <c r="N391">
        <f>IFERROR(VALUE(C391), IFERROR(INDEX(Validatie!A:A, MATCH(C391, Validatie!B:B, 0)), IFERROR(INDEX(Validatie!A:A, MATCH(C391, Validatie!C:C, 0)), IFERROR(INDEX(Validatie!A:A, MATCH(C391, Validatie!D:D, 0)), "Niet herkend"))))</f>
        <v>0</v>
      </c>
      <c r="O391">
        <f>IFERROR(VALUE(D391), IFERROR(INDEX(Validatie!A:A, MATCH(D391, Validatie!B:B, 0)), IFERROR(INDEX(Validatie!A:A, MATCH(D391, Validatie!C:C, 0)), IFERROR(INDEX(Validatie!A:A, MATCH(D391, Validatie!D:D, 0)), "Niet herkend"))))</f>
        <v>0</v>
      </c>
      <c r="P391">
        <f>IFERROR(VALUE(E391), IFERROR(INDEX(Validatie!A:A, MATCH(E391, Validatie!B:B, 0)), IFERROR(INDEX(Validatie!A:A, MATCH(E391, Validatie!C:C, 0)), IFERROR(INDEX(Validatie!A:A, MATCH(E391, Validatie!D:D, 0)), "Niet herkend"))))</f>
        <v>0</v>
      </c>
      <c r="Q391">
        <f>IFERROR(VALUE(F391), IFERROR(INDEX(Validatie!A:A, MATCH(F391, Validatie!B:B, 0)), IFERROR(INDEX(Validatie!A:A, MATCH(F391, Validatie!C:C, 0)), IFERROR(INDEX(Validatie!A:A, MATCH(F391, Validatie!D:D, 0)), "Niet herkend"))))</f>
        <v>0</v>
      </c>
      <c r="R391">
        <f>IFERROR(VALUE(G391), IFERROR(INDEX(Validatie!A:A, MATCH(G391, Validatie!B:B, 0)), IFERROR(INDEX(Validatie!A:A, MATCH(G391, Validatie!C:C, 0)), IFERROR(INDEX(Validatie!A:A, MATCH(G391, Validatie!D:D, 0)), "Niet herkend"))))</f>
        <v>0</v>
      </c>
      <c r="S391">
        <f>IFERROR(VALUE(H391), IFERROR(INDEX(Validatie!A:A, MATCH(H391, Validatie!B:B, 0)), IFERROR(INDEX(Validatie!A:A, MATCH(H391, Validatie!C:C, 0)), IFERROR(INDEX(Validatie!A:A, MATCH(H391, Validatie!D:D, 0)), "Niet herkend"))))</f>
        <v>0</v>
      </c>
      <c r="T391">
        <f>IFERROR(VALUE(I391), IFERROR(INDEX(Validatie!A:A, MATCH(I391, Validatie!B:B, 0)), IFERROR(INDEX(Validatie!A:A, MATCH(I391, Validatie!C:C, 0)), IFERROR(INDEX(Validatie!A:A, MATCH(I391, Validatie!D:D, 0)), "Niet herkend"))))</f>
        <v>0</v>
      </c>
    </row>
    <row r="392" spans="1:20">
      <c r="A392" s="143"/>
      <c r="B392" s="144"/>
      <c r="C392" s="144"/>
      <c r="D392" s="144"/>
      <c r="E392" s="144"/>
      <c r="F392" s="144"/>
      <c r="G392" s="144"/>
      <c r="H392" s="144"/>
      <c r="I392" s="144"/>
      <c r="J392" s="144"/>
      <c r="K392" s="144"/>
      <c r="L392" s="145"/>
      <c r="N392">
        <f>IFERROR(VALUE(C392), IFERROR(INDEX(Validatie!A:A, MATCH(C392, Validatie!B:B, 0)), IFERROR(INDEX(Validatie!A:A, MATCH(C392, Validatie!C:C, 0)), IFERROR(INDEX(Validatie!A:A, MATCH(C392, Validatie!D:D, 0)), "Niet herkend"))))</f>
        <v>0</v>
      </c>
      <c r="O392">
        <f>IFERROR(VALUE(D392), IFERROR(INDEX(Validatie!A:A, MATCH(D392, Validatie!B:B, 0)), IFERROR(INDEX(Validatie!A:A, MATCH(D392, Validatie!C:C, 0)), IFERROR(INDEX(Validatie!A:A, MATCH(D392, Validatie!D:D, 0)), "Niet herkend"))))</f>
        <v>0</v>
      </c>
      <c r="P392">
        <f>IFERROR(VALUE(E392), IFERROR(INDEX(Validatie!A:A, MATCH(E392, Validatie!B:B, 0)), IFERROR(INDEX(Validatie!A:A, MATCH(E392, Validatie!C:C, 0)), IFERROR(INDEX(Validatie!A:A, MATCH(E392, Validatie!D:D, 0)), "Niet herkend"))))</f>
        <v>0</v>
      </c>
      <c r="Q392">
        <f>IFERROR(VALUE(F392), IFERROR(INDEX(Validatie!A:A, MATCH(F392, Validatie!B:B, 0)), IFERROR(INDEX(Validatie!A:A, MATCH(F392, Validatie!C:C, 0)), IFERROR(INDEX(Validatie!A:A, MATCH(F392, Validatie!D:D, 0)), "Niet herkend"))))</f>
        <v>0</v>
      </c>
      <c r="R392">
        <f>IFERROR(VALUE(G392), IFERROR(INDEX(Validatie!A:A, MATCH(G392, Validatie!B:B, 0)), IFERROR(INDEX(Validatie!A:A, MATCH(G392, Validatie!C:C, 0)), IFERROR(INDEX(Validatie!A:A, MATCH(G392, Validatie!D:D, 0)), "Niet herkend"))))</f>
        <v>0</v>
      </c>
      <c r="S392">
        <f>IFERROR(VALUE(H392), IFERROR(INDEX(Validatie!A:A, MATCH(H392, Validatie!B:B, 0)), IFERROR(INDEX(Validatie!A:A, MATCH(H392, Validatie!C:C, 0)), IFERROR(INDEX(Validatie!A:A, MATCH(H392, Validatie!D:D, 0)), "Niet herkend"))))</f>
        <v>0</v>
      </c>
      <c r="T392">
        <f>IFERROR(VALUE(I392), IFERROR(INDEX(Validatie!A:A, MATCH(I392, Validatie!B:B, 0)), IFERROR(INDEX(Validatie!A:A, MATCH(I392, Validatie!C:C, 0)), IFERROR(INDEX(Validatie!A:A, MATCH(I392, Validatie!D:D, 0)), "Niet herkend"))))</f>
        <v>0</v>
      </c>
    </row>
    <row r="393" spans="1:20">
      <c r="A393" s="143"/>
      <c r="B393" s="144"/>
      <c r="C393" s="144"/>
      <c r="D393" s="144"/>
      <c r="E393" s="144"/>
      <c r="F393" s="144"/>
      <c r="G393" s="144"/>
      <c r="H393" s="144"/>
      <c r="I393" s="144"/>
      <c r="J393" s="144"/>
      <c r="K393" s="144"/>
      <c r="L393" s="145"/>
      <c r="N393">
        <f>IFERROR(VALUE(C393), IFERROR(INDEX(Validatie!A:A, MATCH(C393, Validatie!B:B, 0)), IFERROR(INDEX(Validatie!A:A, MATCH(C393, Validatie!C:C, 0)), IFERROR(INDEX(Validatie!A:A, MATCH(C393, Validatie!D:D, 0)), "Niet herkend"))))</f>
        <v>0</v>
      </c>
      <c r="O393">
        <f>IFERROR(VALUE(D393), IFERROR(INDEX(Validatie!A:A, MATCH(D393, Validatie!B:B, 0)), IFERROR(INDEX(Validatie!A:A, MATCH(D393, Validatie!C:C, 0)), IFERROR(INDEX(Validatie!A:A, MATCH(D393, Validatie!D:D, 0)), "Niet herkend"))))</f>
        <v>0</v>
      </c>
      <c r="P393">
        <f>IFERROR(VALUE(E393), IFERROR(INDEX(Validatie!A:A, MATCH(E393, Validatie!B:B, 0)), IFERROR(INDEX(Validatie!A:A, MATCH(E393, Validatie!C:C, 0)), IFERROR(INDEX(Validatie!A:A, MATCH(E393, Validatie!D:D, 0)), "Niet herkend"))))</f>
        <v>0</v>
      </c>
      <c r="Q393">
        <f>IFERROR(VALUE(F393), IFERROR(INDEX(Validatie!A:A, MATCH(F393, Validatie!B:B, 0)), IFERROR(INDEX(Validatie!A:A, MATCH(F393, Validatie!C:C, 0)), IFERROR(INDEX(Validatie!A:A, MATCH(F393, Validatie!D:D, 0)), "Niet herkend"))))</f>
        <v>0</v>
      </c>
      <c r="R393">
        <f>IFERROR(VALUE(G393), IFERROR(INDEX(Validatie!A:A, MATCH(G393, Validatie!B:B, 0)), IFERROR(INDEX(Validatie!A:A, MATCH(G393, Validatie!C:C, 0)), IFERROR(INDEX(Validatie!A:A, MATCH(G393, Validatie!D:D, 0)), "Niet herkend"))))</f>
        <v>0</v>
      </c>
      <c r="S393">
        <f>IFERROR(VALUE(H393), IFERROR(INDEX(Validatie!A:A, MATCH(H393, Validatie!B:B, 0)), IFERROR(INDEX(Validatie!A:A, MATCH(H393, Validatie!C:C, 0)), IFERROR(INDEX(Validatie!A:A, MATCH(H393, Validatie!D:D, 0)), "Niet herkend"))))</f>
        <v>0</v>
      </c>
      <c r="T393">
        <f>IFERROR(VALUE(I393), IFERROR(INDEX(Validatie!A:A, MATCH(I393, Validatie!B:B, 0)), IFERROR(INDEX(Validatie!A:A, MATCH(I393, Validatie!C:C, 0)), IFERROR(INDEX(Validatie!A:A, MATCH(I393, Validatie!D:D, 0)), "Niet herkend"))))</f>
        <v>0</v>
      </c>
    </row>
    <row r="394" spans="1:20">
      <c r="A394" s="143"/>
      <c r="B394" s="144"/>
      <c r="C394" s="144"/>
      <c r="D394" s="144"/>
      <c r="E394" s="144"/>
      <c r="F394" s="144"/>
      <c r="G394" s="144"/>
      <c r="H394" s="144"/>
      <c r="I394" s="144"/>
      <c r="J394" s="144"/>
      <c r="K394" s="144"/>
      <c r="L394" s="145"/>
      <c r="N394">
        <f>IFERROR(VALUE(C394), IFERROR(INDEX(Validatie!A:A, MATCH(C394, Validatie!B:B, 0)), IFERROR(INDEX(Validatie!A:A, MATCH(C394, Validatie!C:C, 0)), IFERROR(INDEX(Validatie!A:A, MATCH(C394, Validatie!D:D, 0)), "Niet herkend"))))</f>
        <v>0</v>
      </c>
      <c r="O394">
        <f>IFERROR(VALUE(D394), IFERROR(INDEX(Validatie!A:A, MATCH(D394, Validatie!B:B, 0)), IFERROR(INDEX(Validatie!A:A, MATCH(D394, Validatie!C:C, 0)), IFERROR(INDEX(Validatie!A:A, MATCH(D394, Validatie!D:D, 0)), "Niet herkend"))))</f>
        <v>0</v>
      </c>
      <c r="P394">
        <f>IFERROR(VALUE(E394), IFERROR(INDEX(Validatie!A:A, MATCH(E394, Validatie!B:B, 0)), IFERROR(INDEX(Validatie!A:A, MATCH(E394, Validatie!C:C, 0)), IFERROR(INDEX(Validatie!A:A, MATCH(E394, Validatie!D:D, 0)), "Niet herkend"))))</f>
        <v>0</v>
      </c>
      <c r="Q394">
        <f>IFERROR(VALUE(F394), IFERROR(INDEX(Validatie!A:A, MATCH(F394, Validatie!B:B, 0)), IFERROR(INDEX(Validatie!A:A, MATCH(F394, Validatie!C:C, 0)), IFERROR(INDEX(Validatie!A:A, MATCH(F394, Validatie!D:D, 0)), "Niet herkend"))))</f>
        <v>0</v>
      </c>
      <c r="R394">
        <f>IFERROR(VALUE(G394), IFERROR(INDEX(Validatie!A:A, MATCH(G394, Validatie!B:B, 0)), IFERROR(INDEX(Validatie!A:A, MATCH(G394, Validatie!C:C, 0)), IFERROR(INDEX(Validatie!A:A, MATCH(G394, Validatie!D:D, 0)), "Niet herkend"))))</f>
        <v>0</v>
      </c>
      <c r="S394">
        <f>IFERROR(VALUE(H394), IFERROR(INDEX(Validatie!A:A, MATCH(H394, Validatie!B:B, 0)), IFERROR(INDEX(Validatie!A:A, MATCH(H394, Validatie!C:C, 0)), IFERROR(INDEX(Validatie!A:A, MATCH(H394, Validatie!D:D, 0)), "Niet herkend"))))</f>
        <v>0</v>
      </c>
      <c r="T394">
        <f>IFERROR(VALUE(I394), IFERROR(INDEX(Validatie!A:A, MATCH(I394, Validatie!B:B, 0)), IFERROR(INDEX(Validatie!A:A, MATCH(I394, Validatie!C:C, 0)), IFERROR(INDEX(Validatie!A:A, MATCH(I394, Validatie!D:D, 0)), "Niet herkend"))))</f>
        <v>0</v>
      </c>
    </row>
    <row r="395" spans="1:20">
      <c r="A395" s="143"/>
      <c r="B395" s="144"/>
      <c r="C395" s="144"/>
      <c r="D395" s="144"/>
      <c r="E395" s="144"/>
      <c r="F395" s="144"/>
      <c r="G395" s="144"/>
      <c r="H395" s="144"/>
      <c r="I395" s="144"/>
      <c r="J395" s="144"/>
      <c r="K395" s="144"/>
      <c r="L395" s="145"/>
      <c r="N395">
        <f>IFERROR(VALUE(C395), IFERROR(INDEX(Validatie!A:A, MATCH(C395, Validatie!B:B, 0)), IFERROR(INDEX(Validatie!A:A, MATCH(C395, Validatie!C:C, 0)), IFERROR(INDEX(Validatie!A:A, MATCH(C395, Validatie!D:D, 0)), "Niet herkend"))))</f>
        <v>0</v>
      </c>
      <c r="O395">
        <f>IFERROR(VALUE(D395), IFERROR(INDEX(Validatie!A:A, MATCH(D395, Validatie!B:B, 0)), IFERROR(INDEX(Validatie!A:A, MATCH(D395, Validatie!C:C, 0)), IFERROR(INDEX(Validatie!A:A, MATCH(D395, Validatie!D:D, 0)), "Niet herkend"))))</f>
        <v>0</v>
      </c>
      <c r="P395">
        <f>IFERROR(VALUE(E395), IFERROR(INDEX(Validatie!A:A, MATCH(E395, Validatie!B:B, 0)), IFERROR(INDEX(Validatie!A:A, MATCH(E395, Validatie!C:C, 0)), IFERROR(INDEX(Validatie!A:A, MATCH(E395, Validatie!D:D, 0)), "Niet herkend"))))</f>
        <v>0</v>
      </c>
      <c r="Q395">
        <f>IFERROR(VALUE(F395), IFERROR(INDEX(Validatie!A:A, MATCH(F395, Validatie!B:B, 0)), IFERROR(INDEX(Validatie!A:A, MATCH(F395, Validatie!C:C, 0)), IFERROR(INDEX(Validatie!A:A, MATCH(F395, Validatie!D:D, 0)), "Niet herkend"))))</f>
        <v>0</v>
      </c>
      <c r="R395">
        <f>IFERROR(VALUE(G395), IFERROR(INDEX(Validatie!A:A, MATCH(G395, Validatie!B:B, 0)), IFERROR(INDEX(Validatie!A:A, MATCH(G395, Validatie!C:C, 0)), IFERROR(INDEX(Validatie!A:A, MATCH(G395, Validatie!D:D, 0)), "Niet herkend"))))</f>
        <v>0</v>
      </c>
      <c r="S395">
        <f>IFERROR(VALUE(H395), IFERROR(INDEX(Validatie!A:A, MATCH(H395, Validatie!B:B, 0)), IFERROR(INDEX(Validatie!A:A, MATCH(H395, Validatie!C:C, 0)), IFERROR(INDEX(Validatie!A:A, MATCH(H395, Validatie!D:D, 0)), "Niet herkend"))))</f>
        <v>0</v>
      </c>
      <c r="T395">
        <f>IFERROR(VALUE(I395), IFERROR(INDEX(Validatie!A:A, MATCH(I395, Validatie!B:B, 0)), IFERROR(INDEX(Validatie!A:A, MATCH(I395, Validatie!C:C, 0)), IFERROR(INDEX(Validatie!A:A, MATCH(I395, Validatie!D:D, 0)), "Niet herkend"))))</f>
        <v>0</v>
      </c>
    </row>
    <row r="396" spans="1:20">
      <c r="A396" s="143"/>
      <c r="B396" s="144"/>
      <c r="C396" s="144"/>
      <c r="D396" s="144"/>
      <c r="E396" s="144"/>
      <c r="F396" s="144"/>
      <c r="G396" s="144"/>
      <c r="H396" s="144"/>
      <c r="I396" s="144"/>
      <c r="J396" s="144"/>
      <c r="K396" s="144"/>
      <c r="L396" s="145"/>
      <c r="N396">
        <f>IFERROR(VALUE(C396), IFERROR(INDEX(Validatie!A:A, MATCH(C396, Validatie!B:B, 0)), IFERROR(INDEX(Validatie!A:A, MATCH(C396, Validatie!C:C, 0)), IFERROR(INDEX(Validatie!A:A, MATCH(C396, Validatie!D:D, 0)), "Niet herkend"))))</f>
        <v>0</v>
      </c>
      <c r="O396">
        <f>IFERROR(VALUE(D396), IFERROR(INDEX(Validatie!A:A, MATCH(D396, Validatie!B:B, 0)), IFERROR(INDEX(Validatie!A:A, MATCH(D396, Validatie!C:C, 0)), IFERROR(INDEX(Validatie!A:A, MATCH(D396, Validatie!D:D, 0)), "Niet herkend"))))</f>
        <v>0</v>
      </c>
      <c r="P396">
        <f>IFERROR(VALUE(E396), IFERROR(INDEX(Validatie!A:A, MATCH(E396, Validatie!B:B, 0)), IFERROR(INDEX(Validatie!A:A, MATCH(E396, Validatie!C:C, 0)), IFERROR(INDEX(Validatie!A:A, MATCH(E396, Validatie!D:D, 0)), "Niet herkend"))))</f>
        <v>0</v>
      </c>
      <c r="Q396">
        <f>IFERROR(VALUE(F396), IFERROR(INDEX(Validatie!A:A, MATCH(F396, Validatie!B:B, 0)), IFERROR(INDEX(Validatie!A:A, MATCH(F396, Validatie!C:C, 0)), IFERROR(INDEX(Validatie!A:A, MATCH(F396, Validatie!D:D, 0)), "Niet herkend"))))</f>
        <v>0</v>
      </c>
      <c r="R396">
        <f>IFERROR(VALUE(G396), IFERROR(INDEX(Validatie!A:A, MATCH(G396, Validatie!B:B, 0)), IFERROR(INDEX(Validatie!A:A, MATCH(G396, Validatie!C:C, 0)), IFERROR(INDEX(Validatie!A:A, MATCH(G396, Validatie!D:D, 0)), "Niet herkend"))))</f>
        <v>0</v>
      </c>
      <c r="S396">
        <f>IFERROR(VALUE(H396), IFERROR(INDEX(Validatie!A:A, MATCH(H396, Validatie!B:B, 0)), IFERROR(INDEX(Validatie!A:A, MATCH(H396, Validatie!C:C, 0)), IFERROR(INDEX(Validatie!A:A, MATCH(H396, Validatie!D:D, 0)), "Niet herkend"))))</f>
        <v>0</v>
      </c>
      <c r="T396">
        <f>IFERROR(VALUE(I396), IFERROR(INDEX(Validatie!A:A, MATCH(I396, Validatie!B:B, 0)), IFERROR(INDEX(Validatie!A:A, MATCH(I396, Validatie!C:C, 0)), IFERROR(INDEX(Validatie!A:A, MATCH(I396, Validatie!D:D, 0)), "Niet herkend"))))</f>
        <v>0</v>
      </c>
    </row>
    <row r="397" spans="1:20">
      <c r="A397" s="143"/>
      <c r="B397" s="144"/>
      <c r="C397" s="144"/>
      <c r="D397" s="144"/>
      <c r="E397" s="144"/>
      <c r="F397" s="144"/>
      <c r="G397" s="144"/>
      <c r="H397" s="144"/>
      <c r="I397" s="144"/>
      <c r="J397" s="144"/>
      <c r="K397" s="144"/>
      <c r="L397" s="145"/>
      <c r="N397">
        <f>IFERROR(VALUE(C397), IFERROR(INDEX(Validatie!A:A, MATCH(C397, Validatie!B:B, 0)), IFERROR(INDEX(Validatie!A:A, MATCH(C397, Validatie!C:C, 0)), IFERROR(INDEX(Validatie!A:A, MATCH(C397, Validatie!D:D, 0)), "Niet herkend"))))</f>
        <v>0</v>
      </c>
      <c r="O397">
        <f>IFERROR(VALUE(D397), IFERROR(INDEX(Validatie!A:A, MATCH(D397, Validatie!B:B, 0)), IFERROR(INDEX(Validatie!A:A, MATCH(D397, Validatie!C:C, 0)), IFERROR(INDEX(Validatie!A:A, MATCH(D397, Validatie!D:D, 0)), "Niet herkend"))))</f>
        <v>0</v>
      </c>
      <c r="P397">
        <f>IFERROR(VALUE(E397), IFERROR(INDEX(Validatie!A:A, MATCH(E397, Validatie!B:B, 0)), IFERROR(INDEX(Validatie!A:A, MATCH(E397, Validatie!C:C, 0)), IFERROR(INDEX(Validatie!A:A, MATCH(E397, Validatie!D:D, 0)), "Niet herkend"))))</f>
        <v>0</v>
      </c>
      <c r="Q397">
        <f>IFERROR(VALUE(F397), IFERROR(INDEX(Validatie!A:A, MATCH(F397, Validatie!B:B, 0)), IFERROR(INDEX(Validatie!A:A, MATCH(F397, Validatie!C:C, 0)), IFERROR(INDEX(Validatie!A:A, MATCH(F397, Validatie!D:D, 0)), "Niet herkend"))))</f>
        <v>0</v>
      </c>
      <c r="R397">
        <f>IFERROR(VALUE(G397), IFERROR(INDEX(Validatie!A:A, MATCH(G397, Validatie!B:B, 0)), IFERROR(INDEX(Validatie!A:A, MATCH(G397, Validatie!C:C, 0)), IFERROR(INDEX(Validatie!A:A, MATCH(G397, Validatie!D:D, 0)), "Niet herkend"))))</f>
        <v>0</v>
      </c>
      <c r="S397">
        <f>IFERROR(VALUE(H397), IFERROR(INDEX(Validatie!A:A, MATCH(H397, Validatie!B:B, 0)), IFERROR(INDEX(Validatie!A:A, MATCH(H397, Validatie!C:C, 0)), IFERROR(INDEX(Validatie!A:A, MATCH(H397, Validatie!D:D, 0)), "Niet herkend"))))</f>
        <v>0</v>
      </c>
      <c r="T397">
        <f>IFERROR(VALUE(I397), IFERROR(INDEX(Validatie!A:A, MATCH(I397, Validatie!B:B, 0)), IFERROR(INDEX(Validatie!A:A, MATCH(I397, Validatie!C:C, 0)), IFERROR(INDEX(Validatie!A:A, MATCH(I397, Validatie!D:D, 0)), "Niet herkend"))))</f>
        <v>0</v>
      </c>
    </row>
    <row r="398" spans="1:20">
      <c r="A398" s="143"/>
      <c r="B398" s="144"/>
      <c r="C398" s="144"/>
      <c r="D398" s="144"/>
      <c r="E398" s="144"/>
      <c r="F398" s="144"/>
      <c r="G398" s="144"/>
      <c r="H398" s="144"/>
      <c r="I398" s="144"/>
      <c r="J398" s="144"/>
      <c r="K398" s="144"/>
      <c r="L398" s="145"/>
      <c r="N398">
        <f>IFERROR(VALUE(C398), IFERROR(INDEX(Validatie!A:A, MATCH(C398, Validatie!B:B, 0)), IFERROR(INDEX(Validatie!A:A, MATCH(C398, Validatie!C:C, 0)), IFERROR(INDEX(Validatie!A:A, MATCH(C398, Validatie!D:D, 0)), "Niet herkend"))))</f>
        <v>0</v>
      </c>
      <c r="O398">
        <f>IFERROR(VALUE(D398), IFERROR(INDEX(Validatie!A:A, MATCH(D398, Validatie!B:B, 0)), IFERROR(INDEX(Validatie!A:A, MATCH(D398, Validatie!C:C, 0)), IFERROR(INDEX(Validatie!A:A, MATCH(D398, Validatie!D:D, 0)), "Niet herkend"))))</f>
        <v>0</v>
      </c>
      <c r="P398">
        <f>IFERROR(VALUE(E398), IFERROR(INDEX(Validatie!A:A, MATCH(E398, Validatie!B:B, 0)), IFERROR(INDEX(Validatie!A:A, MATCH(E398, Validatie!C:C, 0)), IFERROR(INDEX(Validatie!A:A, MATCH(E398, Validatie!D:D, 0)), "Niet herkend"))))</f>
        <v>0</v>
      </c>
      <c r="Q398">
        <f>IFERROR(VALUE(F398), IFERROR(INDEX(Validatie!A:A, MATCH(F398, Validatie!B:B, 0)), IFERROR(INDEX(Validatie!A:A, MATCH(F398, Validatie!C:C, 0)), IFERROR(INDEX(Validatie!A:A, MATCH(F398, Validatie!D:D, 0)), "Niet herkend"))))</f>
        <v>0</v>
      </c>
      <c r="R398">
        <f>IFERROR(VALUE(G398), IFERROR(INDEX(Validatie!A:A, MATCH(G398, Validatie!B:B, 0)), IFERROR(INDEX(Validatie!A:A, MATCH(G398, Validatie!C:C, 0)), IFERROR(INDEX(Validatie!A:A, MATCH(G398, Validatie!D:D, 0)), "Niet herkend"))))</f>
        <v>0</v>
      </c>
      <c r="S398">
        <f>IFERROR(VALUE(H398), IFERROR(INDEX(Validatie!A:A, MATCH(H398, Validatie!B:B, 0)), IFERROR(INDEX(Validatie!A:A, MATCH(H398, Validatie!C:C, 0)), IFERROR(INDEX(Validatie!A:A, MATCH(H398, Validatie!D:D, 0)), "Niet herkend"))))</f>
        <v>0</v>
      </c>
      <c r="T398">
        <f>IFERROR(VALUE(I398), IFERROR(INDEX(Validatie!A:A, MATCH(I398, Validatie!B:B, 0)), IFERROR(INDEX(Validatie!A:A, MATCH(I398, Validatie!C:C, 0)), IFERROR(INDEX(Validatie!A:A, MATCH(I398, Validatie!D:D, 0)), "Niet herkend"))))</f>
        <v>0</v>
      </c>
    </row>
    <row r="399" spans="1:20">
      <c r="A399" s="143"/>
      <c r="B399" s="144"/>
      <c r="C399" s="144"/>
      <c r="D399" s="144"/>
      <c r="E399" s="144"/>
      <c r="F399" s="144"/>
      <c r="G399" s="144"/>
      <c r="H399" s="144"/>
      <c r="I399" s="144"/>
      <c r="J399" s="144"/>
      <c r="K399" s="144"/>
      <c r="L399" s="145"/>
      <c r="N399">
        <f>IFERROR(VALUE(C399), IFERROR(INDEX(Validatie!A:A, MATCH(C399, Validatie!B:B, 0)), IFERROR(INDEX(Validatie!A:A, MATCH(C399, Validatie!C:C, 0)), IFERROR(INDEX(Validatie!A:A, MATCH(C399, Validatie!D:D, 0)), "Niet herkend"))))</f>
        <v>0</v>
      </c>
      <c r="O399">
        <f>IFERROR(VALUE(D399), IFERROR(INDEX(Validatie!A:A, MATCH(D399, Validatie!B:B, 0)), IFERROR(INDEX(Validatie!A:A, MATCH(D399, Validatie!C:C, 0)), IFERROR(INDEX(Validatie!A:A, MATCH(D399, Validatie!D:D, 0)), "Niet herkend"))))</f>
        <v>0</v>
      </c>
      <c r="P399">
        <f>IFERROR(VALUE(E399), IFERROR(INDEX(Validatie!A:A, MATCH(E399, Validatie!B:B, 0)), IFERROR(INDEX(Validatie!A:A, MATCH(E399, Validatie!C:C, 0)), IFERROR(INDEX(Validatie!A:A, MATCH(E399, Validatie!D:D, 0)), "Niet herkend"))))</f>
        <v>0</v>
      </c>
      <c r="Q399">
        <f>IFERROR(VALUE(F399), IFERROR(INDEX(Validatie!A:A, MATCH(F399, Validatie!B:B, 0)), IFERROR(INDEX(Validatie!A:A, MATCH(F399, Validatie!C:C, 0)), IFERROR(INDEX(Validatie!A:A, MATCH(F399, Validatie!D:D, 0)), "Niet herkend"))))</f>
        <v>0</v>
      </c>
      <c r="R399">
        <f>IFERROR(VALUE(G399), IFERROR(INDEX(Validatie!A:A, MATCH(G399, Validatie!B:B, 0)), IFERROR(INDEX(Validatie!A:A, MATCH(G399, Validatie!C:C, 0)), IFERROR(INDEX(Validatie!A:A, MATCH(G399, Validatie!D:D, 0)), "Niet herkend"))))</f>
        <v>0</v>
      </c>
      <c r="S399">
        <f>IFERROR(VALUE(H399), IFERROR(INDEX(Validatie!A:A, MATCH(H399, Validatie!B:B, 0)), IFERROR(INDEX(Validatie!A:A, MATCH(H399, Validatie!C:C, 0)), IFERROR(INDEX(Validatie!A:A, MATCH(H399, Validatie!D:D, 0)), "Niet herkend"))))</f>
        <v>0</v>
      </c>
      <c r="T399">
        <f>IFERROR(VALUE(I399), IFERROR(INDEX(Validatie!A:A, MATCH(I399, Validatie!B:B, 0)), IFERROR(INDEX(Validatie!A:A, MATCH(I399, Validatie!C:C, 0)), IFERROR(INDEX(Validatie!A:A, MATCH(I399, Validatie!D:D, 0)), "Niet herkend"))))</f>
        <v>0</v>
      </c>
    </row>
    <row r="400" spans="1:20">
      <c r="A400" s="143"/>
      <c r="B400" s="144"/>
      <c r="C400" s="144"/>
      <c r="D400" s="144"/>
      <c r="E400" s="144"/>
      <c r="F400" s="144"/>
      <c r="G400" s="144"/>
      <c r="H400" s="144"/>
      <c r="I400" s="144"/>
      <c r="J400" s="144"/>
      <c r="K400" s="144"/>
      <c r="L400" s="145"/>
      <c r="N400">
        <f>IFERROR(VALUE(C400), IFERROR(INDEX(Validatie!A:A, MATCH(C400, Validatie!B:B, 0)), IFERROR(INDEX(Validatie!A:A, MATCH(C400, Validatie!C:C, 0)), IFERROR(INDEX(Validatie!A:A, MATCH(C400, Validatie!D:D, 0)), "Niet herkend"))))</f>
        <v>0</v>
      </c>
      <c r="O400">
        <f>IFERROR(VALUE(D400), IFERROR(INDEX(Validatie!A:A, MATCH(D400, Validatie!B:B, 0)), IFERROR(INDEX(Validatie!A:A, MATCH(D400, Validatie!C:C, 0)), IFERROR(INDEX(Validatie!A:A, MATCH(D400, Validatie!D:D, 0)), "Niet herkend"))))</f>
        <v>0</v>
      </c>
      <c r="P400">
        <f>IFERROR(VALUE(E400), IFERROR(INDEX(Validatie!A:A, MATCH(E400, Validatie!B:B, 0)), IFERROR(INDEX(Validatie!A:A, MATCH(E400, Validatie!C:C, 0)), IFERROR(INDEX(Validatie!A:A, MATCH(E400, Validatie!D:D, 0)), "Niet herkend"))))</f>
        <v>0</v>
      </c>
      <c r="Q400">
        <f>IFERROR(VALUE(F400), IFERROR(INDEX(Validatie!A:A, MATCH(F400, Validatie!B:B, 0)), IFERROR(INDEX(Validatie!A:A, MATCH(F400, Validatie!C:C, 0)), IFERROR(INDEX(Validatie!A:A, MATCH(F400, Validatie!D:D, 0)), "Niet herkend"))))</f>
        <v>0</v>
      </c>
      <c r="R400">
        <f>IFERROR(VALUE(G400), IFERROR(INDEX(Validatie!A:A, MATCH(G400, Validatie!B:B, 0)), IFERROR(INDEX(Validatie!A:A, MATCH(G400, Validatie!C:C, 0)), IFERROR(INDEX(Validatie!A:A, MATCH(G400, Validatie!D:D, 0)), "Niet herkend"))))</f>
        <v>0</v>
      </c>
      <c r="S400">
        <f>IFERROR(VALUE(H400), IFERROR(INDEX(Validatie!A:A, MATCH(H400, Validatie!B:B, 0)), IFERROR(INDEX(Validatie!A:A, MATCH(H400, Validatie!C:C, 0)), IFERROR(INDEX(Validatie!A:A, MATCH(H400, Validatie!D:D, 0)), "Niet herkend"))))</f>
        <v>0</v>
      </c>
      <c r="T400">
        <f>IFERROR(VALUE(I400), IFERROR(INDEX(Validatie!A:A, MATCH(I400, Validatie!B:B, 0)), IFERROR(INDEX(Validatie!A:A, MATCH(I400, Validatie!C:C, 0)), IFERROR(INDEX(Validatie!A:A, MATCH(I400, Validatie!D:D, 0)), "Niet herkend"))))</f>
        <v>0</v>
      </c>
    </row>
    <row r="401" spans="1:20">
      <c r="A401" s="143"/>
      <c r="B401" s="144"/>
      <c r="C401" s="144"/>
      <c r="D401" s="144"/>
      <c r="E401" s="144"/>
      <c r="F401" s="144"/>
      <c r="G401" s="144"/>
      <c r="H401" s="144"/>
      <c r="I401" s="144"/>
      <c r="J401" s="144"/>
      <c r="K401" s="144"/>
      <c r="L401" s="145"/>
      <c r="N401">
        <f>IFERROR(VALUE(C401), IFERROR(INDEX(Validatie!A:A, MATCH(C401, Validatie!B:B, 0)), IFERROR(INDEX(Validatie!A:A, MATCH(C401, Validatie!C:C, 0)), IFERROR(INDEX(Validatie!A:A, MATCH(C401, Validatie!D:D, 0)), "Niet herkend"))))</f>
        <v>0</v>
      </c>
      <c r="O401">
        <f>IFERROR(VALUE(D401), IFERROR(INDEX(Validatie!A:A, MATCH(D401, Validatie!B:B, 0)), IFERROR(INDEX(Validatie!A:A, MATCH(D401, Validatie!C:C, 0)), IFERROR(INDEX(Validatie!A:A, MATCH(D401, Validatie!D:D, 0)), "Niet herkend"))))</f>
        <v>0</v>
      </c>
      <c r="P401">
        <f>IFERROR(VALUE(E401), IFERROR(INDEX(Validatie!A:A, MATCH(E401, Validatie!B:B, 0)), IFERROR(INDEX(Validatie!A:A, MATCH(E401, Validatie!C:C, 0)), IFERROR(INDEX(Validatie!A:A, MATCH(E401, Validatie!D:D, 0)), "Niet herkend"))))</f>
        <v>0</v>
      </c>
      <c r="Q401">
        <f>IFERROR(VALUE(F401), IFERROR(INDEX(Validatie!A:A, MATCH(F401, Validatie!B:B, 0)), IFERROR(INDEX(Validatie!A:A, MATCH(F401, Validatie!C:C, 0)), IFERROR(INDEX(Validatie!A:A, MATCH(F401, Validatie!D:D, 0)), "Niet herkend"))))</f>
        <v>0</v>
      </c>
      <c r="R401">
        <f>IFERROR(VALUE(G401), IFERROR(INDEX(Validatie!A:A, MATCH(G401, Validatie!B:B, 0)), IFERROR(INDEX(Validatie!A:A, MATCH(G401, Validatie!C:C, 0)), IFERROR(INDEX(Validatie!A:A, MATCH(G401, Validatie!D:D, 0)), "Niet herkend"))))</f>
        <v>0</v>
      </c>
      <c r="S401">
        <f>IFERROR(VALUE(H401), IFERROR(INDEX(Validatie!A:A, MATCH(H401, Validatie!B:B, 0)), IFERROR(INDEX(Validatie!A:A, MATCH(H401, Validatie!C:C, 0)), IFERROR(INDEX(Validatie!A:A, MATCH(H401, Validatie!D:D, 0)), "Niet herkend"))))</f>
        <v>0</v>
      </c>
      <c r="T401">
        <f>IFERROR(VALUE(I401), IFERROR(INDEX(Validatie!A:A, MATCH(I401, Validatie!B:B, 0)), IFERROR(INDEX(Validatie!A:A, MATCH(I401, Validatie!C:C, 0)), IFERROR(INDEX(Validatie!A:A, MATCH(I401, Validatie!D:D, 0)), "Niet herkend"))))</f>
        <v>0</v>
      </c>
    </row>
    <row r="402" spans="1:20">
      <c r="A402" s="143"/>
      <c r="B402" s="144"/>
      <c r="C402" s="144"/>
      <c r="D402" s="144"/>
      <c r="E402" s="144"/>
      <c r="F402" s="144"/>
      <c r="G402" s="144"/>
      <c r="H402" s="144"/>
      <c r="I402" s="144"/>
      <c r="J402" s="144"/>
      <c r="K402" s="144"/>
      <c r="L402" s="145"/>
      <c r="N402">
        <f>IFERROR(VALUE(C402), IFERROR(INDEX(Validatie!A:A, MATCH(C402, Validatie!B:B, 0)), IFERROR(INDEX(Validatie!A:A, MATCH(C402, Validatie!C:C, 0)), IFERROR(INDEX(Validatie!A:A, MATCH(C402, Validatie!D:D, 0)), "Niet herkend"))))</f>
        <v>0</v>
      </c>
      <c r="O402">
        <f>IFERROR(VALUE(D402), IFERROR(INDEX(Validatie!A:A, MATCH(D402, Validatie!B:B, 0)), IFERROR(INDEX(Validatie!A:A, MATCH(D402, Validatie!C:C, 0)), IFERROR(INDEX(Validatie!A:A, MATCH(D402, Validatie!D:D, 0)), "Niet herkend"))))</f>
        <v>0</v>
      </c>
      <c r="P402">
        <f>IFERROR(VALUE(E402), IFERROR(INDEX(Validatie!A:A, MATCH(E402, Validatie!B:B, 0)), IFERROR(INDEX(Validatie!A:A, MATCH(E402, Validatie!C:C, 0)), IFERROR(INDEX(Validatie!A:A, MATCH(E402, Validatie!D:D, 0)), "Niet herkend"))))</f>
        <v>0</v>
      </c>
      <c r="Q402">
        <f>IFERROR(VALUE(F402), IFERROR(INDEX(Validatie!A:A, MATCH(F402, Validatie!B:B, 0)), IFERROR(INDEX(Validatie!A:A, MATCH(F402, Validatie!C:C, 0)), IFERROR(INDEX(Validatie!A:A, MATCH(F402, Validatie!D:D, 0)), "Niet herkend"))))</f>
        <v>0</v>
      </c>
      <c r="R402">
        <f>IFERROR(VALUE(G402), IFERROR(INDEX(Validatie!A:A, MATCH(G402, Validatie!B:B, 0)), IFERROR(INDEX(Validatie!A:A, MATCH(G402, Validatie!C:C, 0)), IFERROR(INDEX(Validatie!A:A, MATCH(G402, Validatie!D:D, 0)), "Niet herkend"))))</f>
        <v>0</v>
      </c>
      <c r="S402">
        <f>IFERROR(VALUE(H402), IFERROR(INDEX(Validatie!A:A, MATCH(H402, Validatie!B:B, 0)), IFERROR(INDEX(Validatie!A:A, MATCH(H402, Validatie!C:C, 0)), IFERROR(INDEX(Validatie!A:A, MATCH(H402, Validatie!D:D, 0)), "Niet herkend"))))</f>
        <v>0</v>
      </c>
      <c r="T402">
        <f>IFERROR(VALUE(I402), IFERROR(INDEX(Validatie!A:A, MATCH(I402, Validatie!B:B, 0)), IFERROR(INDEX(Validatie!A:A, MATCH(I402, Validatie!C:C, 0)), IFERROR(INDEX(Validatie!A:A, MATCH(I402, Validatie!D:D, 0)), "Niet herkend"))))</f>
        <v>0</v>
      </c>
    </row>
    <row r="403" spans="1:20">
      <c r="A403" s="143"/>
      <c r="B403" s="144"/>
      <c r="C403" s="144"/>
      <c r="D403" s="144"/>
      <c r="E403" s="144"/>
      <c r="F403" s="144"/>
      <c r="G403" s="144"/>
      <c r="H403" s="144"/>
      <c r="I403" s="144"/>
      <c r="J403" s="144"/>
      <c r="K403" s="144"/>
      <c r="L403" s="145"/>
      <c r="N403">
        <f>IFERROR(VALUE(C403), IFERROR(INDEX(Validatie!A:A, MATCH(C403, Validatie!B:B, 0)), IFERROR(INDEX(Validatie!A:A, MATCH(C403, Validatie!C:C, 0)), IFERROR(INDEX(Validatie!A:A, MATCH(C403, Validatie!D:D, 0)), "Niet herkend"))))</f>
        <v>0</v>
      </c>
      <c r="O403">
        <f>IFERROR(VALUE(D403), IFERROR(INDEX(Validatie!A:A, MATCH(D403, Validatie!B:B, 0)), IFERROR(INDEX(Validatie!A:A, MATCH(D403, Validatie!C:C, 0)), IFERROR(INDEX(Validatie!A:A, MATCH(D403, Validatie!D:D, 0)), "Niet herkend"))))</f>
        <v>0</v>
      </c>
      <c r="P403">
        <f>IFERROR(VALUE(E403), IFERROR(INDEX(Validatie!A:A, MATCH(E403, Validatie!B:B, 0)), IFERROR(INDEX(Validatie!A:A, MATCH(E403, Validatie!C:C, 0)), IFERROR(INDEX(Validatie!A:A, MATCH(E403, Validatie!D:D, 0)), "Niet herkend"))))</f>
        <v>0</v>
      </c>
      <c r="Q403">
        <f>IFERROR(VALUE(F403), IFERROR(INDEX(Validatie!A:A, MATCH(F403, Validatie!B:B, 0)), IFERROR(INDEX(Validatie!A:A, MATCH(F403, Validatie!C:C, 0)), IFERROR(INDEX(Validatie!A:A, MATCH(F403, Validatie!D:D, 0)), "Niet herkend"))))</f>
        <v>0</v>
      </c>
      <c r="R403">
        <f>IFERROR(VALUE(G403), IFERROR(INDEX(Validatie!A:A, MATCH(G403, Validatie!B:B, 0)), IFERROR(INDEX(Validatie!A:A, MATCH(G403, Validatie!C:C, 0)), IFERROR(INDEX(Validatie!A:A, MATCH(G403, Validatie!D:D, 0)), "Niet herkend"))))</f>
        <v>0</v>
      </c>
      <c r="S403">
        <f>IFERROR(VALUE(H403), IFERROR(INDEX(Validatie!A:A, MATCH(H403, Validatie!B:B, 0)), IFERROR(INDEX(Validatie!A:A, MATCH(H403, Validatie!C:C, 0)), IFERROR(INDEX(Validatie!A:A, MATCH(H403, Validatie!D:D, 0)), "Niet herkend"))))</f>
        <v>0</v>
      </c>
      <c r="T403">
        <f>IFERROR(VALUE(I403), IFERROR(INDEX(Validatie!A:A, MATCH(I403, Validatie!B:B, 0)), IFERROR(INDEX(Validatie!A:A, MATCH(I403, Validatie!C:C, 0)), IFERROR(INDEX(Validatie!A:A, MATCH(I403, Validatie!D:D, 0)), "Niet herkend"))))</f>
        <v>0</v>
      </c>
    </row>
    <row r="404" spans="1:20">
      <c r="A404" s="143"/>
      <c r="B404" s="144"/>
      <c r="C404" s="144"/>
      <c r="D404" s="144"/>
      <c r="E404" s="144"/>
      <c r="F404" s="144"/>
      <c r="G404" s="144"/>
      <c r="H404" s="144"/>
      <c r="I404" s="144"/>
      <c r="J404" s="144"/>
      <c r="K404" s="144"/>
      <c r="L404" s="145"/>
      <c r="N404">
        <f>IFERROR(VALUE(C404), IFERROR(INDEX(Validatie!A:A, MATCH(C404, Validatie!B:B, 0)), IFERROR(INDEX(Validatie!A:A, MATCH(C404, Validatie!C:C, 0)), IFERROR(INDEX(Validatie!A:A, MATCH(C404, Validatie!D:D, 0)), "Niet herkend"))))</f>
        <v>0</v>
      </c>
      <c r="O404">
        <f>IFERROR(VALUE(D404), IFERROR(INDEX(Validatie!A:A, MATCH(D404, Validatie!B:B, 0)), IFERROR(INDEX(Validatie!A:A, MATCH(D404, Validatie!C:C, 0)), IFERROR(INDEX(Validatie!A:A, MATCH(D404, Validatie!D:D, 0)), "Niet herkend"))))</f>
        <v>0</v>
      </c>
      <c r="P404">
        <f>IFERROR(VALUE(E404), IFERROR(INDEX(Validatie!A:A, MATCH(E404, Validatie!B:B, 0)), IFERROR(INDEX(Validatie!A:A, MATCH(E404, Validatie!C:C, 0)), IFERROR(INDEX(Validatie!A:A, MATCH(E404, Validatie!D:D, 0)), "Niet herkend"))))</f>
        <v>0</v>
      </c>
      <c r="Q404">
        <f>IFERROR(VALUE(F404), IFERROR(INDEX(Validatie!A:A, MATCH(F404, Validatie!B:B, 0)), IFERROR(INDEX(Validatie!A:A, MATCH(F404, Validatie!C:C, 0)), IFERROR(INDEX(Validatie!A:A, MATCH(F404, Validatie!D:D, 0)), "Niet herkend"))))</f>
        <v>0</v>
      </c>
      <c r="R404">
        <f>IFERROR(VALUE(G404), IFERROR(INDEX(Validatie!A:A, MATCH(G404, Validatie!B:B, 0)), IFERROR(INDEX(Validatie!A:A, MATCH(G404, Validatie!C:C, 0)), IFERROR(INDEX(Validatie!A:A, MATCH(G404, Validatie!D:D, 0)), "Niet herkend"))))</f>
        <v>0</v>
      </c>
      <c r="S404">
        <f>IFERROR(VALUE(H404), IFERROR(INDEX(Validatie!A:A, MATCH(H404, Validatie!B:B, 0)), IFERROR(INDEX(Validatie!A:A, MATCH(H404, Validatie!C:C, 0)), IFERROR(INDEX(Validatie!A:A, MATCH(H404, Validatie!D:D, 0)), "Niet herkend"))))</f>
        <v>0</v>
      </c>
      <c r="T404">
        <f>IFERROR(VALUE(I404), IFERROR(INDEX(Validatie!A:A, MATCH(I404, Validatie!B:B, 0)), IFERROR(INDEX(Validatie!A:A, MATCH(I404, Validatie!C:C, 0)), IFERROR(INDEX(Validatie!A:A, MATCH(I404, Validatie!D:D, 0)), "Niet herkend"))))</f>
        <v>0</v>
      </c>
    </row>
    <row r="405" spans="1:20">
      <c r="A405" s="143"/>
      <c r="B405" s="144"/>
      <c r="C405" s="144"/>
      <c r="D405" s="144"/>
      <c r="E405" s="144"/>
      <c r="F405" s="144"/>
      <c r="G405" s="144"/>
      <c r="H405" s="144"/>
      <c r="I405" s="144"/>
      <c r="J405" s="144"/>
      <c r="K405" s="144"/>
      <c r="L405" s="145"/>
      <c r="N405">
        <f>IFERROR(VALUE(C405), IFERROR(INDEX(Validatie!A:A, MATCH(C405, Validatie!B:B, 0)), IFERROR(INDEX(Validatie!A:A, MATCH(C405, Validatie!C:C, 0)), IFERROR(INDEX(Validatie!A:A, MATCH(C405, Validatie!D:D, 0)), "Niet herkend"))))</f>
        <v>0</v>
      </c>
      <c r="O405">
        <f>IFERROR(VALUE(D405), IFERROR(INDEX(Validatie!A:A, MATCH(D405, Validatie!B:B, 0)), IFERROR(INDEX(Validatie!A:A, MATCH(D405, Validatie!C:C, 0)), IFERROR(INDEX(Validatie!A:A, MATCH(D405, Validatie!D:D, 0)), "Niet herkend"))))</f>
        <v>0</v>
      </c>
      <c r="P405">
        <f>IFERROR(VALUE(E405), IFERROR(INDEX(Validatie!A:A, MATCH(E405, Validatie!B:B, 0)), IFERROR(INDEX(Validatie!A:A, MATCH(E405, Validatie!C:C, 0)), IFERROR(INDEX(Validatie!A:A, MATCH(E405, Validatie!D:D, 0)), "Niet herkend"))))</f>
        <v>0</v>
      </c>
      <c r="Q405">
        <f>IFERROR(VALUE(F405), IFERROR(INDEX(Validatie!A:A, MATCH(F405, Validatie!B:B, 0)), IFERROR(INDEX(Validatie!A:A, MATCH(F405, Validatie!C:C, 0)), IFERROR(INDEX(Validatie!A:A, MATCH(F405, Validatie!D:D, 0)), "Niet herkend"))))</f>
        <v>0</v>
      </c>
      <c r="R405">
        <f>IFERROR(VALUE(G405), IFERROR(INDEX(Validatie!A:A, MATCH(G405, Validatie!B:B, 0)), IFERROR(INDEX(Validatie!A:A, MATCH(G405, Validatie!C:C, 0)), IFERROR(INDEX(Validatie!A:A, MATCH(G405, Validatie!D:D, 0)), "Niet herkend"))))</f>
        <v>0</v>
      </c>
      <c r="S405">
        <f>IFERROR(VALUE(H405), IFERROR(INDEX(Validatie!A:A, MATCH(H405, Validatie!B:B, 0)), IFERROR(INDEX(Validatie!A:A, MATCH(H405, Validatie!C:C, 0)), IFERROR(INDEX(Validatie!A:A, MATCH(H405, Validatie!D:D, 0)), "Niet herkend"))))</f>
        <v>0</v>
      </c>
      <c r="T405">
        <f>IFERROR(VALUE(I405), IFERROR(INDEX(Validatie!A:A, MATCH(I405, Validatie!B:B, 0)), IFERROR(INDEX(Validatie!A:A, MATCH(I405, Validatie!C:C, 0)), IFERROR(INDEX(Validatie!A:A, MATCH(I405, Validatie!D:D, 0)), "Niet herkend"))))</f>
        <v>0</v>
      </c>
    </row>
    <row r="406" spans="1:20">
      <c r="A406" s="143"/>
      <c r="B406" s="144"/>
      <c r="C406" s="144"/>
      <c r="D406" s="144"/>
      <c r="E406" s="144"/>
      <c r="F406" s="144"/>
      <c r="G406" s="144"/>
      <c r="H406" s="144"/>
      <c r="I406" s="144"/>
      <c r="J406" s="144"/>
      <c r="K406" s="144"/>
      <c r="L406" s="145"/>
      <c r="N406">
        <f>IFERROR(VALUE(C406), IFERROR(INDEX(Validatie!A:A, MATCH(C406, Validatie!B:B, 0)), IFERROR(INDEX(Validatie!A:A, MATCH(C406, Validatie!C:C, 0)), IFERROR(INDEX(Validatie!A:A, MATCH(C406, Validatie!D:D, 0)), "Niet herkend"))))</f>
        <v>0</v>
      </c>
      <c r="O406">
        <f>IFERROR(VALUE(D406), IFERROR(INDEX(Validatie!A:A, MATCH(D406, Validatie!B:B, 0)), IFERROR(INDEX(Validatie!A:A, MATCH(D406, Validatie!C:C, 0)), IFERROR(INDEX(Validatie!A:A, MATCH(D406, Validatie!D:D, 0)), "Niet herkend"))))</f>
        <v>0</v>
      </c>
      <c r="P406">
        <f>IFERROR(VALUE(E406), IFERROR(INDEX(Validatie!A:A, MATCH(E406, Validatie!B:B, 0)), IFERROR(INDEX(Validatie!A:A, MATCH(E406, Validatie!C:C, 0)), IFERROR(INDEX(Validatie!A:A, MATCH(E406, Validatie!D:D, 0)), "Niet herkend"))))</f>
        <v>0</v>
      </c>
      <c r="Q406">
        <f>IFERROR(VALUE(F406), IFERROR(INDEX(Validatie!A:A, MATCH(F406, Validatie!B:B, 0)), IFERROR(INDEX(Validatie!A:A, MATCH(F406, Validatie!C:C, 0)), IFERROR(INDEX(Validatie!A:A, MATCH(F406, Validatie!D:D, 0)), "Niet herkend"))))</f>
        <v>0</v>
      </c>
      <c r="R406">
        <f>IFERROR(VALUE(G406), IFERROR(INDEX(Validatie!A:A, MATCH(G406, Validatie!B:B, 0)), IFERROR(INDEX(Validatie!A:A, MATCH(G406, Validatie!C:C, 0)), IFERROR(INDEX(Validatie!A:A, MATCH(G406, Validatie!D:D, 0)), "Niet herkend"))))</f>
        <v>0</v>
      </c>
      <c r="S406">
        <f>IFERROR(VALUE(H406), IFERROR(INDEX(Validatie!A:A, MATCH(H406, Validatie!B:B, 0)), IFERROR(INDEX(Validatie!A:A, MATCH(H406, Validatie!C:C, 0)), IFERROR(INDEX(Validatie!A:A, MATCH(H406, Validatie!D:D, 0)), "Niet herkend"))))</f>
        <v>0</v>
      </c>
      <c r="T406">
        <f>IFERROR(VALUE(I406), IFERROR(INDEX(Validatie!A:A, MATCH(I406, Validatie!B:B, 0)), IFERROR(INDEX(Validatie!A:A, MATCH(I406, Validatie!C:C, 0)), IFERROR(INDEX(Validatie!A:A, MATCH(I406, Validatie!D:D, 0)), "Niet herkend"))))</f>
        <v>0</v>
      </c>
    </row>
    <row r="407" spans="1:20">
      <c r="A407" s="143"/>
      <c r="B407" s="144"/>
      <c r="C407" s="144"/>
      <c r="D407" s="144"/>
      <c r="E407" s="144"/>
      <c r="F407" s="144"/>
      <c r="G407" s="144"/>
      <c r="H407" s="144"/>
      <c r="I407" s="144"/>
      <c r="J407" s="144"/>
      <c r="K407" s="144"/>
      <c r="L407" s="145"/>
      <c r="N407">
        <f>IFERROR(VALUE(C407), IFERROR(INDEX(Validatie!A:A, MATCH(C407, Validatie!B:B, 0)), IFERROR(INDEX(Validatie!A:A, MATCH(C407, Validatie!C:C, 0)), IFERROR(INDEX(Validatie!A:A, MATCH(C407, Validatie!D:D, 0)), "Niet herkend"))))</f>
        <v>0</v>
      </c>
      <c r="O407">
        <f>IFERROR(VALUE(D407), IFERROR(INDEX(Validatie!A:A, MATCH(D407, Validatie!B:B, 0)), IFERROR(INDEX(Validatie!A:A, MATCH(D407, Validatie!C:C, 0)), IFERROR(INDEX(Validatie!A:A, MATCH(D407, Validatie!D:D, 0)), "Niet herkend"))))</f>
        <v>0</v>
      </c>
      <c r="P407">
        <f>IFERROR(VALUE(E407), IFERROR(INDEX(Validatie!A:A, MATCH(E407, Validatie!B:B, 0)), IFERROR(INDEX(Validatie!A:A, MATCH(E407, Validatie!C:C, 0)), IFERROR(INDEX(Validatie!A:A, MATCH(E407, Validatie!D:D, 0)), "Niet herkend"))))</f>
        <v>0</v>
      </c>
      <c r="Q407">
        <f>IFERROR(VALUE(F407), IFERROR(INDEX(Validatie!A:A, MATCH(F407, Validatie!B:B, 0)), IFERROR(INDEX(Validatie!A:A, MATCH(F407, Validatie!C:C, 0)), IFERROR(INDEX(Validatie!A:A, MATCH(F407, Validatie!D:D, 0)), "Niet herkend"))))</f>
        <v>0</v>
      </c>
      <c r="R407">
        <f>IFERROR(VALUE(G407), IFERROR(INDEX(Validatie!A:A, MATCH(G407, Validatie!B:B, 0)), IFERROR(INDEX(Validatie!A:A, MATCH(G407, Validatie!C:C, 0)), IFERROR(INDEX(Validatie!A:A, MATCH(G407, Validatie!D:D, 0)), "Niet herkend"))))</f>
        <v>0</v>
      </c>
      <c r="S407">
        <f>IFERROR(VALUE(H407), IFERROR(INDEX(Validatie!A:A, MATCH(H407, Validatie!B:B, 0)), IFERROR(INDEX(Validatie!A:A, MATCH(H407, Validatie!C:C, 0)), IFERROR(INDEX(Validatie!A:A, MATCH(H407, Validatie!D:D, 0)), "Niet herkend"))))</f>
        <v>0</v>
      </c>
      <c r="T407">
        <f>IFERROR(VALUE(I407), IFERROR(INDEX(Validatie!A:A, MATCH(I407, Validatie!B:B, 0)), IFERROR(INDEX(Validatie!A:A, MATCH(I407, Validatie!C:C, 0)), IFERROR(INDEX(Validatie!A:A, MATCH(I407, Validatie!D:D, 0)), "Niet herkend"))))</f>
        <v>0</v>
      </c>
    </row>
    <row r="408" spans="1:20">
      <c r="A408" s="143"/>
      <c r="B408" s="144"/>
      <c r="C408" s="144"/>
      <c r="D408" s="144"/>
      <c r="E408" s="144"/>
      <c r="F408" s="144"/>
      <c r="G408" s="144"/>
      <c r="H408" s="144"/>
      <c r="I408" s="144"/>
      <c r="J408" s="144"/>
      <c r="K408" s="144"/>
      <c r="L408" s="145"/>
      <c r="N408">
        <f>IFERROR(VALUE(C408), IFERROR(INDEX(Validatie!A:A, MATCH(C408, Validatie!B:B, 0)), IFERROR(INDEX(Validatie!A:A, MATCH(C408, Validatie!C:C, 0)), IFERROR(INDEX(Validatie!A:A, MATCH(C408, Validatie!D:D, 0)), "Niet herkend"))))</f>
        <v>0</v>
      </c>
      <c r="O408">
        <f>IFERROR(VALUE(D408), IFERROR(INDEX(Validatie!A:A, MATCH(D408, Validatie!B:B, 0)), IFERROR(INDEX(Validatie!A:A, MATCH(D408, Validatie!C:C, 0)), IFERROR(INDEX(Validatie!A:A, MATCH(D408, Validatie!D:D, 0)), "Niet herkend"))))</f>
        <v>0</v>
      </c>
      <c r="P408">
        <f>IFERROR(VALUE(E408), IFERROR(INDEX(Validatie!A:A, MATCH(E408, Validatie!B:B, 0)), IFERROR(INDEX(Validatie!A:A, MATCH(E408, Validatie!C:C, 0)), IFERROR(INDEX(Validatie!A:A, MATCH(E408, Validatie!D:D, 0)), "Niet herkend"))))</f>
        <v>0</v>
      </c>
      <c r="Q408">
        <f>IFERROR(VALUE(F408), IFERROR(INDEX(Validatie!A:A, MATCH(F408, Validatie!B:B, 0)), IFERROR(INDEX(Validatie!A:A, MATCH(F408, Validatie!C:C, 0)), IFERROR(INDEX(Validatie!A:A, MATCH(F408, Validatie!D:D, 0)), "Niet herkend"))))</f>
        <v>0</v>
      </c>
      <c r="R408">
        <f>IFERROR(VALUE(G408), IFERROR(INDEX(Validatie!A:A, MATCH(G408, Validatie!B:B, 0)), IFERROR(INDEX(Validatie!A:A, MATCH(G408, Validatie!C:C, 0)), IFERROR(INDEX(Validatie!A:A, MATCH(G408, Validatie!D:D, 0)), "Niet herkend"))))</f>
        <v>0</v>
      </c>
      <c r="S408">
        <f>IFERROR(VALUE(H408), IFERROR(INDEX(Validatie!A:A, MATCH(H408, Validatie!B:B, 0)), IFERROR(INDEX(Validatie!A:A, MATCH(H408, Validatie!C:C, 0)), IFERROR(INDEX(Validatie!A:A, MATCH(H408, Validatie!D:D, 0)), "Niet herkend"))))</f>
        <v>0</v>
      </c>
      <c r="T408">
        <f>IFERROR(VALUE(I408), IFERROR(INDEX(Validatie!A:A, MATCH(I408, Validatie!B:B, 0)), IFERROR(INDEX(Validatie!A:A, MATCH(I408, Validatie!C:C, 0)), IFERROR(INDEX(Validatie!A:A, MATCH(I408, Validatie!D:D, 0)), "Niet herkend"))))</f>
        <v>0</v>
      </c>
    </row>
    <row r="409" spans="1:20">
      <c r="A409" s="143"/>
      <c r="B409" s="144"/>
      <c r="C409" s="144"/>
      <c r="D409" s="144"/>
      <c r="E409" s="144"/>
      <c r="F409" s="144"/>
      <c r="G409" s="144"/>
      <c r="H409" s="144"/>
      <c r="I409" s="144"/>
      <c r="J409" s="144"/>
      <c r="K409" s="144"/>
      <c r="L409" s="145"/>
      <c r="N409">
        <f>IFERROR(VALUE(C409), IFERROR(INDEX(Validatie!A:A, MATCH(C409, Validatie!B:B, 0)), IFERROR(INDEX(Validatie!A:A, MATCH(C409, Validatie!C:C, 0)), IFERROR(INDEX(Validatie!A:A, MATCH(C409, Validatie!D:D, 0)), "Niet herkend"))))</f>
        <v>0</v>
      </c>
      <c r="O409">
        <f>IFERROR(VALUE(D409), IFERROR(INDEX(Validatie!A:A, MATCH(D409, Validatie!B:B, 0)), IFERROR(INDEX(Validatie!A:A, MATCH(D409, Validatie!C:C, 0)), IFERROR(INDEX(Validatie!A:A, MATCH(D409, Validatie!D:D, 0)), "Niet herkend"))))</f>
        <v>0</v>
      </c>
      <c r="P409">
        <f>IFERROR(VALUE(E409), IFERROR(INDEX(Validatie!A:A, MATCH(E409, Validatie!B:B, 0)), IFERROR(INDEX(Validatie!A:A, MATCH(E409, Validatie!C:C, 0)), IFERROR(INDEX(Validatie!A:A, MATCH(E409, Validatie!D:D, 0)), "Niet herkend"))))</f>
        <v>0</v>
      </c>
      <c r="Q409">
        <f>IFERROR(VALUE(F409), IFERROR(INDEX(Validatie!A:A, MATCH(F409, Validatie!B:B, 0)), IFERROR(INDEX(Validatie!A:A, MATCH(F409, Validatie!C:C, 0)), IFERROR(INDEX(Validatie!A:A, MATCH(F409, Validatie!D:D, 0)), "Niet herkend"))))</f>
        <v>0</v>
      </c>
      <c r="R409">
        <f>IFERROR(VALUE(G409), IFERROR(INDEX(Validatie!A:A, MATCH(G409, Validatie!B:B, 0)), IFERROR(INDEX(Validatie!A:A, MATCH(G409, Validatie!C:C, 0)), IFERROR(INDEX(Validatie!A:A, MATCH(G409, Validatie!D:D, 0)), "Niet herkend"))))</f>
        <v>0</v>
      </c>
      <c r="S409">
        <f>IFERROR(VALUE(H409), IFERROR(INDEX(Validatie!A:A, MATCH(H409, Validatie!B:B, 0)), IFERROR(INDEX(Validatie!A:A, MATCH(H409, Validatie!C:C, 0)), IFERROR(INDEX(Validatie!A:A, MATCH(H409, Validatie!D:D, 0)), "Niet herkend"))))</f>
        <v>0</v>
      </c>
      <c r="T409">
        <f>IFERROR(VALUE(I409), IFERROR(INDEX(Validatie!A:A, MATCH(I409, Validatie!B:B, 0)), IFERROR(INDEX(Validatie!A:A, MATCH(I409, Validatie!C:C, 0)), IFERROR(INDEX(Validatie!A:A, MATCH(I409, Validatie!D:D, 0)), "Niet herkend"))))</f>
        <v>0</v>
      </c>
    </row>
    <row r="410" spans="1:20">
      <c r="A410" s="143"/>
      <c r="B410" s="144"/>
      <c r="C410" s="144"/>
      <c r="D410" s="144"/>
      <c r="E410" s="144"/>
      <c r="F410" s="144"/>
      <c r="G410" s="144"/>
      <c r="H410" s="144"/>
      <c r="I410" s="144"/>
      <c r="J410" s="144"/>
      <c r="K410" s="144"/>
      <c r="L410" s="145"/>
      <c r="N410">
        <f>IFERROR(VALUE(C410), IFERROR(INDEX(Validatie!A:A, MATCH(C410, Validatie!B:B, 0)), IFERROR(INDEX(Validatie!A:A, MATCH(C410, Validatie!C:C, 0)), IFERROR(INDEX(Validatie!A:A, MATCH(C410, Validatie!D:D, 0)), "Niet herkend"))))</f>
        <v>0</v>
      </c>
      <c r="O410">
        <f>IFERROR(VALUE(D410), IFERROR(INDEX(Validatie!A:A, MATCH(D410, Validatie!B:B, 0)), IFERROR(INDEX(Validatie!A:A, MATCH(D410, Validatie!C:C, 0)), IFERROR(INDEX(Validatie!A:A, MATCH(D410, Validatie!D:D, 0)), "Niet herkend"))))</f>
        <v>0</v>
      </c>
      <c r="P410">
        <f>IFERROR(VALUE(E410), IFERROR(INDEX(Validatie!A:A, MATCH(E410, Validatie!B:B, 0)), IFERROR(INDEX(Validatie!A:A, MATCH(E410, Validatie!C:C, 0)), IFERROR(INDEX(Validatie!A:A, MATCH(E410, Validatie!D:D, 0)), "Niet herkend"))))</f>
        <v>0</v>
      </c>
      <c r="Q410">
        <f>IFERROR(VALUE(F410), IFERROR(INDEX(Validatie!A:A, MATCH(F410, Validatie!B:B, 0)), IFERROR(INDEX(Validatie!A:A, MATCH(F410, Validatie!C:C, 0)), IFERROR(INDEX(Validatie!A:A, MATCH(F410, Validatie!D:D, 0)), "Niet herkend"))))</f>
        <v>0</v>
      </c>
      <c r="R410">
        <f>IFERROR(VALUE(G410), IFERROR(INDEX(Validatie!A:A, MATCH(G410, Validatie!B:B, 0)), IFERROR(INDEX(Validatie!A:A, MATCH(G410, Validatie!C:C, 0)), IFERROR(INDEX(Validatie!A:A, MATCH(G410, Validatie!D:D, 0)), "Niet herkend"))))</f>
        <v>0</v>
      </c>
      <c r="S410">
        <f>IFERROR(VALUE(H410), IFERROR(INDEX(Validatie!A:A, MATCH(H410, Validatie!B:B, 0)), IFERROR(INDEX(Validatie!A:A, MATCH(H410, Validatie!C:C, 0)), IFERROR(INDEX(Validatie!A:A, MATCH(H410, Validatie!D:D, 0)), "Niet herkend"))))</f>
        <v>0</v>
      </c>
      <c r="T410">
        <f>IFERROR(VALUE(I410), IFERROR(INDEX(Validatie!A:A, MATCH(I410, Validatie!B:B, 0)), IFERROR(INDEX(Validatie!A:A, MATCH(I410, Validatie!C:C, 0)), IFERROR(INDEX(Validatie!A:A, MATCH(I410, Validatie!D:D, 0)), "Niet herkend"))))</f>
        <v>0</v>
      </c>
    </row>
    <row r="411" spans="1:20">
      <c r="A411" s="143"/>
      <c r="B411" s="144"/>
      <c r="C411" s="144"/>
      <c r="D411" s="144"/>
      <c r="E411" s="144"/>
      <c r="F411" s="144"/>
      <c r="G411" s="144"/>
      <c r="H411" s="144"/>
      <c r="I411" s="144"/>
      <c r="J411" s="144"/>
      <c r="K411" s="144"/>
      <c r="L411" s="145"/>
      <c r="N411">
        <f>IFERROR(VALUE(C411), IFERROR(INDEX(Validatie!A:A, MATCH(C411, Validatie!B:B, 0)), IFERROR(INDEX(Validatie!A:A, MATCH(C411, Validatie!C:C, 0)), IFERROR(INDEX(Validatie!A:A, MATCH(C411, Validatie!D:D, 0)), "Niet herkend"))))</f>
        <v>0</v>
      </c>
      <c r="O411">
        <f>IFERROR(VALUE(D411), IFERROR(INDEX(Validatie!A:A, MATCH(D411, Validatie!B:B, 0)), IFERROR(INDEX(Validatie!A:A, MATCH(D411, Validatie!C:C, 0)), IFERROR(INDEX(Validatie!A:A, MATCH(D411, Validatie!D:D, 0)), "Niet herkend"))))</f>
        <v>0</v>
      </c>
      <c r="P411">
        <f>IFERROR(VALUE(E411), IFERROR(INDEX(Validatie!A:A, MATCH(E411, Validatie!B:B, 0)), IFERROR(INDEX(Validatie!A:A, MATCH(E411, Validatie!C:C, 0)), IFERROR(INDEX(Validatie!A:A, MATCH(E411, Validatie!D:D, 0)), "Niet herkend"))))</f>
        <v>0</v>
      </c>
      <c r="Q411">
        <f>IFERROR(VALUE(F411), IFERROR(INDEX(Validatie!A:A, MATCH(F411, Validatie!B:B, 0)), IFERROR(INDEX(Validatie!A:A, MATCH(F411, Validatie!C:C, 0)), IFERROR(INDEX(Validatie!A:A, MATCH(F411, Validatie!D:D, 0)), "Niet herkend"))))</f>
        <v>0</v>
      </c>
      <c r="R411">
        <f>IFERROR(VALUE(G411), IFERROR(INDEX(Validatie!A:A, MATCH(G411, Validatie!B:B, 0)), IFERROR(INDEX(Validatie!A:A, MATCH(G411, Validatie!C:C, 0)), IFERROR(INDEX(Validatie!A:A, MATCH(G411, Validatie!D:D, 0)), "Niet herkend"))))</f>
        <v>0</v>
      </c>
      <c r="S411">
        <f>IFERROR(VALUE(H411), IFERROR(INDEX(Validatie!A:A, MATCH(H411, Validatie!B:B, 0)), IFERROR(INDEX(Validatie!A:A, MATCH(H411, Validatie!C:C, 0)), IFERROR(INDEX(Validatie!A:A, MATCH(H411, Validatie!D:D, 0)), "Niet herkend"))))</f>
        <v>0</v>
      </c>
      <c r="T411">
        <f>IFERROR(VALUE(I411), IFERROR(INDEX(Validatie!A:A, MATCH(I411, Validatie!B:B, 0)), IFERROR(INDEX(Validatie!A:A, MATCH(I411, Validatie!C:C, 0)), IFERROR(INDEX(Validatie!A:A, MATCH(I411, Validatie!D:D, 0)), "Niet herkend"))))</f>
        <v>0</v>
      </c>
    </row>
    <row r="412" spans="1:20">
      <c r="A412" s="143"/>
      <c r="B412" s="144"/>
      <c r="C412" s="144"/>
      <c r="D412" s="144"/>
      <c r="E412" s="144"/>
      <c r="F412" s="144"/>
      <c r="G412" s="144"/>
      <c r="H412" s="144"/>
      <c r="I412" s="144"/>
      <c r="J412" s="144"/>
      <c r="K412" s="144"/>
      <c r="L412" s="145"/>
      <c r="N412">
        <f>IFERROR(VALUE(C412), IFERROR(INDEX(Validatie!A:A, MATCH(C412, Validatie!B:B, 0)), IFERROR(INDEX(Validatie!A:A, MATCH(C412, Validatie!C:C, 0)), IFERROR(INDEX(Validatie!A:A, MATCH(C412, Validatie!D:D, 0)), "Niet herkend"))))</f>
        <v>0</v>
      </c>
      <c r="O412">
        <f>IFERROR(VALUE(D412), IFERROR(INDEX(Validatie!A:A, MATCH(D412, Validatie!B:B, 0)), IFERROR(INDEX(Validatie!A:A, MATCH(D412, Validatie!C:C, 0)), IFERROR(INDEX(Validatie!A:A, MATCH(D412, Validatie!D:D, 0)), "Niet herkend"))))</f>
        <v>0</v>
      </c>
      <c r="P412">
        <f>IFERROR(VALUE(E412), IFERROR(INDEX(Validatie!A:A, MATCH(E412, Validatie!B:B, 0)), IFERROR(INDEX(Validatie!A:A, MATCH(E412, Validatie!C:C, 0)), IFERROR(INDEX(Validatie!A:A, MATCH(E412, Validatie!D:D, 0)), "Niet herkend"))))</f>
        <v>0</v>
      </c>
      <c r="Q412">
        <f>IFERROR(VALUE(F412), IFERROR(INDEX(Validatie!A:A, MATCH(F412, Validatie!B:B, 0)), IFERROR(INDEX(Validatie!A:A, MATCH(F412, Validatie!C:C, 0)), IFERROR(INDEX(Validatie!A:A, MATCH(F412, Validatie!D:D, 0)), "Niet herkend"))))</f>
        <v>0</v>
      </c>
      <c r="R412">
        <f>IFERROR(VALUE(G412), IFERROR(INDEX(Validatie!A:A, MATCH(G412, Validatie!B:B, 0)), IFERROR(INDEX(Validatie!A:A, MATCH(G412, Validatie!C:C, 0)), IFERROR(INDEX(Validatie!A:A, MATCH(G412, Validatie!D:D, 0)), "Niet herkend"))))</f>
        <v>0</v>
      </c>
      <c r="S412">
        <f>IFERROR(VALUE(H412), IFERROR(INDEX(Validatie!A:A, MATCH(H412, Validatie!B:B, 0)), IFERROR(INDEX(Validatie!A:A, MATCH(H412, Validatie!C:C, 0)), IFERROR(INDEX(Validatie!A:A, MATCH(H412, Validatie!D:D, 0)), "Niet herkend"))))</f>
        <v>0</v>
      </c>
      <c r="T412">
        <f>IFERROR(VALUE(I412), IFERROR(INDEX(Validatie!A:A, MATCH(I412, Validatie!B:B, 0)), IFERROR(INDEX(Validatie!A:A, MATCH(I412, Validatie!C:C, 0)), IFERROR(INDEX(Validatie!A:A, MATCH(I412, Validatie!D:D, 0)), "Niet herkend"))))</f>
        <v>0</v>
      </c>
    </row>
    <row r="413" spans="1:20">
      <c r="A413" s="143"/>
      <c r="B413" s="144"/>
      <c r="C413" s="144"/>
      <c r="D413" s="144"/>
      <c r="E413" s="144"/>
      <c r="F413" s="144"/>
      <c r="G413" s="144"/>
      <c r="H413" s="144"/>
      <c r="I413" s="144"/>
      <c r="J413" s="144"/>
      <c r="K413" s="144"/>
      <c r="L413" s="145"/>
      <c r="N413">
        <f>IFERROR(VALUE(C413), IFERROR(INDEX(Validatie!A:A, MATCH(C413, Validatie!B:B, 0)), IFERROR(INDEX(Validatie!A:A, MATCH(C413, Validatie!C:C, 0)), IFERROR(INDEX(Validatie!A:A, MATCH(C413, Validatie!D:D, 0)), "Niet herkend"))))</f>
        <v>0</v>
      </c>
      <c r="O413">
        <f>IFERROR(VALUE(D413), IFERROR(INDEX(Validatie!A:A, MATCH(D413, Validatie!B:B, 0)), IFERROR(INDEX(Validatie!A:A, MATCH(D413, Validatie!C:C, 0)), IFERROR(INDEX(Validatie!A:A, MATCH(D413, Validatie!D:D, 0)), "Niet herkend"))))</f>
        <v>0</v>
      </c>
      <c r="P413">
        <f>IFERROR(VALUE(E413), IFERROR(INDEX(Validatie!A:A, MATCH(E413, Validatie!B:B, 0)), IFERROR(INDEX(Validatie!A:A, MATCH(E413, Validatie!C:C, 0)), IFERROR(INDEX(Validatie!A:A, MATCH(E413, Validatie!D:D, 0)), "Niet herkend"))))</f>
        <v>0</v>
      </c>
      <c r="Q413">
        <f>IFERROR(VALUE(F413), IFERROR(INDEX(Validatie!A:A, MATCH(F413, Validatie!B:B, 0)), IFERROR(INDEX(Validatie!A:A, MATCH(F413, Validatie!C:C, 0)), IFERROR(INDEX(Validatie!A:A, MATCH(F413, Validatie!D:D, 0)), "Niet herkend"))))</f>
        <v>0</v>
      </c>
      <c r="R413">
        <f>IFERROR(VALUE(G413), IFERROR(INDEX(Validatie!A:A, MATCH(G413, Validatie!B:B, 0)), IFERROR(INDEX(Validatie!A:A, MATCH(G413, Validatie!C:C, 0)), IFERROR(INDEX(Validatie!A:A, MATCH(G413, Validatie!D:D, 0)), "Niet herkend"))))</f>
        <v>0</v>
      </c>
      <c r="S413">
        <f>IFERROR(VALUE(H413), IFERROR(INDEX(Validatie!A:A, MATCH(H413, Validatie!B:B, 0)), IFERROR(INDEX(Validatie!A:A, MATCH(H413, Validatie!C:C, 0)), IFERROR(INDEX(Validatie!A:A, MATCH(H413, Validatie!D:D, 0)), "Niet herkend"))))</f>
        <v>0</v>
      </c>
      <c r="T413">
        <f>IFERROR(VALUE(I413), IFERROR(INDEX(Validatie!A:A, MATCH(I413, Validatie!B:B, 0)), IFERROR(INDEX(Validatie!A:A, MATCH(I413, Validatie!C:C, 0)), IFERROR(INDEX(Validatie!A:A, MATCH(I413, Validatie!D:D, 0)), "Niet herkend"))))</f>
        <v>0</v>
      </c>
    </row>
    <row r="414" spans="1:20">
      <c r="A414" s="143"/>
      <c r="B414" s="144"/>
      <c r="C414" s="144"/>
      <c r="D414" s="144"/>
      <c r="E414" s="144"/>
      <c r="F414" s="144"/>
      <c r="G414" s="144"/>
      <c r="H414" s="144"/>
      <c r="I414" s="144"/>
      <c r="J414" s="144"/>
      <c r="K414" s="144"/>
      <c r="L414" s="145"/>
      <c r="N414">
        <f>IFERROR(VALUE(C414), IFERROR(INDEX(Validatie!A:A, MATCH(C414, Validatie!B:B, 0)), IFERROR(INDEX(Validatie!A:A, MATCH(C414, Validatie!C:C, 0)), IFERROR(INDEX(Validatie!A:A, MATCH(C414, Validatie!D:D, 0)), "Niet herkend"))))</f>
        <v>0</v>
      </c>
      <c r="O414">
        <f>IFERROR(VALUE(D414), IFERROR(INDEX(Validatie!A:A, MATCH(D414, Validatie!B:B, 0)), IFERROR(INDEX(Validatie!A:A, MATCH(D414, Validatie!C:C, 0)), IFERROR(INDEX(Validatie!A:A, MATCH(D414, Validatie!D:D, 0)), "Niet herkend"))))</f>
        <v>0</v>
      </c>
      <c r="P414">
        <f>IFERROR(VALUE(E414), IFERROR(INDEX(Validatie!A:A, MATCH(E414, Validatie!B:B, 0)), IFERROR(INDEX(Validatie!A:A, MATCH(E414, Validatie!C:C, 0)), IFERROR(INDEX(Validatie!A:A, MATCH(E414, Validatie!D:D, 0)), "Niet herkend"))))</f>
        <v>0</v>
      </c>
      <c r="Q414">
        <f>IFERROR(VALUE(F414), IFERROR(INDEX(Validatie!A:A, MATCH(F414, Validatie!B:B, 0)), IFERROR(INDEX(Validatie!A:A, MATCH(F414, Validatie!C:C, 0)), IFERROR(INDEX(Validatie!A:A, MATCH(F414, Validatie!D:D, 0)), "Niet herkend"))))</f>
        <v>0</v>
      </c>
      <c r="R414">
        <f>IFERROR(VALUE(G414), IFERROR(INDEX(Validatie!A:A, MATCH(G414, Validatie!B:B, 0)), IFERROR(INDEX(Validatie!A:A, MATCH(G414, Validatie!C:C, 0)), IFERROR(INDEX(Validatie!A:A, MATCH(G414, Validatie!D:D, 0)), "Niet herkend"))))</f>
        <v>0</v>
      </c>
      <c r="S414">
        <f>IFERROR(VALUE(H414), IFERROR(INDEX(Validatie!A:A, MATCH(H414, Validatie!B:B, 0)), IFERROR(INDEX(Validatie!A:A, MATCH(H414, Validatie!C:C, 0)), IFERROR(INDEX(Validatie!A:A, MATCH(H414, Validatie!D:D, 0)), "Niet herkend"))))</f>
        <v>0</v>
      </c>
      <c r="T414">
        <f>IFERROR(VALUE(I414), IFERROR(INDEX(Validatie!A:A, MATCH(I414, Validatie!B:B, 0)), IFERROR(INDEX(Validatie!A:A, MATCH(I414, Validatie!C:C, 0)), IFERROR(INDEX(Validatie!A:A, MATCH(I414, Validatie!D:D, 0)), "Niet herkend"))))</f>
        <v>0</v>
      </c>
    </row>
    <row r="415" spans="1:20">
      <c r="A415" s="143"/>
      <c r="B415" s="144"/>
      <c r="C415" s="144"/>
      <c r="D415" s="144"/>
      <c r="E415" s="144"/>
      <c r="F415" s="144"/>
      <c r="G415" s="144"/>
      <c r="H415" s="144"/>
      <c r="I415" s="144"/>
      <c r="J415" s="144"/>
      <c r="K415" s="144"/>
      <c r="L415" s="145"/>
      <c r="N415">
        <f>IFERROR(VALUE(C415), IFERROR(INDEX(Validatie!A:A, MATCH(C415, Validatie!B:B, 0)), IFERROR(INDEX(Validatie!A:A, MATCH(C415, Validatie!C:C, 0)), IFERROR(INDEX(Validatie!A:A, MATCH(C415, Validatie!D:D, 0)), "Niet herkend"))))</f>
        <v>0</v>
      </c>
      <c r="O415">
        <f>IFERROR(VALUE(D415), IFERROR(INDEX(Validatie!A:A, MATCH(D415, Validatie!B:B, 0)), IFERROR(INDEX(Validatie!A:A, MATCH(D415, Validatie!C:C, 0)), IFERROR(INDEX(Validatie!A:A, MATCH(D415, Validatie!D:D, 0)), "Niet herkend"))))</f>
        <v>0</v>
      </c>
      <c r="P415">
        <f>IFERROR(VALUE(E415), IFERROR(INDEX(Validatie!A:A, MATCH(E415, Validatie!B:B, 0)), IFERROR(INDEX(Validatie!A:A, MATCH(E415, Validatie!C:C, 0)), IFERROR(INDEX(Validatie!A:A, MATCH(E415, Validatie!D:D, 0)), "Niet herkend"))))</f>
        <v>0</v>
      </c>
      <c r="Q415">
        <f>IFERROR(VALUE(F415), IFERROR(INDEX(Validatie!A:A, MATCH(F415, Validatie!B:B, 0)), IFERROR(INDEX(Validatie!A:A, MATCH(F415, Validatie!C:C, 0)), IFERROR(INDEX(Validatie!A:A, MATCH(F415, Validatie!D:D, 0)), "Niet herkend"))))</f>
        <v>0</v>
      </c>
      <c r="R415">
        <f>IFERROR(VALUE(G415), IFERROR(INDEX(Validatie!A:A, MATCH(G415, Validatie!B:B, 0)), IFERROR(INDEX(Validatie!A:A, MATCH(G415, Validatie!C:C, 0)), IFERROR(INDEX(Validatie!A:A, MATCH(G415, Validatie!D:D, 0)), "Niet herkend"))))</f>
        <v>0</v>
      </c>
      <c r="S415">
        <f>IFERROR(VALUE(H415), IFERROR(INDEX(Validatie!A:A, MATCH(H415, Validatie!B:B, 0)), IFERROR(INDEX(Validatie!A:A, MATCH(H415, Validatie!C:C, 0)), IFERROR(INDEX(Validatie!A:A, MATCH(H415, Validatie!D:D, 0)), "Niet herkend"))))</f>
        <v>0</v>
      </c>
      <c r="T415">
        <f>IFERROR(VALUE(I415), IFERROR(INDEX(Validatie!A:A, MATCH(I415, Validatie!B:B, 0)), IFERROR(INDEX(Validatie!A:A, MATCH(I415, Validatie!C:C, 0)), IFERROR(INDEX(Validatie!A:A, MATCH(I415, Validatie!D:D, 0)), "Niet herkend"))))</f>
        <v>0</v>
      </c>
    </row>
    <row r="416" spans="1:20">
      <c r="A416" s="143"/>
      <c r="B416" s="144"/>
      <c r="C416" s="144"/>
      <c r="D416" s="144"/>
      <c r="E416" s="144"/>
      <c r="F416" s="144"/>
      <c r="G416" s="144"/>
      <c r="H416" s="144"/>
      <c r="I416" s="144"/>
      <c r="J416" s="144"/>
      <c r="K416" s="144"/>
      <c r="L416" s="145"/>
      <c r="N416">
        <f>IFERROR(VALUE(C416), IFERROR(INDEX(Validatie!A:A, MATCH(C416, Validatie!B:B, 0)), IFERROR(INDEX(Validatie!A:A, MATCH(C416, Validatie!C:C, 0)), IFERROR(INDEX(Validatie!A:A, MATCH(C416, Validatie!D:D, 0)), "Niet herkend"))))</f>
        <v>0</v>
      </c>
      <c r="O416">
        <f>IFERROR(VALUE(D416), IFERROR(INDEX(Validatie!A:A, MATCH(D416, Validatie!B:B, 0)), IFERROR(INDEX(Validatie!A:A, MATCH(D416, Validatie!C:C, 0)), IFERROR(INDEX(Validatie!A:A, MATCH(D416, Validatie!D:D, 0)), "Niet herkend"))))</f>
        <v>0</v>
      </c>
      <c r="P416">
        <f>IFERROR(VALUE(E416), IFERROR(INDEX(Validatie!A:A, MATCH(E416, Validatie!B:B, 0)), IFERROR(INDEX(Validatie!A:A, MATCH(E416, Validatie!C:C, 0)), IFERROR(INDEX(Validatie!A:A, MATCH(E416, Validatie!D:D, 0)), "Niet herkend"))))</f>
        <v>0</v>
      </c>
      <c r="Q416">
        <f>IFERROR(VALUE(F416), IFERROR(INDEX(Validatie!A:A, MATCH(F416, Validatie!B:B, 0)), IFERROR(INDEX(Validatie!A:A, MATCH(F416, Validatie!C:C, 0)), IFERROR(INDEX(Validatie!A:A, MATCH(F416, Validatie!D:D, 0)), "Niet herkend"))))</f>
        <v>0</v>
      </c>
      <c r="R416">
        <f>IFERROR(VALUE(G416), IFERROR(INDEX(Validatie!A:A, MATCH(G416, Validatie!B:B, 0)), IFERROR(INDEX(Validatie!A:A, MATCH(G416, Validatie!C:C, 0)), IFERROR(INDEX(Validatie!A:A, MATCH(G416, Validatie!D:D, 0)), "Niet herkend"))))</f>
        <v>0</v>
      </c>
      <c r="S416">
        <f>IFERROR(VALUE(H416), IFERROR(INDEX(Validatie!A:A, MATCH(H416, Validatie!B:B, 0)), IFERROR(INDEX(Validatie!A:A, MATCH(H416, Validatie!C:C, 0)), IFERROR(INDEX(Validatie!A:A, MATCH(H416, Validatie!D:D, 0)), "Niet herkend"))))</f>
        <v>0</v>
      </c>
      <c r="T416">
        <f>IFERROR(VALUE(I416), IFERROR(INDEX(Validatie!A:A, MATCH(I416, Validatie!B:B, 0)), IFERROR(INDEX(Validatie!A:A, MATCH(I416, Validatie!C:C, 0)), IFERROR(INDEX(Validatie!A:A, MATCH(I416, Validatie!D:D, 0)), "Niet herkend"))))</f>
        <v>0</v>
      </c>
    </row>
    <row r="417" spans="1:20">
      <c r="A417" s="143"/>
      <c r="B417" s="144"/>
      <c r="C417" s="144"/>
      <c r="D417" s="144"/>
      <c r="E417" s="144"/>
      <c r="F417" s="144"/>
      <c r="G417" s="144"/>
      <c r="H417" s="144"/>
      <c r="I417" s="144"/>
      <c r="J417" s="144"/>
      <c r="K417" s="144"/>
      <c r="L417" s="145"/>
      <c r="N417">
        <f>IFERROR(VALUE(C417), IFERROR(INDEX(Validatie!A:A, MATCH(C417, Validatie!B:B, 0)), IFERROR(INDEX(Validatie!A:A, MATCH(C417, Validatie!C:C, 0)), IFERROR(INDEX(Validatie!A:A, MATCH(C417, Validatie!D:D, 0)), "Niet herkend"))))</f>
        <v>0</v>
      </c>
      <c r="O417">
        <f>IFERROR(VALUE(D417), IFERROR(INDEX(Validatie!A:A, MATCH(D417, Validatie!B:B, 0)), IFERROR(INDEX(Validatie!A:A, MATCH(D417, Validatie!C:C, 0)), IFERROR(INDEX(Validatie!A:A, MATCH(D417, Validatie!D:D, 0)), "Niet herkend"))))</f>
        <v>0</v>
      </c>
      <c r="P417">
        <f>IFERROR(VALUE(E417), IFERROR(INDEX(Validatie!A:A, MATCH(E417, Validatie!B:B, 0)), IFERROR(INDEX(Validatie!A:A, MATCH(E417, Validatie!C:C, 0)), IFERROR(INDEX(Validatie!A:A, MATCH(E417, Validatie!D:D, 0)), "Niet herkend"))))</f>
        <v>0</v>
      </c>
      <c r="Q417">
        <f>IFERROR(VALUE(F417), IFERROR(INDEX(Validatie!A:A, MATCH(F417, Validatie!B:B, 0)), IFERROR(INDEX(Validatie!A:A, MATCH(F417, Validatie!C:C, 0)), IFERROR(INDEX(Validatie!A:A, MATCH(F417, Validatie!D:D, 0)), "Niet herkend"))))</f>
        <v>0</v>
      </c>
      <c r="R417">
        <f>IFERROR(VALUE(G417), IFERROR(INDEX(Validatie!A:A, MATCH(G417, Validatie!B:B, 0)), IFERROR(INDEX(Validatie!A:A, MATCH(G417, Validatie!C:C, 0)), IFERROR(INDEX(Validatie!A:A, MATCH(G417, Validatie!D:D, 0)), "Niet herkend"))))</f>
        <v>0</v>
      </c>
      <c r="S417">
        <f>IFERROR(VALUE(H417), IFERROR(INDEX(Validatie!A:A, MATCH(H417, Validatie!B:B, 0)), IFERROR(INDEX(Validatie!A:A, MATCH(H417, Validatie!C:C, 0)), IFERROR(INDEX(Validatie!A:A, MATCH(H417, Validatie!D:D, 0)), "Niet herkend"))))</f>
        <v>0</v>
      </c>
      <c r="T417">
        <f>IFERROR(VALUE(I417), IFERROR(INDEX(Validatie!A:A, MATCH(I417, Validatie!B:B, 0)), IFERROR(INDEX(Validatie!A:A, MATCH(I417, Validatie!C:C, 0)), IFERROR(INDEX(Validatie!A:A, MATCH(I417, Validatie!D:D, 0)), "Niet herkend"))))</f>
        <v>0</v>
      </c>
    </row>
    <row r="418" spans="1:20">
      <c r="A418" s="143"/>
      <c r="B418" s="144"/>
      <c r="C418" s="144"/>
      <c r="D418" s="144"/>
      <c r="E418" s="144"/>
      <c r="F418" s="144"/>
      <c r="G418" s="144"/>
      <c r="H418" s="144"/>
      <c r="I418" s="144"/>
      <c r="J418" s="144"/>
      <c r="K418" s="144"/>
      <c r="L418" s="145"/>
      <c r="N418">
        <f>IFERROR(VALUE(C418), IFERROR(INDEX(Validatie!A:A, MATCH(C418, Validatie!B:B, 0)), IFERROR(INDEX(Validatie!A:A, MATCH(C418, Validatie!C:C, 0)), IFERROR(INDEX(Validatie!A:A, MATCH(C418, Validatie!D:D, 0)), "Niet herkend"))))</f>
        <v>0</v>
      </c>
      <c r="O418">
        <f>IFERROR(VALUE(D418), IFERROR(INDEX(Validatie!A:A, MATCH(D418, Validatie!B:B, 0)), IFERROR(INDEX(Validatie!A:A, MATCH(D418, Validatie!C:C, 0)), IFERROR(INDEX(Validatie!A:A, MATCH(D418, Validatie!D:D, 0)), "Niet herkend"))))</f>
        <v>0</v>
      </c>
      <c r="P418">
        <f>IFERROR(VALUE(E418), IFERROR(INDEX(Validatie!A:A, MATCH(E418, Validatie!B:B, 0)), IFERROR(INDEX(Validatie!A:A, MATCH(E418, Validatie!C:C, 0)), IFERROR(INDEX(Validatie!A:A, MATCH(E418, Validatie!D:D, 0)), "Niet herkend"))))</f>
        <v>0</v>
      </c>
      <c r="Q418">
        <f>IFERROR(VALUE(F418), IFERROR(INDEX(Validatie!A:A, MATCH(F418, Validatie!B:B, 0)), IFERROR(INDEX(Validatie!A:A, MATCH(F418, Validatie!C:C, 0)), IFERROR(INDEX(Validatie!A:A, MATCH(F418, Validatie!D:D, 0)), "Niet herkend"))))</f>
        <v>0</v>
      </c>
      <c r="R418">
        <f>IFERROR(VALUE(G418), IFERROR(INDEX(Validatie!A:A, MATCH(G418, Validatie!B:B, 0)), IFERROR(INDEX(Validatie!A:A, MATCH(G418, Validatie!C:C, 0)), IFERROR(INDEX(Validatie!A:A, MATCH(G418, Validatie!D:D, 0)), "Niet herkend"))))</f>
        <v>0</v>
      </c>
      <c r="S418">
        <f>IFERROR(VALUE(H418), IFERROR(INDEX(Validatie!A:A, MATCH(H418, Validatie!B:B, 0)), IFERROR(INDEX(Validatie!A:A, MATCH(H418, Validatie!C:C, 0)), IFERROR(INDEX(Validatie!A:A, MATCH(H418, Validatie!D:D, 0)), "Niet herkend"))))</f>
        <v>0</v>
      </c>
      <c r="T418">
        <f>IFERROR(VALUE(I418), IFERROR(INDEX(Validatie!A:A, MATCH(I418, Validatie!B:B, 0)), IFERROR(INDEX(Validatie!A:A, MATCH(I418, Validatie!C:C, 0)), IFERROR(INDEX(Validatie!A:A, MATCH(I418, Validatie!D:D, 0)), "Niet herkend"))))</f>
        <v>0</v>
      </c>
    </row>
    <row r="419" spans="1:20">
      <c r="A419" s="143"/>
      <c r="B419" s="144"/>
      <c r="C419" s="144"/>
      <c r="D419" s="144"/>
      <c r="E419" s="144"/>
      <c r="F419" s="144"/>
      <c r="G419" s="144"/>
      <c r="H419" s="144"/>
      <c r="I419" s="144"/>
      <c r="J419" s="144"/>
      <c r="K419" s="144"/>
      <c r="L419" s="145"/>
      <c r="N419">
        <f>IFERROR(VALUE(C419), IFERROR(INDEX(Validatie!A:A, MATCH(C419, Validatie!B:B, 0)), IFERROR(INDEX(Validatie!A:A, MATCH(C419, Validatie!C:C, 0)), IFERROR(INDEX(Validatie!A:A, MATCH(C419, Validatie!D:D, 0)), "Niet herkend"))))</f>
        <v>0</v>
      </c>
      <c r="O419">
        <f>IFERROR(VALUE(D419), IFERROR(INDEX(Validatie!A:A, MATCH(D419, Validatie!B:B, 0)), IFERROR(INDEX(Validatie!A:A, MATCH(D419, Validatie!C:C, 0)), IFERROR(INDEX(Validatie!A:A, MATCH(D419, Validatie!D:D, 0)), "Niet herkend"))))</f>
        <v>0</v>
      </c>
      <c r="P419">
        <f>IFERROR(VALUE(E419), IFERROR(INDEX(Validatie!A:A, MATCH(E419, Validatie!B:B, 0)), IFERROR(INDEX(Validatie!A:A, MATCH(E419, Validatie!C:C, 0)), IFERROR(INDEX(Validatie!A:A, MATCH(E419, Validatie!D:D, 0)), "Niet herkend"))))</f>
        <v>0</v>
      </c>
      <c r="Q419">
        <f>IFERROR(VALUE(F419), IFERROR(INDEX(Validatie!A:A, MATCH(F419, Validatie!B:B, 0)), IFERROR(INDEX(Validatie!A:A, MATCH(F419, Validatie!C:C, 0)), IFERROR(INDEX(Validatie!A:A, MATCH(F419, Validatie!D:D, 0)), "Niet herkend"))))</f>
        <v>0</v>
      </c>
      <c r="R419">
        <f>IFERROR(VALUE(G419), IFERROR(INDEX(Validatie!A:A, MATCH(G419, Validatie!B:B, 0)), IFERROR(INDEX(Validatie!A:A, MATCH(G419, Validatie!C:C, 0)), IFERROR(INDEX(Validatie!A:A, MATCH(G419, Validatie!D:D, 0)), "Niet herkend"))))</f>
        <v>0</v>
      </c>
      <c r="S419">
        <f>IFERROR(VALUE(H419), IFERROR(INDEX(Validatie!A:A, MATCH(H419, Validatie!B:B, 0)), IFERROR(INDEX(Validatie!A:A, MATCH(H419, Validatie!C:C, 0)), IFERROR(INDEX(Validatie!A:A, MATCH(H419, Validatie!D:D, 0)), "Niet herkend"))))</f>
        <v>0</v>
      </c>
      <c r="T419">
        <f>IFERROR(VALUE(I419), IFERROR(INDEX(Validatie!A:A, MATCH(I419, Validatie!B:B, 0)), IFERROR(INDEX(Validatie!A:A, MATCH(I419, Validatie!C:C, 0)), IFERROR(INDEX(Validatie!A:A, MATCH(I419, Validatie!D:D, 0)), "Niet herkend"))))</f>
        <v>0</v>
      </c>
    </row>
    <row r="420" spans="1:20">
      <c r="A420" s="143"/>
      <c r="B420" s="144"/>
      <c r="C420" s="144"/>
      <c r="D420" s="144"/>
      <c r="E420" s="144"/>
      <c r="F420" s="144"/>
      <c r="G420" s="144"/>
      <c r="H420" s="144"/>
      <c r="I420" s="144"/>
      <c r="J420" s="144"/>
      <c r="K420" s="144"/>
      <c r="L420" s="145"/>
      <c r="N420">
        <f>IFERROR(VALUE(C420), IFERROR(INDEX(Validatie!A:A, MATCH(C420, Validatie!B:B, 0)), IFERROR(INDEX(Validatie!A:A, MATCH(C420, Validatie!C:C, 0)), IFERROR(INDEX(Validatie!A:A, MATCH(C420, Validatie!D:D, 0)), "Niet herkend"))))</f>
        <v>0</v>
      </c>
      <c r="O420">
        <f>IFERROR(VALUE(D420), IFERROR(INDEX(Validatie!A:A, MATCH(D420, Validatie!B:B, 0)), IFERROR(INDEX(Validatie!A:A, MATCH(D420, Validatie!C:C, 0)), IFERROR(INDEX(Validatie!A:A, MATCH(D420, Validatie!D:D, 0)), "Niet herkend"))))</f>
        <v>0</v>
      </c>
      <c r="P420">
        <f>IFERROR(VALUE(E420), IFERROR(INDEX(Validatie!A:A, MATCH(E420, Validatie!B:B, 0)), IFERROR(INDEX(Validatie!A:A, MATCH(E420, Validatie!C:C, 0)), IFERROR(INDEX(Validatie!A:A, MATCH(E420, Validatie!D:D, 0)), "Niet herkend"))))</f>
        <v>0</v>
      </c>
      <c r="Q420">
        <f>IFERROR(VALUE(F420), IFERROR(INDEX(Validatie!A:A, MATCH(F420, Validatie!B:B, 0)), IFERROR(INDEX(Validatie!A:A, MATCH(F420, Validatie!C:C, 0)), IFERROR(INDEX(Validatie!A:A, MATCH(F420, Validatie!D:D, 0)), "Niet herkend"))))</f>
        <v>0</v>
      </c>
      <c r="R420">
        <f>IFERROR(VALUE(G420), IFERROR(INDEX(Validatie!A:A, MATCH(G420, Validatie!B:B, 0)), IFERROR(INDEX(Validatie!A:A, MATCH(G420, Validatie!C:C, 0)), IFERROR(INDEX(Validatie!A:A, MATCH(G420, Validatie!D:D, 0)), "Niet herkend"))))</f>
        <v>0</v>
      </c>
      <c r="S420">
        <f>IFERROR(VALUE(H420), IFERROR(INDEX(Validatie!A:A, MATCH(H420, Validatie!B:B, 0)), IFERROR(INDEX(Validatie!A:A, MATCH(H420, Validatie!C:C, 0)), IFERROR(INDEX(Validatie!A:A, MATCH(H420, Validatie!D:D, 0)), "Niet herkend"))))</f>
        <v>0</v>
      </c>
      <c r="T420">
        <f>IFERROR(VALUE(I420), IFERROR(INDEX(Validatie!A:A, MATCH(I420, Validatie!B:B, 0)), IFERROR(INDEX(Validatie!A:A, MATCH(I420, Validatie!C:C, 0)), IFERROR(INDEX(Validatie!A:A, MATCH(I420, Validatie!D:D, 0)), "Niet herkend"))))</f>
        <v>0</v>
      </c>
    </row>
    <row r="421" spans="1:20">
      <c r="A421" s="143"/>
      <c r="B421" s="144"/>
      <c r="C421" s="144"/>
      <c r="D421" s="144"/>
      <c r="E421" s="144"/>
      <c r="F421" s="144"/>
      <c r="G421" s="144"/>
      <c r="H421" s="144"/>
      <c r="I421" s="144"/>
      <c r="J421" s="144"/>
      <c r="K421" s="144"/>
      <c r="L421" s="145"/>
      <c r="N421">
        <f>IFERROR(VALUE(C421), IFERROR(INDEX(Validatie!A:A, MATCH(C421, Validatie!B:B, 0)), IFERROR(INDEX(Validatie!A:A, MATCH(C421, Validatie!C:C, 0)), IFERROR(INDEX(Validatie!A:A, MATCH(C421, Validatie!D:D, 0)), "Niet herkend"))))</f>
        <v>0</v>
      </c>
      <c r="O421">
        <f>IFERROR(VALUE(D421), IFERROR(INDEX(Validatie!A:A, MATCH(D421, Validatie!B:B, 0)), IFERROR(INDEX(Validatie!A:A, MATCH(D421, Validatie!C:C, 0)), IFERROR(INDEX(Validatie!A:A, MATCH(D421, Validatie!D:D, 0)), "Niet herkend"))))</f>
        <v>0</v>
      </c>
      <c r="P421">
        <f>IFERROR(VALUE(E421), IFERROR(INDEX(Validatie!A:A, MATCH(E421, Validatie!B:B, 0)), IFERROR(INDEX(Validatie!A:A, MATCH(E421, Validatie!C:C, 0)), IFERROR(INDEX(Validatie!A:A, MATCH(E421, Validatie!D:D, 0)), "Niet herkend"))))</f>
        <v>0</v>
      </c>
      <c r="Q421">
        <f>IFERROR(VALUE(F421), IFERROR(INDEX(Validatie!A:A, MATCH(F421, Validatie!B:B, 0)), IFERROR(INDEX(Validatie!A:A, MATCH(F421, Validatie!C:C, 0)), IFERROR(INDEX(Validatie!A:A, MATCH(F421, Validatie!D:D, 0)), "Niet herkend"))))</f>
        <v>0</v>
      </c>
      <c r="R421">
        <f>IFERROR(VALUE(G421), IFERROR(INDEX(Validatie!A:A, MATCH(G421, Validatie!B:B, 0)), IFERROR(INDEX(Validatie!A:A, MATCH(G421, Validatie!C:C, 0)), IFERROR(INDEX(Validatie!A:A, MATCH(G421, Validatie!D:D, 0)), "Niet herkend"))))</f>
        <v>0</v>
      </c>
      <c r="S421">
        <f>IFERROR(VALUE(H421), IFERROR(INDEX(Validatie!A:A, MATCH(H421, Validatie!B:B, 0)), IFERROR(INDEX(Validatie!A:A, MATCH(H421, Validatie!C:C, 0)), IFERROR(INDEX(Validatie!A:A, MATCH(H421, Validatie!D:D, 0)), "Niet herkend"))))</f>
        <v>0</v>
      </c>
      <c r="T421">
        <f>IFERROR(VALUE(I421), IFERROR(INDEX(Validatie!A:A, MATCH(I421, Validatie!B:B, 0)), IFERROR(INDEX(Validatie!A:A, MATCH(I421, Validatie!C:C, 0)), IFERROR(INDEX(Validatie!A:A, MATCH(I421, Validatie!D:D, 0)), "Niet herkend"))))</f>
        <v>0</v>
      </c>
    </row>
    <row r="422" spans="1:20">
      <c r="A422" s="143"/>
      <c r="B422" s="144"/>
      <c r="C422" s="144"/>
      <c r="D422" s="144"/>
      <c r="E422" s="144"/>
      <c r="F422" s="144"/>
      <c r="G422" s="144"/>
      <c r="H422" s="144"/>
      <c r="I422" s="144"/>
      <c r="J422" s="144"/>
      <c r="K422" s="144"/>
      <c r="L422" s="145"/>
      <c r="N422">
        <f>IFERROR(VALUE(C422), IFERROR(INDEX(Validatie!A:A, MATCH(C422, Validatie!B:B, 0)), IFERROR(INDEX(Validatie!A:A, MATCH(C422, Validatie!C:C, 0)), IFERROR(INDEX(Validatie!A:A, MATCH(C422, Validatie!D:D, 0)), "Niet herkend"))))</f>
        <v>0</v>
      </c>
      <c r="O422">
        <f>IFERROR(VALUE(D422), IFERROR(INDEX(Validatie!A:A, MATCH(D422, Validatie!B:B, 0)), IFERROR(INDEX(Validatie!A:A, MATCH(D422, Validatie!C:C, 0)), IFERROR(INDEX(Validatie!A:A, MATCH(D422, Validatie!D:D, 0)), "Niet herkend"))))</f>
        <v>0</v>
      </c>
      <c r="P422">
        <f>IFERROR(VALUE(E422), IFERROR(INDEX(Validatie!A:A, MATCH(E422, Validatie!B:B, 0)), IFERROR(INDEX(Validatie!A:A, MATCH(E422, Validatie!C:C, 0)), IFERROR(INDEX(Validatie!A:A, MATCH(E422, Validatie!D:D, 0)), "Niet herkend"))))</f>
        <v>0</v>
      </c>
      <c r="Q422">
        <f>IFERROR(VALUE(F422), IFERROR(INDEX(Validatie!A:A, MATCH(F422, Validatie!B:B, 0)), IFERROR(INDEX(Validatie!A:A, MATCH(F422, Validatie!C:C, 0)), IFERROR(INDEX(Validatie!A:A, MATCH(F422, Validatie!D:D, 0)), "Niet herkend"))))</f>
        <v>0</v>
      </c>
      <c r="R422">
        <f>IFERROR(VALUE(G422), IFERROR(INDEX(Validatie!A:A, MATCH(G422, Validatie!B:B, 0)), IFERROR(INDEX(Validatie!A:A, MATCH(G422, Validatie!C:C, 0)), IFERROR(INDEX(Validatie!A:A, MATCH(G422, Validatie!D:D, 0)), "Niet herkend"))))</f>
        <v>0</v>
      </c>
      <c r="S422">
        <f>IFERROR(VALUE(H422), IFERROR(INDEX(Validatie!A:A, MATCH(H422, Validatie!B:B, 0)), IFERROR(INDEX(Validatie!A:A, MATCH(H422, Validatie!C:C, 0)), IFERROR(INDEX(Validatie!A:A, MATCH(H422, Validatie!D:D, 0)), "Niet herkend"))))</f>
        <v>0</v>
      </c>
      <c r="T422">
        <f>IFERROR(VALUE(I422), IFERROR(INDEX(Validatie!A:A, MATCH(I422, Validatie!B:B, 0)), IFERROR(INDEX(Validatie!A:A, MATCH(I422, Validatie!C:C, 0)), IFERROR(INDEX(Validatie!A:A, MATCH(I422, Validatie!D:D, 0)), "Niet herkend"))))</f>
        <v>0</v>
      </c>
    </row>
    <row r="423" spans="1:20">
      <c r="A423" s="143"/>
      <c r="B423" s="144"/>
      <c r="C423" s="144"/>
      <c r="D423" s="144"/>
      <c r="E423" s="144"/>
      <c r="F423" s="144"/>
      <c r="G423" s="144"/>
      <c r="H423" s="144"/>
      <c r="I423" s="144"/>
      <c r="J423" s="144"/>
      <c r="K423" s="144"/>
      <c r="L423" s="145"/>
      <c r="N423">
        <f>IFERROR(VALUE(C423), IFERROR(INDEX(Validatie!A:A, MATCH(C423, Validatie!B:B, 0)), IFERROR(INDEX(Validatie!A:A, MATCH(C423, Validatie!C:C, 0)), IFERROR(INDEX(Validatie!A:A, MATCH(C423, Validatie!D:D, 0)), "Niet herkend"))))</f>
        <v>0</v>
      </c>
      <c r="O423">
        <f>IFERROR(VALUE(D423), IFERROR(INDEX(Validatie!A:A, MATCH(D423, Validatie!B:B, 0)), IFERROR(INDEX(Validatie!A:A, MATCH(D423, Validatie!C:C, 0)), IFERROR(INDEX(Validatie!A:A, MATCH(D423, Validatie!D:D, 0)), "Niet herkend"))))</f>
        <v>0</v>
      </c>
      <c r="P423">
        <f>IFERROR(VALUE(E423), IFERROR(INDEX(Validatie!A:A, MATCH(E423, Validatie!B:B, 0)), IFERROR(INDEX(Validatie!A:A, MATCH(E423, Validatie!C:C, 0)), IFERROR(INDEX(Validatie!A:A, MATCH(E423, Validatie!D:D, 0)), "Niet herkend"))))</f>
        <v>0</v>
      </c>
      <c r="Q423">
        <f>IFERROR(VALUE(F423), IFERROR(INDEX(Validatie!A:A, MATCH(F423, Validatie!B:B, 0)), IFERROR(INDEX(Validatie!A:A, MATCH(F423, Validatie!C:C, 0)), IFERROR(INDEX(Validatie!A:A, MATCH(F423, Validatie!D:D, 0)), "Niet herkend"))))</f>
        <v>0</v>
      </c>
      <c r="R423">
        <f>IFERROR(VALUE(G423), IFERROR(INDEX(Validatie!A:A, MATCH(G423, Validatie!B:B, 0)), IFERROR(INDEX(Validatie!A:A, MATCH(G423, Validatie!C:C, 0)), IFERROR(INDEX(Validatie!A:A, MATCH(G423, Validatie!D:D, 0)), "Niet herkend"))))</f>
        <v>0</v>
      </c>
      <c r="S423">
        <f>IFERROR(VALUE(H423), IFERROR(INDEX(Validatie!A:A, MATCH(H423, Validatie!B:B, 0)), IFERROR(INDEX(Validatie!A:A, MATCH(H423, Validatie!C:C, 0)), IFERROR(INDEX(Validatie!A:A, MATCH(H423, Validatie!D:D, 0)), "Niet herkend"))))</f>
        <v>0</v>
      </c>
      <c r="T423">
        <f>IFERROR(VALUE(I423), IFERROR(INDEX(Validatie!A:A, MATCH(I423, Validatie!B:B, 0)), IFERROR(INDEX(Validatie!A:A, MATCH(I423, Validatie!C:C, 0)), IFERROR(INDEX(Validatie!A:A, MATCH(I423, Validatie!D:D, 0)), "Niet herkend"))))</f>
        <v>0</v>
      </c>
    </row>
    <row r="424" spans="1:20">
      <c r="A424" s="143"/>
      <c r="B424" s="144"/>
      <c r="C424" s="144"/>
      <c r="D424" s="144"/>
      <c r="E424" s="144"/>
      <c r="F424" s="144"/>
      <c r="G424" s="144"/>
      <c r="H424" s="144"/>
      <c r="I424" s="144"/>
      <c r="J424" s="144"/>
      <c r="K424" s="144"/>
      <c r="L424" s="145"/>
      <c r="N424">
        <f>IFERROR(VALUE(C424), IFERROR(INDEX(Validatie!A:A, MATCH(C424, Validatie!B:B, 0)), IFERROR(INDEX(Validatie!A:A, MATCH(C424, Validatie!C:C, 0)), IFERROR(INDEX(Validatie!A:A, MATCH(C424, Validatie!D:D, 0)), "Niet herkend"))))</f>
        <v>0</v>
      </c>
      <c r="O424">
        <f>IFERROR(VALUE(D424), IFERROR(INDEX(Validatie!A:A, MATCH(D424, Validatie!B:B, 0)), IFERROR(INDEX(Validatie!A:A, MATCH(D424, Validatie!C:C, 0)), IFERROR(INDEX(Validatie!A:A, MATCH(D424, Validatie!D:D, 0)), "Niet herkend"))))</f>
        <v>0</v>
      </c>
      <c r="P424">
        <f>IFERROR(VALUE(E424), IFERROR(INDEX(Validatie!A:A, MATCH(E424, Validatie!B:B, 0)), IFERROR(INDEX(Validatie!A:A, MATCH(E424, Validatie!C:C, 0)), IFERROR(INDEX(Validatie!A:A, MATCH(E424, Validatie!D:D, 0)), "Niet herkend"))))</f>
        <v>0</v>
      </c>
      <c r="Q424">
        <f>IFERROR(VALUE(F424), IFERROR(INDEX(Validatie!A:A, MATCH(F424, Validatie!B:B, 0)), IFERROR(INDEX(Validatie!A:A, MATCH(F424, Validatie!C:C, 0)), IFERROR(INDEX(Validatie!A:A, MATCH(F424, Validatie!D:D, 0)), "Niet herkend"))))</f>
        <v>0</v>
      </c>
      <c r="R424">
        <f>IFERROR(VALUE(G424), IFERROR(INDEX(Validatie!A:A, MATCH(G424, Validatie!B:B, 0)), IFERROR(INDEX(Validatie!A:A, MATCH(G424, Validatie!C:C, 0)), IFERROR(INDEX(Validatie!A:A, MATCH(G424, Validatie!D:D, 0)), "Niet herkend"))))</f>
        <v>0</v>
      </c>
      <c r="S424">
        <f>IFERROR(VALUE(H424), IFERROR(INDEX(Validatie!A:A, MATCH(H424, Validatie!B:B, 0)), IFERROR(INDEX(Validatie!A:A, MATCH(H424, Validatie!C:C, 0)), IFERROR(INDEX(Validatie!A:A, MATCH(H424, Validatie!D:D, 0)), "Niet herkend"))))</f>
        <v>0</v>
      </c>
      <c r="T424">
        <f>IFERROR(VALUE(I424), IFERROR(INDEX(Validatie!A:A, MATCH(I424, Validatie!B:B, 0)), IFERROR(INDEX(Validatie!A:A, MATCH(I424, Validatie!C:C, 0)), IFERROR(INDEX(Validatie!A:A, MATCH(I424, Validatie!D:D, 0)), "Niet herkend"))))</f>
        <v>0</v>
      </c>
    </row>
    <row r="425" spans="1:20">
      <c r="A425" s="143"/>
      <c r="B425" s="144"/>
      <c r="C425" s="144"/>
      <c r="D425" s="144"/>
      <c r="E425" s="144"/>
      <c r="F425" s="144"/>
      <c r="G425" s="144"/>
      <c r="H425" s="144"/>
      <c r="I425" s="144"/>
      <c r="J425" s="144"/>
      <c r="K425" s="144"/>
      <c r="L425" s="145"/>
      <c r="N425">
        <f>IFERROR(VALUE(C425), IFERROR(INDEX(Validatie!A:A, MATCH(C425, Validatie!B:B, 0)), IFERROR(INDEX(Validatie!A:A, MATCH(C425, Validatie!C:C, 0)), IFERROR(INDEX(Validatie!A:A, MATCH(C425, Validatie!D:D, 0)), "Niet herkend"))))</f>
        <v>0</v>
      </c>
      <c r="O425">
        <f>IFERROR(VALUE(D425), IFERROR(INDEX(Validatie!A:A, MATCH(D425, Validatie!B:B, 0)), IFERROR(INDEX(Validatie!A:A, MATCH(D425, Validatie!C:C, 0)), IFERROR(INDEX(Validatie!A:A, MATCH(D425, Validatie!D:D, 0)), "Niet herkend"))))</f>
        <v>0</v>
      </c>
      <c r="P425">
        <f>IFERROR(VALUE(E425), IFERROR(INDEX(Validatie!A:A, MATCH(E425, Validatie!B:B, 0)), IFERROR(INDEX(Validatie!A:A, MATCH(E425, Validatie!C:C, 0)), IFERROR(INDEX(Validatie!A:A, MATCH(E425, Validatie!D:D, 0)), "Niet herkend"))))</f>
        <v>0</v>
      </c>
      <c r="Q425">
        <f>IFERROR(VALUE(F425), IFERROR(INDEX(Validatie!A:A, MATCH(F425, Validatie!B:B, 0)), IFERROR(INDEX(Validatie!A:A, MATCH(F425, Validatie!C:C, 0)), IFERROR(INDEX(Validatie!A:A, MATCH(F425, Validatie!D:D, 0)), "Niet herkend"))))</f>
        <v>0</v>
      </c>
      <c r="R425">
        <f>IFERROR(VALUE(G425), IFERROR(INDEX(Validatie!A:A, MATCH(G425, Validatie!B:B, 0)), IFERROR(INDEX(Validatie!A:A, MATCH(G425, Validatie!C:C, 0)), IFERROR(INDEX(Validatie!A:A, MATCH(G425, Validatie!D:D, 0)), "Niet herkend"))))</f>
        <v>0</v>
      </c>
      <c r="S425">
        <f>IFERROR(VALUE(H425), IFERROR(INDEX(Validatie!A:A, MATCH(H425, Validatie!B:B, 0)), IFERROR(INDEX(Validatie!A:A, MATCH(H425, Validatie!C:C, 0)), IFERROR(INDEX(Validatie!A:A, MATCH(H425, Validatie!D:D, 0)), "Niet herkend"))))</f>
        <v>0</v>
      </c>
      <c r="T425">
        <f>IFERROR(VALUE(I425), IFERROR(INDEX(Validatie!A:A, MATCH(I425, Validatie!B:B, 0)), IFERROR(INDEX(Validatie!A:A, MATCH(I425, Validatie!C:C, 0)), IFERROR(INDEX(Validatie!A:A, MATCH(I425, Validatie!D:D, 0)), "Niet herkend"))))</f>
        <v>0</v>
      </c>
    </row>
    <row r="426" spans="1:20">
      <c r="A426" s="143"/>
      <c r="B426" s="144"/>
      <c r="C426" s="144"/>
      <c r="D426" s="144"/>
      <c r="E426" s="144"/>
      <c r="F426" s="144"/>
      <c r="G426" s="144"/>
      <c r="H426" s="144"/>
      <c r="I426" s="144"/>
      <c r="J426" s="144"/>
      <c r="K426" s="144"/>
      <c r="L426" s="145"/>
      <c r="N426">
        <f>IFERROR(VALUE(C426), IFERROR(INDEX(Validatie!A:A, MATCH(C426, Validatie!B:B, 0)), IFERROR(INDEX(Validatie!A:A, MATCH(C426, Validatie!C:C, 0)), IFERROR(INDEX(Validatie!A:A, MATCH(C426, Validatie!D:D, 0)), "Niet herkend"))))</f>
        <v>0</v>
      </c>
      <c r="O426">
        <f>IFERROR(VALUE(D426), IFERROR(INDEX(Validatie!A:A, MATCH(D426, Validatie!B:B, 0)), IFERROR(INDEX(Validatie!A:A, MATCH(D426, Validatie!C:C, 0)), IFERROR(INDEX(Validatie!A:A, MATCH(D426, Validatie!D:D, 0)), "Niet herkend"))))</f>
        <v>0</v>
      </c>
      <c r="P426">
        <f>IFERROR(VALUE(E426), IFERROR(INDEX(Validatie!A:A, MATCH(E426, Validatie!B:B, 0)), IFERROR(INDEX(Validatie!A:A, MATCH(E426, Validatie!C:C, 0)), IFERROR(INDEX(Validatie!A:A, MATCH(E426, Validatie!D:D, 0)), "Niet herkend"))))</f>
        <v>0</v>
      </c>
      <c r="Q426">
        <f>IFERROR(VALUE(F426), IFERROR(INDEX(Validatie!A:A, MATCH(F426, Validatie!B:B, 0)), IFERROR(INDEX(Validatie!A:A, MATCH(F426, Validatie!C:C, 0)), IFERROR(INDEX(Validatie!A:A, MATCH(F426, Validatie!D:D, 0)), "Niet herkend"))))</f>
        <v>0</v>
      </c>
      <c r="R426">
        <f>IFERROR(VALUE(G426), IFERROR(INDEX(Validatie!A:A, MATCH(G426, Validatie!B:B, 0)), IFERROR(INDEX(Validatie!A:A, MATCH(G426, Validatie!C:C, 0)), IFERROR(INDEX(Validatie!A:A, MATCH(G426, Validatie!D:D, 0)), "Niet herkend"))))</f>
        <v>0</v>
      </c>
      <c r="S426">
        <f>IFERROR(VALUE(H426), IFERROR(INDEX(Validatie!A:A, MATCH(H426, Validatie!B:B, 0)), IFERROR(INDEX(Validatie!A:A, MATCH(H426, Validatie!C:C, 0)), IFERROR(INDEX(Validatie!A:A, MATCH(H426, Validatie!D:D, 0)), "Niet herkend"))))</f>
        <v>0</v>
      </c>
      <c r="T426">
        <f>IFERROR(VALUE(I426), IFERROR(INDEX(Validatie!A:A, MATCH(I426, Validatie!B:B, 0)), IFERROR(INDEX(Validatie!A:A, MATCH(I426, Validatie!C:C, 0)), IFERROR(INDEX(Validatie!A:A, MATCH(I426, Validatie!D:D, 0)), "Niet herkend"))))</f>
        <v>0</v>
      </c>
    </row>
    <row r="427" spans="1:20">
      <c r="A427" s="143"/>
      <c r="B427" s="144"/>
      <c r="C427" s="144"/>
      <c r="D427" s="144"/>
      <c r="E427" s="144"/>
      <c r="F427" s="144"/>
      <c r="G427" s="144"/>
      <c r="H427" s="144"/>
      <c r="I427" s="144"/>
      <c r="J427" s="144"/>
      <c r="K427" s="144"/>
      <c r="L427" s="145"/>
      <c r="N427">
        <f>IFERROR(VALUE(C427), IFERROR(INDEX(Validatie!A:A, MATCH(C427, Validatie!B:B, 0)), IFERROR(INDEX(Validatie!A:A, MATCH(C427, Validatie!C:C, 0)), IFERROR(INDEX(Validatie!A:A, MATCH(C427, Validatie!D:D, 0)), "Niet herkend"))))</f>
        <v>0</v>
      </c>
      <c r="O427">
        <f>IFERROR(VALUE(D427), IFERROR(INDEX(Validatie!A:A, MATCH(D427, Validatie!B:B, 0)), IFERROR(INDEX(Validatie!A:A, MATCH(D427, Validatie!C:C, 0)), IFERROR(INDEX(Validatie!A:A, MATCH(D427, Validatie!D:D, 0)), "Niet herkend"))))</f>
        <v>0</v>
      </c>
      <c r="P427">
        <f>IFERROR(VALUE(E427), IFERROR(INDEX(Validatie!A:A, MATCH(E427, Validatie!B:B, 0)), IFERROR(INDEX(Validatie!A:A, MATCH(E427, Validatie!C:C, 0)), IFERROR(INDEX(Validatie!A:A, MATCH(E427, Validatie!D:D, 0)), "Niet herkend"))))</f>
        <v>0</v>
      </c>
      <c r="Q427">
        <f>IFERROR(VALUE(F427), IFERROR(INDEX(Validatie!A:A, MATCH(F427, Validatie!B:B, 0)), IFERROR(INDEX(Validatie!A:A, MATCH(F427, Validatie!C:C, 0)), IFERROR(INDEX(Validatie!A:A, MATCH(F427, Validatie!D:D, 0)), "Niet herkend"))))</f>
        <v>0</v>
      </c>
      <c r="R427">
        <f>IFERROR(VALUE(G427), IFERROR(INDEX(Validatie!A:A, MATCH(G427, Validatie!B:B, 0)), IFERROR(INDEX(Validatie!A:A, MATCH(G427, Validatie!C:C, 0)), IFERROR(INDEX(Validatie!A:A, MATCH(G427, Validatie!D:D, 0)), "Niet herkend"))))</f>
        <v>0</v>
      </c>
      <c r="S427">
        <f>IFERROR(VALUE(H427), IFERROR(INDEX(Validatie!A:A, MATCH(H427, Validatie!B:B, 0)), IFERROR(INDEX(Validatie!A:A, MATCH(H427, Validatie!C:C, 0)), IFERROR(INDEX(Validatie!A:A, MATCH(H427, Validatie!D:D, 0)), "Niet herkend"))))</f>
        <v>0</v>
      </c>
      <c r="T427">
        <f>IFERROR(VALUE(I427), IFERROR(INDEX(Validatie!A:A, MATCH(I427, Validatie!B:B, 0)), IFERROR(INDEX(Validatie!A:A, MATCH(I427, Validatie!C:C, 0)), IFERROR(INDEX(Validatie!A:A, MATCH(I427, Validatie!D:D, 0)), "Niet herkend"))))</f>
        <v>0</v>
      </c>
    </row>
    <row r="428" spans="1:20">
      <c r="A428" s="143"/>
      <c r="B428" s="144"/>
      <c r="C428" s="144"/>
      <c r="D428" s="144"/>
      <c r="E428" s="144"/>
      <c r="F428" s="144"/>
      <c r="G428" s="144"/>
      <c r="H428" s="144"/>
      <c r="I428" s="144"/>
      <c r="J428" s="144"/>
      <c r="K428" s="144"/>
      <c r="L428" s="145"/>
      <c r="N428">
        <f>IFERROR(VALUE(C428), IFERROR(INDEX(Validatie!A:A, MATCH(C428, Validatie!B:B, 0)), IFERROR(INDEX(Validatie!A:A, MATCH(C428, Validatie!C:C, 0)), IFERROR(INDEX(Validatie!A:A, MATCH(C428, Validatie!D:D, 0)), "Niet herkend"))))</f>
        <v>0</v>
      </c>
      <c r="O428">
        <f>IFERROR(VALUE(D428), IFERROR(INDEX(Validatie!A:A, MATCH(D428, Validatie!B:B, 0)), IFERROR(INDEX(Validatie!A:A, MATCH(D428, Validatie!C:C, 0)), IFERROR(INDEX(Validatie!A:A, MATCH(D428, Validatie!D:D, 0)), "Niet herkend"))))</f>
        <v>0</v>
      </c>
      <c r="P428">
        <f>IFERROR(VALUE(E428), IFERROR(INDEX(Validatie!A:A, MATCH(E428, Validatie!B:B, 0)), IFERROR(INDEX(Validatie!A:A, MATCH(E428, Validatie!C:C, 0)), IFERROR(INDEX(Validatie!A:A, MATCH(E428, Validatie!D:D, 0)), "Niet herkend"))))</f>
        <v>0</v>
      </c>
      <c r="Q428">
        <f>IFERROR(VALUE(F428), IFERROR(INDEX(Validatie!A:A, MATCH(F428, Validatie!B:B, 0)), IFERROR(INDEX(Validatie!A:A, MATCH(F428, Validatie!C:C, 0)), IFERROR(INDEX(Validatie!A:A, MATCH(F428, Validatie!D:D, 0)), "Niet herkend"))))</f>
        <v>0</v>
      </c>
      <c r="R428">
        <f>IFERROR(VALUE(G428), IFERROR(INDEX(Validatie!A:A, MATCH(G428, Validatie!B:B, 0)), IFERROR(INDEX(Validatie!A:A, MATCH(G428, Validatie!C:C, 0)), IFERROR(INDEX(Validatie!A:A, MATCH(G428, Validatie!D:D, 0)), "Niet herkend"))))</f>
        <v>0</v>
      </c>
      <c r="S428">
        <f>IFERROR(VALUE(H428), IFERROR(INDEX(Validatie!A:A, MATCH(H428, Validatie!B:B, 0)), IFERROR(INDEX(Validatie!A:A, MATCH(H428, Validatie!C:C, 0)), IFERROR(INDEX(Validatie!A:A, MATCH(H428, Validatie!D:D, 0)), "Niet herkend"))))</f>
        <v>0</v>
      </c>
      <c r="T428">
        <f>IFERROR(VALUE(I428), IFERROR(INDEX(Validatie!A:A, MATCH(I428, Validatie!B:B, 0)), IFERROR(INDEX(Validatie!A:A, MATCH(I428, Validatie!C:C, 0)), IFERROR(INDEX(Validatie!A:A, MATCH(I428, Validatie!D:D, 0)), "Niet herkend"))))</f>
        <v>0</v>
      </c>
    </row>
    <row r="429" spans="1:20">
      <c r="A429" s="143"/>
      <c r="B429" s="144"/>
      <c r="C429" s="144"/>
      <c r="D429" s="144"/>
      <c r="E429" s="144"/>
      <c r="F429" s="144"/>
      <c r="G429" s="144"/>
      <c r="H429" s="144"/>
      <c r="I429" s="144"/>
      <c r="J429" s="144"/>
      <c r="K429" s="144"/>
      <c r="L429" s="145"/>
      <c r="N429">
        <f>IFERROR(VALUE(C429), IFERROR(INDEX(Validatie!A:A, MATCH(C429, Validatie!B:B, 0)), IFERROR(INDEX(Validatie!A:A, MATCH(C429, Validatie!C:C, 0)), IFERROR(INDEX(Validatie!A:A, MATCH(C429, Validatie!D:D, 0)), "Niet herkend"))))</f>
        <v>0</v>
      </c>
      <c r="O429">
        <f>IFERROR(VALUE(D429), IFERROR(INDEX(Validatie!A:A, MATCH(D429, Validatie!B:B, 0)), IFERROR(INDEX(Validatie!A:A, MATCH(D429, Validatie!C:C, 0)), IFERROR(INDEX(Validatie!A:A, MATCH(D429, Validatie!D:D, 0)), "Niet herkend"))))</f>
        <v>0</v>
      </c>
      <c r="P429">
        <f>IFERROR(VALUE(E429), IFERROR(INDEX(Validatie!A:A, MATCH(E429, Validatie!B:B, 0)), IFERROR(INDEX(Validatie!A:A, MATCH(E429, Validatie!C:C, 0)), IFERROR(INDEX(Validatie!A:A, MATCH(E429, Validatie!D:D, 0)), "Niet herkend"))))</f>
        <v>0</v>
      </c>
      <c r="Q429">
        <f>IFERROR(VALUE(F429), IFERROR(INDEX(Validatie!A:A, MATCH(F429, Validatie!B:B, 0)), IFERROR(INDEX(Validatie!A:A, MATCH(F429, Validatie!C:C, 0)), IFERROR(INDEX(Validatie!A:A, MATCH(F429, Validatie!D:D, 0)), "Niet herkend"))))</f>
        <v>0</v>
      </c>
      <c r="R429">
        <f>IFERROR(VALUE(G429), IFERROR(INDEX(Validatie!A:A, MATCH(G429, Validatie!B:B, 0)), IFERROR(INDEX(Validatie!A:A, MATCH(G429, Validatie!C:C, 0)), IFERROR(INDEX(Validatie!A:A, MATCH(G429, Validatie!D:D, 0)), "Niet herkend"))))</f>
        <v>0</v>
      </c>
      <c r="S429">
        <f>IFERROR(VALUE(H429), IFERROR(INDEX(Validatie!A:A, MATCH(H429, Validatie!B:B, 0)), IFERROR(INDEX(Validatie!A:A, MATCH(H429, Validatie!C:C, 0)), IFERROR(INDEX(Validatie!A:A, MATCH(H429, Validatie!D:D, 0)), "Niet herkend"))))</f>
        <v>0</v>
      </c>
      <c r="T429">
        <f>IFERROR(VALUE(I429), IFERROR(INDEX(Validatie!A:A, MATCH(I429, Validatie!B:B, 0)), IFERROR(INDEX(Validatie!A:A, MATCH(I429, Validatie!C:C, 0)), IFERROR(INDEX(Validatie!A:A, MATCH(I429, Validatie!D:D, 0)), "Niet herkend"))))</f>
        <v>0</v>
      </c>
    </row>
    <row r="430" spans="1:20">
      <c r="A430" s="143"/>
      <c r="B430" s="144"/>
      <c r="C430" s="144"/>
      <c r="D430" s="144"/>
      <c r="E430" s="144"/>
      <c r="F430" s="144"/>
      <c r="G430" s="144"/>
      <c r="H430" s="144"/>
      <c r="I430" s="144"/>
      <c r="J430" s="144"/>
      <c r="K430" s="144"/>
      <c r="L430" s="145"/>
      <c r="N430">
        <f>IFERROR(VALUE(C430), IFERROR(INDEX(Validatie!A:A, MATCH(C430, Validatie!B:B, 0)), IFERROR(INDEX(Validatie!A:A, MATCH(C430, Validatie!C:C, 0)), IFERROR(INDEX(Validatie!A:A, MATCH(C430, Validatie!D:D, 0)), "Niet herkend"))))</f>
        <v>0</v>
      </c>
      <c r="O430">
        <f>IFERROR(VALUE(D430), IFERROR(INDEX(Validatie!A:A, MATCH(D430, Validatie!B:B, 0)), IFERROR(INDEX(Validatie!A:A, MATCH(D430, Validatie!C:C, 0)), IFERROR(INDEX(Validatie!A:A, MATCH(D430, Validatie!D:D, 0)), "Niet herkend"))))</f>
        <v>0</v>
      </c>
      <c r="P430">
        <f>IFERROR(VALUE(E430), IFERROR(INDEX(Validatie!A:A, MATCH(E430, Validatie!B:B, 0)), IFERROR(INDEX(Validatie!A:A, MATCH(E430, Validatie!C:C, 0)), IFERROR(INDEX(Validatie!A:A, MATCH(E430, Validatie!D:D, 0)), "Niet herkend"))))</f>
        <v>0</v>
      </c>
      <c r="Q430">
        <f>IFERROR(VALUE(F430), IFERROR(INDEX(Validatie!A:A, MATCH(F430, Validatie!B:B, 0)), IFERROR(INDEX(Validatie!A:A, MATCH(F430, Validatie!C:C, 0)), IFERROR(INDEX(Validatie!A:A, MATCH(F430, Validatie!D:D, 0)), "Niet herkend"))))</f>
        <v>0</v>
      </c>
      <c r="R430">
        <f>IFERROR(VALUE(G430), IFERROR(INDEX(Validatie!A:A, MATCH(G430, Validatie!B:B, 0)), IFERROR(INDEX(Validatie!A:A, MATCH(G430, Validatie!C:C, 0)), IFERROR(INDEX(Validatie!A:A, MATCH(G430, Validatie!D:D, 0)), "Niet herkend"))))</f>
        <v>0</v>
      </c>
      <c r="S430">
        <f>IFERROR(VALUE(H430), IFERROR(INDEX(Validatie!A:A, MATCH(H430, Validatie!B:B, 0)), IFERROR(INDEX(Validatie!A:A, MATCH(H430, Validatie!C:C, 0)), IFERROR(INDEX(Validatie!A:A, MATCH(H430, Validatie!D:D, 0)), "Niet herkend"))))</f>
        <v>0</v>
      </c>
      <c r="T430">
        <f>IFERROR(VALUE(I430), IFERROR(INDEX(Validatie!A:A, MATCH(I430, Validatie!B:B, 0)), IFERROR(INDEX(Validatie!A:A, MATCH(I430, Validatie!C:C, 0)), IFERROR(INDEX(Validatie!A:A, MATCH(I430, Validatie!D:D, 0)), "Niet herkend"))))</f>
        <v>0</v>
      </c>
    </row>
    <row r="431" spans="1:20">
      <c r="A431" s="143"/>
      <c r="B431" s="144"/>
      <c r="C431" s="144"/>
      <c r="D431" s="144"/>
      <c r="E431" s="144"/>
      <c r="F431" s="144"/>
      <c r="G431" s="144"/>
      <c r="H431" s="144"/>
      <c r="I431" s="144"/>
      <c r="J431" s="144"/>
      <c r="K431" s="144"/>
      <c r="L431" s="145"/>
      <c r="N431">
        <f>IFERROR(VALUE(C431), IFERROR(INDEX(Validatie!A:A, MATCH(C431, Validatie!B:B, 0)), IFERROR(INDEX(Validatie!A:A, MATCH(C431, Validatie!C:C, 0)), IFERROR(INDEX(Validatie!A:A, MATCH(C431, Validatie!D:D, 0)), "Niet herkend"))))</f>
        <v>0</v>
      </c>
      <c r="O431">
        <f>IFERROR(VALUE(D431), IFERROR(INDEX(Validatie!A:A, MATCH(D431, Validatie!B:B, 0)), IFERROR(INDEX(Validatie!A:A, MATCH(D431, Validatie!C:C, 0)), IFERROR(INDEX(Validatie!A:A, MATCH(D431, Validatie!D:D, 0)), "Niet herkend"))))</f>
        <v>0</v>
      </c>
      <c r="P431">
        <f>IFERROR(VALUE(E431), IFERROR(INDEX(Validatie!A:A, MATCH(E431, Validatie!B:B, 0)), IFERROR(INDEX(Validatie!A:A, MATCH(E431, Validatie!C:C, 0)), IFERROR(INDEX(Validatie!A:A, MATCH(E431, Validatie!D:D, 0)), "Niet herkend"))))</f>
        <v>0</v>
      </c>
      <c r="Q431">
        <f>IFERROR(VALUE(F431), IFERROR(INDEX(Validatie!A:A, MATCH(F431, Validatie!B:B, 0)), IFERROR(INDEX(Validatie!A:A, MATCH(F431, Validatie!C:C, 0)), IFERROR(INDEX(Validatie!A:A, MATCH(F431, Validatie!D:D, 0)), "Niet herkend"))))</f>
        <v>0</v>
      </c>
      <c r="R431">
        <f>IFERROR(VALUE(G431), IFERROR(INDEX(Validatie!A:A, MATCH(G431, Validatie!B:B, 0)), IFERROR(INDEX(Validatie!A:A, MATCH(G431, Validatie!C:C, 0)), IFERROR(INDEX(Validatie!A:A, MATCH(G431, Validatie!D:D, 0)), "Niet herkend"))))</f>
        <v>0</v>
      </c>
      <c r="S431">
        <f>IFERROR(VALUE(H431), IFERROR(INDEX(Validatie!A:A, MATCH(H431, Validatie!B:B, 0)), IFERROR(INDEX(Validatie!A:A, MATCH(H431, Validatie!C:C, 0)), IFERROR(INDEX(Validatie!A:A, MATCH(H431, Validatie!D:D, 0)), "Niet herkend"))))</f>
        <v>0</v>
      </c>
      <c r="T431">
        <f>IFERROR(VALUE(I431), IFERROR(INDEX(Validatie!A:A, MATCH(I431, Validatie!B:B, 0)), IFERROR(INDEX(Validatie!A:A, MATCH(I431, Validatie!C:C, 0)), IFERROR(INDEX(Validatie!A:A, MATCH(I431, Validatie!D:D, 0)), "Niet herkend"))))</f>
        <v>0</v>
      </c>
    </row>
    <row r="432" spans="1:20">
      <c r="A432" s="143"/>
      <c r="B432" s="144"/>
      <c r="C432" s="144"/>
      <c r="D432" s="144"/>
      <c r="E432" s="144"/>
      <c r="F432" s="144"/>
      <c r="G432" s="144"/>
      <c r="H432" s="144"/>
      <c r="I432" s="144"/>
      <c r="J432" s="144"/>
      <c r="K432" s="144"/>
      <c r="L432" s="145"/>
      <c r="N432">
        <f>IFERROR(VALUE(C432), IFERROR(INDEX(Validatie!A:A, MATCH(C432, Validatie!B:B, 0)), IFERROR(INDEX(Validatie!A:A, MATCH(C432, Validatie!C:C, 0)), IFERROR(INDEX(Validatie!A:A, MATCH(C432, Validatie!D:D, 0)), "Niet herkend"))))</f>
        <v>0</v>
      </c>
      <c r="O432">
        <f>IFERROR(VALUE(D432), IFERROR(INDEX(Validatie!A:A, MATCH(D432, Validatie!B:B, 0)), IFERROR(INDEX(Validatie!A:A, MATCH(D432, Validatie!C:C, 0)), IFERROR(INDEX(Validatie!A:A, MATCH(D432, Validatie!D:D, 0)), "Niet herkend"))))</f>
        <v>0</v>
      </c>
      <c r="P432">
        <f>IFERROR(VALUE(E432), IFERROR(INDEX(Validatie!A:A, MATCH(E432, Validatie!B:B, 0)), IFERROR(INDEX(Validatie!A:A, MATCH(E432, Validatie!C:C, 0)), IFERROR(INDEX(Validatie!A:A, MATCH(E432, Validatie!D:D, 0)), "Niet herkend"))))</f>
        <v>0</v>
      </c>
      <c r="Q432">
        <f>IFERROR(VALUE(F432), IFERROR(INDEX(Validatie!A:A, MATCH(F432, Validatie!B:B, 0)), IFERROR(INDEX(Validatie!A:A, MATCH(F432, Validatie!C:C, 0)), IFERROR(INDEX(Validatie!A:A, MATCH(F432, Validatie!D:D, 0)), "Niet herkend"))))</f>
        <v>0</v>
      </c>
      <c r="R432">
        <f>IFERROR(VALUE(G432), IFERROR(INDEX(Validatie!A:A, MATCH(G432, Validatie!B:B, 0)), IFERROR(INDEX(Validatie!A:A, MATCH(G432, Validatie!C:C, 0)), IFERROR(INDEX(Validatie!A:A, MATCH(G432, Validatie!D:D, 0)), "Niet herkend"))))</f>
        <v>0</v>
      </c>
      <c r="S432">
        <f>IFERROR(VALUE(H432), IFERROR(INDEX(Validatie!A:A, MATCH(H432, Validatie!B:B, 0)), IFERROR(INDEX(Validatie!A:A, MATCH(H432, Validatie!C:C, 0)), IFERROR(INDEX(Validatie!A:A, MATCH(H432, Validatie!D:D, 0)), "Niet herkend"))))</f>
        <v>0</v>
      </c>
      <c r="T432">
        <f>IFERROR(VALUE(I432), IFERROR(INDEX(Validatie!A:A, MATCH(I432, Validatie!B:B, 0)), IFERROR(INDEX(Validatie!A:A, MATCH(I432, Validatie!C:C, 0)), IFERROR(INDEX(Validatie!A:A, MATCH(I432, Validatie!D:D, 0)), "Niet herkend"))))</f>
        <v>0</v>
      </c>
    </row>
    <row r="433" spans="1:20">
      <c r="A433" s="143"/>
      <c r="B433" s="144"/>
      <c r="C433" s="144"/>
      <c r="D433" s="144"/>
      <c r="E433" s="144"/>
      <c r="F433" s="144"/>
      <c r="G433" s="144"/>
      <c r="H433" s="144"/>
      <c r="I433" s="144"/>
      <c r="J433" s="144"/>
      <c r="K433" s="144"/>
      <c r="L433" s="145"/>
      <c r="N433">
        <f>IFERROR(VALUE(C433), IFERROR(INDEX(Validatie!A:A, MATCH(C433, Validatie!B:B, 0)), IFERROR(INDEX(Validatie!A:A, MATCH(C433, Validatie!C:C, 0)), IFERROR(INDEX(Validatie!A:A, MATCH(C433, Validatie!D:D, 0)), "Niet herkend"))))</f>
        <v>0</v>
      </c>
      <c r="O433">
        <f>IFERROR(VALUE(D433), IFERROR(INDEX(Validatie!A:A, MATCH(D433, Validatie!B:B, 0)), IFERROR(INDEX(Validatie!A:A, MATCH(D433, Validatie!C:C, 0)), IFERROR(INDEX(Validatie!A:A, MATCH(D433, Validatie!D:D, 0)), "Niet herkend"))))</f>
        <v>0</v>
      </c>
      <c r="P433">
        <f>IFERROR(VALUE(E433), IFERROR(INDEX(Validatie!A:A, MATCH(E433, Validatie!B:B, 0)), IFERROR(INDEX(Validatie!A:A, MATCH(E433, Validatie!C:C, 0)), IFERROR(INDEX(Validatie!A:A, MATCH(E433, Validatie!D:D, 0)), "Niet herkend"))))</f>
        <v>0</v>
      </c>
      <c r="Q433">
        <f>IFERROR(VALUE(F433), IFERROR(INDEX(Validatie!A:A, MATCH(F433, Validatie!B:B, 0)), IFERROR(INDEX(Validatie!A:A, MATCH(F433, Validatie!C:C, 0)), IFERROR(INDEX(Validatie!A:A, MATCH(F433, Validatie!D:D, 0)), "Niet herkend"))))</f>
        <v>0</v>
      </c>
      <c r="R433">
        <f>IFERROR(VALUE(G433), IFERROR(INDEX(Validatie!A:A, MATCH(G433, Validatie!B:B, 0)), IFERROR(INDEX(Validatie!A:A, MATCH(G433, Validatie!C:C, 0)), IFERROR(INDEX(Validatie!A:A, MATCH(G433, Validatie!D:D, 0)), "Niet herkend"))))</f>
        <v>0</v>
      </c>
      <c r="S433">
        <f>IFERROR(VALUE(H433), IFERROR(INDEX(Validatie!A:A, MATCH(H433, Validatie!B:B, 0)), IFERROR(INDEX(Validatie!A:A, MATCH(H433, Validatie!C:C, 0)), IFERROR(INDEX(Validatie!A:A, MATCH(H433, Validatie!D:D, 0)), "Niet herkend"))))</f>
        <v>0</v>
      </c>
      <c r="T433">
        <f>IFERROR(VALUE(I433), IFERROR(INDEX(Validatie!A:A, MATCH(I433, Validatie!B:B, 0)), IFERROR(INDEX(Validatie!A:A, MATCH(I433, Validatie!C:C, 0)), IFERROR(INDEX(Validatie!A:A, MATCH(I433, Validatie!D:D, 0)), "Niet herkend"))))</f>
        <v>0</v>
      </c>
    </row>
    <row r="434" spans="1:20">
      <c r="A434" s="143"/>
      <c r="B434" s="144"/>
      <c r="C434" s="144"/>
      <c r="D434" s="144"/>
      <c r="E434" s="144"/>
      <c r="F434" s="144"/>
      <c r="G434" s="144"/>
      <c r="H434" s="144"/>
      <c r="I434" s="144"/>
      <c r="J434" s="144"/>
      <c r="K434" s="144"/>
      <c r="L434" s="145"/>
      <c r="N434">
        <f>IFERROR(VALUE(C434), IFERROR(INDEX(Validatie!A:A, MATCH(C434, Validatie!B:B, 0)), IFERROR(INDEX(Validatie!A:A, MATCH(C434, Validatie!C:C, 0)), IFERROR(INDEX(Validatie!A:A, MATCH(C434, Validatie!D:D, 0)), "Niet herkend"))))</f>
        <v>0</v>
      </c>
      <c r="O434">
        <f>IFERROR(VALUE(D434), IFERROR(INDEX(Validatie!A:A, MATCH(D434, Validatie!B:B, 0)), IFERROR(INDEX(Validatie!A:A, MATCH(D434, Validatie!C:C, 0)), IFERROR(INDEX(Validatie!A:A, MATCH(D434, Validatie!D:D, 0)), "Niet herkend"))))</f>
        <v>0</v>
      </c>
      <c r="P434">
        <f>IFERROR(VALUE(E434), IFERROR(INDEX(Validatie!A:A, MATCH(E434, Validatie!B:B, 0)), IFERROR(INDEX(Validatie!A:A, MATCH(E434, Validatie!C:C, 0)), IFERROR(INDEX(Validatie!A:A, MATCH(E434, Validatie!D:D, 0)), "Niet herkend"))))</f>
        <v>0</v>
      </c>
      <c r="Q434">
        <f>IFERROR(VALUE(F434), IFERROR(INDEX(Validatie!A:A, MATCH(F434, Validatie!B:B, 0)), IFERROR(INDEX(Validatie!A:A, MATCH(F434, Validatie!C:C, 0)), IFERROR(INDEX(Validatie!A:A, MATCH(F434, Validatie!D:D, 0)), "Niet herkend"))))</f>
        <v>0</v>
      </c>
      <c r="R434">
        <f>IFERROR(VALUE(G434), IFERROR(INDEX(Validatie!A:A, MATCH(G434, Validatie!B:B, 0)), IFERROR(INDEX(Validatie!A:A, MATCH(G434, Validatie!C:C, 0)), IFERROR(INDEX(Validatie!A:A, MATCH(G434, Validatie!D:D, 0)), "Niet herkend"))))</f>
        <v>0</v>
      </c>
      <c r="S434">
        <f>IFERROR(VALUE(H434), IFERROR(INDEX(Validatie!A:A, MATCH(H434, Validatie!B:B, 0)), IFERROR(INDEX(Validatie!A:A, MATCH(H434, Validatie!C:C, 0)), IFERROR(INDEX(Validatie!A:A, MATCH(H434, Validatie!D:D, 0)), "Niet herkend"))))</f>
        <v>0</v>
      </c>
      <c r="T434">
        <f>IFERROR(VALUE(I434), IFERROR(INDEX(Validatie!A:A, MATCH(I434, Validatie!B:B, 0)), IFERROR(INDEX(Validatie!A:A, MATCH(I434, Validatie!C:C, 0)), IFERROR(INDEX(Validatie!A:A, MATCH(I434, Validatie!D:D, 0)), "Niet herkend"))))</f>
        <v>0</v>
      </c>
    </row>
    <row r="435" spans="1:20">
      <c r="A435" s="143"/>
      <c r="B435" s="144"/>
      <c r="C435" s="144"/>
      <c r="D435" s="144"/>
      <c r="E435" s="144"/>
      <c r="F435" s="144"/>
      <c r="G435" s="144"/>
      <c r="H435" s="144"/>
      <c r="I435" s="144"/>
      <c r="J435" s="144"/>
      <c r="K435" s="144"/>
      <c r="L435" s="145"/>
      <c r="N435">
        <f>IFERROR(VALUE(C435), IFERROR(INDEX(Validatie!A:A, MATCH(C435, Validatie!B:B, 0)), IFERROR(INDEX(Validatie!A:A, MATCH(C435, Validatie!C:C, 0)), IFERROR(INDEX(Validatie!A:A, MATCH(C435, Validatie!D:D, 0)), "Niet herkend"))))</f>
        <v>0</v>
      </c>
      <c r="O435">
        <f>IFERROR(VALUE(D435), IFERROR(INDEX(Validatie!A:A, MATCH(D435, Validatie!B:B, 0)), IFERROR(INDEX(Validatie!A:A, MATCH(D435, Validatie!C:C, 0)), IFERROR(INDEX(Validatie!A:A, MATCH(D435, Validatie!D:D, 0)), "Niet herkend"))))</f>
        <v>0</v>
      </c>
      <c r="P435">
        <f>IFERROR(VALUE(E435), IFERROR(INDEX(Validatie!A:A, MATCH(E435, Validatie!B:B, 0)), IFERROR(INDEX(Validatie!A:A, MATCH(E435, Validatie!C:C, 0)), IFERROR(INDEX(Validatie!A:A, MATCH(E435, Validatie!D:D, 0)), "Niet herkend"))))</f>
        <v>0</v>
      </c>
      <c r="Q435">
        <f>IFERROR(VALUE(F435), IFERROR(INDEX(Validatie!A:A, MATCH(F435, Validatie!B:B, 0)), IFERROR(INDEX(Validatie!A:A, MATCH(F435, Validatie!C:C, 0)), IFERROR(INDEX(Validatie!A:A, MATCH(F435, Validatie!D:D, 0)), "Niet herkend"))))</f>
        <v>0</v>
      </c>
      <c r="R435">
        <f>IFERROR(VALUE(G435), IFERROR(INDEX(Validatie!A:A, MATCH(G435, Validatie!B:B, 0)), IFERROR(INDEX(Validatie!A:A, MATCH(G435, Validatie!C:C, 0)), IFERROR(INDEX(Validatie!A:A, MATCH(G435, Validatie!D:D, 0)), "Niet herkend"))))</f>
        <v>0</v>
      </c>
      <c r="S435">
        <f>IFERROR(VALUE(H435), IFERROR(INDEX(Validatie!A:A, MATCH(H435, Validatie!B:B, 0)), IFERROR(INDEX(Validatie!A:A, MATCH(H435, Validatie!C:C, 0)), IFERROR(INDEX(Validatie!A:A, MATCH(H435, Validatie!D:D, 0)), "Niet herkend"))))</f>
        <v>0</v>
      </c>
      <c r="T435">
        <f>IFERROR(VALUE(I435), IFERROR(INDEX(Validatie!A:A, MATCH(I435, Validatie!B:B, 0)), IFERROR(INDEX(Validatie!A:A, MATCH(I435, Validatie!C:C, 0)), IFERROR(INDEX(Validatie!A:A, MATCH(I435, Validatie!D:D, 0)), "Niet herkend"))))</f>
        <v>0</v>
      </c>
    </row>
    <row r="436" spans="1:20">
      <c r="A436" s="143"/>
      <c r="B436" s="144"/>
      <c r="C436" s="144"/>
      <c r="D436" s="144"/>
      <c r="E436" s="144"/>
      <c r="F436" s="144"/>
      <c r="G436" s="144"/>
      <c r="H436" s="144"/>
      <c r="I436" s="144"/>
      <c r="J436" s="144"/>
      <c r="K436" s="144"/>
      <c r="L436" s="145"/>
      <c r="N436">
        <f>IFERROR(VALUE(C436), IFERROR(INDEX(Validatie!A:A, MATCH(C436, Validatie!B:B, 0)), IFERROR(INDEX(Validatie!A:A, MATCH(C436, Validatie!C:C, 0)), IFERROR(INDEX(Validatie!A:A, MATCH(C436, Validatie!D:D, 0)), "Niet herkend"))))</f>
        <v>0</v>
      </c>
      <c r="O436">
        <f>IFERROR(VALUE(D436), IFERROR(INDEX(Validatie!A:A, MATCH(D436, Validatie!B:B, 0)), IFERROR(INDEX(Validatie!A:A, MATCH(D436, Validatie!C:C, 0)), IFERROR(INDEX(Validatie!A:A, MATCH(D436, Validatie!D:D, 0)), "Niet herkend"))))</f>
        <v>0</v>
      </c>
      <c r="P436">
        <f>IFERROR(VALUE(E436), IFERROR(INDEX(Validatie!A:A, MATCH(E436, Validatie!B:B, 0)), IFERROR(INDEX(Validatie!A:A, MATCH(E436, Validatie!C:C, 0)), IFERROR(INDEX(Validatie!A:A, MATCH(E436, Validatie!D:D, 0)), "Niet herkend"))))</f>
        <v>0</v>
      </c>
      <c r="Q436">
        <f>IFERROR(VALUE(F436), IFERROR(INDEX(Validatie!A:A, MATCH(F436, Validatie!B:B, 0)), IFERROR(INDEX(Validatie!A:A, MATCH(F436, Validatie!C:C, 0)), IFERROR(INDEX(Validatie!A:A, MATCH(F436, Validatie!D:D, 0)), "Niet herkend"))))</f>
        <v>0</v>
      </c>
      <c r="R436">
        <f>IFERROR(VALUE(G436), IFERROR(INDEX(Validatie!A:A, MATCH(G436, Validatie!B:B, 0)), IFERROR(INDEX(Validatie!A:A, MATCH(G436, Validatie!C:C, 0)), IFERROR(INDEX(Validatie!A:A, MATCH(G436, Validatie!D:D, 0)), "Niet herkend"))))</f>
        <v>0</v>
      </c>
      <c r="S436">
        <f>IFERROR(VALUE(H436), IFERROR(INDEX(Validatie!A:A, MATCH(H436, Validatie!B:B, 0)), IFERROR(INDEX(Validatie!A:A, MATCH(H436, Validatie!C:C, 0)), IFERROR(INDEX(Validatie!A:A, MATCH(H436, Validatie!D:D, 0)), "Niet herkend"))))</f>
        <v>0</v>
      </c>
      <c r="T436">
        <f>IFERROR(VALUE(I436), IFERROR(INDEX(Validatie!A:A, MATCH(I436, Validatie!B:B, 0)), IFERROR(INDEX(Validatie!A:A, MATCH(I436, Validatie!C:C, 0)), IFERROR(INDEX(Validatie!A:A, MATCH(I436, Validatie!D:D, 0)), "Niet herkend"))))</f>
        <v>0</v>
      </c>
    </row>
    <row r="437" spans="1:20">
      <c r="A437" s="143"/>
      <c r="B437" s="144"/>
      <c r="C437" s="144"/>
      <c r="D437" s="144"/>
      <c r="E437" s="144"/>
      <c r="F437" s="144"/>
      <c r="G437" s="144"/>
      <c r="H437" s="144"/>
      <c r="I437" s="144"/>
      <c r="J437" s="144"/>
      <c r="K437" s="144"/>
      <c r="L437" s="145"/>
      <c r="N437">
        <f>IFERROR(VALUE(C437), IFERROR(INDEX(Validatie!A:A, MATCH(C437, Validatie!B:B, 0)), IFERROR(INDEX(Validatie!A:A, MATCH(C437, Validatie!C:C, 0)), IFERROR(INDEX(Validatie!A:A, MATCH(C437, Validatie!D:D, 0)), "Niet herkend"))))</f>
        <v>0</v>
      </c>
      <c r="O437">
        <f>IFERROR(VALUE(D437), IFERROR(INDEX(Validatie!A:A, MATCH(D437, Validatie!B:B, 0)), IFERROR(INDEX(Validatie!A:A, MATCH(D437, Validatie!C:C, 0)), IFERROR(INDEX(Validatie!A:A, MATCH(D437, Validatie!D:D, 0)), "Niet herkend"))))</f>
        <v>0</v>
      </c>
      <c r="P437">
        <f>IFERROR(VALUE(E437), IFERROR(INDEX(Validatie!A:A, MATCH(E437, Validatie!B:B, 0)), IFERROR(INDEX(Validatie!A:A, MATCH(E437, Validatie!C:C, 0)), IFERROR(INDEX(Validatie!A:A, MATCH(E437, Validatie!D:D, 0)), "Niet herkend"))))</f>
        <v>0</v>
      </c>
      <c r="Q437">
        <f>IFERROR(VALUE(F437), IFERROR(INDEX(Validatie!A:A, MATCH(F437, Validatie!B:B, 0)), IFERROR(INDEX(Validatie!A:A, MATCH(F437, Validatie!C:C, 0)), IFERROR(INDEX(Validatie!A:A, MATCH(F437, Validatie!D:D, 0)), "Niet herkend"))))</f>
        <v>0</v>
      </c>
      <c r="R437">
        <f>IFERROR(VALUE(G437), IFERROR(INDEX(Validatie!A:A, MATCH(G437, Validatie!B:B, 0)), IFERROR(INDEX(Validatie!A:A, MATCH(G437, Validatie!C:C, 0)), IFERROR(INDEX(Validatie!A:A, MATCH(G437, Validatie!D:D, 0)), "Niet herkend"))))</f>
        <v>0</v>
      </c>
      <c r="S437">
        <f>IFERROR(VALUE(H437), IFERROR(INDEX(Validatie!A:A, MATCH(H437, Validatie!B:B, 0)), IFERROR(INDEX(Validatie!A:A, MATCH(H437, Validatie!C:C, 0)), IFERROR(INDEX(Validatie!A:A, MATCH(H437, Validatie!D:D, 0)), "Niet herkend"))))</f>
        <v>0</v>
      </c>
      <c r="T437">
        <f>IFERROR(VALUE(I437), IFERROR(INDEX(Validatie!A:A, MATCH(I437, Validatie!B:B, 0)), IFERROR(INDEX(Validatie!A:A, MATCH(I437, Validatie!C:C, 0)), IFERROR(INDEX(Validatie!A:A, MATCH(I437, Validatie!D:D, 0)), "Niet herkend"))))</f>
        <v>0</v>
      </c>
    </row>
    <row r="438" spans="1:20">
      <c r="A438" s="143"/>
      <c r="B438" s="144"/>
      <c r="C438" s="144"/>
      <c r="D438" s="144"/>
      <c r="E438" s="144"/>
      <c r="F438" s="144"/>
      <c r="G438" s="144"/>
      <c r="H438" s="144"/>
      <c r="I438" s="144"/>
      <c r="J438" s="144"/>
      <c r="K438" s="144"/>
      <c r="L438" s="145"/>
      <c r="N438">
        <f>IFERROR(VALUE(C438), IFERROR(INDEX(Validatie!A:A, MATCH(C438, Validatie!B:B, 0)), IFERROR(INDEX(Validatie!A:A, MATCH(C438, Validatie!C:C, 0)), IFERROR(INDEX(Validatie!A:A, MATCH(C438, Validatie!D:D, 0)), "Niet herkend"))))</f>
        <v>0</v>
      </c>
      <c r="O438">
        <f>IFERROR(VALUE(D438), IFERROR(INDEX(Validatie!A:A, MATCH(D438, Validatie!B:B, 0)), IFERROR(INDEX(Validatie!A:A, MATCH(D438, Validatie!C:C, 0)), IFERROR(INDEX(Validatie!A:A, MATCH(D438, Validatie!D:D, 0)), "Niet herkend"))))</f>
        <v>0</v>
      </c>
      <c r="P438">
        <f>IFERROR(VALUE(E438), IFERROR(INDEX(Validatie!A:A, MATCH(E438, Validatie!B:B, 0)), IFERROR(INDEX(Validatie!A:A, MATCH(E438, Validatie!C:C, 0)), IFERROR(INDEX(Validatie!A:A, MATCH(E438, Validatie!D:D, 0)), "Niet herkend"))))</f>
        <v>0</v>
      </c>
      <c r="Q438">
        <f>IFERROR(VALUE(F438), IFERROR(INDEX(Validatie!A:A, MATCH(F438, Validatie!B:B, 0)), IFERROR(INDEX(Validatie!A:A, MATCH(F438, Validatie!C:C, 0)), IFERROR(INDEX(Validatie!A:A, MATCH(F438, Validatie!D:D, 0)), "Niet herkend"))))</f>
        <v>0</v>
      </c>
      <c r="R438">
        <f>IFERROR(VALUE(G438), IFERROR(INDEX(Validatie!A:A, MATCH(G438, Validatie!B:B, 0)), IFERROR(INDEX(Validatie!A:A, MATCH(G438, Validatie!C:C, 0)), IFERROR(INDEX(Validatie!A:A, MATCH(G438, Validatie!D:D, 0)), "Niet herkend"))))</f>
        <v>0</v>
      </c>
      <c r="S438">
        <f>IFERROR(VALUE(H438), IFERROR(INDEX(Validatie!A:A, MATCH(H438, Validatie!B:B, 0)), IFERROR(INDEX(Validatie!A:A, MATCH(H438, Validatie!C:C, 0)), IFERROR(INDEX(Validatie!A:A, MATCH(H438, Validatie!D:D, 0)), "Niet herkend"))))</f>
        <v>0</v>
      </c>
      <c r="T438">
        <f>IFERROR(VALUE(I438), IFERROR(INDEX(Validatie!A:A, MATCH(I438, Validatie!B:B, 0)), IFERROR(INDEX(Validatie!A:A, MATCH(I438, Validatie!C:C, 0)), IFERROR(INDEX(Validatie!A:A, MATCH(I438, Validatie!D:D, 0)), "Niet herkend"))))</f>
        <v>0</v>
      </c>
    </row>
    <row r="439" spans="1:20">
      <c r="A439" s="143"/>
      <c r="B439" s="144"/>
      <c r="C439" s="144"/>
      <c r="D439" s="144"/>
      <c r="E439" s="144"/>
      <c r="F439" s="144"/>
      <c r="G439" s="144"/>
      <c r="H439" s="144"/>
      <c r="I439" s="144"/>
      <c r="J439" s="144"/>
      <c r="K439" s="144"/>
      <c r="L439" s="145"/>
      <c r="N439">
        <f>IFERROR(VALUE(C439), IFERROR(INDEX(Validatie!A:A, MATCH(C439, Validatie!B:B, 0)), IFERROR(INDEX(Validatie!A:A, MATCH(C439, Validatie!C:C, 0)), IFERROR(INDEX(Validatie!A:A, MATCH(C439, Validatie!D:D, 0)), "Niet herkend"))))</f>
        <v>0</v>
      </c>
      <c r="O439">
        <f>IFERROR(VALUE(D439), IFERROR(INDEX(Validatie!A:A, MATCH(D439, Validatie!B:B, 0)), IFERROR(INDEX(Validatie!A:A, MATCH(D439, Validatie!C:C, 0)), IFERROR(INDEX(Validatie!A:A, MATCH(D439, Validatie!D:D, 0)), "Niet herkend"))))</f>
        <v>0</v>
      </c>
      <c r="P439">
        <f>IFERROR(VALUE(E439), IFERROR(INDEX(Validatie!A:A, MATCH(E439, Validatie!B:B, 0)), IFERROR(INDEX(Validatie!A:A, MATCH(E439, Validatie!C:C, 0)), IFERROR(INDEX(Validatie!A:A, MATCH(E439, Validatie!D:D, 0)), "Niet herkend"))))</f>
        <v>0</v>
      </c>
      <c r="Q439">
        <f>IFERROR(VALUE(F439), IFERROR(INDEX(Validatie!A:A, MATCH(F439, Validatie!B:B, 0)), IFERROR(INDEX(Validatie!A:A, MATCH(F439, Validatie!C:C, 0)), IFERROR(INDEX(Validatie!A:A, MATCH(F439, Validatie!D:D, 0)), "Niet herkend"))))</f>
        <v>0</v>
      </c>
      <c r="R439">
        <f>IFERROR(VALUE(G439), IFERROR(INDEX(Validatie!A:A, MATCH(G439, Validatie!B:B, 0)), IFERROR(INDEX(Validatie!A:A, MATCH(G439, Validatie!C:C, 0)), IFERROR(INDEX(Validatie!A:A, MATCH(G439, Validatie!D:D, 0)), "Niet herkend"))))</f>
        <v>0</v>
      </c>
      <c r="S439">
        <f>IFERROR(VALUE(H439), IFERROR(INDEX(Validatie!A:A, MATCH(H439, Validatie!B:B, 0)), IFERROR(INDEX(Validatie!A:A, MATCH(H439, Validatie!C:C, 0)), IFERROR(INDEX(Validatie!A:A, MATCH(H439, Validatie!D:D, 0)), "Niet herkend"))))</f>
        <v>0</v>
      </c>
      <c r="T439">
        <f>IFERROR(VALUE(I439), IFERROR(INDEX(Validatie!A:A, MATCH(I439, Validatie!B:B, 0)), IFERROR(INDEX(Validatie!A:A, MATCH(I439, Validatie!C:C, 0)), IFERROR(INDEX(Validatie!A:A, MATCH(I439, Validatie!D:D, 0)), "Niet herkend"))))</f>
        <v>0</v>
      </c>
    </row>
    <row r="440" spans="1:20">
      <c r="A440" s="143"/>
      <c r="B440" s="144"/>
      <c r="C440" s="144"/>
      <c r="D440" s="144"/>
      <c r="E440" s="144"/>
      <c r="F440" s="144"/>
      <c r="G440" s="144"/>
      <c r="H440" s="144"/>
      <c r="I440" s="144"/>
      <c r="J440" s="144"/>
      <c r="K440" s="144"/>
      <c r="L440" s="145"/>
      <c r="N440">
        <f>IFERROR(VALUE(C440), IFERROR(INDEX(Validatie!A:A, MATCH(C440, Validatie!B:B, 0)), IFERROR(INDEX(Validatie!A:A, MATCH(C440, Validatie!C:C, 0)), IFERROR(INDEX(Validatie!A:A, MATCH(C440, Validatie!D:D, 0)), "Niet herkend"))))</f>
        <v>0</v>
      </c>
      <c r="O440">
        <f>IFERROR(VALUE(D440), IFERROR(INDEX(Validatie!A:A, MATCH(D440, Validatie!B:B, 0)), IFERROR(INDEX(Validatie!A:A, MATCH(D440, Validatie!C:C, 0)), IFERROR(INDEX(Validatie!A:A, MATCH(D440, Validatie!D:D, 0)), "Niet herkend"))))</f>
        <v>0</v>
      </c>
      <c r="P440">
        <f>IFERROR(VALUE(E440), IFERROR(INDEX(Validatie!A:A, MATCH(E440, Validatie!B:B, 0)), IFERROR(INDEX(Validatie!A:A, MATCH(E440, Validatie!C:C, 0)), IFERROR(INDEX(Validatie!A:A, MATCH(E440, Validatie!D:D, 0)), "Niet herkend"))))</f>
        <v>0</v>
      </c>
      <c r="Q440">
        <f>IFERROR(VALUE(F440), IFERROR(INDEX(Validatie!A:A, MATCH(F440, Validatie!B:B, 0)), IFERROR(INDEX(Validatie!A:A, MATCH(F440, Validatie!C:C, 0)), IFERROR(INDEX(Validatie!A:A, MATCH(F440, Validatie!D:D, 0)), "Niet herkend"))))</f>
        <v>0</v>
      </c>
      <c r="R440">
        <f>IFERROR(VALUE(G440), IFERROR(INDEX(Validatie!A:A, MATCH(G440, Validatie!B:B, 0)), IFERROR(INDEX(Validatie!A:A, MATCH(G440, Validatie!C:C, 0)), IFERROR(INDEX(Validatie!A:A, MATCH(G440, Validatie!D:D, 0)), "Niet herkend"))))</f>
        <v>0</v>
      </c>
      <c r="S440">
        <f>IFERROR(VALUE(H440), IFERROR(INDEX(Validatie!A:A, MATCH(H440, Validatie!B:B, 0)), IFERROR(INDEX(Validatie!A:A, MATCH(H440, Validatie!C:C, 0)), IFERROR(INDEX(Validatie!A:A, MATCH(H440, Validatie!D:D, 0)), "Niet herkend"))))</f>
        <v>0</v>
      </c>
      <c r="T440">
        <f>IFERROR(VALUE(I440), IFERROR(INDEX(Validatie!A:A, MATCH(I440, Validatie!B:B, 0)), IFERROR(INDEX(Validatie!A:A, MATCH(I440, Validatie!C:C, 0)), IFERROR(INDEX(Validatie!A:A, MATCH(I440, Validatie!D:D, 0)), "Niet herkend"))))</f>
        <v>0</v>
      </c>
    </row>
    <row r="441" spans="1:20">
      <c r="A441" s="143"/>
      <c r="B441" s="144"/>
      <c r="C441" s="144"/>
      <c r="D441" s="144"/>
      <c r="E441" s="144"/>
      <c r="F441" s="144"/>
      <c r="G441" s="144"/>
      <c r="H441" s="144"/>
      <c r="I441" s="144"/>
      <c r="J441" s="144"/>
      <c r="K441" s="144"/>
      <c r="L441" s="145"/>
      <c r="N441">
        <f>IFERROR(VALUE(C441), IFERROR(INDEX(Validatie!A:A, MATCH(C441, Validatie!B:B, 0)), IFERROR(INDEX(Validatie!A:A, MATCH(C441, Validatie!C:C, 0)), IFERROR(INDEX(Validatie!A:A, MATCH(C441, Validatie!D:D, 0)), "Niet herkend"))))</f>
        <v>0</v>
      </c>
      <c r="O441">
        <f>IFERROR(VALUE(D441), IFERROR(INDEX(Validatie!A:A, MATCH(D441, Validatie!B:B, 0)), IFERROR(INDEX(Validatie!A:A, MATCH(D441, Validatie!C:C, 0)), IFERROR(INDEX(Validatie!A:A, MATCH(D441, Validatie!D:D, 0)), "Niet herkend"))))</f>
        <v>0</v>
      </c>
      <c r="P441">
        <f>IFERROR(VALUE(E441), IFERROR(INDEX(Validatie!A:A, MATCH(E441, Validatie!B:B, 0)), IFERROR(INDEX(Validatie!A:A, MATCH(E441, Validatie!C:C, 0)), IFERROR(INDEX(Validatie!A:A, MATCH(E441, Validatie!D:D, 0)), "Niet herkend"))))</f>
        <v>0</v>
      </c>
      <c r="Q441">
        <f>IFERROR(VALUE(F441), IFERROR(INDEX(Validatie!A:A, MATCH(F441, Validatie!B:B, 0)), IFERROR(INDEX(Validatie!A:A, MATCH(F441, Validatie!C:C, 0)), IFERROR(INDEX(Validatie!A:A, MATCH(F441, Validatie!D:D, 0)), "Niet herkend"))))</f>
        <v>0</v>
      </c>
      <c r="R441">
        <f>IFERROR(VALUE(G441), IFERROR(INDEX(Validatie!A:A, MATCH(G441, Validatie!B:B, 0)), IFERROR(INDEX(Validatie!A:A, MATCH(G441, Validatie!C:C, 0)), IFERROR(INDEX(Validatie!A:A, MATCH(G441, Validatie!D:D, 0)), "Niet herkend"))))</f>
        <v>0</v>
      </c>
      <c r="S441">
        <f>IFERROR(VALUE(H441), IFERROR(INDEX(Validatie!A:A, MATCH(H441, Validatie!B:B, 0)), IFERROR(INDEX(Validatie!A:A, MATCH(H441, Validatie!C:C, 0)), IFERROR(INDEX(Validatie!A:A, MATCH(H441, Validatie!D:D, 0)), "Niet herkend"))))</f>
        <v>0</v>
      </c>
      <c r="T441">
        <f>IFERROR(VALUE(I441), IFERROR(INDEX(Validatie!A:A, MATCH(I441, Validatie!B:B, 0)), IFERROR(INDEX(Validatie!A:A, MATCH(I441, Validatie!C:C, 0)), IFERROR(INDEX(Validatie!A:A, MATCH(I441, Validatie!D:D, 0)), "Niet herkend"))))</f>
        <v>0</v>
      </c>
    </row>
    <row r="442" spans="1:20">
      <c r="A442" s="143"/>
      <c r="B442" s="144"/>
      <c r="C442" s="144"/>
      <c r="D442" s="144"/>
      <c r="E442" s="144"/>
      <c r="F442" s="144"/>
      <c r="G442" s="144"/>
      <c r="H442" s="144"/>
      <c r="I442" s="144"/>
      <c r="J442" s="144"/>
      <c r="K442" s="144"/>
      <c r="L442" s="145"/>
      <c r="N442">
        <f>IFERROR(VALUE(C442), IFERROR(INDEX(Validatie!A:A, MATCH(C442, Validatie!B:B, 0)), IFERROR(INDEX(Validatie!A:A, MATCH(C442, Validatie!C:C, 0)), IFERROR(INDEX(Validatie!A:A, MATCH(C442, Validatie!D:D, 0)), "Niet herkend"))))</f>
        <v>0</v>
      </c>
      <c r="O442">
        <f>IFERROR(VALUE(D442), IFERROR(INDEX(Validatie!A:A, MATCH(D442, Validatie!B:B, 0)), IFERROR(INDEX(Validatie!A:A, MATCH(D442, Validatie!C:C, 0)), IFERROR(INDEX(Validatie!A:A, MATCH(D442, Validatie!D:D, 0)), "Niet herkend"))))</f>
        <v>0</v>
      </c>
      <c r="P442">
        <f>IFERROR(VALUE(E442), IFERROR(INDEX(Validatie!A:A, MATCH(E442, Validatie!B:B, 0)), IFERROR(INDEX(Validatie!A:A, MATCH(E442, Validatie!C:C, 0)), IFERROR(INDEX(Validatie!A:A, MATCH(E442, Validatie!D:D, 0)), "Niet herkend"))))</f>
        <v>0</v>
      </c>
      <c r="Q442">
        <f>IFERROR(VALUE(F442), IFERROR(INDEX(Validatie!A:A, MATCH(F442, Validatie!B:B, 0)), IFERROR(INDEX(Validatie!A:A, MATCH(F442, Validatie!C:C, 0)), IFERROR(INDEX(Validatie!A:A, MATCH(F442, Validatie!D:D, 0)), "Niet herkend"))))</f>
        <v>0</v>
      </c>
      <c r="R442">
        <f>IFERROR(VALUE(G442), IFERROR(INDEX(Validatie!A:A, MATCH(G442, Validatie!B:B, 0)), IFERROR(INDEX(Validatie!A:A, MATCH(G442, Validatie!C:C, 0)), IFERROR(INDEX(Validatie!A:A, MATCH(G442, Validatie!D:D, 0)), "Niet herkend"))))</f>
        <v>0</v>
      </c>
      <c r="S442">
        <f>IFERROR(VALUE(H442), IFERROR(INDEX(Validatie!A:A, MATCH(H442, Validatie!B:B, 0)), IFERROR(INDEX(Validatie!A:A, MATCH(H442, Validatie!C:C, 0)), IFERROR(INDEX(Validatie!A:A, MATCH(H442, Validatie!D:D, 0)), "Niet herkend"))))</f>
        <v>0</v>
      </c>
      <c r="T442">
        <f>IFERROR(VALUE(I442), IFERROR(INDEX(Validatie!A:A, MATCH(I442, Validatie!B:B, 0)), IFERROR(INDEX(Validatie!A:A, MATCH(I442, Validatie!C:C, 0)), IFERROR(INDEX(Validatie!A:A, MATCH(I442, Validatie!D:D, 0)), "Niet herkend"))))</f>
        <v>0</v>
      </c>
    </row>
    <row r="443" spans="1:20">
      <c r="A443" s="143"/>
      <c r="B443" s="144"/>
      <c r="C443" s="144"/>
      <c r="D443" s="144"/>
      <c r="E443" s="144"/>
      <c r="F443" s="144"/>
      <c r="G443" s="144"/>
      <c r="H443" s="144"/>
      <c r="I443" s="144"/>
      <c r="J443" s="144"/>
      <c r="K443" s="144"/>
      <c r="L443" s="145"/>
      <c r="N443">
        <f>IFERROR(VALUE(C443), IFERROR(INDEX(Validatie!A:A, MATCH(C443, Validatie!B:B, 0)), IFERROR(INDEX(Validatie!A:A, MATCH(C443, Validatie!C:C, 0)), IFERROR(INDEX(Validatie!A:A, MATCH(C443, Validatie!D:D, 0)), "Niet herkend"))))</f>
        <v>0</v>
      </c>
      <c r="O443">
        <f>IFERROR(VALUE(D443), IFERROR(INDEX(Validatie!A:A, MATCH(D443, Validatie!B:B, 0)), IFERROR(INDEX(Validatie!A:A, MATCH(D443, Validatie!C:C, 0)), IFERROR(INDEX(Validatie!A:A, MATCH(D443, Validatie!D:D, 0)), "Niet herkend"))))</f>
        <v>0</v>
      </c>
      <c r="P443">
        <f>IFERROR(VALUE(E443), IFERROR(INDEX(Validatie!A:A, MATCH(E443, Validatie!B:B, 0)), IFERROR(INDEX(Validatie!A:A, MATCH(E443, Validatie!C:C, 0)), IFERROR(INDEX(Validatie!A:A, MATCH(E443, Validatie!D:D, 0)), "Niet herkend"))))</f>
        <v>0</v>
      </c>
      <c r="Q443">
        <f>IFERROR(VALUE(F443), IFERROR(INDEX(Validatie!A:A, MATCH(F443, Validatie!B:B, 0)), IFERROR(INDEX(Validatie!A:A, MATCH(F443, Validatie!C:C, 0)), IFERROR(INDEX(Validatie!A:A, MATCH(F443, Validatie!D:D, 0)), "Niet herkend"))))</f>
        <v>0</v>
      </c>
      <c r="R443">
        <f>IFERROR(VALUE(G443), IFERROR(INDEX(Validatie!A:A, MATCH(G443, Validatie!B:B, 0)), IFERROR(INDEX(Validatie!A:A, MATCH(G443, Validatie!C:C, 0)), IFERROR(INDEX(Validatie!A:A, MATCH(G443, Validatie!D:D, 0)), "Niet herkend"))))</f>
        <v>0</v>
      </c>
      <c r="S443">
        <f>IFERROR(VALUE(H443), IFERROR(INDEX(Validatie!A:A, MATCH(H443, Validatie!B:B, 0)), IFERROR(INDEX(Validatie!A:A, MATCH(H443, Validatie!C:C, 0)), IFERROR(INDEX(Validatie!A:A, MATCH(H443, Validatie!D:D, 0)), "Niet herkend"))))</f>
        <v>0</v>
      </c>
      <c r="T443">
        <f>IFERROR(VALUE(I443), IFERROR(INDEX(Validatie!A:A, MATCH(I443, Validatie!B:B, 0)), IFERROR(INDEX(Validatie!A:A, MATCH(I443, Validatie!C:C, 0)), IFERROR(INDEX(Validatie!A:A, MATCH(I443, Validatie!D:D, 0)), "Niet herkend"))))</f>
        <v>0</v>
      </c>
    </row>
    <row r="444" spans="1:20">
      <c r="A444" s="143"/>
      <c r="B444" s="144"/>
      <c r="C444" s="144"/>
      <c r="D444" s="144"/>
      <c r="E444" s="144"/>
      <c r="F444" s="144"/>
      <c r="G444" s="144"/>
      <c r="H444" s="144"/>
      <c r="I444" s="144"/>
      <c r="J444" s="144"/>
      <c r="K444" s="144"/>
      <c r="L444" s="145"/>
      <c r="N444">
        <f>IFERROR(VALUE(C444), IFERROR(INDEX(Validatie!A:A, MATCH(C444, Validatie!B:B, 0)), IFERROR(INDEX(Validatie!A:A, MATCH(C444, Validatie!C:C, 0)), IFERROR(INDEX(Validatie!A:A, MATCH(C444, Validatie!D:D, 0)), "Niet herkend"))))</f>
        <v>0</v>
      </c>
      <c r="O444">
        <f>IFERROR(VALUE(D444), IFERROR(INDEX(Validatie!A:A, MATCH(D444, Validatie!B:B, 0)), IFERROR(INDEX(Validatie!A:A, MATCH(D444, Validatie!C:C, 0)), IFERROR(INDEX(Validatie!A:A, MATCH(D444, Validatie!D:D, 0)), "Niet herkend"))))</f>
        <v>0</v>
      </c>
      <c r="P444">
        <f>IFERROR(VALUE(E444), IFERROR(INDEX(Validatie!A:A, MATCH(E444, Validatie!B:B, 0)), IFERROR(INDEX(Validatie!A:A, MATCH(E444, Validatie!C:C, 0)), IFERROR(INDEX(Validatie!A:A, MATCH(E444, Validatie!D:D, 0)), "Niet herkend"))))</f>
        <v>0</v>
      </c>
      <c r="Q444">
        <f>IFERROR(VALUE(F444), IFERROR(INDEX(Validatie!A:A, MATCH(F444, Validatie!B:B, 0)), IFERROR(INDEX(Validatie!A:A, MATCH(F444, Validatie!C:C, 0)), IFERROR(INDEX(Validatie!A:A, MATCH(F444, Validatie!D:D, 0)), "Niet herkend"))))</f>
        <v>0</v>
      </c>
      <c r="R444">
        <f>IFERROR(VALUE(G444), IFERROR(INDEX(Validatie!A:A, MATCH(G444, Validatie!B:B, 0)), IFERROR(INDEX(Validatie!A:A, MATCH(G444, Validatie!C:C, 0)), IFERROR(INDEX(Validatie!A:A, MATCH(G444, Validatie!D:D, 0)), "Niet herkend"))))</f>
        <v>0</v>
      </c>
      <c r="S444">
        <f>IFERROR(VALUE(H444), IFERROR(INDEX(Validatie!A:A, MATCH(H444, Validatie!B:B, 0)), IFERROR(INDEX(Validatie!A:A, MATCH(H444, Validatie!C:C, 0)), IFERROR(INDEX(Validatie!A:A, MATCH(H444, Validatie!D:D, 0)), "Niet herkend"))))</f>
        <v>0</v>
      </c>
      <c r="T444">
        <f>IFERROR(VALUE(I444), IFERROR(INDEX(Validatie!A:A, MATCH(I444, Validatie!B:B, 0)), IFERROR(INDEX(Validatie!A:A, MATCH(I444, Validatie!C:C, 0)), IFERROR(INDEX(Validatie!A:A, MATCH(I444, Validatie!D:D, 0)), "Niet herkend"))))</f>
        <v>0</v>
      </c>
    </row>
    <row r="445" spans="1:20">
      <c r="A445" s="143"/>
      <c r="B445" s="144"/>
      <c r="C445" s="144"/>
      <c r="D445" s="144"/>
      <c r="E445" s="144"/>
      <c r="F445" s="144"/>
      <c r="G445" s="144"/>
      <c r="H445" s="144"/>
      <c r="I445" s="144"/>
      <c r="J445" s="144"/>
      <c r="K445" s="144"/>
      <c r="L445" s="145"/>
      <c r="N445">
        <f>IFERROR(VALUE(C445), IFERROR(INDEX(Validatie!A:A, MATCH(C445, Validatie!B:B, 0)), IFERROR(INDEX(Validatie!A:A, MATCH(C445, Validatie!C:C, 0)), IFERROR(INDEX(Validatie!A:A, MATCH(C445, Validatie!D:D, 0)), "Niet herkend"))))</f>
        <v>0</v>
      </c>
      <c r="O445">
        <f>IFERROR(VALUE(D445), IFERROR(INDEX(Validatie!A:A, MATCH(D445, Validatie!B:B, 0)), IFERROR(INDEX(Validatie!A:A, MATCH(D445, Validatie!C:C, 0)), IFERROR(INDEX(Validatie!A:A, MATCH(D445, Validatie!D:D, 0)), "Niet herkend"))))</f>
        <v>0</v>
      </c>
      <c r="P445">
        <f>IFERROR(VALUE(E445), IFERROR(INDEX(Validatie!A:A, MATCH(E445, Validatie!B:B, 0)), IFERROR(INDEX(Validatie!A:A, MATCH(E445, Validatie!C:C, 0)), IFERROR(INDEX(Validatie!A:A, MATCH(E445, Validatie!D:D, 0)), "Niet herkend"))))</f>
        <v>0</v>
      </c>
      <c r="Q445">
        <f>IFERROR(VALUE(F445), IFERROR(INDEX(Validatie!A:A, MATCH(F445, Validatie!B:B, 0)), IFERROR(INDEX(Validatie!A:A, MATCH(F445, Validatie!C:C, 0)), IFERROR(INDEX(Validatie!A:A, MATCH(F445, Validatie!D:D, 0)), "Niet herkend"))))</f>
        <v>0</v>
      </c>
      <c r="R445">
        <f>IFERROR(VALUE(G445), IFERROR(INDEX(Validatie!A:A, MATCH(G445, Validatie!B:B, 0)), IFERROR(INDEX(Validatie!A:A, MATCH(G445, Validatie!C:C, 0)), IFERROR(INDEX(Validatie!A:A, MATCH(G445, Validatie!D:D, 0)), "Niet herkend"))))</f>
        <v>0</v>
      </c>
      <c r="S445">
        <f>IFERROR(VALUE(H445), IFERROR(INDEX(Validatie!A:A, MATCH(H445, Validatie!B:B, 0)), IFERROR(INDEX(Validatie!A:A, MATCH(H445, Validatie!C:C, 0)), IFERROR(INDEX(Validatie!A:A, MATCH(H445, Validatie!D:D, 0)), "Niet herkend"))))</f>
        <v>0</v>
      </c>
      <c r="T445">
        <f>IFERROR(VALUE(I445), IFERROR(INDEX(Validatie!A:A, MATCH(I445, Validatie!B:B, 0)), IFERROR(INDEX(Validatie!A:A, MATCH(I445, Validatie!C:C, 0)), IFERROR(INDEX(Validatie!A:A, MATCH(I445, Validatie!D:D, 0)), "Niet herkend"))))</f>
        <v>0</v>
      </c>
    </row>
    <row r="446" spans="1:20">
      <c r="A446" s="143"/>
      <c r="B446" s="144"/>
      <c r="C446" s="144"/>
      <c r="D446" s="144"/>
      <c r="E446" s="144"/>
      <c r="F446" s="144"/>
      <c r="G446" s="144"/>
      <c r="H446" s="144"/>
      <c r="I446" s="144"/>
      <c r="J446" s="144"/>
      <c r="K446" s="144"/>
      <c r="L446" s="145"/>
      <c r="N446">
        <f>IFERROR(VALUE(C446), IFERROR(INDEX(Validatie!A:A, MATCH(C446, Validatie!B:B, 0)), IFERROR(INDEX(Validatie!A:A, MATCH(C446, Validatie!C:C, 0)), IFERROR(INDEX(Validatie!A:A, MATCH(C446, Validatie!D:D, 0)), "Niet herkend"))))</f>
        <v>0</v>
      </c>
      <c r="O446">
        <f>IFERROR(VALUE(D446), IFERROR(INDEX(Validatie!A:A, MATCH(D446, Validatie!B:B, 0)), IFERROR(INDEX(Validatie!A:A, MATCH(D446, Validatie!C:C, 0)), IFERROR(INDEX(Validatie!A:A, MATCH(D446, Validatie!D:D, 0)), "Niet herkend"))))</f>
        <v>0</v>
      </c>
      <c r="P446">
        <f>IFERROR(VALUE(E446), IFERROR(INDEX(Validatie!A:A, MATCH(E446, Validatie!B:B, 0)), IFERROR(INDEX(Validatie!A:A, MATCH(E446, Validatie!C:C, 0)), IFERROR(INDEX(Validatie!A:A, MATCH(E446, Validatie!D:D, 0)), "Niet herkend"))))</f>
        <v>0</v>
      </c>
      <c r="Q446">
        <f>IFERROR(VALUE(F446), IFERROR(INDEX(Validatie!A:A, MATCH(F446, Validatie!B:B, 0)), IFERROR(INDEX(Validatie!A:A, MATCH(F446, Validatie!C:C, 0)), IFERROR(INDEX(Validatie!A:A, MATCH(F446, Validatie!D:D, 0)), "Niet herkend"))))</f>
        <v>0</v>
      </c>
      <c r="R446">
        <f>IFERROR(VALUE(G446), IFERROR(INDEX(Validatie!A:A, MATCH(G446, Validatie!B:B, 0)), IFERROR(INDEX(Validatie!A:A, MATCH(G446, Validatie!C:C, 0)), IFERROR(INDEX(Validatie!A:A, MATCH(G446, Validatie!D:D, 0)), "Niet herkend"))))</f>
        <v>0</v>
      </c>
      <c r="S446">
        <f>IFERROR(VALUE(H446), IFERROR(INDEX(Validatie!A:A, MATCH(H446, Validatie!B:B, 0)), IFERROR(INDEX(Validatie!A:A, MATCH(H446, Validatie!C:C, 0)), IFERROR(INDEX(Validatie!A:A, MATCH(H446, Validatie!D:D, 0)), "Niet herkend"))))</f>
        <v>0</v>
      </c>
      <c r="T446">
        <f>IFERROR(VALUE(I446), IFERROR(INDEX(Validatie!A:A, MATCH(I446, Validatie!B:B, 0)), IFERROR(INDEX(Validatie!A:A, MATCH(I446, Validatie!C:C, 0)), IFERROR(INDEX(Validatie!A:A, MATCH(I446, Validatie!D:D, 0)), "Niet herkend"))))</f>
        <v>0</v>
      </c>
    </row>
    <row r="447" spans="1:20">
      <c r="A447" s="143"/>
      <c r="B447" s="144"/>
      <c r="C447" s="144"/>
      <c r="D447" s="144"/>
      <c r="E447" s="144"/>
      <c r="F447" s="144"/>
      <c r="G447" s="144"/>
      <c r="H447" s="144"/>
      <c r="I447" s="144"/>
      <c r="J447" s="144"/>
      <c r="K447" s="144"/>
      <c r="L447" s="145"/>
      <c r="N447">
        <f>IFERROR(VALUE(C447), IFERROR(INDEX(Validatie!A:A, MATCH(C447, Validatie!B:B, 0)), IFERROR(INDEX(Validatie!A:A, MATCH(C447, Validatie!C:C, 0)), IFERROR(INDEX(Validatie!A:A, MATCH(C447, Validatie!D:D, 0)), "Niet herkend"))))</f>
        <v>0</v>
      </c>
      <c r="O447">
        <f>IFERROR(VALUE(D447), IFERROR(INDEX(Validatie!A:A, MATCH(D447, Validatie!B:B, 0)), IFERROR(INDEX(Validatie!A:A, MATCH(D447, Validatie!C:C, 0)), IFERROR(INDEX(Validatie!A:A, MATCH(D447, Validatie!D:D, 0)), "Niet herkend"))))</f>
        <v>0</v>
      </c>
      <c r="P447">
        <f>IFERROR(VALUE(E447), IFERROR(INDEX(Validatie!A:A, MATCH(E447, Validatie!B:B, 0)), IFERROR(INDEX(Validatie!A:A, MATCH(E447, Validatie!C:C, 0)), IFERROR(INDEX(Validatie!A:A, MATCH(E447, Validatie!D:D, 0)), "Niet herkend"))))</f>
        <v>0</v>
      </c>
      <c r="Q447">
        <f>IFERROR(VALUE(F447), IFERROR(INDEX(Validatie!A:A, MATCH(F447, Validatie!B:B, 0)), IFERROR(INDEX(Validatie!A:A, MATCH(F447, Validatie!C:C, 0)), IFERROR(INDEX(Validatie!A:A, MATCH(F447, Validatie!D:D, 0)), "Niet herkend"))))</f>
        <v>0</v>
      </c>
      <c r="R447">
        <f>IFERROR(VALUE(G447), IFERROR(INDEX(Validatie!A:A, MATCH(G447, Validatie!B:B, 0)), IFERROR(INDEX(Validatie!A:A, MATCH(G447, Validatie!C:C, 0)), IFERROR(INDEX(Validatie!A:A, MATCH(G447, Validatie!D:D, 0)), "Niet herkend"))))</f>
        <v>0</v>
      </c>
      <c r="S447">
        <f>IFERROR(VALUE(H447), IFERROR(INDEX(Validatie!A:A, MATCH(H447, Validatie!B:B, 0)), IFERROR(INDEX(Validatie!A:A, MATCH(H447, Validatie!C:C, 0)), IFERROR(INDEX(Validatie!A:A, MATCH(H447, Validatie!D:D, 0)), "Niet herkend"))))</f>
        <v>0</v>
      </c>
      <c r="T447">
        <f>IFERROR(VALUE(I447), IFERROR(INDEX(Validatie!A:A, MATCH(I447, Validatie!B:B, 0)), IFERROR(INDEX(Validatie!A:A, MATCH(I447, Validatie!C:C, 0)), IFERROR(INDEX(Validatie!A:A, MATCH(I447, Validatie!D:D, 0)), "Niet herkend"))))</f>
        <v>0</v>
      </c>
    </row>
    <row r="448" spans="1:20">
      <c r="A448" s="143"/>
      <c r="B448" s="144"/>
      <c r="C448" s="144"/>
      <c r="D448" s="144"/>
      <c r="E448" s="144"/>
      <c r="F448" s="144"/>
      <c r="G448" s="144"/>
      <c r="H448" s="144"/>
      <c r="I448" s="144"/>
      <c r="J448" s="144"/>
      <c r="K448" s="144"/>
      <c r="L448" s="145"/>
      <c r="N448">
        <f>IFERROR(VALUE(C448), IFERROR(INDEX(Validatie!A:A, MATCH(C448, Validatie!B:B, 0)), IFERROR(INDEX(Validatie!A:A, MATCH(C448, Validatie!C:C, 0)), IFERROR(INDEX(Validatie!A:A, MATCH(C448, Validatie!D:D, 0)), "Niet herkend"))))</f>
        <v>0</v>
      </c>
      <c r="O448">
        <f>IFERROR(VALUE(D448), IFERROR(INDEX(Validatie!A:A, MATCH(D448, Validatie!B:B, 0)), IFERROR(INDEX(Validatie!A:A, MATCH(D448, Validatie!C:C, 0)), IFERROR(INDEX(Validatie!A:A, MATCH(D448, Validatie!D:D, 0)), "Niet herkend"))))</f>
        <v>0</v>
      </c>
      <c r="P448">
        <f>IFERROR(VALUE(E448), IFERROR(INDEX(Validatie!A:A, MATCH(E448, Validatie!B:B, 0)), IFERROR(INDEX(Validatie!A:A, MATCH(E448, Validatie!C:C, 0)), IFERROR(INDEX(Validatie!A:A, MATCH(E448, Validatie!D:D, 0)), "Niet herkend"))))</f>
        <v>0</v>
      </c>
      <c r="Q448">
        <f>IFERROR(VALUE(F448), IFERROR(INDEX(Validatie!A:A, MATCH(F448, Validatie!B:B, 0)), IFERROR(INDEX(Validatie!A:A, MATCH(F448, Validatie!C:C, 0)), IFERROR(INDEX(Validatie!A:A, MATCH(F448, Validatie!D:D, 0)), "Niet herkend"))))</f>
        <v>0</v>
      </c>
      <c r="R448">
        <f>IFERROR(VALUE(G448), IFERROR(INDEX(Validatie!A:A, MATCH(G448, Validatie!B:B, 0)), IFERROR(INDEX(Validatie!A:A, MATCH(G448, Validatie!C:C, 0)), IFERROR(INDEX(Validatie!A:A, MATCH(G448, Validatie!D:D, 0)), "Niet herkend"))))</f>
        <v>0</v>
      </c>
      <c r="S448">
        <f>IFERROR(VALUE(H448), IFERROR(INDEX(Validatie!A:A, MATCH(H448, Validatie!B:B, 0)), IFERROR(INDEX(Validatie!A:A, MATCH(H448, Validatie!C:C, 0)), IFERROR(INDEX(Validatie!A:A, MATCH(H448, Validatie!D:D, 0)), "Niet herkend"))))</f>
        <v>0</v>
      </c>
      <c r="T448">
        <f>IFERROR(VALUE(I448), IFERROR(INDEX(Validatie!A:A, MATCH(I448, Validatie!B:B, 0)), IFERROR(INDEX(Validatie!A:A, MATCH(I448, Validatie!C:C, 0)), IFERROR(INDEX(Validatie!A:A, MATCH(I448, Validatie!D:D, 0)), "Niet herkend"))))</f>
        <v>0</v>
      </c>
    </row>
    <row r="449" spans="1:20">
      <c r="A449" s="143"/>
      <c r="B449" s="144"/>
      <c r="C449" s="144"/>
      <c r="D449" s="144"/>
      <c r="E449" s="144"/>
      <c r="F449" s="144"/>
      <c r="G449" s="144"/>
      <c r="H449" s="144"/>
      <c r="I449" s="144"/>
      <c r="J449" s="144"/>
      <c r="K449" s="144"/>
      <c r="L449" s="145"/>
      <c r="N449">
        <f>IFERROR(VALUE(C449), IFERROR(INDEX(Validatie!A:A, MATCH(C449, Validatie!B:B, 0)), IFERROR(INDEX(Validatie!A:A, MATCH(C449, Validatie!C:C, 0)), IFERROR(INDEX(Validatie!A:A, MATCH(C449, Validatie!D:D, 0)), "Niet herkend"))))</f>
        <v>0</v>
      </c>
      <c r="O449">
        <f>IFERROR(VALUE(D449), IFERROR(INDEX(Validatie!A:A, MATCH(D449, Validatie!B:B, 0)), IFERROR(INDEX(Validatie!A:A, MATCH(D449, Validatie!C:C, 0)), IFERROR(INDEX(Validatie!A:A, MATCH(D449, Validatie!D:D, 0)), "Niet herkend"))))</f>
        <v>0</v>
      </c>
      <c r="P449">
        <f>IFERROR(VALUE(E449), IFERROR(INDEX(Validatie!A:A, MATCH(E449, Validatie!B:B, 0)), IFERROR(INDEX(Validatie!A:A, MATCH(E449, Validatie!C:C, 0)), IFERROR(INDEX(Validatie!A:A, MATCH(E449, Validatie!D:D, 0)), "Niet herkend"))))</f>
        <v>0</v>
      </c>
      <c r="Q449">
        <f>IFERROR(VALUE(F449), IFERROR(INDEX(Validatie!A:A, MATCH(F449, Validatie!B:B, 0)), IFERROR(INDEX(Validatie!A:A, MATCH(F449, Validatie!C:C, 0)), IFERROR(INDEX(Validatie!A:A, MATCH(F449, Validatie!D:D, 0)), "Niet herkend"))))</f>
        <v>0</v>
      </c>
      <c r="R449">
        <f>IFERROR(VALUE(G449), IFERROR(INDEX(Validatie!A:A, MATCH(G449, Validatie!B:B, 0)), IFERROR(INDEX(Validatie!A:A, MATCH(G449, Validatie!C:C, 0)), IFERROR(INDEX(Validatie!A:A, MATCH(G449, Validatie!D:D, 0)), "Niet herkend"))))</f>
        <v>0</v>
      </c>
      <c r="S449">
        <f>IFERROR(VALUE(H449), IFERROR(INDEX(Validatie!A:A, MATCH(H449, Validatie!B:B, 0)), IFERROR(INDEX(Validatie!A:A, MATCH(H449, Validatie!C:C, 0)), IFERROR(INDEX(Validatie!A:A, MATCH(H449, Validatie!D:D, 0)), "Niet herkend"))))</f>
        <v>0</v>
      </c>
      <c r="T449">
        <f>IFERROR(VALUE(I449), IFERROR(INDEX(Validatie!A:A, MATCH(I449, Validatie!B:B, 0)), IFERROR(INDEX(Validatie!A:A, MATCH(I449, Validatie!C:C, 0)), IFERROR(INDEX(Validatie!A:A, MATCH(I449, Validatie!D:D, 0)), "Niet herkend"))))</f>
        <v>0</v>
      </c>
    </row>
    <row r="450" spans="1:20">
      <c r="A450" s="143"/>
      <c r="B450" s="144"/>
      <c r="C450" s="144"/>
      <c r="D450" s="144"/>
      <c r="E450" s="144"/>
      <c r="F450" s="144"/>
      <c r="G450" s="144"/>
      <c r="H450" s="144"/>
      <c r="I450" s="144"/>
      <c r="J450" s="144"/>
      <c r="K450" s="144"/>
      <c r="L450" s="145"/>
      <c r="N450">
        <f>IFERROR(VALUE(C450), IFERROR(INDEX(Validatie!A:A, MATCH(C450, Validatie!B:B, 0)), IFERROR(INDEX(Validatie!A:A, MATCH(C450, Validatie!C:C, 0)), IFERROR(INDEX(Validatie!A:A, MATCH(C450, Validatie!D:D, 0)), "Niet herkend"))))</f>
        <v>0</v>
      </c>
      <c r="O450">
        <f>IFERROR(VALUE(D450), IFERROR(INDEX(Validatie!A:A, MATCH(D450, Validatie!B:B, 0)), IFERROR(INDEX(Validatie!A:A, MATCH(D450, Validatie!C:C, 0)), IFERROR(INDEX(Validatie!A:A, MATCH(D450, Validatie!D:D, 0)), "Niet herkend"))))</f>
        <v>0</v>
      </c>
      <c r="P450">
        <f>IFERROR(VALUE(E450), IFERROR(INDEX(Validatie!A:A, MATCH(E450, Validatie!B:B, 0)), IFERROR(INDEX(Validatie!A:A, MATCH(E450, Validatie!C:C, 0)), IFERROR(INDEX(Validatie!A:A, MATCH(E450, Validatie!D:D, 0)), "Niet herkend"))))</f>
        <v>0</v>
      </c>
      <c r="Q450">
        <f>IFERROR(VALUE(F450), IFERROR(INDEX(Validatie!A:A, MATCH(F450, Validatie!B:B, 0)), IFERROR(INDEX(Validatie!A:A, MATCH(F450, Validatie!C:C, 0)), IFERROR(INDEX(Validatie!A:A, MATCH(F450, Validatie!D:D, 0)), "Niet herkend"))))</f>
        <v>0</v>
      </c>
      <c r="R450">
        <f>IFERROR(VALUE(G450), IFERROR(INDEX(Validatie!A:A, MATCH(G450, Validatie!B:B, 0)), IFERROR(INDEX(Validatie!A:A, MATCH(G450, Validatie!C:C, 0)), IFERROR(INDEX(Validatie!A:A, MATCH(G450, Validatie!D:D, 0)), "Niet herkend"))))</f>
        <v>0</v>
      </c>
      <c r="S450">
        <f>IFERROR(VALUE(H450), IFERROR(INDEX(Validatie!A:A, MATCH(H450, Validatie!B:B, 0)), IFERROR(INDEX(Validatie!A:A, MATCH(H450, Validatie!C:C, 0)), IFERROR(INDEX(Validatie!A:A, MATCH(H450, Validatie!D:D, 0)), "Niet herkend"))))</f>
        <v>0</v>
      </c>
      <c r="T450">
        <f>IFERROR(VALUE(I450), IFERROR(INDEX(Validatie!A:A, MATCH(I450, Validatie!B:B, 0)), IFERROR(INDEX(Validatie!A:A, MATCH(I450, Validatie!C:C, 0)), IFERROR(INDEX(Validatie!A:A, MATCH(I450, Validatie!D:D, 0)), "Niet herkend"))))</f>
        <v>0</v>
      </c>
    </row>
    <row r="451" spans="1:20">
      <c r="A451" s="143"/>
      <c r="B451" s="144"/>
      <c r="C451" s="144"/>
      <c r="D451" s="144"/>
      <c r="E451" s="144"/>
      <c r="F451" s="144"/>
      <c r="G451" s="144"/>
      <c r="H451" s="144"/>
      <c r="I451" s="144"/>
      <c r="J451" s="144"/>
      <c r="K451" s="144"/>
      <c r="L451" s="145"/>
      <c r="N451">
        <f>IFERROR(VALUE(C451), IFERROR(INDEX(Validatie!A:A, MATCH(C451, Validatie!B:B, 0)), IFERROR(INDEX(Validatie!A:A, MATCH(C451, Validatie!C:C, 0)), IFERROR(INDEX(Validatie!A:A, MATCH(C451, Validatie!D:D, 0)), "Niet herkend"))))</f>
        <v>0</v>
      </c>
      <c r="O451">
        <f>IFERROR(VALUE(D451), IFERROR(INDEX(Validatie!A:A, MATCH(D451, Validatie!B:B, 0)), IFERROR(INDEX(Validatie!A:A, MATCH(D451, Validatie!C:C, 0)), IFERROR(INDEX(Validatie!A:A, MATCH(D451, Validatie!D:D, 0)), "Niet herkend"))))</f>
        <v>0</v>
      </c>
      <c r="P451">
        <f>IFERROR(VALUE(E451), IFERROR(INDEX(Validatie!A:A, MATCH(E451, Validatie!B:B, 0)), IFERROR(INDEX(Validatie!A:A, MATCH(E451, Validatie!C:C, 0)), IFERROR(INDEX(Validatie!A:A, MATCH(E451, Validatie!D:D, 0)), "Niet herkend"))))</f>
        <v>0</v>
      </c>
      <c r="Q451">
        <f>IFERROR(VALUE(F451), IFERROR(INDEX(Validatie!A:A, MATCH(F451, Validatie!B:B, 0)), IFERROR(INDEX(Validatie!A:A, MATCH(F451, Validatie!C:C, 0)), IFERROR(INDEX(Validatie!A:A, MATCH(F451, Validatie!D:D, 0)), "Niet herkend"))))</f>
        <v>0</v>
      </c>
      <c r="R451">
        <f>IFERROR(VALUE(G451), IFERROR(INDEX(Validatie!A:A, MATCH(G451, Validatie!B:B, 0)), IFERROR(INDEX(Validatie!A:A, MATCH(G451, Validatie!C:C, 0)), IFERROR(INDEX(Validatie!A:A, MATCH(G451, Validatie!D:D, 0)), "Niet herkend"))))</f>
        <v>0</v>
      </c>
      <c r="S451">
        <f>IFERROR(VALUE(H451), IFERROR(INDEX(Validatie!A:A, MATCH(H451, Validatie!B:B, 0)), IFERROR(INDEX(Validatie!A:A, MATCH(H451, Validatie!C:C, 0)), IFERROR(INDEX(Validatie!A:A, MATCH(H451, Validatie!D:D, 0)), "Niet herkend"))))</f>
        <v>0</v>
      </c>
      <c r="T451">
        <f>IFERROR(VALUE(I451), IFERROR(INDEX(Validatie!A:A, MATCH(I451, Validatie!B:B, 0)), IFERROR(INDEX(Validatie!A:A, MATCH(I451, Validatie!C:C, 0)), IFERROR(INDEX(Validatie!A:A, MATCH(I451, Validatie!D:D, 0)), "Niet herkend"))))</f>
        <v>0</v>
      </c>
    </row>
    <row r="452" spans="1:20">
      <c r="A452" s="143"/>
      <c r="B452" s="144"/>
      <c r="C452" s="144"/>
      <c r="D452" s="144"/>
      <c r="E452" s="144"/>
      <c r="F452" s="144"/>
      <c r="G452" s="144"/>
      <c r="H452" s="144"/>
      <c r="I452" s="144"/>
      <c r="J452" s="144"/>
      <c r="K452" s="144"/>
      <c r="L452" s="145"/>
      <c r="N452">
        <f>IFERROR(VALUE(C452), IFERROR(INDEX(Validatie!A:A, MATCH(C452, Validatie!B:B, 0)), IFERROR(INDEX(Validatie!A:A, MATCH(C452, Validatie!C:C, 0)), IFERROR(INDEX(Validatie!A:A, MATCH(C452, Validatie!D:D, 0)), "Niet herkend"))))</f>
        <v>0</v>
      </c>
      <c r="O452">
        <f>IFERROR(VALUE(D452), IFERROR(INDEX(Validatie!A:A, MATCH(D452, Validatie!B:B, 0)), IFERROR(INDEX(Validatie!A:A, MATCH(D452, Validatie!C:C, 0)), IFERROR(INDEX(Validatie!A:A, MATCH(D452, Validatie!D:D, 0)), "Niet herkend"))))</f>
        <v>0</v>
      </c>
      <c r="P452">
        <f>IFERROR(VALUE(E452), IFERROR(INDEX(Validatie!A:A, MATCH(E452, Validatie!B:B, 0)), IFERROR(INDEX(Validatie!A:A, MATCH(E452, Validatie!C:C, 0)), IFERROR(INDEX(Validatie!A:A, MATCH(E452, Validatie!D:D, 0)), "Niet herkend"))))</f>
        <v>0</v>
      </c>
      <c r="Q452">
        <f>IFERROR(VALUE(F452), IFERROR(INDEX(Validatie!A:A, MATCH(F452, Validatie!B:B, 0)), IFERROR(INDEX(Validatie!A:A, MATCH(F452, Validatie!C:C, 0)), IFERROR(INDEX(Validatie!A:A, MATCH(F452, Validatie!D:D, 0)), "Niet herkend"))))</f>
        <v>0</v>
      </c>
      <c r="R452">
        <f>IFERROR(VALUE(G452), IFERROR(INDEX(Validatie!A:A, MATCH(G452, Validatie!B:B, 0)), IFERROR(INDEX(Validatie!A:A, MATCH(G452, Validatie!C:C, 0)), IFERROR(INDEX(Validatie!A:A, MATCH(G452, Validatie!D:D, 0)), "Niet herkend"))))</f>
        <v>0</v>
      </c>
      <c r="S452">
        <f>IFERROR(VALUE(H452), IFERROR(INDEX(Validatie!A:A, MATCH(H452, Validatie!B:B, 0)), IFERROR(INDEX(Validatie!A:A, MATCH(H452, Validatie!C:C, 0)), IFERROR(INDEX(Validatie!A:A, MATCH(H452, Validatie!D:D, 0)), "Niet herkend"))))</f>
        <v>0</v>
      </c>
      <c r="T452">
        <f>IFERROR(VALUE(I452), IFERROR(INDEX(Validatie!A:A, MATCH(I452, Validatie!B:B, 0)), IFERROR(INDEX(Validatie!A:A, MATCH(I452, Validatie!C:C, 0)), IFERROR(INDEX(Validatie!A:A, MATCH(I452, Validatie!D:D, 0)), "Niet herkend"))))</f>
        <v>0</v>
      </c>
    </row>
    <row r="453" spans="1:20">
      <c r="A453" s="143"/>
      <c r="B453" s="144"/>
      <c r="C453" s="144"/>
      <c r="D453" s="144"/>
      <c r="E453" s="144"/>
      <c r="F453" s="144"/>
      <c r="G453" s="144"/>
      <c r="H453" s="144"/>
      <c r="I453" s="144"/>
      <c r="J453" s="144"/>
      <c r="K453" s="144"/>
      <c r="L453" s="145"/>
      <c r="N453">
        <f>IFERROR(VALUE(C453), IFERROR(INDEX(Validatie!A:A, MATCH(C453, Validatie!B:B, 0)), IFERROR(INDEX(Validatie!A:A, MATCH(C453, Validatie!C:C, 0)), IFERROR(INDEX(Validatie!A:A, MATCH(C453, Validatie!D:D, 0)), "Niet herkend"))))</f>
        <v>0</v>
      </c>
      <c r="O453">
        <f>IFERROR(VALUE(D453), IFERROR(INDEX(Validatie!A:A, MATCH(D453, Validatie!B:B, 0)), IFERROR(INDEX(Validatie!A:A, MATCH(D453, Validatie!C:C, 0)), IFERROR(INDEX(Validatie!A:A, MATCH(D453, Validatie!D:D, 0)), "Niet herkend"))))</f>
        <v>0</v>
      </c>
      <c r="P453">
        <f>IFERROR(VALUE(E453), IFERROR(INDEX(Validatie!A:A, MATCH(E453, Validatie!B:B, 0)), IFERROR(INDEX(Validatie!A:A, MATCH(E453, Validatie!C:C, 0)), IFERROR(INDEX(Validatie!A:A, MATCH(E453, Validatie!D:D, 0)), "Niet herkend"))))</f>
        <v>0</v>
      </c>
      <c r="Q453">
        <f>IFERROR(VALUE(F453), IFERROR(INDEX(Validatie!A:A, MATCH(F453, Validatie!B:B, 0)), IFERROR(INDEX(Validatie!A:A, MATCH(F453, Validatie!C:C, 0)), IFERROR(INDEX(Validatie!A:A, MATCH(F453, Validatie!D:D, 0)), "Niet herkend"))))</f>
        <v>0</v>
      </c>
      <c r="R453">
        <f>IFERROR(VALUE(G453), IFERROR(INDEX(Validatie!A:A, MATCH(G453, Validatie!B:B, 0)), IFERROR(INDEX(Validatie!A:A, MATCH(G453, Validatie!C:C, 0)), IFERROR(INDEX(Validatie!A:A, MATCH(G453, Validatie!D:D, 0)), "Niet herkend"))))</f>
        <v>0</v>
      </c>
      <c r="S453">
        <f>IFERROR(VALUE(H453), IFERROR(INDEX(Validatie!A:A, MATCH(H453, Validatie!B:B, 0)), IFERROR(INDEX(Validatie!A:A, MATCH(H453, Validatie!C:C, 0)), IFERROR(INDEX(Validatie!A:A, MATCH(H453, Validatie!D:D, 0)), "Niet herkend"))))</f>
        <v>0</v>
      </c>
      <c r="T453">
        <f>IFERROR(VALUE(I453), IFERROR(INDEX(Validatie!A:A, MATCH(I453, Validatie!B:B, 0)), IFERROR(INDEX(Validatie!A:A, MATCH(I453, Validatie!C:C, 0)), IFERROR(INDEX(Validatie!A:A, MATCH(I453, Validatie!D:D, 0)), "Niet herkend"))))</f>
        <v>0</v>
      </c>
    </row>
    <row r="454" spans="1:20">
      <c r="A454" s="143"/>
      <c r="B454" s="144"/>
      <c r="C454" s="144"/>
      <c r="D454" s="144"/>
      <c r="E454" s="144"/>
      <c r="F454" s="144"/>
      <c r="G454" s="144"/>
      <c r="H454" s="144"/>
      <c r="I454" s="144"/>
      <c r="J454" s="144"/>
      <c r="K454" s="144"/>
      <c r="L454" s="145"/>
      <c r="N454">
        <f>IFERROR(VALUE(C454), IFERROR(INDEX(Validatie!A:A, MATCH(C454, Validatie!B:B, 0)), IFERROR(INDEX(Validatie!A:A, MATCH(C454, Validatie!C:C, 0)), IFERROR(INDEX(Validatie!A:A, MATCH(C454, Validatie!D:D, 0)), "Niet herkend"))))</f>
        <v>0</v>
      </c>
      <c r="O454">
        <f>IFERROR(VALUE(D454), IFERROR(INDEX(Validatie!A:A, MATCH(D454, Validatie!B:B, 0)), IFERROR(INDEX(Validatie!A:A, MATCH(D454, Validatie!C:C, 0)), IFERROR(INDEX(Validatie!A:A, MATCH(D454, Validatie!D:D, 0)), "Niet herkend"))))</f>
        <v>0</v>
      </c>
      <c r="P454">
        <f>IFERROR(VALUE(E454), IFERROR(INDEX(Validatie!A:A, MATCH(E454, Validatie!B:B, 0)), IFERROR(INDEX(Validatie!A:A, MATCH(E454, Validatie!C:C, 0)), IFERROR(INDEX(Validatie!A:A, MATCH(E454, Validatie!D:D, 0)), "Niet herkend"))))</f>
        <v>0</v>
      </c>
      <c r="Q454">
        <f>IFERROR(VALUE(F454), IFERROR(INDEX(Validatie!A:A, MATCH(F454, Validatie!B:B, 0)), IFERROR(INDEX(Validatie!A:A, MATCH(F454, Validatie!C:C, 0)), IFERROR(INDEX(Validatie!A:A, MATCH(F454, Validatie!D:D, 0)), "Niet herkend"))))</f>
        <v>0</v>
      </c>
      <c r="R454">
        <f>IFERROR(VALUE(G454), IFERROR(INDEX(Validatie!A:A, MATCH(G454, Validatie!B:B, 0)), IFERROR(INDEX(Validatie!A:A, MATCH(G454, Validatie!C:C, 0)), IFERROR(INDEX(Validatie!A:A, MATCH(G454, Validatie!D:D, 0)), "Niet herkend"))))</f>
        <v>0</v>
      </c>
      <c r="S454">
        <f>IFERROR(VALUE(H454), IFERROR(INDEX(Validatie!A:A, MATCH(H454, Validatie!B:B, 0)), IFERROR(INDEX(Validatie!A:A, MATCH(H454, Validatie!C:C, 0)), IFERROR(INDEX(Validatie!A:A, MATCH(H454, Validatie!D:D, 0)), "Niet herkend"))))</f>
        <v>0</v>
      </c>
      <c r="T454">
        <f>IFERROR(VALUE(I454), IFERROR(INDEX(Validatie!A:A, MATCH(I454, Validatie!B:B, 0)), IFERROR(INDEX(Validatie!A:A, MATCH(I454, Validatie!C:C, 0)), IFERROR(INDEX(Validatie!A:A, MATCH(I454, Validatie!D:D, 0)), "Niet herkend"))))</f>
        <v>0</v>
      </c>
    </row>
    <row r="455" spans="1:20">
      <c r="A455" s="143"/>
      <c r="B455" s="144"/>
      <c r="C455" s="144"/>
      <c r="D455" s="144"/>
      <c r="E455" s="144"/>
      <c r="F455" s="144"/>
      <c r="G455" s="144"/>
      <c r="H455" s="144"/>
      <c r="I455" s="144"/>
      <c r="J455" s="144"/>
      <c r="K455" s="144"/>
      <c r="L455" s="145"/>
      <c r="N455">
        <f>IFERROR(VALUE(C455), IFERROR(INDEX(Validatie!A:A, MATCH(C455, Validatie!B:B, 0)), IFERROR(INDEX(Validatie!A:A, MATCH(C455, Validatie!C:C, 0)), IFERROR(INDEX(Validatie!A:A, MATCH(C455, Validatie!D:D, 0)), "Niet herkend"))))</f>
        <v>0</v>
      </c>
      <c r="O455">
        <f>IFERROR(VALUE(D455), IFERROR(INDEX(Validatie!A:A, MATCH(D455, Validatie!B:B, 0)), IFERROR(INDEX(Validatie!A:A, MATCH(D455, Validatie!C:C, 0)), IFERROR(INDEX(Validatie!A:A, MATCH(D455, Validatie!D:D, 0)), "Niet herkend"))))</f>
        <v>0</v>
      </c>
      <c r="P455">
        <f>IFERROR(VALUE(E455), IFERROR(INDEX(Validatie!A:A, MATCH(E455, Validatie!B:B, 0)), IFERROR(INDEX(Validatie!A:A, MATCH(E455, Validatie!C:C, 0)), IFERROR(INDEX(Validatie!A:A, MATCH(E455, Validatie!D:D, 0)), "Niet herkend"))))</f>
        <v>0</v>
      </c>
      <c r="Q455">
        <f>IFERROR(VALUE(F455), IFERROR(INDEX(Validatie!A:A, MATCH(F455, Validatie!B:B, 0)), IFERROR(INDEX(Validatie!A:A, MATCH(F455, Validatie!C:C, 0)), IFERROR(INDEX(Validatie!A:A, MATCH(F455, Validatie!D:D, 0)), "Niet herkend"))))</f>
        <v>0</v>
      </c>
      <c r="R455">
        <f>IFERROR(VALUE(G455), IFERROR(INDEX(Validatie!A:A, MATCH(G455, Validatie!B:B, 0)), IFERROR(INDEX(Validatie!A:A, MATCH(G455, Validatie!C:C, 0)), IFERROR(INDEX(Validatie!A:A, MATCH(G455, Validatie!D:D, 0)), "Niet herkend"))))</f>
        <v>0</v>
      </c>
      <c r="S455">
        <f>IFERROR(VALUE(H455), IFERROR(INDEX(Validatie!A:A, MATCH(H455, Validatie!B:B, 0)), IFERROR(INDEX(Validatie!A:A, MATCH(H455, Validatie!C:C, 0)), IFERROR(INDEX(Validatie!A:A, MATCH(H455, Validatie!D:D, 0)), "Niet herkend"))))</f>
        <v>0</v>
      </c>
      <c r="T455">
        <f>IFERROR(VALUE(I455), IFERROR(INDEX(Validatie!A:A, MATCH(I455, Validatie!B:B, 0)), IFERROR(INDEX(Validatie!A:A, MATCH(I455, Validatie!C:C, 0)), IFERROR(INDEX(Validatie!A:A, MATCH(I455, Validatie!D:D, 0)), "Niet herkend"))))</f>
        <v>0</v>
      </c>
    </row>
    <row r="456" spans="1:20">
      <c r="A456" s="143"/>
      <c r="B456" s="144"/>
      <c r="C456" s="144"/>
      <c r="D456" s="144"/>
      <c r="E456" s="144"/>
      <c r="F456" s="144"/>
      <c r="G456" s="144"/>
      <c r="H456" s="144"/>
      <c r="I456" s="144"/>
      <c r="J456" s="144"/>
      <c r="K456" s="144"/>
      <c r="L456" s="145"/>
      <c r="N456">
        <f>IFERROR(VALUE(C456), IFERROR(INDEX(Validatie!A:A, MATCH(C456, Validatie!B:B, 0)), IFERROR(INDEX(Validatie!A:A, MATCH(C456, Validatie!C:C, 0)), IFERROR(INDEX(Validatie!A:A, MATCH(C456, Validatie!D:D, 0)), "Niet herkend"))))</f>
        <v>0</v>
      </c>
      <c r="O456">
        <f>IFERROR(VALUE(D456), IFERROR(INDEX(Validatie!A:A, MATCH(D456, Validatie!B:B, 0)), IFERROR(INDEX(Validatie!A:A, MATCH(D456, Validatie!C:C, 0)), IFERROR(INDEX(Validatie!A:A, MATCH(D456, Validatie!D:D, 0)), "Niet herkend"))))</f>
        <v>0</v>
      </c>
      <c r="P456">
        <f>IFERROR(VALUE(E456), IFERROR(INDEX(Validatie!A:A, MATCH(E456, Validatie!B:B, 0)), IFERROR(INDEX(Validatie!A:A, MATCH(E456, Validatie!C:C, 0)), IFERROR(INDEX(Validatie!A:A, MATCH(E456, Validatie!D:D, 0)), "Niet herkend"))))</f>
        <v>0</v>
      </c>
      <c r="Q456">
        <f>IFERROR(VALUE(F456), IFERROR(INDEX(Validatie!A:A, MATCH(F456, Validatie!B:B, 0)), IFERROR(INDEX(Validatie!A:A, MATCH(F456, Validatie!C:C, 0)), IFERROR(INDEX(Validatie!A:A, MATCH(F456, Validatie!D:D, 0)), "Niet herkend"))))</f>
        <v>0</v>
      </c>
      <c r="R456">
        <f>IFERROR(VALUE(G456), IFERROR(INDEX(Validatie!A:A, MATCH(G456, Validatie!B:B, 0)), IFERROR(INDEX(Validatie!A:A, MATCH(G456, Validatie!C:C, 0)), IFERROR(INDEX(Validatie!A:A, MATCH(G456, Validatie!D:D, 0)), "Niet herkend"))))</f>
        <v>0</v>
      </c>
      <c r="S456">
        <f>IFERROR(VALUE(H456), IFERROR(INDEX(Validatie!A:A, MATCH(H456, Validatie!B:B, 0)), IFERROR(INDEX(Validatie!A:A, MATCH(H456, Validatie!C:C, 0)), IFERROR(INDEX(Validatie!A:A, MATCH(H456, Validatie!D:D, 0)), "Niet herkend"))))</f>
        <v>0</v>
      </c>
      <c r="T456">
        <f>IFERROR(VALUE(I456), IFERROR(INDEX(Validatie!A:A, MATCH(I456, Validatie!B:B, 0)), IFERROR(INDEX(Validatie!A:A, MATCH(I456, Validatie!C:C, 0)), IFERROR(INDEX(Validatie!A:A, MATCH(I456, Validatie!D:D, 0)), "Niet herkend"))))</f>
        <v>0</v>
      </c>
    </row>
    <row r="457" spans="1:20">
      <c r="A457" s="143"/>
      <c r="B457" s="144"/>
      <c r="C457" s="144"/>
      <c r="D457" s="144"/>
      <c r="E457" s="144"/>
      <c r="F457" s="144"/>
      <c r="G457" s="144"/>
      <c r="H457" s="144"/>
      <c r="I457" s="144"/>
      <c r="J457" s="144"/>
      <c r="K457" s="144"/>
      <c r="L457" s="145"/>
      <c r="N457">
        <f>IFERROR(VALUE(C457), IFERROR(INDEX(Validatie!A:A, MATCH(C457, Validatie!B:B, 0)), IFERROR(INDEX(Validatie!A:A, MATCH(C457, Validatie!C:C, 0)), IFERROR(INDEX(Validatie!A:A, MATCH(C457, Validatie!D:D, 0)), "Niet herkend"))))</f>
        <v>0</v>
      </c>
      <c r="O457">
        <f>IFERROR(VALUE(D457), IFERROR(INDEX(Validatie!A:A, MATCH(D457, Validatie!B:B, 0)), IFERROR(INDEX(Validatie!A:A, MATCH(D457, Validatie!C:C, 0)), IFERROR(INDEX(Validatie!A:A, MATCH(D457, Validatie!D:D, 0)), "Niet herkend"))))</f>
        <v>0</v>
      </c>
      <c r="P457">
        <f>IFERROR(VALUE(E457), IFERROR(INDEX(Validatie!A:A, MATCH(E457, Validatie!B:B, 0)), IFERROR(INDEX(Validatie!A:A, MATCH(E457, Validatie!C:C, 0)), IFERROR(INDEX(Validatie!A:A, MATCH(E457, Validatie!D:D, 0)), "Niet herkend"))))</f>
        <v>0</v>
      </c>
      <c r="Q457">
        <f>IFERROR(VALUE(F457), IFERROR(INDEX(Validatie!A:A, MATCH(F457, Validatie!B:B, 0)), IFERROR(INDEX(Validatie!A:A, MATCH(F457, Validatie!C:C, 0)), IFERROR(INDEX(Validatie!A:A, MATCH(F457, Validatie!D:D, 0)), "Niet herkend"))))</f>
        <v>0</v>
      </c>
      <c r="R457">
        <f>IFERROR(VALUE(G457), IFERROR(INDEX(Validatie!A:A, MATCH(G457, Validatie!B:B, 0)), IFERROR(INDEX(Validatie!A:A, MATCH(G457, Validatie!C:C, 0)), IFERROR(INDEX(Validatie!A:A, MATCH(G457, Validatie!D:D, 0)), "Niet herkend"))))</f>
        <v>0</v>
      </c>
      <c r="S457">
        <f>IFERROR(VALUE(H457), IFERROR(INDEX(Validatie!A:A, MATCH(H457, Validatie!B:B, 0)), IFERROR(INDEX(Validatie!A:A, MATCH(H457, Validatie!C:C, 0)), IFERROR(INDEX(Validatie!A:A, MATCH(H457, Validatie!D:D, 0)), "Niet herkend"))))</f>
        <v>0</v>
      </c>
      <c r="T457">
        <f>IFERROR(VALUE(I457), IFERROR(INDEX(Validatie!A:A, MATCH(I457, Validatie!B:B, 0)), IFERROR(INDEX(Validatie!A:A, MATCH(I457, Validatie!C:C, 0)), IFERROR(INDEX(Validatie!A:A, MATCH(I457, Validatie!D:D, 0)), "Niet herkend"))))</f>
        <v>0</v>
      </c>
    </row>
    <row r="458" spans="1:20">
      <c r="A458" s="143"/>
      <c r="B458" s="144"/>
      <c r="C458" s="144"/>
      <c r="D458" s="144"/>
      <c r="E458" s="144"/>
      <c r="F458" s="144"/>
      <c r="G458" s="144"/>
      <c r="H458" s="144"/>
      <c r="I458" s="144"/>
      <c r="J458" s="144"/>
      <c r="K458" s="144"/>
      <c r="L458" s="145"/>
      <c r="N458">
        <f>IFERROR(VALUE(C458), IFERROR(INDEX(Validatie!A:A, MATCH(C458, Validatie!B:B, 0)), IFERROR(INDEX(Validatie!A:A, MATCH(C458, Validatie!C:C, 0)), IFERROR(INDEX(Validatie!A:A, MATCH(C458, Validatie!D:D, 0)), "Niet herkend"))))</f>
        <v>0</v>
      </c>
      <c r="O458">
        <f>IFERROR(VALUE(D458), IFERROR(INDEX(Validatie!A:A, MATCH(D458, Validatie!B:B, 0)), IFERROR(INDEX(Validatie!A:A, MATCH(D458, Validatie!C:C, 0)), IFERROR(INDEX(Validatie!A:A, MATCH(D458, Validatie!D:D, 0)), "Niet herkend"))))</f>
        <v>0</v>
      </c>
      <c r="P458">
        <f>IFERROR(VALUE(E458), IFERROR(INDEX(Validatie!A:A, MATCH(E458, Validatie!B:B, 0)), IFERROR(INDEX(Validatie!A:A, MATCH(E458, Validatie!C:C, 0)), IFERROR(INDEX(Validatie!A:A, MATCH(E458, Validatie!D:D, 0)), "Niet herkend"))))</f>
        <v>0</v>
      </c>
      <c r="Q458">
        <f>IFERROR(VALUE(F458), IFERROR(INDEX(Validatie!A:A, MATCH(F458, Validatie!B:B, 0)), IFERROR(INDEX(Validatie!A:A, MATCH(F458, Validatie!C:C, 0)), IFERROR(INDEX(Validatie!A:A, MATCH(F458, Validatie!D:D, 0)), "Niet herkend"))))</f>
        <v>0</v>
      </c>
      <c r="R458">
        <f>IFERROR(VALUE(G458), IFERROR(INDEX(Validatie!A:A, MATCH(G458, Validatie!B:B, 0)), IFERROR(INDEX(Validatie!A:A, MATCH(G458, Validatie!C:C, 0)), IFERROR(INDEX(Validatie!A:A, MATCH(G458, Validatie!D:D, 0)), "Niet herkend"))))</f>
        <v>0</v>
      </c>
      <c r="S458">
        <f>IFERROR(VALUE(H458), IFERROR(INDEX(Validatie!A:A, MATCH(H458, Validatie!B:B, 0)), IFERROR(INDEX(Validatie!A:A, MATCH(H458, Validatie!C:C, 0)), IFERROR(INDEX(Validatie!A:A, MATCH(H458, Validatie!D:D, 0)), "Niet herkend"))))</f>
        <v>0</v>
      </c>
      <c r="T458">
        <f>IFERROR(VALUE(I458), IFERROR(INDEX(Validatie!A:A, MATCH(I458, Validatie!B:B, 0)), IFERROR(INDEX(Validatie!A:A, MATCH(I458, Validatie!C:C, 0)), IFERROR(INDEX(Validatie!A:A, MATCH(I458, Validatie!D:D, 0)), "Niet herkend"))))</f>
        <v>0</v>
      </c>
    </row>
    <row r="459" spans="1:20">
      <c r="A459" s="143"/>
      <c r="B459" s="144"/>
      <c r="C459" s="144"/>
      <c r="D459" s="144"/>
      <c r="E459" s="144"/>
      <c r="F459" s="144"/>
      <c r="G459" s="144"/>
      <c r="H459" s="144"/>
      <c r="I459" s="144"/>
      <c r="J459" s="144"/>
      <c r="K459" s="144"/>
      <c r="L459" s="145"/>
      <c r="N459">
        <f>IFERROR(VALUE(C459), IFERROR(INDEX(Validatie!A:A, MATCH(C459, Validatie!B:B, 0)), IFERROR(INDEX(Validatie!A:A, MATCH(C459, Validatie!C:C, 0)), IFERROR(INDEX(Validatie!A:A, MATCH(C459, Validatie!D:D, 0)), "Niet herkend"))))</f>
        <v>0</v>
      </c>
      <c r="O459">
        <f>IFERROR(VALUE(D459), IFERROR(INDEX(Validatie!A:A, MATCH(D459, Validatie!B:B, 0)), IFERROR(INDEX(Validatie!A:A, MATCH(D459, Validatie!C:C, 0)), IFERROR(INDEX(Validatie!A:A, MATCH(D459, Validatie!D:D, 0)), "Niet herkend"))))</f>
        <v>0</v>
      </c>
      <c r="P459">
        <f>IFERROR(VALUE(E459), IFERROR(INDEX(Validatie!A:A, MATCH(E459, Validatie!B:B, 0)), IFERROR(INDEX(Validatie!A:A, MATCH(E459, Validatie!C:C, 0)), IFERROR(INDEX(Validatie!A:A, MATCH(E459, Validatie!D:D, 0)), "Niet herkend"))))</f>
        <v>0</v>
      </c>
      <c r="Q459">
        <f>IFERROR(VALUE(F459), IFERROR(INDEX(Validatie!A:A, MATCH(F459, Validatie!B:B, 0)), IFERROR(INDEX(Validatie!A:A, MATCH(F459, Validatie!C:C, 0)), IFERROR(INDEX(Validatie!A:A, MATCH(F459, Validatie!D:D, 0)), "Niet herkend"))))</f>
        <v>0</v>
      </c>
      <c r="R459">
        <f>IFERROR(VALUE(G459), IFERROR(INDEX(Validatie!A:A, MATCH(G459, Validatie!B:B, 0)), IFERROR(INDEX(Validatie!A:A, MATCH(G459, Validatie!C:C, 0)), IFERROR(INDEX(Validatie!A:A, MATCH(G459, Validatie!D:D, 0)), "Niet herkend"))))</f>
        <v>0</v>
      </c>
      <c r="S459">
        <f>IFERROR(VALUE(H459), IFERROR(INDEX(Validatie!A:A, MATCH(H459, Validatie!B:B, 0)), IFERROR(INDEX(Validatie!A:A, MATCH(H459, Validatie!C:C, 0)), IFERROR(INDEX(Validatie!A:A, MATCH(H459, Validatie!D:D, 0)), "Niet herkend"))))</f>
        <v>0</v>
      </c>
      <c r="T459">
        <f>IFERROR(VALUE(I459), IFERROR(INDEX(Validatie!A:A, MATCH(I459, Validatie!B:B, 0)), IFERROR(INDEX(Validatie!A:A, MATCH(I459, Validatie!C:C, 0)), IFERROR(INDEX(Validatie!A:A, MATCH(I459, Validatie!D:D, 0)), "Niet herkend"))))</f>
        <v>0</v>
      </c>
    </row>
    <row r="460" spans="1:20">
      <c r="A460" s="143"/>
      <c r="B460" s="144"/>
      <c r="C460" s="144"/>
      <c r="D460" s="144"/>
      <c r="E460" s="144"/>
      <c r="F460" s="144"/>
      <c r="G460" s="144"/>
      <c r="H460" s="144"/>
      <c r="I460" s="144"/>
      <c r="J460" s="144"/>
      <c r="K460" s="144"/>
      <c r="L460" s="145"/>
      <c r="N460">
        <f>IFERROR(VALUE(C460), IFERROR(INDEX(Validatie!A:A, MATCH(C460, Validatie!B:B, 0)), IFERROR(INDEX(Validatie!A:A, MATCH(C460, Validatie!C:C, 0)), IFERROR(INDEX(Validatie!A:A, MATCH(C460, Validatie!D:D, 0)), "Niet herkend"))))</f>
        <v>0</v>
      </c>
      <c r="O460">
        <f>IFERROR(VALUE(D460), IFERROR(INDEX(Validatie!A:A, MATCH(D460, Validatie!B:B, 0)), IFERROR(INDEX(Validatie!A:A, MATCH(D460, Validatie!C:C, 0)), IFERROR(INDEX(Validatie!A:A, MATCH(D460, Validatie!D:D, 0)), "Niet herkend"))))</f>
        <v>0</v>
      </c>
      <c r="P460">
        <f>IFERROR(VALUE(E460), IFERROR(INDEX(Validatie!A:A, MATCH(E460, Validatie!B:B, 0)), IFERROR(INDEX(Validatie!A:A, MATCH(E460, Validatie!C:C, 0)), IFERROR(INDEX(Validatie!A:A, MATCH(E460, Validatie!D:D, 0)), "Niet herkend"))))</f>
        <v>0</v>
      </c>
      <c r="Q460">
        <f>IFERROR(VALUE(F460), IFERROR(INDEX(Validatie!A:A, MATCH(F460, Validatie!B:B, 0)), IFERROR(INDEX(Validatie!A:A, MATCH(F460, Validatie!C:C, 0)), IFERROR(INDEX(Validatie!A:A, MATCH(F460, Validatie!D:D, 0)), "Niet herkend"))))</f>
        <v>0</v>
      </c>
      <c r="R460">
        <f>IFERROR(VALUE(G460), IFERROR(INDEX(Validatie!A:A, MATCH(G460, Validatie!B:B, 0)), IFERROR(INDEX(Validatie!A:A, MATCH(G460, Validatie!C:C, 0)), IFERROR(INDEX(Validatie!A:A, MATCH(G460, Validatie!D:D, 0)), "Niet herkend"))))</f>
        <v>0</v>
      </c>
      <c r="S460">
        <f>IFERROR(VALUE(H460), IFERROR(INDEX(Validatie!A:A, MATCH(H460, Validatie!B:B, 0)), IFERROR(INDEX(Validatie!A:A, MATCH(H460, Validatie!C:C, 0)), IFERROR(INDEX(Validatie!A:A, MATCH(H460, Validatie!D:D, 0)), "Niet herkend"))))</f>
        <v>0</v>
      </c>
      <c r="T460">
        <f>IFERROR(VALUE(I460), IFERROR(INDEX(Validatie!A:A, MATCH(I460, Validatie!B:B, 0)), IFERROR(INDEX(Validatie!A:A, MATCH(I460, Validatie!C:C, 0)), IFERROR(INDEX(Validatie!A:A, MATCH(I460, Validatie!D:D, 0)), "Niet herkend"))))</f>
        <v>0</v>
      </c>
    </row>
    <row r="461" spans="1:20">
      <c r="A461" s="143"/>
      <c r="B461" s="144"/>
      <c r="C461" s="144"/>
      <c r="D461" s="144"/>
      <c r="E461" s="144"/>
      <c r="F461" s="144"/>
      <c r="G461" s="144"/>
      <c r="H461" s="144"/>
      <c r="I461" s="144"/>
      <c r="J461" s="144"/>
      <c r="K461" s="144"/>
      <c r="L461" s="145"/>
      <c r="N461">
        <f>IFERROR(VALUE(C461), IFERROR(INDEX(Validatie!A:A, MATCH(C461, Validatie!B:B, 0)), IFERROR(INDEX(Validatie!A:A, MATCH(C461, Validatie!C:C, 0)), IFERROR(INDEX(Validatie!A:A, MATCH(C461, Validatie!D:D, 0)), "Niet herkend"))))</f>
        <v>0</v>
      </c>
      <c r="O461">
        <f>IFERROR(VALUE(D461), IFERROR(INDEX(Validatie!A:A, MATCH(D461, Validatie!B:B, 0)), IFERROR(INDEX(Validatie!A:A, MATCH(D461, Validatie!C:C, 0)), IFERROR(INDEX(Validatie!A:A, MATCH(D461, Validatie!D:D, 0)), "Niet herkend"))))</f>
        <v>0</v>
      </c>
      <c r="P461">
        <f>IFERROR(VALUE(E461), IFERROR(INDEX(Validatie!A:A, MATCH(E461, Validatie!B:B, 0)), IFERROR(INDEX(Validatie!A:A, MATCH(E461, Validatie!C:C, 0)), IFERROR(INDEX(Validatie!A:A, MATCH(E461, Validatie!D:D, 0)), "Niet herkend"))))</f>
        <v>0</v>
      </c>
      <c r="Q461">
        <f>IFERROR(VALUE(F461), IFERROR(INDEX(Validatie!A:A, MATCH(F461, Validatie!B:B, 0)), IFERROR(INDEX(Validatie!A:A, MATCH(F461, Validatie!C:C, 0)), IFERROR(INDEX(Validatie!A:A, MATCH(F461, Validatie!D:D, 0)), "Niet herkend"))))</f>
        <v>0</v>
      </c>
      <c r="R461">
        <f>IFERROR(VALUE(G461), IFERROR(INDEX(Validatie!A:A, MATCH(G461, Validatie!B:B, 0)), IFERROR(INDEX(Validatie!A:A, MATCH(G461, Validatie!C:C, 0)), IFERROR(INDEX(Validatie!A:A, MATCH(G461, Validatie!D:D, 0)), "Niet herkend"))))</f>
        <v>0</v>
      </c>
      <c r="S461">
        <f>IFERROR(VALUE(H461), IFERROR(INDEX(Validatie!A:A, MATCH(H461, Validatie!B:B, 0)), IFERROR(INDEX(Validatie!A:A, MATCH(H461, Validatie!C:C, 0)), IFERROR(INDEX(Validatie!A:A, MATCH(H461, Validatie!D:D, 0)), "Niet herkend"))))</f>
        <v>0</v>
      </c>
      <c r="T461">
        <f>IFERROR(VALUE(I461), IFERROR(INDEX(Validatie!A:A, MATCH(I461, Validatie!B:B, 0)), IFERROR(INDEX(Validatie!A:A, MATCH(I461, Validatie!C:C, 0)), IFERROR(INDEX(Validatie!A:A, MATCH(I461, Validatie!D:D, 0)), "Niet herkend"))))</f>
        <v>0</v>
      </c>
    </row>
    <row r="462" spans="1:20">
      <c r="A462" s="143"/>
      <c r="B462" s="144"/>
      <c r="C462" s="144"/>
      <c r="D462" s="144"/>
      <c r="E462" s="144"/>
      <c r="F462" s="144"/>
      <c r="G462" s="144"/>
      <c r="H462" s="144"/>
      <c r="I462" s="144"/>
      <c r="J462" s="144"/>
      <c r="K462" s="144"/>
      <c r="L462" s="145"/>
      <c r="N462">
        <f>IFERROR(VALUE(C462), IFERROR(INDEX(Validatie!A:A, MATCH(C462, Validatie!B:B, 0)), IFERROR(INDEX(Validatie!A:A, MATCH(C462, Validatie!C:C, 0)), IFERROR(INDEX(Validatie!A:A, MATCH(C462, Validatie!D:D, 0)), "Niet herkend"))))</f>
        <v>0</v>
      </c>
      <c r="O462">
        <f>IFERROR(VALUE(D462), IFERROR(INDEX(Validatie!A:A, MATCH(D462, Validatie!B:B, 0)), IFERROR(INDEX(Validatie!A:A, MATCH(D462, Validatie!C:C, 0)), IFERROR(INDEX(Validatie!A:A, MATCH(D462, Validatie!D:D, 0)), "Niet herkend"))))</f>
        <v>0</v>
      </c>
      <c r="P462">
        <f>IFERROR(VALUE(E462), IFERROR(INDEX(Validatie!A:A, MATCH(E462, Validatie!B:B, 0)), IFERROR(INDEX(Validatie!A:A, MATCH(E462, Validatie!C:C, 0)), IFERROR(INDEX(Validatie!A:A, MATCH(E462, Validatie!D:D, 0)), "Niet herkend"))))</f>
        <v>0</v>
      </c>
      <c r="Q462">
        <f>IFERROR(VALUE(F462), IFERROR(INDEX(Validatie!A:A, MATCH(F462, Validatie!B:B, 0)), IFERROR(INDEX(Validatie!A:A, MATCH(F462, Validatie!C:C, 0)), IFERROR(INDEX(Validatie!A:A, MATCH(F462, Validatie!D:D, 0)), "Niet herkend"))))</f>
        <v>0</v>
      </c>
      <c r="R462">
        <f>IFERROR(VALUE(G462), IFERROR(INDEX(Validatie!A:A, MATCH(G462, Validatie!B:B, 0)), IFERROR(INDEX(Validatie!A:A, MATCH(G462, Validatie!C:C, 0)), IFERROR(INDEX(Validatie!A:A, MATCH(G462, Validatie!D:D, 0)), "Niet herkend"))))</f>
        <v>0</v>
      </c>
      <c r="S462">
        <f>IFERROR(VALUE(H462), IFERROR(INDEX(Validatie!A:A, MATCH(H462, Validatie!B:B, 0)), IFERROR(INDEX(Validatie!A:A, MATCH(H462, Validatie!C:C, 0)), IFERROR(INDEX(Validatie!A:A, MATCH(H462, Validatie!D:D, 0)), "Niet herkend"))))</f>
        <v>0</v>
      </c>
      <c r="T462">
        <f>IFERROR(VALUE(I462), IFERROR(INDEX(Validatie!A:A, MATCH(I462, Validatie!B:B, 0)), IFERROR(INDEX(Validatie!A:A, MATCH(I462, Validatie!C:C, 0)), IFERROR(INDEX(Validatie!A:A, MATCH(I462, Validatie!D:D, 0)), "Niet herkend"))))</f>
        <v>0</v>
      </c>
    </row>
    <row r="463" spans="1:20">
      <c r="A463" s="143"/>
      <c r="B463" s="144"/>
      <c r="C463" s="144"/>
      <c r="D463" s="144"/>
      <c r="E463" s="144"/>
      <c r="F463" s="144"/>
      <c r="G463" s="144"/>
      <c r="H463" s="144"/>
      <c r="I463" s="144"/>
      <c r="J463" s="144"/>
      <c r="K463" s="144"/>
      <c r="L463" s="145"/>
      <c r="N463">
        <f>IFERROR(VALUE(C463), IFERROR(INDEX(Validatie!A:A, MATCH(C463, Validatie!B:B, 0)), IFERROR(INDEX(Validatie!A:A, MATCH(C463, Validatie!C:C, 0)), IFERROR(INDEX(Validatie!A:A, MATCH(C463, Validatie!D:D, 0)), "Niet herkend"))))</f>
        <v>0</v>
      </c>
      <c r="O463">
        <f>IFERROR(VALUE(D463), IFERROR(INDEX(Validatie!A:A, MATCH(D463, Validatie!B:B, 0)), IFERROR(INDEX(Validatie!A:A, MATCH(D463, Validatie!C:C, 0)), IFERROR(INDEX(Validatie!A:A, MATCH(D463, Validatie!D:D, 0)), "Niet herkend"))))</f>
        <v>0</v>
      </c>
      <c r="P463">
        <f>IFERROR(VALUE(E463), IFERROR(INDEX(Validatie!A:A, MATCH(E463, Validatie!B:B, 0)), IFERROR(INDEX(Validatie!A:A, MATCH(E463, Validatie!C:C, 0)), IFERROR(INDEX(Validatie!A:A, MATCH(E463, Validatie!D:D, 0)), "Niet herkend"))))</f>
        <v>0</v>
      </c>
      <c r="Q463">
        <f>IFERROR(VALUE(F463), IFERROR(INDEX(Validatie!A:A, MATCH(F463, Validatie!B:B, 0)), IFERROR(INDEX(Validatie!A:A, MATCH(F463, Validatie!C:C, 0)), IFERROR(INDEX(Validatie!A:A, MATCH(F463, Validatie!D:D, 0)), "Niet herkend"))))</f>
        <v>0</v>
      </c>
      <c r="R463">
        <f>IFERROR(VALUE(G463), IFERROR(INDEX(Validatie!A:A, MATCH(G463, Validatie!B:B, 0)), IFERROR(INDEX(Validatie!A:A, MATCH(G463, Validatie!C:C, 0)), IFERROR(INDEX(Validatie!A:A, MATCH(G463, Validatie!D:D, 0)), "Niet herkend"))))</f>
        <v>0</v>
      </c>
      <c r="S463">
        <f>IFERROR(VALUE(H463), IFERROR(INDEX(Validatie!A:A, MATCH(H463, Validatie!B:B, 0)), IFERROR(INDEX(Validatie!A:A, MATCH(H463, Validatie!C:C, 0)), IFERROR(INDEX(Validatie!A:A, MATCH(H463, Validatie!D:D, 0)), "Niet herkend"))))</f>
        <v>0</v>
      </c>
      <c r="T463">
        <f>IFERROR(VALUE(I463), IFERROR(INDEX(Validatie!A:A, MATCH(I463, Validatie!B:B, 0)), IFERROR(INDEX(Validatie!A:A, MATCH(I463, Validatie!C:C, 0)), IFERROR(INDEX(Validatie!A:A, MATCH(I463, Validatie!D:D, 0)), "Niet herkend"))))</f>
        <v>0</v>
      </c>
    </row>
    <row r="464" spans="1:20">
      <c r="A464" s="143"/>
      <c r="B464" s="144"/>
      <c r="C464" s="144"/>
      <c r="D464" s="144"/>
      <c r="E464" s="144"/>
      <c r="F464" s="144"/>
      <c r="G464" s="144"/>
      <c r="H464" s="144"/>
      <c r="I464" s="144"/>
      <c r="J464" s="144"/>
      <c r="K464" s="144"/>
      <c r="L464" s="145"/>
      <c r="N464">
        <f>IFERROR(VALUE(C464), IFERROR(INDEX(Validatie!A:A, MATCH(C464, Validatie!B:B, 0)), IFERROR(INDEX(Validatie!A:A, MATCH(C464, Validatie!C:C, 0)), IFERROR(INDEX(Validatie!A:A, MATCH(C464, Validatie!D:D, 0)), "Niet herkend"))))</f>
        <v>0</v>
      </c>
      <c r="O464">
        <f>IFERROR(VALUE(D464), IFERROR(INDEX(Validatie!A:A, MATCH(D464, Validatie!B:B, 0)), IFERROR(INDEX(Validatie!A:A, MATCH(D464, Validatie!C:C, 0)), IFERROR(INDEX(Validatie!A:A, MATCH(D464, Validatie!D:D, 0)), "Niet herkend"))))</f>
        <v>0</v>
      </c>
      <c r="P464">
        <f>IFERROR(VALUE(E464), IFERROR(INDEX(Validatie!A:A, MATCH(E464, Validatie!B:B, 0)), IFERROR(INDEX(Validatie!A:A, MATCH(E464, Validatie!C:C, 0)), IFERROR(INDEX(Validatie!A:A, MATCH(E464, Validatie!D:D, 0)), "Niet herkend"))))</f>
        <v>0</v>
      </c>
      <c r="Q464">
        <f>IFERROR(VALUE(F464), IFERROR(INDEX(Validatie!A:A, MATCH(F464, Validatie!B:B, 0)), IFERROR(INDEX(Validatie!A:A, MATCH(F464, Validatie!C:C, 0)), IFERROR(INDEX(Validatie!A:A, MATCH(F464, Validatie!D:D, 0)), "Niet herkend"))))</f>
        <v>0</v>
      </c>
      <c r="R464">
        <f>IFERROR(VALUE(G464), IFERROR(INDEX(Validatie!A:A, MATCH(G464, Validatie!B:B, 0)), IFERROR(INDEX(Validatie!A:A, MATCH(G464, Validatie!C:C, 0)), IFERROR(INDEX(Validatie!A:A, MATCH(G464, Validatie!D:D, 0)), "Niet herkend"))))</f>
        <v>0</v>
      </c>
      <c r="S464">
        <f>IFERROR(VALUE(H464), IFERROR(INDEX(Validatie!A:A, MATCH(H464, Validatie!B:B, 0)), IFERROR(INDEX(Validatie!A:A, MATCH(H464, Validatie!C:C, 0)), IFERROR(INDEX(Validatie!A:A, MATCH(H464, Validatie!D:D, 0)), "Niet herkend"))))</f>
        <v>0</v>
      </c>
      <c r="T464">
        <f>IFERROR(VALUE(I464), IFERROR(INDEX(Validatie!A:A, MATCH(I464, Validatie!B:B, 0)), IFERROR(INDEX(Validatie!A:A, MATCH(I464, Validatie!C:C, 0)), IFERROR(INDEX(Validatie!A:A, MATCH(I464, Validatie!D:D, 0)), "Niet herkend"))))</f>
        <v>0</v>
      </c>
    </row>
    <row r="465" spans="1:20">
      <c r="A465" s="143"/>
      <c r="B465" s="144"/>
      <c r="C465" s="144"/>
      <c r="D465" s="144"/>
      <c r="E465" s="144"/>
      <c r="F465" s="144"/>
      <c r="G465" s="144"/>
      <c r="H465" s="144"/>
      <c r="I465" s="144"/>
      <c r="J465" s="144"/>
      <c r="K465" s="144"/>
      <c r="L465" s="145"/>
      <c r="N465">
        <f>IFERROR(VALUE(C465), IFERROR(INDEX(Validatie!A:A, MATCH(C465, Validatie!B:B, 0)), IFERROR(INDEX(Validatie!A:A, MATCH(C465, Validatie!C:C, 0)), IFERROR(INDEX(Validatie!A:A, MATCH(C465, Validatie!D:D, 0)), "Niet herkend"))))</f>
        <v>0</v>
      </c>
      <c r="O465">
        <f>IFERROR(VALUE(D465), IFERROR(INDEX(Validatie!A:A, MATCH(D465, Validatie!B:B, 0)), IFERROR(INDEX(Validatie!A:A, MATCH(D465, Validatie!C:C, 0)), IFERROR(INDEX(Validatie!A:A, MATCH(D465, Validatie!D:D, 0)), "Niet herkend"))))</f>
        <v>0</v>
      </c>
      <c r="P465">
        <f>IFERROR(VALUE(E465), IFERROR(INDEX(Validatie!A:A, MATCH(E465, Validatie!B:B, 0)), IFERROR(INDEX(Validatie!A:A, MATCH(E465, Validatie!C:C, 0)), IFERROR(INDEX(Validatie!A:A, MATCH(E465, Validatie!D:D, 0)), "Niet herkend"))))</f>
        <v>0</v>
      </c>
      <c r="Q465">
        <f>IFERROR(VALUE(F465), IFERROR(INDEX(Validatie!A:A, MATCH(F465, Validatie!B:B, 0)), IFERROR(INDEX(Validatie!A:A, MATCH(F465, Validatie!C:C, 0)), IFERROR(INDEX(Validatie!A:A, MATCH(F465, Validatie!D:D, 0)), "Niet herkend"))))</f>
        <v>0</v>
      </c>
      <c r="R465">
        <f>IFERROR(VALUE(G465), IFERROR(INDEX(Validatie!A:A, MATCH(G465, Validatie!B:B, 0)), IFERROR(INDEX(Validatie!A:A, MATCH(G465, Validatie!C:C, 0)), IFERROR(INDEX(Validatie!A:A, MATCH(G465, Validatie!D:D, 0)), "Niet herkend"))))</f>
        <v>0</v>
      </c>
      <c r="S465">
        <f>IFERROR(VALUE(H465), IFERROR(INDEX(Validatie!A:A, MATCH(H465, Validatie!B:B, 0)), IFERROR(INDEX(Validatie!A:A, MATCH(H465, Validatie!C:C, 0)), IFERROR(INDEX(Validatie!A:A, MATCH(H465, Validatie!D:D, 0)), "Niet herkend"))))</f>
        <v>0</v>
      </c>
      <c r="T465">
        <f>IFERROR(VALUE(I465), IFERROR(INDEX(Validatie!A:A, MATCH(I465, Validatie!B:B, 0)), IFERROR(INDEX(Validatie!A:A, MATCH(I465, Validatie!C:C, 0)), IFERROR(INDEX(Validatie!A:A, MATCH(I465, Validatie!D:D, 0)), "Niet herkend"))))</f>
        <v>0</v>
      </c>
    </row>
    <row r="466" spans="1:20">
      <c r="A466" s="143"/>
      <c r="B466" s="144"/>
      <c r="C466" s="144"/>
      <c r="D466" s="144"/>
      <c r="E466" s="144"/>
      <c r="F466" s="144"/>
      <c r="G466" s="144"/>
      <c r="H466" s="144"/>
      <c r="I466" s="144"/>
      <c r="J466" s="144"/>
      <c r="K466" s="144"/>
      <c r="L466" s="145"/>
      <c r="N466">
        <f>IFERROR(VALUE(C466), IFERROR(INDEX(Validatie!A:A, MATCH(C466, Validatie!B:B, 0)), IFERROR(INDEX(Validatie!A:A, MATCH(C466, Validatie!C:C, 0)), IFERROR(INDEX(Validatie!A:A, MATCH(C466, Validatie!D:D, 0)), "Niet herkend"))))</f>
        <v>0</v>
      </c>
      <c r="O466">
        <f>IFERROR(VALUE(D466), IFERROR(INDEX(Validatie!A:A, MATCH(D466, Validatie!B:B, 0)), IFERROR(INDEX(Validatie!A:A, MATCH(D466, Validatie!C:C, 0)), IFERROR(INDEX(Validatie!A:A, MATCH(D466, Validatie!D:D, 0)), "Niet herkend"))))</f>
        <v>0</v>
      </c>
      <c r="P466">
        <f>IFERROR(VALUE(E466), IFERROR(INDEX(Validatie!A:A, MATCH(E466, Validatie!B:B, 0)), IFERROR(INDEX(Validatie!A:A, MATCH(E466, Validatie!C:C, 0)), IFERROR(INDEX(Validatie!A:A, MATCH(E466, Validatie!D:D, 0)), "Niet herkend"))))</f>
        <v>0</v>
      </c>
      <c r="Q466">
        <f>IFERROR(VALUE(F466), IFERROR(INDEX(Validatie!A:A, MATCH(F466, Validatie!B:B, 0)), IFERROR(INDEX(Validatie!A:A, MATCH(F466, Validatie!C:C, 0)), IFERROR(INDEX(Validatie!A:A, MATCH(F466, Validatie!D:D, 0)), "Niet herkend"))))</f>
        <v>0</v>
      </c>
      <c r="R466">
        <f>IFERROR(VALUE(G466), IFERROR(INDEX(Validatie!A:A, MATCH(G466, Validatie!B:B, 0)), IFERROR(INDEX(Validatie!A:A, MATCH(G466, Validatie!C:C, 0)), IFERROR(INDEX(Validatie!A:A, MATCH(G466, Validatie!D:D, 0)), "Niet herkend"))))</f>
        <v>0</v>
      </c>
      <c r="S466">
        <f>IFERROR(VALUE(H466), IFERROR(INDEX(Validatie!A:A, MATCH(H466, Validatie!B:B, 0)), IFERROR(INDEX(Validatie!A:A, MATCH(H466, Validatie!C:C, 0)), IFERROR(INDEX(Validatie!A:A, MATCH(H466, Validatie!D:D, 0)), "Niet herkend"))))</f>
        <v>0</v>
      </c>
      <c r="T466">
        <f>IFERROR(VALUE(I466), IFERROR(INDEX(Validatie!A:A, MATCH(I466, Validatie!B:B, 0)), IFERROR(INDEX(Validatie!A:A, MATCH(I466, Validatie!C:C, 0)), IFERROR(INDEX(Validatie!A:A, MATCH(I466, Validatie!D:D, 0)), "Niet herkend"))))</f>
        <v>0</v>
      </c>
    </row>
    <row r="467" spans="1:20">
      <c r="A467" s="143"/>
      <c r="B467" s="144"/>
      <c r="C467" s="144"/>
      <c r="D467" s="144"/>
      <c r="E467" s="144"/>
      <c r="F467" s="144"/>
      <c r="G467" s="144"/>
      <c r="H467" s="144"/>
      <c r="I467" s="144"/>
      <c r="J467" s="144"/>
      <c r="K467" s="144"/>
      <c r="L467" s="145"/>
      <c r="N467">
        <f>IFERROR(VALUE(C467), IFERROR(INDEX(Validatie!A:A, MATCH(C467, Validatie!B:B, 0)), IFERROR(INDEX(Validatie!A:A, MATCH(C467, Validatie!C:C, 0)), IFERROR(INDEX(Validatie!A:A, MATCH(C467, Validatie!D:D, 0)), "Niet herkend"))))</f>
        <v>0</v>
      </c>
      <c r="O467">
        <f>IFERROR(VALUE(D467), IFERROR(INDEX(Validatie!A:A, MATCH(D467, Validatie!B:B, 0)), IFERROR(INDEX(Validatie!A:A, MATCH(D467, Validatie!C:C, 0)), IFERROR(INDEX(Validatie!A:A, MATCH(D467, Validatie!D:D, 0)), "Niet herkend"))))</f>
        <v>0</v>
      </c>
      <c r="P467">
        <f>IFERROR(VALUE(E467), IFERROR(INDEX(Validatie!A:A, MATCH(E467, Validatie!B:B, 0)), IFERROR(INDEX(Validatie!A:A, MATCH(E467, Validatie!C:C, 0)), IFERROR(INDEX(Validatie!A:A, MATCH(E467, Validatie!D:D, 0)), "Niet herkend"))))</f>
        <v>0</v>
      </c>
      <c r="Q467">
        <f>IFERROR(VALUE(F467), IFERROR(INDEX(Validatie!A:A, MATCH(F467, Validatie!B:B, 0)), IFERROR(INDEX(Validatie!A:A, MATCH(F467, Validatie!C:C, 0)), IFERROR(INDEX(Validatie!A:A, MATCH(F467, Validatie!D:D, 0)), "Niet herkend"))))</f>
        <v>0</v>
      </c>
      <c r="R467">
        <f>IFERROR(VALUE(G467), IFERROR(INDEX(Validatie!A:A, MATCH(G467, Validatie!B:B, 0)), IFERROR(INDEX(Validatie!A:A, MATCH(G467, Validatie!C:C, 0)), IFERROR(INDEX(Validatie!A:A, MATCH(G467, Validatie!D:D, 0)), "Niet herkend"))))</f>
        <v>0</v>
      </c>
      <c r="S467">
        <f>IFERROR(VALUE(H467), IFERROR(INDEX(Validatie!A:A, MATCH(H467, Validatie!B:B, 0)), IFERROR(INDEX(Validatie!A:A, MATCH(H467, Validatie!C:C, 0)), IFERROR(INDEX(Validatie!A:A, MATCH(H467, Validatie!D:D, 0)), "Niet herkend"))))</f>
        <v>0</v>
      </c>
      <c r="T467">
        <f>IFERROR(VALUE(I467), IFERROR(INDEX(Validatie!A:A, MATCH(I467, Validatie!B:B, 0)), IFERROR(INDEX(Validatie!A:A, MATCH(I467, Validatie!C:C, 0)), IFERROR(INDEX(Validatie!A:A, MATCH(I467, Validatie!D:D, 0)), "Niet herkend"))))</f>
        <v>0</v>
      </c>
    </row>
    <row r="468" spans="1:20">
      <c r="A468" s="143"/>
      <c r="B468" s="144"/>
      <c r="C468" s="144"/>
      <c r="D468" s="144"/>
      <c r="E468" s="144"/>
      <c r="F468" s="144"/>
      <c r="G468" s="144"/>
      <c r="H468" s="144"/>
      <c r="I468" s="144"/>
      <c r="J468" s="144"/>
      <c r="K468" s="144"/>
      <c r="L468" s="145"/>
      <c r="N468">
        <f>IFERROR(VALUE(C468), IFERROR(INDEX(Validatie!A:A, MATCH(C468, Validatie!B:B, 0)), IFERROR(INDEX(Validatie!A:A, MATCH(C468, Validatie!C:C, 0)), IFERROR(INDEX(Validatie!A:A, MATCH(C468, Validatie!D:D, 0)), "Niet herkend"))))</f>
        <v>0</v>
      </c>
      <c r="O468">
        <f>IFERROR(VALUE(D468), IFERROR(INDEX(Validatie!A:A, MATCH(D468, Validatie!B:B, 0)), IFERROR(INDEX(Validatie!A:A, MATCH(D468, Validatie!C:C, 0)), IFERROR(INDEX(Validatie!A:A, MATCH(D468, Validatie!D:D, 0)), "Niet herkend"))))</f>
        <v>0</v>
      </c>
      <c r="P468">
        <f>IFERROR(VALUE(E468), IFERROR(INDEX(Validatie!A:A, MATCH(E468, Validatie!B:B, 0)), IFERROR(INDEX(Validatie!A:A, MATCH(E468, Validatie!C:C, 0)), IFERROR(INDEX(Validatie!A:A, MATCH(E468, Validatie!D:D, 0)), "Niet herkend"))))</f>
        <v>0</v>
      </c>
      <c r="Q468">
        <f>IFERROR(VALUE(F468), IFERROR(INDEX(Validatie!A:A, MATCH(F468, Validatie!B:B, 0)), IFERROR(INDEX(Validatie!A:A, MATCH(F468, Validatie!C:C, 0)), IFERROR(INDEX(Validatie!A:A, MATCH(F468, Validatie!D:D, 0)), "Niet herkend"))))</f>
        <v>0</v>
      </c>
      <c r="R468">
        <f>IFERROR(VALUE(G468), IFERROR(INDEX(Validatie!A:A, MATCH(G468, Validatie!B:B, 0)), IFERROR(INDEX(Validatie!A:A, MATCH(G468, Validatie!C:C, 0)), IFERROR(INDEX(Validatie!A:A, MATCH(G468, Validatie!D:D, 0)), "Niet herkend"))))</f>
        <v>0</v>
      </c>
      <c r="S468">
        <f>IFERROR(VALUE(H468), IFERROR(INDEX(Validatie!A:A, MATCH(H468, Validatie!B:B, 0)), IFERROR(INDEX(Validatie!A:A, MATCH(H468, Validatie!C:C, 0)), IFERROR(INDEX(Validatie!A:A, MATCH(H468, Validatie!D:D, 0)), "Niet herkend"))))</f>
        <v>0</v>
      </c>
      <c r="T468">
        <f>IFERROR(VALUE(I468), IFERROR(INDEX(Validatie!A:A, MATCH(I468, Validatie!B:B, 0)), IFERROR(INDEX(Validatie!A:A, MATCH(I468, Validatie!C:C, 0)), IFERROR(INDEX(Validatie!A:A, MATCH(I468, Validatie!D:D, 0)), "Niet herkend"))))</f>
        <v>0</v>
      </c>
    </row>
    <row r="469" spans="1:20">
      <c r="A469" s="143"/>
      <c r="B469" s="144"/>
      <c r="C469" s="144"/>
      <c r="D469" s="144"/>
      <c r="E469" s="144"/>
      <c r="F469" s="144"/>
      <c r="G469" s="144"/>
      <c r="H469" s="144"/>
      <c r="I469" s="144"/>
      <c r="J469" s="144"/>
      <c r="K469" s="144"/>
      <c r="L469" s="145"/>
      <c r="N469">
        <f>IFERROR(VALUE(C469), IFERROR(INDEX(Validatie!A:A, MATCH(C469, Validatie!B:B, 0)), IFERROR(INDEX(Validatie!A:A, MATCH(C469, Validatie!C:C, 0)), IFERROR(INDEX(Validatie!A:A, MATCH(C469, Validatie!D:D, 0)), "Niet herkend"))))</f>
        <v>0</v>
      </c>
      <c r="O469">
        <f>IFERROR(VALUE(D469), IFERROR(INDEX(Validatie!A:A, MATCH(D469, Validatie!B:B, 0)), IFERROR(INDEX(Validatie!A:A, MATCH(D469, Validatie!C:C, 0)), IFERROR(INDEX(Validatie!A:A, MATCH(D469, Validatie!D:D, 0)), "Niet herkend"))))</f>
        <v>0</v>
      </c>
      <c r="P469">
        <f>IFERROR(VALUE(E469), IFERROR(INDEX(Validatie!A:A, MATCH(E469, Validatie!B:B, 0)), IFERROR(INDEX(Validatie!A:A, MATCH(E469, Validatie!C:C, 0)), IFERROR(INDEX(Validatie!A:A, MATCH(E469, Validatie!D:D, 0)), "Niet herkend"))))</f>
        <v>0</v>
      </c>
      <c r="Q469">
        <f>IFERROR(VALUE(F469), IFERROR(INDEX(Validatie!A:A, MATCH(F469, Validatie!B:B, 0)), IFERROR(INDEX(Validatie!A:A, MATCH(F469, Validatie!C:C, 0)), IFERROR(INDEX(Validatie!A:A, MATCH(F469, Validatie!D:D, 0)), "Niet herkend"))))</f>
        <v>0</v>
      </c>
      <c r="R469">
        <f>IFERROR(VALUE(G469), IFERROR(INDEX(Validatie!A:A, MATCH(G469, Validatie!B:B, 0)), IFERROR(INDEX(Validatie!A:A, MATCH(G469, Validatie!C:C, 0)), IFERROR(INDEX(Validatie!A:A, MATCH(G469, Validatie!D:D, 0)), "Niet herkend"))))</f>
        <v>0</v>
      </c>
      <c r="S469">
        <f>IFERROR(VALUE(H469), IFERROR(INDEX(Validatie!A:A, MATCH(H469, Validatie!B:B, 0)), IFERROR(INDEX(Validatie!A:A, MATCH(H469, Validatie!C:C, 0)), IFERROR(INDEX(Validatie!A:A, MATCH(H469, Validatie!D:D, 0)), "Niet herkend"))))</f>
        <v>0</v>
      </c>
      <c r="T469">
        <f>IFERROR(VALUE(I469), IFERROR(INDEX(Validatie!A:A, MATCH(I469, Validatie!B:B, 0)), IFERROR(INDEX(Validatie!A:A, MATCH(I469, Validatie!C:C, 0)), IFERROR(INDEX(Validatie!A:A, MATCH(I469, Validatie!D:D, 0)), "Niet herkend"))))</f>
        <v>0</v>
      </c>
    </row>
    <row r="470" spans="1:20">
      <c r="A470" s="143"/>
      <c r="B470" s="144"/>
      <c r="C470" s="144"/>
      <c r="D470" s="144"/>
      <c r="E470" s="144"/>
      <c r="F470" s="144"/>
      <c r="G470" s="144"/>
      <c r="H470" s="144"/>
      <c r="I470" s="144"/>
      <c r="J470" s="144"/>
      <c r="K470" s="144"/>
      <c r="L470" s="145"/>
      <c r="N470">
        <f>IFERROR(VALUE(C470), IFERROR(INDEX(Validatie!A:A, MATCH(C470, Validatie!B:B, 0)), IFERROR(INDEX(Validatie!A:A, MATCH(C470, Validatie!C:C, 0)), IFERROR(INDEX(Validatie!A:A, MATCH(C470, Validatie!D:D, 0)), "Niet herkend"))))</f>
        <v>0</v>
      </c>
      <c r="O470">
        <f>IFERROR(VALUE(D470), IFERROR(INDEX(Validatie!A:A, MATCH(D470, Validatie!B:B, 0)), IFERROR(INDEX(Validatie!A:A, MATCH(D470, Validatie!C:C, 0)), IFERROR(INDEX(Validatie!A:A, MATCH(D470, Validatie!D:D, 0)), "Niet herkend"))))</f>
        <v>0</v>
      </c>
      <c r="P470">
        <f>IFERROR(VALUE(E470), IFERROR(INDEX(Validatie!A:A, MATCH(E470, Validatie!B:B, 0)), IFERROR(INDEX(Validatie!A:A, MATCH(E470, Validatie!C:C, 0)), IFERROR(INDEX(Validatie!A:A, MATCH(E470, Validatie!D:D, 0)), "Niet herkend"))))</f>
        <v>0</v>
      </c>
      <c r="Q470">
        <f>IFERROR(VALUE(F470), IFERROR(INDEX(Validatie!A:A, MATCH(F470, Validatie!B:B, 0)), IFERROR(INDEX(Validatie!A:A, MATCH(F470, Validatie!C:C, 0)), IFERROR(INDEX(Validatie!A:A, MATCH(F470, Validatie!D:D, 0)), "Niet herkend"))))</f>
        <v>0</v>
      </c>
      <c r="R470">
        <f>IFERROR(VALUE(G470), IFERROR(INDEX(Validatie!A:A, MATCH(G470, Validatie!B:B, 0)), IFERROR(INDEX(Validatie!A:A, MATCH(G470, Validatie!C:C, 0)), IFERROR(INDEX(Validatie!A:A, MATCH(G470, Validatie!D:D, 0)), "Niet herkend"))))</f>
        <v>0</v>
      </c>
      <c r="S470">
        <f>IFERROR(VALUE(H470), IFERROR(INDEX(Validatie!A:A, MATCH(H470, Validatie!B:B, 0)), IFERROR(INDEX(Validatie!A:A, MATCH(H470, Validatie!C:C, 0)), IFERROR(INDEX(Validatie!A:A, MATCH(H470, Validatie!D:D, 0)), "Niet herkend"))))</f>
        <v>0</v>
      </c>
      <c r="T470">
        <f>IFERROR(VALUE(I470), IFERROR(INDEX(Validatie!A:A, MATCH(I470, Validatie!B:B, 0)), IFERROR(INDEX(Validatie!A:A, MATCH(I470, Validatie!C:C, 0)), IFERROR(INDEX(Validatie!A:A, MATCH(I470, Validatie!D:D, 0)), "Niet herkend"))))</f>
        <v>0</v>
      </c>
    </row>
    <row r="471" spans="1:20">
      <c r="A471" s="143"/>
      <c r="B471" s="144"/>
      <c r="C471" s="144"/>
      <c r="D471" s="144"/>
      <c r="E471" s="144"/>
      <c r="F471" s="144"/>
      <c r="G471" s="144"/>
      <c r="H471" s="144"/>
      <c r="I471" s="144"/>
      <c r="J471" s="144"/>
      <c r="K471" s="144"/>
      <c r="L471" s="145"/>
      <c r="N471">
        <f>IFERROR(VALUE(C471), IFERROR(INDEX(Validatie!A:A, MATCH(C471, Validatie!B:B, 0)), IFERROR(INDEX(Validatie!A:A, MATCH(C471, Validatie!C:C, 0)), IFERROR(INDEX(Validatie!A:A, MATCH(C471, Validatie!D:D, 0)), "Niet herkend"))))</f>
        <v>0</v>
      </c>
      <c r="O471">
        <f>IFERROR(VALUE(D471), IFERROR(INDEX(Validatie!A:A, MATCH(D471, Validatie!B:B, 0)), IFERROR(INDEX(Validatie!A:A, MATCH(D471, Validatie!C:C, 0)), IFERROR(INDEX(Validatie!A:A, MATCH(D471, Validatie!D:D, 0)), "Niet herkend"))))</f>
        <v>0</v>
      </c>
      <c r="P471">
        <f>IFERROR(VALUE(E471), IFERROR(INDEX(Validatie!A:A, MATCH(E471, Validatie!B:B, 0)), IFERROR(INDEX(Validatie!A:A, MATCH(E471, Validatie!C:C, 0)), IFERROR(INDEX(Validatie!A:A, MATCH(E471, Validatie!D:D, 0)), "Niet herkend"))))</f>
        <v>0</v>
      </c>
      <c r="Q471">
        <f>IFERROR(VALUE(F471), IFERROR(INDEX(Validatie!A:A, MATCH(F471, Validatie!B:B, 0)), IFERROR(INDEX(Validatie!A:A, MATCH(F471, Validatie!C:C, 0)), IFERROR(INDEX(Validatie!A:A, MATCH(F471, Validatie!D:D, 0)), "Niet herkend"))))</f>
        <v>0</v>
      </c>
      <c r="R471">
        <f>IFERROR(VALUE(G471), IFERROR(INDEX(Validatie!A:A, MATCH(G471, Validatie!B:B, 0)), IFERROR(INDEX(Validatie!A:A, MATCH(G471, Validatie!C:C, 0)), IFERROR(INDEX(Validatie!A:A, MATCH(G471, Validatie!D:D, 0)), "Niet herkend"))))</f>
        <v>0</v>
      </c>
      <c r="S471">
        <f>IFERROR(VALUE(H471), IFERROR(INDEX(Validatie!A:A, MATCH(H471, Validatie!B:B, 0)), IFERROR(INDEX(Validatie!A:A, MATCH(H471, Validatie!C:C, 0)), IFERROR(INDEX(Validatie!A:A, MATCH(H471, Validatie!D:D, 0)), "Niet herkend"))))</f>
        <v>0</v>
      </c>
      <c r="T471">
        <f>IFERROR(VALUE(I471), IFERROR(INDEX(Validatie!A:A, MATCH(I471, Validatie!B:B, 0)), IFERROR(INDEX(Validatie!A:A, MATCH(I471, Validatie!C:C, 0)), IFERROR(INDEX(Validatie!A:A, MATCH(I471, Validatie!D:D, 0)), "Niet herkend"))))</f>
        <v>0</v>
      </c>
    </row>
    <row r="472" spans="1:20">
      <c r="A472" s="143"/>
      <c r="B472" s="144"/>
      <c r="C472" s="144"/>
      <c r="D472" s="144"/>
      <c r="E472" s="144"/>
      <c r="F472" s="144"/>
      <c r="G472" s="144"/>
      <c r="H472" s="144"/>
      <c r="I472" s="144"/>
      <c r="J472" s="144"/>
      <c r="K472" s="144"/>
      <c r="L472" s="145"/>
      <c r="N472">
        <f>IFERROR(VALUE(C472), IFERROR(INDEX(Validatie!A:A, MATCH(C472, Validatie!B:B, 0)), IFERROR(INDEX(Validatie!A:A, MATCH(C472, Validatie!C:C, 0)), IFERROR(INDEX(Validatie!A:A, MATCH(C472, Validatie!D:D, 0)), "Niet herkend"))))</f>
        <v>0</v>
      </c>
      <c r="O472">
        <f>IFERROR(VALUE(D472), IFERROR(INDEX(Validatie!A:A, MATCH(D472, Validatie!B:B, 0)), IFERROR(INDEX(Validatie!A:A, MATCH(D472, Validatie!C:C, 0)), IFERROR(INDEX(Validatie!A:A, MATCH(D472, Validatie!D:D, 0)), "Niet herkend"))))</f>
        <v>0</v>
      </c>
      <c r="P472">
        <f>IFERROR(VALUE(E472), IFERROR(INDEX(Validatie!A:A, MATCH(E472, Validatie!B:B, 0)), IFERROR(INDEX(Validatie!A:A, MATCH(E472, Validatie!C:C, 0)), IFERROR(INDEX(Validatie!A:A, MATCH(E472, Validatie!D:D, 0)), "Niet herkend"))))</f>
        <v>0</v>
      </c>
      <c r="Q472">
        <f>IFERROR(VALUE(F472), IFERROR(INDEX(Validatie!A:A, MATCH(F472, Validatie!B:B, 0)), IFERROR(INDEX(Validatie!A:A, MATCH(F472, Validatie!C:C, 0)), IFERROR(INDEX(Validatie!A:A, MATCH(F472, Validatie!D:D, 0)), "Niet herkend"))))</f>
        <v>0</v>
      </c>
      <c r="R472">
        <f>IFERROR(VALUE(G472), IFERROR(INDEX(Validatie!A:A, MATCH(G472, Validatie!B:B, 0)), IFERROR(INDEX(Validatie!A:A, MATCH(G472, Validatie!C:C, 0)), IFERROR(INDEX(Validatie!A:A, MATCH(G472, Validatie!D:D, 0)), "Niet herkend"))))</f>
        <v>0</v>
      </c>
      <c r="S472">
        <f>IFERROR(VALUE(H472), IFERROR(INDEX(Validatie!A:A, MATCH(H472, Validatie!B:B, 0)), IFERROR(INDEX(Validatie!A:A, MATCH(H472, Validatie!C:C, 0)), IFERROR(INDEX(Validatie!A:A, MATCH(H472, Validatie!D:D, 0)), "Niet herkend"))))</f>
        <v>0</v>
      </c>
      <c r="T472">
        <f>IFERROR(VALUE(I472), IFERROR(INDEX(Validatie!A:A, MATCH(I472, Validatie!B:B, 0)), IFERROR(INDEX(Validatie!A:A, MATCH(I472, Validatie!C:C, 0)), IFERROR(INDEX(Validatie!A:A, MATCH(I472, Validatie!D:D, 0)), "Niet herkend"))))</f>
        <v>0</v>
      </c>
    </row>
    <row r="473" spans="1:20">
      <c r="A473" s="143"/>
      <c r="B473" s="144"/>
      <c r="C473" s="144"/>
      <c r="D473" s="144"/>
      <c r="E473" s="144"/>
      <c r="F473" s="144"/>
      <c r="G473" s="144"/>
      <c r="H473" s="144"/>
      <c r="I473" s="144"/>
      <c r="J473" s="144"/>
      <c r="K473" s="144"/>
      <c r="L473" s="145"/>
      <c r="N473">
        <f>IFERROR(VALUE(C473), IFERROR(INDEX(Validatie!A:A, MATCH(C473, Validatie!B:B, 0)), IFERROR(INDEX(Validatie!A:A, MATCH(C473, Validatie!C:C, 0)), IFERROR(INDEX(Validatie!A:A, MATCH(C473, Validatie!D:D, 0)), "Niet herkend"))))</f>
        <v>0</v>
      </c>
      <c r="O473">
        <f>IFERROR(VALUE(D473), IFERROR(INDEX(Validatie!A:A, MATCH(D473, Validatie!B:B, 0)), IFERROR(INDEX(Validatie!A:A, MATCH(D473, Validatie!C:C, 0)), IFERROR(INDEX(Validatie!A:A, MATCH(D473, Validatie!D:D, 0)), "Niet herkend"))))</f>
        <v>0</v>
      </c>
      <c r="P473">
        <f>IFERROR(VALUE(E473), IFERROR(INDEX(Validatie!A:A, MATCH(E473, Validatie!B:B, 0)), IFERROR(INDEX(Validatie!A:A, MATCH(E473, Validatie!C:C, 0)), IFERROR(INDEX(Validatie!A:A, MATCH(E473, Validatie!D:D, 0)), "Niet herkend"))))</f>
        <v>0</v>
      </c>
      <c r="Q473">
        <f>IFERROR(VALUE(F473), IFERROR(INDEX(Validatie!A:A, MATCH(F473, Validatie!B:B, 0)), IFERROR(INDEX(Validatie!A:A, MATCH(F473, Validatie!C:C, 0)), IFERROR(INDEX(Validatie!A:A, MATCH(F473, Validatie!D:D, 0)), "Niet herkend"))))</f>
        <v>0</v>
      </c>
      <c r="R473">
        <f>IFERROR(VALUE(G473), IFERROR(INDEX(Validatie!A:A, MATCH(G473, Validatie!B:B, 0)), IFERROR(INDEX(Validatie!A:A, MATCH(G473, Validatie!C:C, 0)), IFERROR(INDEX(Validatie!A:A, MATCH(G473, Validatie!D:D, 0)), "Niet herkend"))))</f>
        <v>0</v>
      </c>
      <c r="S473">
        <f>IFERROR(VALUE(H473), IFERROR(INDEX(Validatie!A:A, MATCH(H473, Validatie!B:B, 0)), IFERROR(INDEX(Validatie!A:A, MATCH(H473, Validatie!C:C, 0)), IFERROR(INDEX(Validatie!A:A, MATCH(H473, Validatie!D:D, 0)), "Niet herkend"))))</f>
        <v>0</v>
      </c>
      <c r="T473">
        <f>IFERROR(VALUE(I473), IFERROR(INDEX(Validatie!A:A, MATCH(I473, Validatie!B:B, 0)), IFERROR(INDEX(Validatie!A:A, MATCH(I473, Validatie!C:C, 0)), IFERROR(INDEX(Validatie!A:A, MATCH(I473, Validatie!D:D, 0)), "Niet herkend"))))</f>
        <v>0</v>
      </c>
    </row>
    <row r="474" spans="1:20">
      <c r="A474" s="143"/>
      <c r="B474" s="144"/>
      <c r="C474" s="144"/>
      <c r="D474" s="144"/>
      <c r="E474" s="144"/>
      <c r="F474" s="144"/>
      <c r="G474" s="144"/>
      <c r="H474" s="144"/>
      <c r="I474" s="144"/>
      <c r="J474" s="144"/>
      <c r="K474" s="144"/>
      <c r="L474" s="145"/>
      <c r="N474">
        <f>IFERROR(VALUE(C474), IFERROR(INDEX(Validatie!A:A, MATCH(C474, Validatie!B:B, 0)), IFERROR(INDEX(Validatie!A:A, MATCH(C474, Validatie!C:C, 0)), IFERROR(INDEX(Validatie!A:A, MATCH(C474, Validatie!D:D, 0)), "Niet herkend"))))</f>
        <v>0</v>
      </c>
      <c r="O474">
        <f>IFERROR(VALUE(D474), IFERROR(INDEX(Validatie!A:A, MATCH(D474, Validatie!B:B, 0)), IFERROR(INDEX(Validatie!A:A, MATCH(D474, Validatie!C:C, 0)), IFERROR(INDEX(Validatie!A:A, MATCH(D474, Validatie!D:D, 0)), "Niet herkend"))))</f>
        <v>0</v>
      </c>
      <c r="P474">
        <f>IFERROR(VALUE(E474), IFERROR(INDEX(Validatie!A:A, MATCH(E474, Validatie!B:B, 0)), IFERROR(INDEX(Validatie!A:A, MATCH(E474, Validatie!C:C, 0)), IFERROR(INDEX(Validatie!A:A, MATCH(E474, Validatie!D:D, 0)), "Niet herkend"))))</f>
        <v>0</v>
      </c>
      <c r="Q474">
        <f>IFERROR(VALUE(F474), IFERROR(INDEX(Validatie!A:A, MATCH(F474, Validatie!B:B, 0)), IFERROR(INDEX(Validatie!A:A, MATCH(F474, Validatie!C:C, 0)), IFERROR(INDEX(Validatie!A:A, MATCH(F474, Validatie!D:D, 0)), "Niet herkend"))))</f>
        <v>0</v>
      </c>
      <c r="R474">
        <f>IFERROR(VALUE(G474), IFERROR(INDEX(Validatie!A:A, MATCH(G474, Validatie!B:B, 0)), IFERROR(INDEX(Validatie!A:A, MATCH(G474, Validatie!C:C, 0)), IFERROR(INDEX(Validatie!A:A, MATCH(G474, Validatie!D:D, 0)), "Niet herkend"))))</f>
        <v>0</v>
      </c>
      <c r="S474">
        <f>IFERROR(VALUE(H474), IFERROR(INDEX(Validatie!A:A, MATCH(H474, Validatie!B:B, 0)), IFERROR(INDEX(Validatie!A:A, MATCH(H474, Validatie!C:C, 0)), IFERROR(INDEX(Validatie!A:A, MATCH(H474, Validatie!D:D, 0)), "Niet herkend"))))</f>
        <v>0</v>
      </c>
      <c r="T474">
        <f>IFERROR(VALUE(I474), IFERROR(INDEX(Validatie!A:A, MATCH(I474, Validatie!B:B, 0)), IFERROR(INDEX(Validatie!A:A, MATCH(I474, Validatie!C:C, 0)), IFERROR(INDEX(Validatie!A:A, MATCH(I474, Validatie!D:D, 0)), "Niet herkend"))))</f>
        <v>0</v>
      </c>
    </row>
    <row r="475" spans="1:20">
      <c r="A475" s="143"/>
      <c r="B475" s="144"/>
      <c r="C475" s="144"/>
      <c r="D475" s="144"/>
      <c r="E475" s="144"/>
      <c r="F475" s="144"/>
      <c r="G475" s="144"/>
      <c r="H475" s="144"/>
      <c r="I475" s="144"/>
      <c r="J475" s="144"/>
      <c r="K475" s="144"/>
      <c r="L475" s="145"/>
      <c r="N475">
        <f>IFERROR(VALUE(C475), IFERROR(INDEX(Validatie!A:A, MATCH(C475, Validatie!B:B, 0)), IFERROR(INDEX(Validatie!A:A, MATCH(C475, Validatie!C:C, 0)), IFERROR(INDEX(Validatie!A:A, MATCH(C475, Validatie!D:D, 0)), "Niet herkend"))))</f>
        <v>0</v>
      </c>
      <c r="O475">
        <f>IFERROR(VALUE(D475), IFERROR(INDEX(Validatie!A:A, MATCH(D475, Validatie!B:B, 0)), IFERROR(INDEX(Validatie!A:A, MATCH(D475, Validatie!C:C, 0)), IFERROR(INDEX(Validatie!A:A, MATCH(D475, Validatie!D:D, 0)), "Niet herkend"))))</f>
        <v>0</v>
      </c>
      <c r="P475">
        <f>IFERROR(VALUE(E475), IFERROR(INDEX(Validatie!A:A, MATCH(E475, Validatie!B:B, 0)), IFERROR(INDEX(Validatie!A:A, MATCH(E475, Validatie!C:C, 0)), IFERROR(INDEX(Validatie!A:A, MATCH(E475, Validatie!D:D, 0)), "Niet herkend"))))</f>
        <v>0</v>
      </c>
      <c r="Q475">
        <f>IFERROR(VALUE(F475), IFERROR(INDEX(Validatie!A:A, MATCH(F475, Validatie!B:B, 0)), IFERROR(INDEX(Validatie!A:A, MATCH(F475, Validatie!C:C, 0)), IFERROR(INDEX(Validatie!A:A, MATCH(F475, Validatie!D:D, 0)), "Niet herkend"))))</f>
        <v>0</v>
      </c>
      <c r="R475">
        <f>IFERROR(VALUE(G475), IFERROR(INDEX(Validatie!A:A, MATCH(G475, Validatie!B:B, 0)), IFERROR(INDEX(Validatie!A:A, MATCH(G475, Validatie!C:C, 0)), IFERROR(INDEX(Validatie!A:A, MATCH(G475, Validatie!D:D, 0)), "Niet herkend"))))</f>
        <v>0</v>
      </c>
      <c r="S475">
        <f>IFERROR(VALUE(H475), IFERROR(INDEX(Validatie!A:A, MATCH(H475, Validatie!B:B, 0)), IFERROR(INDEX(Validatie!A:A, MATCH(H475, Validatie!C:C, 0)), IFERROR(INDEX(Validatie!A:A, MATCH(H475, Validatie!D:D, 0)), "Niet herkend"))))</f>
        <v>0</v>
      </c>
      <c r="T475">
        <f>IFERROR(VALUE(I475), IFERROR(INDEX(Validatie!A:A, MATCH(I475, Validatie!B:B, 0)), IFERROR(INDEX(Validatie!A:A, MATCH(I475, Validatie!C:C, 0)), IFERROR(INDEX(Validatie!A:A, MATCH(I475, Validatie!D:D, 0)), "Niet herkend"))))</f>
        <v>0</v>
      </c>
    </row>
    <row r="476" spans="1:20">
      <c r="A476" s="143"/>
      <c r="B476" s="144"/>
      <c r="C476" s="144"/>
      <c r="D476" s="144"/>
      <c r="E476" s="144"/>
      <c r="F476" s="144"/>
      <c r="G476" s="144"/>
      <c r="H476" s="144"/>
      <c r="I476" s="144"/>
      <c r="J476" s="144"/>
      <c r="K476" s="144"/>
      <c r="L476" s="145"/>
      <c r="N476">
        <f>IFERROR(VALUE(C476), IFERROR(INDEX(Validatie!A:A, MATCH(C476, Validatie!B:B, 0)), IFERROR(INDEX(Validatie!A:A, MATCH(C476, Validatie!C:C, 0)), IFERROR(INDEX(Validatie!A:A, MATCH(C476, Validatie!D:D, 0)), "Niet herkend"))))</f>
        <v>0</v>
      </c>
      <c r="O476">
        <f>IFERROR(VALUE(D476), IFERROR(INDEX(Validatie!A:A, MATCH(D476, Validatie!B:B, 0)), IFERROR(INDEX(Validatie!A:A, MATCH(D476, Validatie!C:C, 0)), IFERROR(INDEX(Validatie!A:A, MATCH(D476, Validatie!D:D, 0)), "Niet herkend"))))</f>
        <v>0</v>
      </c>
      <c r="P476">
        <f>IFERROR(VALUE(E476), IFERROR(INDEX(Validatie!A:A, MATCH(E476, Validatie!B:B, 0)), IFERROR(INDEX(Validatie!A:A, MATCH(E476, Validatie!C:C, 0)), IFERROR(INDEX(Validatie!A:A, MATCH(E476, Validatie!D:D, 0)), "Niet herkend"))))</f>
        <v>0</v>
      </c>
      <c r="Q476">
        <f>IFERROR(VALUE(F476), IFERROR(INDEX(Validatie!A:A, MATCH(F476, Validatie!B:B, 0)), IFERROR(INDEX(Validatie!A:A, MATCH(F476, Validatie!C:C, 0)), IFERROR(INDEX(Validatie!A:A, MATCH(F476, Validatie!D:D, 0)), "Niet herkend"))))</f>
        <v>0</v>
      </c>
      <c r="R476">
        <f>IFERROR(VALUE(G476), IFERROR(INDEX(Validatie!A:A, MATCH(G476, Validatie!B:B, 0)), IFERROR(INDEX(Validatie!A:A, MATCH(G476, Validatie!C:C, 0)), IFERROR(INDEX(Validatie!A:A, MATCH(G476, Validatie!D:D, 0)), "Niet herkend"))))</f>
        <v>0</v>
      </c>
      <c r="S476">
        <f>IFERROR(VALUE(H476), IFERROR(INDEX(Validatie!A:A, MATCH(H476, Validatie!B:B, 0)), IFERROR(INDEX(Validatie!A:A, MATCH(H476, Validatie!C:C, 0)), IFERROR(INDEX(Validatie!A:A, MATCH(H476, Validatie!D:D, 0)), "Niet herkend"))))</f>
        <v>0</v>
      </c>
      <c r="T476">
        <f>IFERROR(VALUE(I476), IFERROR(INDEX(Validatie!A:A, MATCH(I476, Validatie!B:B, 0)), IFERROR(INDEX(Validatie!A:A, MATCH(I476, Validatie!C:C, 0)), IFERROR(INDEX(Validatie!A:A, MATCH(I476, Validatie!D:D, 0)), "Niet herkend"))))</f>
        <v>0</v>
      </c>
    </row>
    <row r="477" spans="1:20">
      <c r="A477" s="143"/>
      <c r="B477" s="144"/>
      <c r="C477" s="144"/>
      <c r="D477" s="144"/>
      <c r="E477" s="144"/>
      <c r="F477" s="144"/>
      <c r="G477" s="144"/>
      <c r="H477" s="144"/>
      <c r="I477" s="144"/>
      <c r="J477" s="144"/>
      <c r="K477" s="144"/>
      <c r="L477" s="145"/>
      <c r="N477">
        <f>IFERROR(VALUE(C477), IFERROR(INDEX(Validatie!A:A, MATCH(C477, Validatie!B:B, 0)), IFERROR(INDEX(Validatie!A:A, MATCH(C477, Validatie!C:C, 0)), IFERROR(INDEX(Validatie!A:A, MATCH(C477, Validatie!D:D, 0)), "Niet herkend"))))</f>
        <v>0</v>
      </c>
      <c r="O477">
        <f>IFERROR(VALUE(D477), IFERROR(INDEX(Validatie!A:A, MATCH(D477, Validatie!B:B, 0)), IFERROR(INDEX(Validatie!A:A, MATCH(D477, Validatie!C:C, 0)), IFERROR(INDEX(Validatie!A:A, MATCH(D477, Validatie!D:D, 0)), "Niet herkend"))))</f>
        <v>0</v>
      </c>
      <c r="P477">
        <f>IFERROR(VALUE(E477), IFERROR(INDEX(Validatie!A:A, MATCH(E477, Validatie!B:B, 0)), IFERROR(INDEX(Validatie!A:A, MATCH(E477, Validatie!C:C, 0)), IFERROR(INDEX(Validatie!A:A, MATCH(E477, Validatie!D:D, 0)), "Niet herkend"))))</f>
        <v>0</v>
      </c>
      <c r="Q477">
        <f>IFERROR(VALUE(F477), IFERROR(INDEX(Validatie!A:A, MATCH(F477, Validatie!B:B, 0)), IFERROR(INDEX(Validatie!A:A, MATCH(F477, Validatie!C:C, 0)), IFERROR(INDEX(Validatie!A:A, MATCH(F477, Validatie!D:D, 0)), "Niet herkend"))))</f>
        <v>0</v>
      </c>
      <c r="R477">
        <f>IFERROR(VALUE(G477), IFERROR(INDEX(Validatie!A:A, MATCH(G477, Validatie!B:B, 0)), IFERROR(INDEX(Validatie!A:A, MATCH(G477, Validatie!C:C, 0)), IFERROR(INDEX(Validatie!A:A, MATCH(G477, Validatie!D:D, 0)), "Niet herkend"))))</f>
        <v>0</v>
      </c>
      <c r="S477">
        <f>IFERROR(VALUE(H477), IFERROR(INDEX(Validatie!A:A, MATCH(H477, Validatie!B:B, 0)), IFERROR(INDEX(Validatie!A:A, MATCH(H477, Validatie!C:C, 0)), IFERROR(INDEX(Validatie!A:A, MATCH(H477, Validatie!D:D, 0)), "Niet herkend"))))</f>
        <v>0</v>
      </c>
      <c r="T477">
        <f>IFERROR(VALUE(I477), IFERROR(INDEX(Validatie!A:A, MATCH(I477, Validatie!B:B, 0)), IFERROR(INDEX(Validatie!A:A, MATCH(I477, Validatie!C:C, 0)), IFERROR(INDEX(Validatie!A:A, MATCH(I477, Validatie!D:D, 0)), "Niet herkend"))))</f>
        <v>0</v>
      </c>
    </row>
    <row r="478" spans="1:20">
      <c r="A478" s="143"/>
      <c r="B478" s="144"/>
      <c r="C478" s="144"/>
      <c r="D478" s="144"/>
      <c r="E478" s="144"/>
      <c r="F478" s="144"/>
      <c r="G478" s="144"/>
      <c r="H478" s="144"/>
      <c r="I478" s="144"/>
      <c r="J478" s="144"/>
      <c r="K478" s="144"/>
      <c r="L478" s="145"/>
      <c r="N478">
        <f>IFERROR(VALUE(C478), IFERROR(INDEX(Validatie!A:A, MATCH(C478, Validatie!B:B, 0)), IFERROR(INDEX(Validatie!A:A, MATCH(C478, Validatie!C:C, 0)), IFERROR(INDEX(Validatie!A:A, MATCH(C478, Validatie!D:D, 0)), "Niet herkend"))))</f>
        <v>0</v>
      </c>
      <c r="O478">
        <f>IFERROR(VALUE(D478), IFERROR(INDEX(Validatie!A:A, MATCH(D478, Validatie!B:B, 0)), IFERROR(INDEX(Validatie!A:A, MATCH(D478, Validatie!C:C, 0)), IFERROR(INDEX(Validatie!A:A, MATCH(D478, Validatie!D:D, 0)), "Niet herkend"))))</f>
        <v>0</v>
      </c>
      <c r="P478">
        <f>IFERROR(VALUE(E478), IFERROR(INDEX(Validatie!A:A, MATCH(E478, Validatie!B:B, 0)), IFERROR(INDEX(Validatie!A:A, MATCH(E478, Validatie!C:C, 0)), IFERROR(INDEX(Validatie!A:A, MATCH(E478, Validatie!D:D, 0)), "Niet herkend"))))</f>
        <v>0</v>
      </c>
      <c r="Q478">
        <f>IFERROR(VALUE(F478), IFERROR(INDEX(Validatie!A:A, MATCH(F478, Validatie!B:B, 0)), IFERROR(INDEX(Validatie!A:A, MATCH(F478, Validatie!C:C, 0)), IFERROR(INDEX(Validatie!A:A, MATCH(F478, Validatie!D:D, 0)), "Niet herkend"))))</f>
        <v>0</v>
      </c>
      <c r="R478">
        <f>IFERROR(VALUE(G478), IFERROR(INDEX(Validatie!A:A, MATCH(G478, Validatie!B:B, 0)), IFERROR(INDEX(Validatie!A:A, MATCH(G478, Validatie!C:C, 0)), IFERROR(INDEX(Validatie!A:A, MATCH(G478, Validatie!D:D, 0)), "Niet herkend"))))</f>
        <v>0</v>
      </c>
      <c r="S478">
        <f>IFERROR(VALUE(H478), IFERROR(INDEX(Validatie!A:A, MATCH(H478, Validatie!B:B, 0)), IFERROR(INDEX(Validatie!A:A, MATCH(H478, Validatie!C:C, 0)), IFERROR(INDEX(Validatie!A:A, MATCH(H478, Validatie!D:D, 0)), "Niet herkend"))))</f>
        <v>0</v>
      </c>
      <c r="T478">
        <f>IFERROR(VALUE(I478), IFERROR(INDEX(Validatie!A:A, MATCH(I478, Validatie!B:B, 0)), IFERROR(INDEX(Validatie!A:A, MATCH(I478, Validatie!C:C, 0)), IFERROR(INDEX(Validatie!A:A, MATCH(I478, Validatie!D:D, 0)), "Niet herkend"))))</f>
        <v>0</v>
      </c>
    </row>
    <row r="479" spans="1:20">
      <c r="A479" s="143"/>
      <c r="B479" s="144"/>
      <c r="C479" s="144"/>
      <c r="D479" s="144"/>
      <c r="E479" s="144"/>
      <c r="F479" s="144"/>
      <c r="G479" s="144"/>
      <c r="H479" s="144"/>
      <c r="I479" s="144"/>
      <c r="J479" s="144"/>
      <c r="K479" s="144"/>
      <c r="L479" s="145"/>
      <c r="N479">
        <f>IFERROR(VALUE(C479), IFERROR(INDEX(Validatie!A:A, MATCH(C479, Validatie!B:B, 0)), IFERROR(INDEX(Validatie!A:A, MATCH(C479, Validatie!C:C, 0)), IFERROR(INDEX(Validatie!A:A, MATCH(C479, Validatie!D:D, 0)), "Niet herkend"))))</f>
        <v>0</v>
      </c>
      <c r="O479">
        <f>IFERROR(VALUE(D479), IFERROR(INDEX(Validatie!A:A, MATCH(D479, Validatie!B:B, 0)), IFERROR(INDEX(Validatie!A:A, MATCH(D479, Validatie!C:C, 0)), IFERROR(INDEX(Validatie!A:A, MATCH(D479, Validatie!D:D, 0)), "Niet herkend"))))</f>
        <v>0</v>
      </c>
      <c r="P479">
        <f>IFERROR(VALUE(E479), IFERROR(INDEX(Validatie!A:A, MATCH(E479, Validatie!B:B, 0)), IFERROR(INDEX(Validatie!A:A, MATCH(E479, Validatie!C:C, 0)), IFERROR(INDEX(Validatie!A:A, MATCH(E479, Validatie!D:D, 0)), "Niet herkend"))))</f>
        <v>0</v>
      </c>
      <c r="Q479">
        <f>IFERROR(VALUE(F479), IFERROR(INDEX(Validatie!A:A, MATCH(F479, Validatie!B:B, 0)), IFERROR(INDEX(Validatie!A:A, MATCH(F479, Validatie!C:C, 0)), IFERROR(INDEX(Validatie!A:A, MATCH(F479, Validatie!D:D, 0)), "Niet herkend"))))</f>
        <v>0</v>
      </c>
      <c r="R479">
        <f>IFERROR(VALUE(G479), IFERROR(INDEX(Validatie!A:A, MATCH(G479, Validatie!B:B, 0)), IFERROR(INDEX(Validatie!A:A, MATCH(G479, Validatie!C:C, 0)), IFERROR(INDEX(Validatie!A:A, MATCH(G479, Validatie!D:D, 0)), "Niet herkend"))))</f>
        <v>0</v>
      </c>
      <c r="S479">
        <f>IFERROR(VALUE(H479), IFERROR(INDEX(Validatie!A:A, MATCH(H479, Validatie!B:B, 0)), IFERROR(INDEX(Validatie!A:A, MATCH(H479, Validatie!C:C, 0)), IFERROR(INDEX(Validatie!A:A, MATCH(H479, Validatie!D:D, 0)), "Niet herkend"))))</f>
        <v>0</v>
      </c>
      <c r="T479">
        <f>IFERROR(VALUE(I479), IFERROR(INDEX(Validatie!A:A, MATCH(I479, Validatie!B:B, 0)), IFERROR(INDEX(Validatie!A:A, MATCH(I479, Validatie!C:C, 0)), IFERROR(INDEX(Validatie!A:A, MATCH(I479, Validatie!D:D, 0)), "Niet herkend"))))</f>
        <v>0</v>
      </c>
    </row>
    <row r="480" spans="1:20">
      <c r="A480" s="143"/>
      <c r="B480" s="144"/>
      <c r="C480" s="144"/>
      <c r="D480" s="144"/>
      <c r="E480" s="144"/>
      <c r="F480" s="144"/>
      <c r="G480" s="144"/>
      <c r="H480" s="144"/>
      <c r="I480" s="144"/>
      <c r="J480" s="144"/>
      <c r="K480" s="144"/>
      <c r="L480" s="145"/>
      <c r="N480">
        <f>IFERROR(VALUE(C480), IFERROR(INDEX(Validatie!A:A, MATCH(C480, Validatie!B:B, 0)), IFERROR(INDEX(Validatie!A:A, MATCH(C480, Validatie!C:C, 0)), IFERROR(INDEX(Validatie!A:A, MATCH(C480, Validatie!D:D, 0)), "Niet herkend"))))</f>
        <v>0</v>
      </c>
      <c r="O480">
        <f>IFERROR(VALUE(D480), IFERROR(INDEX(Validatie!A:A, MATCH(D480, Validatie!B:B, 0)), IFERROR(INDEX(Validatie!A:A, MATCH(D480, Validatie!C:C, 0)), IFERROR(INDEX(Validatie!A:A, MATCH(D480, Validatie!D:D, 0)), "Niet herkend"))))</f>
        <v>0</v>
      </c>
      <c r="P480">
        <f>IFERROR(VALUE(E480), IFERROR(INDEX(Validatie!A:A, MATCH(E480, Validatie!B:B, 0)), IFERROR(INDEX(Validatie!A:A, MATCH(E480, Validatie!C:C, 0)), IFERROR(INDEX(Validatie!A:A, MATCH(E480, Validatie!D:D, 0)), "Niet herkend"))))</f>
        <v>0</v>
      </c>
      <c r="Q480">
        <f>IFERROR(VALUE(F480), IFERROR(INDEX(Validatie!A:A, MATCH(F480, Validatie!B:B, 0)), IFERROR(INDEX(Validatie!A:A, MATCH(F480, Validatie!C:C, 0)), IFERROR(INDEX(Validatie!A:A, MATCH(F480, Validatie!D:D, 0)), "Niet herkend"))))</f>
        <v>0</v>
      </c>
      <c r="R480">
        <f>IFERROR(VALUE(G480), IFERROR(INDEX(Validatie!A:A, MATCH(G480, Validatie!B:B, 0)), IFERROR(INDEX(Validatie!A:A, MATCH(G480, Validatie!C:C, 0)), IFERROR(INDEX(Validatie!A:A, MATCH(G480, Validatie!D:D, 0)), "Niet herkend"))))</f>
        <v>0</v>
      </c>
      <c r="S480">
        <f>IFERROR(VALUE(H480), IFERROR(INDEX(Validatie!A:A, MATCH(H480, Validatie!B:B, 0)), IFERROR(INDEX(Validatie!A:A, MATCH(H480, Validatie!C:C, 0)), IFERROR(INDEX(Validatie!A:A, MATCH(H480, Validatie!D:D, 0)), "Niet herkend"))))</f>
        <v>0</v>
      </c>
      <c r="T480">
        <f>IFERROR(VALUE(I480), IFERROR(INDEX(Validatie!A:A, MATCH(I480, Validatie!B:B, 0)), IFERROR(INDEX(Validatie!A:A, MATCH(I480, Validatie!C:C, 0)), IFERROR(INDEX(Validatie!A:A, MATCH(I480, Validatie!D:D, 0)), "Niet herkend"))))</f>
        <v>0</v>
      </c>
    </row>
    <row r="481" spans="1:20">
      <c r="A481" s="143"/>
      <c r="B481" s="144"/>
      <c r="C481" s="144"/>
      <c r="D481" s="144"/>
      <c r="E481" s="144"/>
      <c r="F481" s="144"/>
      <c r="G481" s="144"/>
      <c r="H481" s="144"/>
      <c r="I481" s="144"/>
      <c r="J481" s="144"/>
      <c r="K481" s="144"/>
      <c r="L481" s="145"/>
      <c r="N481">
        <f>IFERROR(VALUE(C481), IFERROR(INDEX(Validatie!A:A, MATCH(C481, Validatie!B:B, 0)), IFERROR(INDEX(Validatie!A:A, MATCH(C481, Validatie!C:C, 0)), IFERROR(INDEX(Validatie!A:A, MATCH(C481, Validatie!D:D, 0)), "Niet herkend"))))</f>
        <v>0</v>
      </c>
      <c r="O481">
        <f>IFERROR(VALUE(D481), IFERROR(INDEX(Validatie!A:A, MATCH(D481, Validatie!B:B, 0)), IFERROR(INDEX(Validatie!A:A, MATCH(D481, Validatie!C:C, 0)), IFERROR(INDEX(Validatie!A:A, MATCH(D481, Validatie!D:D, 0)), "Niet herkend"))))</f>
        <v>0</v>
      </c>
      <c r="P481">
        <f>IFERROR(VALUE(E481), IFERROR(INDEX(Validatie!A:A, MATCH(E481, Validatie!B:B, 0)), IFERROR(INDEX(Validatie!A:A, MATCH(E481, Validatie!C:C, 0)), IFERROR(INDEX(Validatie!A:A, MATCH(E481, Validatie!D:D, 0)), "Niet herkend"))))</f>
        <v>0</v>
      </c>
      <c r="Q481">
        <f>IFERROR(VALUE(F481), IFERROR(INDEX(Validatie!A:A, MATCH(F481, Validatie!B:B, 0)), IFERROR(INDEX(Validatie!A:A, MATCH(F481, Validatie!C:C, 0)), IFERROR(INDEX(Validatie!A:A, MATCH(F481, Validatie!D:D, 0)), "Niet herkend"))))</f>
        <v>0</v>
      </c>
      <c r="R481">
        <f>IFERROR(VALUE(G481), IFERROR(INDEX(Validatie!A:A, MATCH(G481, Validatie!B:B, 0)), IFERROR(INDEX(Validatie!A:A, MATCH(G481, Validatie!C:C, 0)), IFERROR(INDEX(Validatie!A:A, MATCH(G481, Validatie!D:D, 0)), "Niet herkend"))))</f>
        <v>0</v>
      </c>
      <c r="S481">
        <f>IFERROR(VALUE(H481), IFERROR(INDEX(Validatie!A:A, MATCH(H481, Validatie!B:B, 0)), IFERROR(INDEX(Validatie!A:A, MATCH(H481, Validatie!C:C, 0)), IFERROR(INDEX(Validatie!A:A, MATCH(H481, Validatie!D:D, 0)), "Niet herkend"))))</f>
        <v>0</v>
      </c>
      <c r="T481">
        <f>IFERROR(VALUE(I481), IFERROR(INDEX(Validatie!A:A, MATCH(I481, Validatie!B:B, 0)), IFERROR(INDEX(Validatie!A:A, MATCH(I481, Validatie!C:C, 0)), IFERROR(INDEX(Validatie!A:A, MATCH(I481, Validatie!D:D, 0)), "Niet herkend"))))</f>
        <v>0</v>
      </c>
    </row>
    <row r="482" spans="1:20">
      <c r="A482" s="143"/>
      <c r="B482" s="144"/>
      <c r="C482" s="144"/>
      <c r="D482" s="144"/>
      <c r="E482" s="144"/>
      <c r="F482" s="144"/>
      <c r="G482" s="144"/>
      <c r="H482" s="144"/>
      <c r="I482" s="144"/>
      <c r="J482" s="144"/>
      <c r="K482" s="144"/>
      <c r="L482" s="145"/>
      <c r="N482">
        <f>IFERROR(VALUE(C482), IFERROR(INDEX(Validatie!A:A, MATCH(C482, Validatie!B:B, 0)), IFERROR(INDEX(Validatie!A:A, MATCH(C482, Validatie!C:C, 0)), IFERROR(INDEX(Validatie!A:A, MATCH(C482, Validatie!D:D, 0)), "Niet herkend"))))</f>
        <v>0</v>
      </c>
      <c r="O482">
        <f>IFERROR(VALUE(D482), IFERROR(INDEX(Validatie!A:A, MATCH(D482, Validatie!B:B, 0)), IFERROR(INDEX(Validatie!A:A, MATCH(D482, Validatie!C:C, 0)), IFERROR(INDEX(Validatie!A:A, MATCH(D482, Validatie!D:D, 0)), "Niet herkend"))))</f>
        <v>0</v>
      </c>
      <c r="P482">
        <f>IFERROR(VALUE(E482), IFERROR(INDEX(Validatie!A:A, MATCH(E482, Validatie!B:B, 0)), IFERROR(INDEX(Validatie!A:A, MATCH(E482, Validatie!C:C, 0)), IFERROR(INDEX(Validatie!A:A, MATCH(E482, Validatie!D:D, 0)), "Niet herkend"))))</f>
        <v>0</v>
      </c>
      <c r="Q482">
        <f>IFERROR(VALUE(F482), IFERROR(INDEX(Validatie!A:A, MATCH(F482, Validatie!B:B, 0)), IFERROR(INDEX(Validatie!A:A, MATCH(F482, Validatie!C:C, 0)), IFERROR(INDEX(Validatie!A:A, MATCH(F482, Validatie!D:D, 0)), "Niet herkend"))))</f>
        <v>0</v>
      </c>
      <c r="R482">
        <f>IFERROR(VALUE(G482), IFERROR(INDEX(Validatie!A:A, MATCH(G482, Validatie!B:B, 0)), IFERROR(INDEX(Validatie!A:A, MATCH(G482, Validatie!C:C, 0)), IFERROR(INDEX(Validatie!A:A, MATCH(G482, Validatie!D:D, 0)), "Niet herkend"))))</f>
        <v>0</v>
      </c>
      <c r="S482">
        <f>IFERROR(VALUE(H482), IFERROR(INDEX(Validatie!A:A, MATCH(H482, Validatie!B:B, 0)), IFERROR(INDEX(Validatie!A:A, MATCH(H482, Validatie!C:C, 0)), IFERROR(INDEX(Validatie!A:A, MATCH(H482, Validatie!D:D, 0)), "Niet herkend"))))</f>
        <v>0</v>
      </c>
      <c r="T482">
        <f>IFERROR(VALUE(I482), IFERROR(INDEX(Validatie!A:A, MATCH(I482, Validatie!B:B, 0)), IFERROR(INDEX(Validatie!A:A, MATCH(I482, Validatie!C:C, 0)), IFERROR(INDEX(Validatie!A:A, MATCH(I482, Validatie!D:D, 0)), "Niet herkend"))))</f>
        <v>0</v>
      </c>
    </row>
    <row r="483" spans="1:20">
      <c r="A483" s="143"/>
      <c r="B483" s="144"/>
      <c r="C483" s="144"/>
      <c r="D483" s="144"/>
      <c r="E483" s="144"/>
      <c r="F483" s="144"/>
      <c r="G483" s="144"/>
      <c r="H483" s="144"/>
      <c r="I483" s="144"/>
      <c r="J483" s="144"/>
      <c r="K483" s="144"/>
      <c r="L483" s="145"/>
      <c r="N483">
        <f>IFERROR(VALUE(C483), IFERROR(INDEX(Validatie!A:A, MATCH(C483, Validatie!B:B, 0)), IFERROR(INDEX(Validatie!A:A, MATCH(C483, Validatie!C:C, 0)), IFERROR(INDEX(Validatie!A:A, MATCH(C483, Validatie!D:D, 0)), "Niet herkend"))))</f>
        <v>0</v>
      </c>
      <c r="O483">
        <f>IFERROR(VALUE(D483), IFERROR(INDEX(Validatie!A:A, MATCH(D483, Validatie!B:B, 0)), IFERROR(INDEX(Validatie!A:A, MATCH(D483, Validatie!C:C, 0)), IFERROR(INDEX(Validatie!A:A, MATCH(D483, Validatie!D:D, 0)), "Niet herkend"))))</f>
        <v>0</v>
      </c>
      <c r="P483">
        <f>IFERROR(VALUE(E483), IFERROR(INDEX(Validatie!A:A, MATCH(E483, Validatie!B:B, 0)), IFERROR(INDEX(Validatie!A:A, MATCH(E483, Validatie!C:C, 0)), IFERROR(INDEX(Validatie!A:A, MATCH(E483, Validatie!D:D, 0)), "Niet herkend"))))</f>
        <v>0</v>
      </c>
      <c r="Q483">
        <f>IFERROR(VALUE(F483), IFERROR(INDEX(Validatie!A:A, MATCH(F483, Validatie!B:B, 0)), IFERROR(INDEX(Validatie!A:A, MATCH(F483, Validatie!C:C, 0)), IFERROR(INDEX(Validatie!A:A, MATCH(F483, Validatie!D:D, 0)), "Niet herkend"))))</f>
        <v>0</v>
      </c>
      <c r="R483">
        <f>IFERROR(VALUE(G483), IFERROR(INDEX(Validatie!A:A, MATCH(G483, Validatie!B:B, 0)), IFERROR(INDEX(Validatie!A:A, MATCH(G483, Validatie!C:C, 0)), IFERROR(INDEX(Validatie!A:A, MATCH(G483, Validatie!D:D, 0)), "Niet herkend"))))</f>
        <v>0</v>
      </c>
      <c r="S483">
        <f>IFERROR(VALUE(H483), IFERROR(INDEX(Validatie!A:A, MATCH(H483, Validatie!B:B, 0)), IFERROR(INDEX(Validatie!A:A, MATCH(H483, Validatie!C:C, 0)), IFERROR(INDEX(Validatie!A:A, MATCH(H483, Validatie!D:D, 0)), "Niet herkend"))))</f>
        <v>0</v>
      </c>
      <c r="T483">
        <f>IFERROR(VALUE(I483), IFERROR(INDEX(Validatie!A:A, MATCH(I483, Validatie!B:B, 0)), IFERROR(INDEX(Validatie!A:A, MATCH(I483, Validatie!C:C, 0)), IFERROR(INDEX(Validatie!A:A, MATCH(I483, Validatie!D:D, 0)), "Niet herkend"))))</f>
        <v>0</v>
      </c>
    </row>
    <row r="484" spans="1:20">
      <c r="A484" s="143"/>
      <c r="B484" s="144"/>
      <c r="C484" s="144"/>
      <c r="D484" s="144"/>
      <c r="E484" s="144"/>
      <c r="F484" s="144"/>
      <c r="G484" s="144"/>
      <c r="H484" s="144"/>
      <c r="I484" s="144"/>
      <c r="J484" s="144"/>
      <c r="K484" s="144"/>
      <c r="L484" s="145"/>
      <c r="N484">
        <f>IFERROR(VALUE(C484), IFERROR(INDEX(Validatie!A:A, MATCH(C484, Validatie!B:B, 0)), IFERROR(INDEX(Validatie!A:A, MATCH(C484, Validatie!C:C, 0)), IFERROR(INDEX(Validatie!A:A, MATCH(C484, Validatie!D:D, 0)), "Niet herkend"))))</f>
        <v>0</v>
      </c>
      <c r="O484">
        <f>IFERROR(VALUE(D484), IFERROR(INDEX(Validatie!A:A, MATCH(D484, Validatie!B:B, 0)), IFERROR(INDEX(Validatie!A:A, MATCH(D484, Validatie!C:C, 0)), IFERROR(INDEX(Validatie!A:A, MATCH(D484, Validatie!D:D, 0)), "Niet herkend"))))</f>
        <v>0</v>
      </c>
      <c r="P484">
        <f>IFERROR(VALUE(E484), IFERROR(INDEX(Validatie!A:A, MATCH(E484, Validatie!B:B, 0)), IFERROR(INDEX(Validatie!A:A, MATCH(E484, Validatie!C:C, 0)), IFERROR(INDEX(Validatie!A:A, MATCH(E484, Validatie!D:D, 0)), "Niet herkend"))))</f>
        <v>0</v>
      </c>
      <c r="Q484">
        <f>IFERROR(VALUE(F484), IFERROR(INDEX(Validatie!A:A, MATCH(F484, Validatie!B:B, 0)), IFERROR(INDEX(Validatie!A:A, MATCH(F484, Validatie!C:C, 0)), IFERROR(INDEX(Validatie!A:A, MATCH(F484, Validatie!D:D, 0)), "Niet herkend"))))</f>
        <v>0</v>
      </c>
      <c r="R484">
        <f>IFERROR(VALUE(G484), IFERROR(INDEX(Validatie!A:A, MATCH(G484, Validatie!B:B, 0)), IFERROR(INDEX(Validatie!A:A, MATCH(G484, Validatie!C:C, 0)), IFERROR(INDEX(Validatie!A:A, MATCH(G484, Validatie!D:D, 0)), "Niet herkend"))))</f>
        <v>0</v>
      </c>
      <c r="S484">
        <f>IFERROR(VALUE(H484), IFERROR(INDEX(Validatie!A:A, MATCH(H484, Validatie!B:B, 0)), IFERROR(INDEX(Validatie!A:A, MATCH(H484, Validatie!C:C, 0)), IFERROR(INDEX(Validatie!A:A, MATCH(H484, Validatie!D:D, 0)), "Niet herkend"))))</f>
        <v>0</v>
      </c>
      <c r="T484">
        <f>IFERROR(VALUE(I484), IFERROR(INDEX(Validatie!A:A, MATCH(I484, Validatie!B:B, 0)), IFERROR(INDEX(Validatie!A:A, MATCH(I484, Validatie!C:C, 0)), IFERROR(INDEX(Validatie!A:A, MATCH(I484, Validatie!D:D, 0)), "Niet herkend"))))</f>
        <v>0</v>
      </c>
    </row>
    <row r="485" spans="1:20">
      <c r="A485" s="143"/>
      <c r="B485" s="144"/>
      <c r="C485" s="144"/>
      <c r="D485" s="144"/>
      <c r="E485" s="144"/>
      <c r="F485" s="144"/>
      <c r="G485" s="144"/>
      <c r="H485" s="144"/>
      <c r="I485" s="144"/>
      <c r="J485" s="144"/>
      <c r="K485" s="144"/>
      <c r="L485" s="145"/>
      <c r="N485">
        <f>IFERROR(VALUE(C485), IFERROR(INDEX(Validatie!A:A, MATCH(C485, Validatie!B:B, 0)), IFERROR(INDEX(Validatie!A:A, MATCH(C485, Validatie!C:C, 0)), IFERROR(INDEX(Validatie!A:A, MATCH(C485, Validatie!D:D, 0)), "Niet herkend"))))</f>
        <v>0</v>
      </c>
      <c r="O485">
        <f>IFERROR(VALUE(D485), IFERROR(INDEX(Validatie!A:A, MATCH(D485, Validatie!B:B, 0)), IFERROR(INDEX(Validatie!A:A, MATCH(D485, Validatie!C:C, 0)), IFERROR(INDEX(Validatie!A:A, MATCH(D485, Validatie!D:D, 0)), "Niet herkend"))))</f>
        <v>0</v>
      </c>
      <c r="P485">
        <f>IFERROR(VALUE(E485), IFERROR(INDEX(Validatie!A:A, MATCH(E485, Validatie!B:B, 0)), IFERROR(INDEX(Validatie!A:A, MATCH(E485, Validatie!C:C, 0)), IFERROR(INDEX(Validatie!A:A, MATCH(E485, Validatie!D:D, 0)), "Niet herkend"))))</f>
        <v>0</v>
      </c>
      <c r="Q485">
        <f>IFERROR(VALUE(F485), IFERROR(INDEX(Validatie!A:A, MATCH(F485, Validatie!B:B, 0)), IFERROR(INDEX(Validatie!A:A, MATCH(F485, Validatie!C:C, 0)), IFERROR(INDEX(Validatie!A:A, MATCH(F485, Validatie!D:D, 0)), "Niet herkend"))))</f>
        <v>0</v>
      </c>
      <c r="R485">
        <f>IFERROR(VALUE(G485), IFERROR(INDEX(Validatie!A:A, MATCH(G485, Validatie!B:B, 0)), IFERROR(INDEX(Validatie!A:A, MATCH(G485, Validatie!C:C, 0)), IFERROR(INDEX(Validatie!A:A, MATCH(G485, Validatie!D:D, 0)), "Niet herkend"))))</f>
        <v>0</v>
      </c>
      <c r="S485">
        <f>IFERROR(VALUE(H485), IFERROR(INDEX(Validatie!A:A, MATCH(H485, Validatie!B:B, 0)), IFERROR(INDEX(Validatie!A:A, MATCH(H485, Validatie!C:C, 0)), IFERROR(INDEX(Validatie!A:A, MATCH(H485, Validatie!D:D, 0)), "Niet herkend"))))</f>
        <v>0</v>
      </c>
      <c r="T485">
        <f>IFERROR(VALUE(I485), IFERROR(INDEX(Validatie!A:A, MATCH(I485, Validatie!B:B, 0)), IFERROR(INDEX(Validatie!A:A, MATCH(I485, Validatie!C:C, 0)), IFERROR(INDEX(Validatie!A:A, MATCH(I485, Validatie!D:D, 0)), "Niet herkend"))))</f>
        <v>0</v>
      </c>
    </row>
    <row r="486" spans="1:20">
      <c r="A486" s="143"/>
      <c r="B486" s="144"/>
      <c r="C486" s="144"/>
      <c r="D486" s="144"/>
      <c r="E486" s="144"/>
      <c r="F486" s="144"/>
      <c r="G486" s="144"/>
      <c r="H486" s="144"/>
      <c r="I486" s="144"/>
      <c r="J486" s="144"/>
      <c r="K486" s="144"/>
      <c r="L486" s="145"/>
      <c r="N486">
        <f>IFERROR(VALUE(C486), IFERROR(INDEX(Validatie!A:A, MATCH(C486, Validatie!B:B, 0)), IFERROR(INDEX(Validatie!A:A, MATCH(C486, Validatie!C:C, 0)), IFERROR(INDEX(Validatie!A:A, MATCH(C486, Validatie!D:D, 0)), "Niet herkend"))))</f>
        <v>0</v>
      </c>
      <c r="O486">
        <f>IFERROR(VALUE(D486), IFERROR(INDEX(Validatie!A:A, MATCH(D486, Validatie!B:B, 0)), IFERROR(INDEX(Validatie!A:A, MATCH(D486, Validatie!C:C, 0)), IFERROR(INDEX(Validatie!A:A, MATCH(D486, Validatie!D:D, 0)), "Niet herkend"))))</f>
        <v>0</v>
      </c>
      <c r="P486">
        <f>IFERROR(VALUE(E486), IFERROR(INDEX(Validatie!A:A, MATCH(E486, Validatie!B:B, 0)), IFERROR(INDEX(Validatie!A:A, MATCH(E486, Validatie!C:C, 0)), IFERROR(INDEX(Validatie!A:A, MATCH(E486, Validatie!D:D, 0)), "Niet herkend"))))</f>
        <v>0</v>
      </c>
      <c r="Q486">
        <f>IFERROR(VALUE(F486), IFERROR(INDEX(Validatie!A:A, MATCH(F486, Validatie!B:B, 0)), IFERROR(INDEX(Validatie!A:A, MATCH(F486, Validatie!C:C, 0)), IFERROR(INDEX(Validatie!A:A, MATCH(F486, Validatie!D:D, 0)), "Niet herkend"))))</f>
        <v>0</v>
      </c>
      <c r="R486">
        <f>IFERROR(VALUE(G486), IFERROR(INDEX(Validatie!A:A, MATCH(G486, Validatie!B:B, 0)), IFERROR(INDEX(Validatie!A:A, MATCH(G486, Validatie!C:C, 0)), IFERROR(INDEX(Validatie!A:A, MATCH(G486, Validatie!D:D, 0)), "Niet herkend"))))</f>
        <v>0</v>
      </c>
      <c r="S486">
        <f>IFERROR(VALUE(H486), IFERROR(INDEX(Validatie!A:A, MATCH(H486, Validatie!B:B, 0)), IFERROR(INDEX(Validatie!A:A, MATCH(H486, Validatie!C:C, 0)), IFERROR(INDEX(Validatie!A:A, MATCH(H486, Validatie!D:D, 0)), "Niet herkend"))))</f>
        <v>0</v>
      </c>
      <c r="T486">
        <f>IFERROR(VALUE(I486), IFERROR(INDEX(Validatie!A:A, MATCH(I486, Validatie!B:B, 0)), IFERROR(INDEX(Validatie!A:A, MATCH(I486, Validatie!C:C, 0)), IFERROR(INDEX(Validatie!A:A, MATCH(I486, Validatie!D:D, 0)), "Niet herkend"))))</f>
        <v>0</v>
      </c>
    </row>
    <row r="487" spans="1:20">
      <c r="A487" s="143"/>
      <c r="B487" s="144"/>
      <c r="C487" s="144"/>
      <c r="D487" s="144"/>
      <c r="E487" s="144"/>
      <c r="F487" s="144"/>
      <c r="G487" s="144"/>
      <c r="H487" s="144"/>
      <c r="I487" s="144"/>
      <c r="J487" s="144"/>
      <c r="K487" s="144"/>
      <c r="L487" s="145"/>
      <c r="N487">
        <f>IFERROR(VALUE(C487), IFERROR(INDEX(Validatie!A:A, MATCH(C487, Validatie!B:B, 0)), IFERROR(INDEX(Validatie!A:A, MATCH(C487, Validatie!C:C, 0)), IFERROR(INDEX(Validatie!A:A, MATCH(C487, Validatie!D:D, 0)), "Niet herkend"))))</f>
        <v>0</v>
      </c>
      <c r="O487">
        <f>IFERROR(VALUE(D487), IFERROR(INDEX(Validatie!A:A, MATCH(D487, Validatie!B:B, 0)), IFERROR(INDEX(Validatie!A:A, MATCH(D487, Validatie!C:C, 0)), IFERROR(INDEX(Validatie!A:A, MATCH(D487, Validatie!D:D, 0)), "Niet herkend"))))</f>
        <v>0</v>
      </c>
      <c r="P487">
        <f>IFERROR(VALUE(E487), IFERROR(INDEX(Validatie!A:A, MATCH(E487, Validatie!B:B, 0)), IFERROR(INDEX(Validatie!A:A, MATCH(E487, Validatie!C:C, 0)), IFERROR(INDEX(Validatie!A:A, MATCH(E487, Validatie!D:D, 0)), "Niet herkend"))))</f>
        <v>0</v>
      </c>
      <c r="Q487">
        <f>IFERROR(VALUE(F487), IFERROR(INDEX(Validatie!A:A, MATCH(F487, Validatie!B:B, 0)), IFERROR(INDEX(Validatie!A:A, MATCH(F487, Validatie!C:C, 0)), IFERROR(INDEX(Validatie!A:A, MATCH(F487, Validatie!D:D, 0)), "Niet herkend"))))</f>
        <v>0</v>
      </c>
      <c r="R487">
        <f>IFERROR(VALUE(G487), IFERROR(INDEX(Validatie!A:A, MATCH(G487, Validatie!B:B, 0)), IFERROR(INDEX(Validatie!A:A, MATCH(G487, Validatie!C:C, 0)), IFERROR(INDEX(Validatie!A:A, MATCH(G487, Validatie!D:D, 0)), "Niet herkend"))))</f>
        <v>0</v>
      </c>
      <c r="S487">
        <f>IFERROR(VALUE(H487), IFERROR(INDEX(Validatie!A:A, MATCH(H487, Validatie!B:B, 0)), IFERROR(INDEX(Validatie!A:A, MATCH(H487, Validatie!C:C, 0)), IFERROR(INDEX(Validatie!A:A, MATCH(H487, Validatie!D:D, 0)), "Niet herkend"))))</f>
        <v>0</v>
      </c>
      <c r="T487">
        <f>IFERROR(VALUE(I487), IFERROR(INDEX(Validatie!A:A, MATCH(I487, Validatie!B:B, 0)), IFERROR(INDEX(Validatie!A:A, MATCH(I487, Validatie!C:C, 0)), IFERROR(INDEX(Validatie!A:A, MATCH(I487, Validatie!D:D, 0)), "Niet herkend"))))</f>
        <v>0</v>
      </c>
    </row>
    <row r="488" spans="1:20">
      <c r="A488" s="143"/>
      <c r="B488" s="144"/>
      <c r="C488" s="144"/>
      <c r="D488" s="144"/>
      <c r="E488" s="144"/>
      <c r="F488" s="144"/>
      <c r="G488" s="144"/>
      <c r="H488" s="144"/>
      <c r="I488" s="144"/>
      <c r="J488" s="144"/>
      <c r="K488" s="144"/>
      <c r="L488" s="145"/>
      <c r="N488">
        <f>IFERROR(VALUE(C488), IFERROR(INDEX(Validatie!A:A, MATCH(C488, Validatie!B:B, 0)), IFERROR(INDEX(Validatie!A:A, MATCH(C488, Validatie!C:C, 0)), IFERROR(INDEX(Validatie!A:A, MATCH(C488, Validatie!D:D, 0)), "Niet herkend"))))</f>
        <v>0</v>
      </c>
      <c r="O488">
        <f>IFERROR(VALUE(D488), IFERROR(INDEX(Validatie!A:A, MATCH(D488, Validatie!B:B, 0)), IFERROR(INDEX(Validatie!A:A, MATCH(D488, Validatie!C:C, 0)), IFERROR(INDEX(Validatie!A:A, MATCH(D488, Validatie!D:D, 0)), "Niet herkend"))))</f>
        <v>0</v>
      </c>
      <c r="P488">
        <f>IFERROR(VALUE(E488), IFERROR(INDEX(Validatie!A:A, MATCH(E488, Validatie!B:B, 0)), IFERROR(INDEX(Validatie!A:A, MATCH(E488, Validatie!C:C, 0)), IFERROR(INDEX(Validatie!A:A, MATCH(E488, Validatie!D:D, 0)), "Niet herkend"))))</f>
        <v>0</v>
      </c>
      <c r="Q488">
        <f>IFERROR(VALUE(F488), IFERROR(INDEX(Validatie!A:A, MATCH(F488, Validatie!B:B, 0)), IFERROR(INDEX(Validatie!A:A, MATCH(F488, Validatie!C:C, 0)), IFERROR(INDEX(Validatie!A:A, MATCH(F488, Validatie!D:D, 0)), "Niet herkend"))))</f>
        <v>0</v>
      </c>
      <c r="R488">
        <f>IFERROR(VALUE(G488), IFERROR(INDEX(Validatie!A:A, MATCH(G488, Validatie!B:B, 0)), IFERROR(INDEX(Validatie!A:A, MATCH(G488, Validatie!C:C, 0)), IFERROR(INDEX(Validatie!A:A, MATCH(G488, Validatie!D:D, 0)), "Niet herkend"))))</f>
        <v>0</v>
      </c>
      <c r="S488">
        <f>IFERROR(VALUE(H488), IFERROR(INDEX(Validatie!A:A, MATCH(H488, Validatie!B:B, 0)), IFERROR(INDEX(Validatie!A:A, MATCH(H488, Validatie!C:C, 0)), IFERROR(INDEX(Validatie!A:A, MATCH(H488, Validatie!D:D, 0)), "Niet herkend"))))</f>
        <v>0</v>
      </c>
      <c r="T488">
        <f>IFERROR(VALUE(I488), IFERROR(INDEX(Validatie!A:A, MATCH(I488, Validatie!B:B, 0)), IFERROR(INDEX(Validatie!A:A, MATCH(I488, Validatie!C:C, 0)), IFERROR(INDEX(Validatie!A:A, MATCH(I488, Validatie!D:D, 0)), "Niet herkend"))))</f>
        <v>0</v>
      </c>
    </row>
    <row r="489" spans="1:20">
      <c r="A489" s="143"/>
      <c r="B489" s="144"/>
      <c r="C489" s="144"/>
      <c r="D489" s="144"/>
      <c r="E489" s="144"/>
      <c r="F489" s="144"/>
      <c r="G489" s="144"/>
      <c r="H489" s="144"/>
      <c r="I489" s="144"/>
      <c r="J489" s="144"/>
      <c r="K489" s="144"/>
      <c r="L489" s="145"/>
      <c r="N489">
        <f>IFERROR(VALUE(C489), IFERROR(INDEX(Validatie!A:A, MATCH(C489, Validatie!B:B, 0)), IFERROR(INDEX(Validatie!A:A, MATCH(C489, Validatie!C:C, 0)), IFERROR(INDEX(Validatie!A:A, MATCH(C489, Validatie!D:D, 0)), "Niet herkend"))))</f>
        <v>0</v>
      </c>
      <c r="O489">
        <f>IFERROR(VALUE(D489), IFERROR(INDEX(Validatie!A:A, MATCH(D489, Validatie!B:B, 0)), IFERROR(INDEX(Validatie!A:A, MATCH(D489, Validatie!C:C, 0)), IFERROR(INDEX(Validatie!A:A, MATCH(D489, Validatie!D:D, 0)), "Niet herkend"))))</f>
        <v>0</v>
      </c>
      <c r="P489">
        <f>IFERROR(VALUE(E489), IFERROR(INDEX(Validatie!A:A, MATCH(E489, Validatie!B:B, 0)), IFERROR(INDEX(Validatie!A:A, MATCH(E489, Validatie!C:C, 0)), IFERROR(INDEX(Validatie!A:A, MATCH(E489, Validatie!D:D, 0)), "Niet herkend"))))</f>
        <v>0</v>
      </c>
      <c r="Q489">
        <f>IFERROR(VALUE(F489), IFERROR(INDEX(Validatie!A:A, MATCH(F489, Validatie!B:B, 0)), IFERROR(INDEX(Validatie!A:A, MATCH(F489, Validatie!C:C, 0)), IFERROR(INDEX(Validatie!A:A, MATCH(F489, Validatie!D:D, 0)), "Niet herkend"))))</f>
        <v>0</v>
      </c>
      <c r="R489">
        <f>IFERROR(VALUE(G489), IFERROR(INDEX(Validatie!A:A, MATCH(G489, Validatie!B:B, 0)), IFERROR(INDEX(Validatie!A:A, MATCH(G489, Validatie!C:C, 0)), IFERROR(INDEX(Validatie!A:A, MATCH(G489, Validatie!D:D, 0)), "Niet herkend"))))</f>
        <v>0</v>
      </c>
      <c r="S489">
        <f>IFERROR(VALUE(H489), IFERROR(INDEX(Validatie!A:A, MATCH(H489, Validatie!B:B, 0)), IFERROR(INDEX(Validatie!A:A, MATCH(H489, Validatie!C:C, 0)), IFERROR(INDEX(Validatie!A:A, MATCH(H489, Validatie!D:D, 0)), "Niet herkend"))))</f>
        <v>0</v>
      </c>
      <c r="T489">
        <f>IFERROR(VALUE(I489), IFERROR(INDEX(Validatie!A:A, MATCH(I489, Validatie!B:B, 0)), IFERROR(INDEX(Validatie!A:A, MATCH(I489, Validatie!C:C, 0)), IFERROR(INDEX(Validatie!A:A, MATCH(I489, Validatie!D:D, 0)), "Niet herkend"))))</f>
        <v>0</v>
      </c>
    </row>
    <row r="490" spans="1:20">
      <c r="A490" s="143"/>
      <c r="B490" s="144"/>
      <c r="C490" s="144"/>
      <c r="D490" s="144"/>
      <c r="E490" s="144"/>
      <c r="F490" s="144"/>
      <c r="G490" s="144"/>
      <c r="H490" s="144"/>
      <c r="I490" s="144"/>
      <c r="J490" s="144"/>
      <c r="K490" s="144"/>
      <c r="L490" s="145"/>
      <c r="N490">
        <f>IFERROR(VALUE(C490), IFERROR(INDEX(Validatie!A:A, MATCH(C490, Validatie!B:B, 0)), IFERROR(INDEX(Validatie!A:A, MATCH(C490, Validatie!C:C, 0)), IFERROR(INDEX(Validatie!A:A, MATCH(C490, Validatie!D:D, 0)), "Niet herkend"))))</f>
        <v>0</v>
      </c>
      <c r="O490">
        <f>IFERROR(VALUE(D490), IFERROR(INDEX(Validatie!A:A, MATCH(D490, Validatie!B:B, 0)), IFERROR(INDEX(Validatie!A:A, MATCH(D490, Validatie!C:C, 0)), IFERROR(INDEX(Validatie!A:A, MATCH(D490, Validatie!D:D, 0)), "Niet herkend"))))</f>
        <v>0</v>
      </c>
      <c r="P490">
        <f>IFERROR(VALUE(E490), IFERROR(INDEX(Validatie!A:A, MATCH(E490, Validatie!B:B, 0)), IFERROR(INDEX(Validatie!A:A, MATCH(E490, Validatie!C:C, 0)), IFERROR(INDEX(Validatie!A:A, MATCH(E490, Validatie!D:D, 0)), "Niet herkend"))))</f>
        <v>0</v>
      </c>
      <c r="Q490">
        <f>IFERROR(VALUE(F490), IFERROR(INDEX(Validatie!A:A, MATCH(F490, Validatie!B:B, 0)), IFERROR(INDEX(Validatie!A:A, MATCH(F490, Validatie!C:C, 0)), IFERROR(INDEX(Validatie!A:A, MATCH(F490, Validatie!D:D, 0)), "Niet herkend"))))</f>
        <v>0</v>
      </c>
      <c r="R490">
        <f>IFERROR(VALUE(G490), IFERROR(INDEX(Validatie!A:A, MATCH(G490, Validatie!B:B, 0)), IFERROR(INDEX(Validatie!A:A, MATCH(G490, Validatie!C:C, 0)), IFERROR(INDEX(Validatie!A:A, MATCH(G490, Validatie!D:D, 0)), "Niet herkend"))))</f>
        <v>0</v>
      </c>
      <c r="S490">
        <f>IFERROR(VALUE(H490), IFERROR(INDEX(Validatie!A:A, MATCH(H490, Validatie!B:B, 0)), IFERROR(INDEX(Validatie!A:A, MATCH(H490, Validatie!C:C, 0)), IFERROR(INDEX(Validatie!A:A, MATCH(H490, Validatie!D:D, 0)), "Niet herkend"))))</f>
        <v>0</v>
      </c>
      <c r="T490">
        <f>IFERROR(VALUE(I490), IFERROR(INDEX(Validatie!A:A, MATCH(I490, Validatie!B:B, 0)), IFERROR(INDEX(Validatie!A:A, MATCH(I490, Validatie!C:C, 0)), IFERROR(INDEX(Validatie!A:A, MATCH(I490, Validatie!D:D, 0)), "Niet herkend"))))</f>
        <v>0</v>
      </c>
    </row>
    <row r="491" spans="1:20">
      <c r="A491" s="143"/>
      <c r="B491" s="144"/>
      <c r="C491" s="144"/>
      <c r="D491" s="144"/>
      <c r="E491" s="144"/>
      <c r="F491" s="144"/>
      <c r="G491" s="144"/>
      <c r="H491" s="144"/>
      <c r="I491" s="144"/>
      <c r="J491" s="144"/>
      <c r="K491" s="144"/>
      <c r="L491" s="145"/>
      <c r="N491">
        <f>IFERROR(VALUE(C491), IFERROR(INDEX(Validatie!A:A, MATCH(C491, Validatie!B:B, 0)), IFERROR(INDEX(Validatie!A:A, MATCH(C491, Validatie!C:C, 0)), IFERROR(INDEX(Validatie!A:A, MATCH(C491, Validatie!D:D, 0)), "Niet herkend"))))</f>
        <v>0</v>
      </c>
      <c r="O491">
        <f>IFERROR(VALUE(D491), IFERROR(INDEX(Validatie!A:A, MATCH(D491, Validatie!B:B, 0)), IFERROR(INDEX(Validatie!A:A, MATCH(D491, Validatie!C:C, 0)), IFERROR(INDEX(Validatie!A:A, MATCH(D491, Validatie!D:D, 0)), "Niet herkend"))))</f>
        <v>0</v>
      </c>
      <c r="P491">
        <f>IFERROR(VALUE(E491), IFERROR(INDEX(Validatie!A:A, MATCH(E491, Validatie!B:B, 0)), IFERROR(INDEX(Validatie!A:A, MATCH(E491, Validatie!C:C, 0)), IFERROR(INDEX(Validatie!A:A, MATCH(E491, Validatie!D:D, 0)), "Niet herkend"))))</f>
        <v>0</v>
      </c>
      <c r="Q491">
        <f>IFERROR(VALUE(F491), IFERROR(INDEX(Validatie!A:A, MATCH(F491, Validatie!B:B, 0)), IFERROR(INDEX(Validatie!A:A, MATCH(F491, Validatie!C:C, 0)), IFERROR(INDEX(Validatie!A:A, MATCH(F491, Validatie!D:D, 0)), "Niet herkend"))))</f>
        <v>0</v>
      </c>
      <c r="R491">
        <f>IFERROR(VALUE(G491), IFERROR(INDEX(Validatie!A:A, MATCH(G491, Validatie!B:B, 0)), IFERROR(INDEX(Validatie!A:A, MATCH(G491, Validatie!C:C, 0)), IFERROR(INDEX(Validatie!A:A, MATCH(G491, Validatie!D:D, 0)), "Niet herkend"))))</f>
        <v>0</v>
      </c>
      <c r="S491">
        <f>IFERROR(VALUE(H491), IFERROR(INDEX(Validatie!A:A, MATCH(H491, Validatie!B:B, 0)), IFERROR(INDEX(Validatie!A:A, MATCH(H491, Validatie!C:C, 0)), IFERROR(INDEX(Validatie!A:A, MATCH(H491, Validatie!D:D, 0)), "Niet herkend"))))</f>
        <v>0</v>
      </c>
      <c r="T491">
        <f>IFERROR(VALUE(I491), IFERROR(INDEX(Validatie!A:A, MATCH(I491, Validatie!B:B, 0)), IFERROR(INDEX(Validatie!A:A, MATCH(I491, Validatie!C:C, 0)), IFERROR(INDEX(Validatie!A:A, MATCH(I491, Validatie!D:D, 0)), "Niet herkend"))))</f>
        <v>0</v>
      </c>
    </row>
    <row r="492" spans="1:20">
      <c r="A492" s="143"/>
      <c r="B492" s="144"/>
      <c r="C492" s="144"/>
      <c r="D492" s="144"/>
      <c r="E492" s="144"/>
      <c r="F492" s="144"/>
      <c r="G492" s="144"/>
      <c r="H492" s="144"/>
      <c r="I492" s="144"/>
      <c r="J492" s="144"/>
      <c r="K492" s="144"/>
      <c r="L492" s="145"/>
      <c r="N492">
        <f>IFERROR(VALUE(C492), IFERROR(INDEX(Validatie!A:A, MATCH(C492, Validatie!B:B, 0)), IFERROR(INDEX(Validatie!A:A, MATCH(C492, Validatie!C:C, 0)), IFERROR(INDEX(Validatie!A:A, MATCH(C492, Validatie!D:D, 0)), "Niet herkend"))))</f>
        <v>0</v>
      </c>
      <c r="O492">
        <f>IFERROR(VALUE(D492), IFERROR(INDEX(Validatie!A:A, MATCH(D492, Validatie!B:B, 0)), IFERROR(INDEX(Validatie!A:A, MATCH(D492, Validatie!C:C, 0)), IFERROR(INDEX(Validatie!A:A, MATCH(D492, Validatie!D:D, 0)), "Niet herkend"))))</f>
        <v>0</v>
      </c>
      <c r="P492">
        <f>IFERROR(VALUE(E492), IFERROR(INDEX(Validatie!A:A, MATCH(E492, Validatie!B:B, 0)), IFERROR(INDEX(Validatie!A:A, MATCH(E492, Validatie!C:C, 0)), IFERROR(INDEX(Validatie!A:A, MATCH(E492, Validatie!D:D, 0)), "Niet herkend"))))</f>
        <v>0</v>
      </c>
      <c r="Q492">
        <f>IFERROR(VALUE(F492), IFERROR(INDEX(Validatie!A:A, MATCH(F492, Validatie!B:B, 0)), IFERROR(INDEX(Validatie!A:A, MATCH(F492, Validatie!C:C, 0)), IFERROR(INDEX(Validatie!A:A, MATCH(F492, Validatie!D:D, 0)), "Niet herkend"))))</f>
        <v>0</v>
      </c>
      <c r="R492">
        <f>IFERROR(VALUE(G492), IFERROR(INDEX(Validatie!A:A, MATCH(G492, Validatie!B:B, 0)), IFERROR(INDEX(Validatie!A:A, MATCH(G492, Validatie!C:C, 0)), IFERROR(INDEX(Validatie!A:A, MATCH(G492, Validatie!D:D, 0)), "Niet herkend"))))</f>
        <v>0</v>
      </c>
      <c r="S492">
        <f>IFERROR(VALUE(H492), IFERROR(INDEX(Validatie!A:A, MATCH(H492, Validatie!B:B, 0)), IFERROR(INDEX(Validatie!A:A, MATCH(H492, Validatie!C:C, 0)), IFERROR(INDEX(Validatie!A:A, MATCH(H492, Validatie!D:D, 0)), "Niet herkend"))))</f>
        <v>0</v>
      </c>
      <c r="T492">
        <f>IFERROR(VALUE(I492), IFERROR(INDEX(Validatie!A:A, MATCH(I492, Validatie!B:B, 0)), IFERROR(INDEX(Validatie!A:A, MATCH(I492, Validatie!C:C, 0)), IFERROR(INDEX(Validatie!A:A, MATCH(I492, Validatie!D:D, 0)), "Niet herkend"))))</f>
        <v>0</v>
      </c>
    </row>
    <row r="493" spans="1:20">
      <c r="A493" s="143"/>
      <c r="B493" s="144"/>
      <c r="C493" s="144"/>
      <c r="D493" s="144"/>
      <c r="E493" s="144"/>
      <c r="F493" s="144"/>
      <c r="G493" s="144"/>
      <c r="H493" s="144"/>
      <c r="I493" s="144"/>
      <c r="J493" s="144"/>
      <c r="K493" s="144"/>
      <c r="L493" s="145"/>
      <c r="N493">
        <f>IFERROR(VALUE(C493), IFERROR(INDEX(Validatie!A:A, MATCH(C493, Validatie!B:B, 0)), IFERROR(INDEX(Validatie!A:A, MATCH(C493, Validatie!C:C, 0)), IFERROR(INDEX(Validatie!A:A, MATCH(C493, Validatie!D:D, 0)), "Niet herkend"))))</f>
        <v>0</v>
      </c>
      <c r="O493">
        <f>IFERROR(VALUE(D493), IFERROR(INDEX(Validatie!A:A, MATCH(D493, Validatie!B:B, 0)), IFERROR(INDEX(Validatie!A:A, MATCH(D493, Validatie!C:C, 0)), IFERROR(INDEX(Validatie!A:A, MATCH(D493, Validatie!D:D, 0)), "Niet herkend"))))</f>
        <v>0</v>
      </c>
      <c r="P493">
        <f>IFERROR(VALUE(E493), IFERROR(INDEX(Validatie!A:A, MATCH(E493, Validatie!B:B, 0)), IFERROR(INDEX(Validatie!A:A, MATCH(E493, Validatie!C:C, 0)), IFERROR(INDEX(Validatie!A:A, MATCH(E493, Validatie!D:D, 0)), "Niet herkend"))))</f>
        <v>0</v>
      </c>
      <c r="Q493">
        <f>IFERROR(VALUE(F493), IFERROR(INDEX(Validatie!A:A, MATCH(F493, Validatie!B:B, 0)), IFERROR(INDEX(Validatie!A:A, MATCH(F493, Validatie!C:C, 0)), IFERROR(INDEX(Validatie!A:A, MATCH(F493, Validatie!D:D, 0)), "Niet herkend"))))</f>
        <v>0</v>
      </c>
      <c r="R493">
        <f>IFERROR(VALUE(G493), IFERROR(INDEX(Validatie!A:A, MATCH(G493, Validatie!B:B, 0)), IFERROR(INDEX(Validatie!A:A, MATCH(G493, Validatie!C:C, 0)), IFERROR(INDEX(Validatie!A:A, MATCH(G493, Validatie!D:D, 0)), "Niet herkend"))))</f>
        <v>0</v>
      </c>
      <c r="S493">
        <f>IFERROR(VALUE(H493), IFERROR(INDEX(Validatie!A:A, MATCH(H493, Validatie!B:B, 0)), IFERROR(INDEX(Validatie!A:A, MATCH(H493, Validatie!C:C, 0)), IFERROR(INDEX(Validatie!A:A, MATCH(H493, Validatie!D:D, 0)), "Niet herkend"))))</f>
        <v>0</v>
      </c>
      <c r="T493">
        <f>IFERROR(VALUE(I493), IFERROR(INDEX(Validatie!A:A, MATCH(I493, Validatie!B:B, 0)), IFERROR(INDEX(Validatie!A:A, MATCH(I493, Validatie!C:C, 0)), IFERROR(INDEX(Validatie!A:A, MATCH(I493, Validatie!D:D, 0)), "Niet herkend"))))</f>
        <v>0</v>
      </c>
    </row>
    <row r="494" spans="1:20">
      <c r="A494" s="143"/>
      <c r="B494" s="144"/>
      <c r="C494" s="144"/>
      <c r="D494" s="144"/>
      <c r="E494" s="144"/>
      <c r="F494" s="144"/>
      <c r="G494" s="144"/>
      <c r="H494" s="144"/>
      <c r="I494" s="144"/>
      <c r="J494" s="144"/>
      <c r="K494" s="144"/>
      <c r="L494" s="145"/>
      <c r="N494">
        <f>IFERROR(VALUE(C494), IFERROR(INDEX(Validatie!A:A, MATCH(C494, Validatie!B:B, 0)), IFERROR(INDEX(Validatie!A:A, MATCH(C494, Validatie!C:C, 0)), IFERROR(INDEX(Validatie!A:A, MATCH(C494, Validatie!D:D, 0)), "Niet herkend"))))</f>
        <v>0</v>
      </c>
      <c r="O494">
        <f>IFERROR(VALUE(D494), IFERROR(INDEX(Validatie!A:A, MATCH(D494, Validatie!B:B, 0)), IFERROR(INDEX(Validatie!A:A, MATCH(D494, Validatie!C:C, 0)), IFERROR(INDEX(Validatie!A:A, MATCH(D494, Validatie!D:D, 0)), "Niet herkend"))))</f>
        <v>0</v>
      </c>
      <c r="P494">
        <f>IFERROR(VALUE(E494), IFERROR(INDEX(Validatie!A:A, MATCH(E494, Validatie!B:B, 0)), IFERROR(INDEX(Validatie!A:A, MATCH(E494, Validatie!C:C, 0)), IFERROR(INDEX(Validatie!A:A, MATCH(E494, Validatie!D:D, 0)), "Niet herkend"))))</f>
        <v>0</v>
      </c>
      <c r="Q494">
        <f>IFERROR(VALUE(F494), IFERROR(INDEX(Validatie!A:A, MATCH(F494, Validatie!B:B, 0)), IFERROR(INDEX(Validatie!A:A, MATCH(F494, Validatie!C:C, 0)), IFERROR(INDEX(Validatie!A:A, MATCH(F494, Validatie!D:D, 0)), "Niet herkend"))))</f>
        <v>0</v>
      </c>
      <c r="R494">
        <f>IFERROR(VALUE(G494), IFERROR(INDEX(Validatie!A:A, MATCH(G494, Validatie!B:B, 0)), IFERROR(INDEX(Validatie!A:A, MATCH(G494, Validatie!C:C, 0)), IFERROR(INDEX(Validatie!A:A, MATCH(G494, Validatie!D:D, 0)), "Niet herkend"))))</f>
        <v>0</v>
      </c>
      <c r="S494">
        <f>IFERROR(VALUE(H494), IFERROR(INDEX(Validatie!A:A, MATCH(H494, Validatie!B:B, 0)), IFERROR(INDEX(Validatie!A:A, MATCH(H494, Validatie!C:C, 0)), IFERROR(INDEX(Validatie!A:A, MATCH(H494, Validatie!D:D, 0)), "Niet herkend"))))</f>
        <v>0</v>
      </c>
      <c r="T494">
        <f>IFERROR(VALUE(I494), IFERROR(INDEX(Validatie!A:A, MATCH(I494, Validatie!B:B, 0)), IFERROR(INDEX(Validatie!A:A, MATCH(I494, Validatie!C:C, 0)), IFERROR(INDEX(Validatie!A:A, MATCH(I494, Validatie!D:D, 0)), "Niet herkend"))))</f>
        <v>0</v>
      </c>
    </row>
    <row r="495" spans="1:20">
      <c r="A495" s="143"/>
      <c r="B495" s="144"/>
      <c r="C495" s="144"/>
      <c r="D495" s="144"/>
      <c r="E495" s="144"/>
      <c r="F495" s="144"/>
      <c r="G495" s="144"/>
      <c r="H495" s="144"/>
      <c r="I495" s="144"/>
      <c r="J495" s="144"/>
      <c r="K495" s="144"/>
      <c r="L495" s="145"/>
      <c r="N495">
        <f>IFERROR(VALUE(C495), IFERROR(INDEX(Validatie!A:A, MATCH(C495, Validatie!B:B, 0)), IFERROR(INDEX(Validatie!A:A, MATCH(C495, Validatie!C:C, 0)), IFERROR(INDEX(Validatie!A:A, MATCH(C495, Validatie!D:D, 0)), "Niet herkend"))))</f>
        <v>0</v>
      </c>
      <c r="O495">
        <f>IFERROR(VALUE(D495), IFERROR(INDEX(Validatie!A:A, MATCH(D495, Validatie!B:B, 0)), IFERROR(INDEX(Validatie!A:A, MATCH(D495, Validatie!C:C, 0)), IFERROR(INDEX(Validatie!A:A, MATCH(D495, Validatie!D:D, 0)), "Niet herkend"))))</f>
        <v>0</v>
      </c>
      <c r="P495">
        <f>IFERROR(VALUE(E495), IFERROR(INDEX(Validatie!A:A, MATCH(E495, Validatie!B:B, 0)), IFERROR(INDEX(Validatie!A:A, MATCH(E495, Validatie!C:C, 0)), IFERROR(INDEX(Validatie!A:A, MATCH(E495, Validatie!D:D, 0)), "Niet herkend"))))</f>
        <v>0</v>
      </c>
      <c r="Q495">
        <f>IFERROR(VALUE(F495), IFERROR(INDEX(Validatie!A:A, MATCH(F495, Validatie!B:B, 0)), IFERROR(INDEX(Validatie!A:A, MATCH(F495, Validatie!C:C, 0)), IFERROR(INDEX(Validatie!A:A, MATCH(F495, Validatie!D:D, 0)), "Niet herkend"))))</f>
        <v>0</v>
      </c>
      <c r="R495">
        <f>IFERROR(VALUE(G495), IFERROR(INDEX(Validatie!A:A, MATCH(G495, Validatie!B:B, 0)), IFERROR(INDEX(Validatie!A:A, MATCH(G495, Validatie!C:C, 0)), IFERROR(INDEX(Validatie!A:A, MATCH(G495, Validatie!D:D, 0)), "Niet herkend"))))</f>
        <v>0</v>
      </c>
      <c r="S495">
        <f>IFERROR(VALUE(H495), IFERROR(INDEX(Validatie!A:A, MATCH(H495, Validatie!B:B, 0)), IFERROR(INDEX(Validatie!A:A, MATCH(H495, Validatie!C:C, 0)), IFERROR(INDEX(Validatie!A:A, MATCH(H495, Validatie!D:D, 0)), "Niet herkend"))))</f>
        <v>0</v>
      </c>
      <c r="T495">
        <f>IFERROR(VALUE(I495), IFERROR(INDEX(Validatie!A:A, MATCH(I495, Validatie!B:B, 0)), IFERROR(INDEX(Validatie!A:A, MATCH(I495, Validatie!C:C, 0)), IFERROR(INDEX(Validatie!A:A, MATCH(I495, Validatie!D:D, 0)), "Niet herkend"))))</f>
        <v>0</v>
      </c>
    </row>
    <row r="496" spans="1:20">
      <c r="A496" s="143"/>
      <c r="B496" s="144"/>
      <c r="C496" s="144"/>
      <c r="D496" s="144"/>
      <c r="E496" s="144"/>
      <c r="F496" s="144"/>
      <c r="G496" s="144"/>
      <c r="H496" s="144"/>
      <c r="I496" s="144"/>
      <c r="J496" s="144"/>
      <c r="K496" s="144"/>
      <c r="L496" s="145"/>
      <c r="N496">
        <f>IFERROR(VALUE(C496), IFERROR(INDEX(Validatie!A:A, MATCH(C496, Validatie!B:B, 0)), IFERROR(INDEX(Validatie!A:A, MATCH(C496, Validatie!C:C, 0)), IFERROR(INDEX(Validatie!A:A, MATCH(C496, Validatie!D:D, 0)), "Niet herkend"))))</f>
        <v>0</v>
      </c>
      <c r="O496">
        <f>IFERROR(VALUE(D496), IFERROR(INDEX(Validatie!A:A, MATCH(D496, Validatie!B:B, 0)), IFERROR(INDEX(Validatie!A:A, MATCH(D496, Validatie!C:C, 0)), IFERROR(INDEX(Validatie!A:A, MATCH(D496, Validatie!D:D, 0)), "Niet herkend"))))</f>
        <v>0</v>
      </c>
      <c r="P496">
        <f>IFERROR(VALUE(E496), IFERROR(INDEX(Validatie!A:A, MATCH(E496, Validatie!B:B, 0)), IFERROR(INDEX(Validatie!A:A, MATCH(E496, Validatie!C:C, 0)), IFERROR(INDEX(Validatie!A:A, MATCH(E496, Validatie!D:D, 0)), "Niet herkend"))))</f>
        <v>0</v>
      </c>
      <c r="Q496">
        <f>IFERROR(VALUE(F496), IFERROR(INDEX(Validatie!A:A, MATCH(F496, Validatie!B:B, 0)), IFERROR(INDEX(Validatie!A:A, MATCH(F496, Validatie!C:C, 0)), IFERROR(INDEX(Validatie!A:A, MATCH(F496, Validatie!D:D, 0)), "Niet herkend"))))</f>
        <v>0</v>
      </c>
      <c r="R496">
        <f>IFERROR(VALUE(G496), IFERROR(INDEX(Validatie!A:A, MATCH(G496, Validatie!B:B, 0)), IFERROR(INDEX(Validatie!A:A, MATCH(G496, Validatie!C:C, 0)), IFERROR(INDEX(Validatie!A:A, MATCH(G496, Validatie!D:D, 0)), "Niet herkend"))))</f>
        <v>0</v>
      </c>
      <c r="S496">
        <f>IFERROR(VALUE(H496), IFERROR(INDEX(Validatie!A:A, MATCH(H496, Validatie!B:B, 0)), IFERROR(INDEX(Validatie!A:A, MATCH(H496, Validatie!C:C, 0)), IFERROR(INDEX(Validatie!A:A, MATCH(H496, Validatie!D:D, 0)), "Niet herkend"))))</f>
        <v>0</v>
      </c>
      <c r="T496">
        <f>IFERROR(VALUE(I496), IFERROR(INDEX(Validatie!A:A, MATCH(I496, Validatie!B:B, 0)), IFERROR(INDEX(Validatie!A:A, MATCH(I496, Validatie!C:C, 0)), IFERROR(INDEX(Validatie!A:A, MATCH(I496, Validatie!D:D, 0)), "Niet herkend"))))</f>
        <v>0</v>
      </c>
    </row>
    <row r="497" spans="1:20">
      <c r="A497" s="143"/>
      <c r="B497" s="144"/>
      <c r="C497" s="144"/>
      <c r="D497" s="144"/>
      <c r="E497" s="144"/>
      <c r="F497" s="144"/>
      <c r="G497" s="144"/>
      <c r="H497" s="144"/>
      <c r="I497" s="144"/>
      <c r="J497" s="144"/>
      <c r="K497" s="144"/>
      <c r="L497" s="145"/>
      <c r="N497">
        <f>IFERROR(VALUE(C497), IFERROR(INDEX(Validatie!A:A, MATCH(C497, Validatie!B:B, 0)), IFERROR(INDEX(Validatie!A:A, MATCH(C497, Validatie!C:C, 0)), IFERROR(INDEX(Validatie!A:A, MATCH(C497, Validatie!D:D, 0)), "Niet herkend"))))</f>
        <v>0</v>
      </c>
      <c r="O497">
        <f>IFERROR(VALUE(D497), IFERROR(INDEX(Validatie!A:A, MATCH(D497, Validatie!B:B, 0)), IFERROR(INDEX(Validatie!A:A, MATCH(D497, Validatie!C:C, 0)), IFERROR(INDEX(Validatie!A:A, MATCH(D497, Validatie!D:D, 0)), "Niet herkend"))))</f>
        <v>0</v>
      </c>
      <c r="P497">
        <f>IFERROR(VALUE(E497), IFERROR(INDEX(Validatie!A:A, MATCH(E497, Validatie!B:B, 0)), IFERROR(INDEX(Validatie!A:A, MATCH(E497, Validatie!C:C, 0)), IFERROR(INDEX(Validatie!A:A, MATCH(E497, Validatie!D:D, 0)), "Niet herkend"))))</f>
        <v>0</v>
      </c>
      <c r="Q497">
        <f>IFERROR(VALUE(F497), IFERROR(INDEX(Validatie!A:A, MATCH(F497, Validatie!B:B, 0)), IFERROR(INDEX(Validatie!A:A, MATCH(F497, Validatie!C:C, 0)), IFERROR(INDEX(Validatie!A:A, MATCH(F497, Validatie!D:D, 0)), "Niet herkend"))))</f>
        <v>0</v>
      </c>
      <c r="R497">
        <f>IFERROR(VALUE(G497), IFERROR(INDEX(Validatie!A:A, MATCH(G497, Validatie!B:B, 0)), IFERROR(INDEX(Validatie!A:A, MATCH(G497, Validatie!C:C, 0)), IFERROR(INDEX(Validatie!A:A, MATCH(G497, Validatie!D:D, 0)), "Niet herkend"))))</f>
        <v>0</v>
      </c>
      <c r="S497">
        <f>IFERROR(VALUE(H497), IFERROR(INDEX(Validatie!A:A, MATCH(H497, Validatie!B:B, 0)), IFERROR(INDEX(Validatie!A:A, MATCH(H497, Validatie!C:C, 0)), IFERROR(INDEX(Validatie!A:A, MATCH(H497, Validatie!D:D, 0)), "Niet herkend"))))</f>
        <v>0</v>
      </c>
      <c r="T497">
        <f>IFERROR(VALUE(I497), IFERROR(INDEX(Validatie!A:A, MATCH(I497, Validatie!B:B, 0)), IFERROR(INDEX(Validatie!A:A, MATCH(I497, Validatie!C:C, 0)), IFERROR(INDEX(Validatie!A:A, MATCH(I497, Validatie!D:D, 0)), "Niet herkend"))))</f>
        <v>0</v>
      </c>
    </row>
    <row r="498" spans="1:20">
      <c r="A498" s="143"/>
      <c r="B498" s="144"/>
      <c r="C498" s="144"/>
      <c r="D498" s="144"/>
      <c r="E498" s="144"/>
      <c r="F498" s="144"/>
      <c r="G498" s="144"/>
      <c r="H498" s="144"/>
      <c r="I498" s="144"/>
      <c r="J498" s="144"/>
      <c r="K498" s="144"/>
      <c r="L498" s="145"/>
      <c r="N498">
        <f>IFERROR(VALUE(C498), IFERROR(INDEX(Validatie!A:A, MATCH(C498, Validatie!B:B, 0)), IFERROR(INDEX(Validatie!A:A, MATCH(C498, Validatie!C:C, 0)), IFERROR(INDEX(Validatie!A:A, MATCH(C498, Validatie!D:D, 0)), "Niet herkend"))))</f>
        <v>0</v>
      </c>
      <c r="O498">
        <f>IFERROR(VALUE(D498), IFERROR(INDEX(Validatie!A:A, MATCH(D498, Validatie!B:B, 0)), IFERROR(INDEX(Validatie!A:A, MATCH(D498, Validatie!C:C, 0)), IFERROR(INDEX(Validatie!A:A, MATCH(D498, Validatie!D:D, 0)), "Niet herkend"))))</f>
        <v>0</v>
      </c>
      <c r="P498">
        <f>IFERROR(VALUE(E498), IFERROR(INDEX(Validatie!A:A, MATCH(E498, Validatie!B:B, 0)), IFERROR(INDEX(Validatie!A:A, MATCH(E498, Validatie!C:C, 0)), IFERROR(INDEX(Validatie!A:A, MATCH(E498, Validatie!D:D, 0)), "Niet herkend"))))</f>
        <v>0</v>
      </c>
      <c r="Q498">
        <f>IFERROR(VALUE(F498), IFERROR(INDEX(Validatie!A:A, MATCH(F498, Validatie!B:B, 0)), IFERROR(INDEX(Validatie!A:A, MATCH(F498, Validatie!C:C, 0)), IFERROR(INDEX(Validatie!A:A, MATCH(F498, Validatie!D:D, 0)), "Niet herkend"))))</f>
        <v>0</v>
      </c>
      <c r="R498">
        <f>IFERROR(VALUE(G498), IFERROR(INDEX(Validatie!A:A, MATCH(G498, Validatie!B:B, 0)), IFERROR(INDEX(Validatie!A:A, MATCH(G498, Validatie!C:C, 0)), IFERROR(INDEX(Validatie!A:A, MATCH(G498, Validatie!D:D, 0)), "Niet herkend"))))</f>
        <v>0</v>
      </c>
      <c r="S498">
        <f>IFERROR(VALUE(H498), IFERROR(INDEX(Validatie!A:A, MATCH(H498, Validatie!B:B, 0)), IFERROR(INDEX(Validatie!A:A, MATCH(H498, Validatie!C:C, 0)), IFERROR(INDEX(Validatie!A:A, MATCH(H498, Validatie!D:D, 0)), "Niet herkend"))))</f>
        <v>0</v>
      </c>
      <c r="T498">
        <f>IFERROR(VALUE(I498), IFERROR(INDEX(Validatie!A:A, MATCH(I498, Validatie!B:B, 0)), IFERROR(INDEX(Validatie!A:A, MATCH(I498, Validatie!C:C, 0)), IFERROR(INDEX(Validatie!A:A, MATCH(I498, Validatie!D:D, 0)), "Niet herkend"))))</f>
        <v>0</v>
      </c>
    </row>
    <row r="499" spans="1:20">
      <c r="A499" s="143"/>
      <c r="B499" s="144"/>
      <c r="C499" s="144"/>
      <c r="D499" s="144"/>
      <c r="E499" s="144"/>
      <c r="F499" s="144"/>
      <c r="G499" s="144"/>
      <c r="H499" s="144"/>
      <c r="I499" s="144"/>
      <c r="J499" s="144"/>
      <c r="K499" s="144"/>
      <c r="L499" s="145"/>
      <c r="N499">
        <f>IFERROR(VALUE(C499), IFERROR(INDEX(Validatie!A:A, MATCH(C499, Validatie!B:B, 0)), IFERROR(INDEX(Validatie!A:A, MATCH(C499, Validatie!C:C, 0)), IFERROR(INDEX(Validatie!A:A, MATCH(C499, Validatie!D:D, 0)), "Niet herkend"))))</f>
        <v>0</v>
      </c>
      <c r="O499">
        <f>IFERROR(VALUE(D499), IFERROR(INDEX(Validatie!A:A, MATCH(D499, Validatie!B:B, 0)), IFERROR(INDEX(Validatie!A:A, MATCH(D499, Validatie!C:C, 0)), IFERROR(INDEX(Validatie!A:A, MATCH(D499, Validatie!D:D, 0)), "Niet herkend"))))</f>
        <v>0</v>
      </c>
      <c r="P499">
        <f>IFERROR(VALUE(E499), IFERROR(INDEX(Validatie!A:A, MATCH(E499, Validatie!B:B, 0)), IFERROR(INDEX(Validatie!A:A, MATCH(E499, Validatie!C:C, 0)), IFERROR(INDEX(Validatie!A:A, MATCH(E499, Validatie!D:D, 0)), "Niet herkend"))))</f>
        <v>0</v>
      </c>
      <c r="Q499">
        <f>IFERROR(VALUE(F499), IFERROR(INDEX(Validatie!A:A, MATCH(F499, Validatie!B:B, 0)), IFERROR(INDEX(Validatie!A:A, MATCH(F499, Validatie!C:C, 0)), IFERROR(INDEX(Validatie!A:A, MATCH(F499, Validatie!D:D, 0)), "Niet herkend"))))</f>
        <v>0</v>
      </c>
      <c r="R499">
        <f>IFERROR(VALUE(G499), IFERROR(INDEX(Validatie!A:A, MATCH(G499, Validatie!B:B, 0)), IFERROR(INDEX(Validatie!A:A, MATCH(G499, Validatie!C:C, 0)), IFERROR(INDEX(Validatie!A:A, MATCH(G499, Validatie!D:D, 0)), "Niet herkend"))))</f>
        <v>0</v>
      </c>
      <c r="S499">
        <f>IFERROR(VALUE(H499), IFERROR(INDEX(Validatie!A:A, MATCH(H499, Validatie!B:B, 0)), IFERROR(INDEX(Validatie!A:A, MATCH(H499, Validatie!C:C, 0)), IFERROR(INDEX(Validatie!A:A, MATCH(H499, Validatie!D:D, 0)), "Niet herkend"))))</f>
        <v>0</v>
      </c>
      <c r="T499">
        <f>IFERROR(VALUE(I499), IFERROR(INDEX(Validatie!A:A, MATCH(I499, Validatie!B:B, 0)), IFERROR(INDEX(Validatie!A:A, MATCH(I499, Validatie!C:C, 0)), IFERROR(INDEX(Validatie!A:A, MATCH(I499, Validatie!D:D, 0)), "Niet herkend"))))</f>
        <v>0</v>
      </c>
    </row>
    <row r="500" spans="1:20">
      <c r="A500" s="143"/>
      <c r="B500" s="144"/>
      <c r="C500" s="144"/>
      <c r="D500" s="144"/>
      <c r="E500" s="144"/>
      <c r="F500" s="144"/>
      <c r="G500" s="144"/>
      <c r="H500" s="144"/>
      <c r="I500" s="144"/>
      <c r="J500" s="144"/>
      <c r="K500" s="144"/>
      <c r="L500" s="145"/>
      <c r="N500">
        <f>IFERROR(VALUE(C500), IFERROR(INDEX(Validatie!A:A, MATCH(C500, Validatie!B:B, 0)), IFERROR(INDEX(Validatie!A:A, MATCH(C500, Validatie!C:C, 0)), IFERROR(INDEX(Validatie!A:A, MATCH(C500, Validatie!D:D, 0)), "Niet herkend"))))</f>
        <v>0</v>
      </c>
      <c r="O500">
        <f>IFERROR(VALUE(D500), IFERROR(INDEX(Validatie!A:A, MATCH(D500, Validatie!B:B, 0)), IFERROR(INDEX(Validatie!A:A, MATCH(D500, Validatie!C:C, 0)), IFERROR(INDEX(Validatie!A:A, MATCH(D500, Validatie!D:D, 0)), "Niet herkend"))))</f>
        <v>0</v>
      </c>
      <c r="P500">
        <f>IFERROR(VALUE(E500), IFERROR(INDEX(Validatie!A:A, MATCH(E500, Validatie!B:B, 0)), IFERROR(INDEX(Validatie!A:A, MATCH(E500, Validatie!C:C, 0)), IFERROR(INDEX(Validatie!A:A, MATCH(E500, Validatie!D:D, 0)), "Niet herkend"))))</f>
        <v>0</v>
      </c>
      <c r="Q500">
        <f>IFERROR(VALUE(F500), IFERROR(INDEX(Validatie!A:A, MATCH(F500, Validatie!B:B, 0)), IFERROR(INDEX(Validatie!A:A, MATCH(F500, Validatie!C:C, 0)), IFERROR(INDEX(Validatie!A:A, MATCH(F500, Validatie!D:D, 0)), "Niet herkend"))))</f>
        <v>0</v>
      </c>
      <c r="R500">
        <f>IFERROR(VALUE(G500), IFERROR(INDEX(Validatie!A:A, MATCH(G500, Validatie!B:B, 0)), IFERROR(INDEX(Validatie!A:A, MATCH(G500, Validatie!C:C, 0)), IFERROR(INDEX(Validatie!A:A, MATCH(G500, Validatie!D:D, 0)), "Niet herkend"))))</f>
        <v>0</v>
      </c>
      <c r="S500">
        <f>IFERROR(VALUE(H500), IFERROR(INDEX(Validatie!A:A, MATCH(H500, Validatie!B:B, 0)), IFERROR(INDEX(Validatie!A:A, MATCH(H500, Validatie!C:C, 0)), IFERROR(INDEX(Validatie!A:A, MATCH(H500, Validatie!D:D, 0)), "Niet herkend"))))</f>
        <v>0</v>
      </c>
      <c r="T500">
        <f>IFERROR(VALUE(I500), IFERROR(INDEX(Validatie!A:A, MATCH(I500, Validatie!B:B, 0)), IFERROR(INDEX(Validatie!A:A, MATCH(I500, Validatie!C:C, 0)), IFERROR(INDEX(Validatie!A:A, MATCH(I500, Validatie!D:D, 0)), "Niet herkend"))))</f>
        <v>0</v>
      </c>
    </row>
    <row r="501" spans="1:20">
      <c r="A501" s="143"/>
      <c r="B501" s="144"/>
      <c r="C501" s="144"/>
      <c r="D501" s="144"/>
      <c r="E501" s="144"/>
      <c r="F501" s="144"/>
      <c r="G501" s="144"/>
      <c r="H501" s="144"/>
      <c r="I501" s="144"/>
      <c r="J501" s="144"/>
      <c r="K501" s="144"/>
      <c r="L501" s="145"/>
      <c r="N501">
        <f>IFERROR(VALUE(C501), IFERROR(INDEX(Validatie!A:A, MATCH(C501, Validatie!B:B, 0)), IFERROR(INDEX(Validatie!A:A, MATCH(C501, Validatie!C:C, 0)), IFERROR(INDEX(Validatie!A:A, MATCH(C501, Validatie!D:D, 0)), "Niet herkend"))))</f>
        <v>0</v>
      </c>
      <c r="O501">
        <f>IFERROR(VALUE(D501), IFERROR(INDEX(Validatie!A:A, MATCH(D501, Validatie!B:B, 0)), IFERROR(INDEX(Validatie!A:A, MATCH(D501, Validatie!C:C, 0)), IFERROR(INDEX(Validatie!A:A, MATCH(D501, Validatie!D:D, 0)), "Niet herkend"))))</f>
        <v>0</v>
      </c>
      <c r="P501">
        <f>IFERROR(VALUE(E501), IFERROR(INDEX(Validatie!A:A, MATCH(E501, Validatie!B:B, 0)), IFERROR(INDEX(Validatie!A:A, MATCH(E501, Validatie!C:C, 0)), IFERROR(INDEX(Validatie!A:A, MATCH(E501, Validatie!D:D, 0)), "Niet herkend"))))</f>
        <v>0</v>
      </c>
      <c r="Q501">
        <f>IFERROR(VALUE(F501), IFERROR(INDEX(Validatie!A:A, MATCH(F501, Validatie!B:B, 0)), IFERROR(INDEX(Validatie!A:A, MATCH(F501, Validatie!C:C, 0)), IFERROR(INDEX(Validatie!A:A, MATCH(F501, Validatie!D:D, 0)), "Niet herkend"))))</f>
        <v>0</v>
      </c>
      <c r="R501">
        <f>IFERROR(VALUE(G501), IFERROR(INDEX(Validatie!A:A, MATCH(G501, Validatie!B:B, 0)), IFERROR(INDEX(Validatie!A:A, MATCH(G501, Validatie!C:C, 0)), IFERROR(INDEX(Validatie!A:A, MATCH(G501, Validatie!D:D, 0)), "Niet herkend"))))</f>
        <v>0</v>
      </c>
      <c r="S501">
        <f>IFERROR(VALUE(H501), IFERROR(INDEX(Validatie!A:A, MATCH(H501, Validatie!B:B, 0)), IFERROR(INDEX(Validatie!A:A, MATCH(H501, Validatie!C:C, 0)), IFERROR(INDEX(Validatie!A:A, MATCH(H501, Validatie!D:D, 0)), "Niet herkend"))))</f>
        <v>0</v>
      </c>
      <c r="T501">
        <f>IFERROR(VALUE(I501), IFERROR(INDEX(Validatie!A:A, MATCH(I501, Validatie!B:B, 0)), IFERROR(INDEX(Validatie!A:A, MATCH(I501, Validatie!C:C, 0)), IFERROR(INDEX(Validatie!A:A, MATCH(I501, Validatie!D:D, 0)), "Niet herkend"))))</f>
        <v>0</v>
      </c>
    </row>
    <row r="502" spans="1:20">
      <c r="A502" s="143"/>
      <c r="B502" s="144"/>
      <c r="C502" s="144"/>
      <c r="D502" s="144"/>
      <c r="E502" s="144"/>
      <c r="F502" s="144"/>
      <c r="G502" s="144"/>
      <c r="H502" s="144"/>
      <c r="I502" s="144"/>
      <c r="J502" s="144"/>
      <c r="K502" s="144"/>
      <c r="L502" s="145"/>
      <c r="N502">
        <f>IFERROR(VALUE(C502), IFERROR(INDEX(Validatie!A:A, MATCH(C502, Validatie!B:B, 0)), IFERROR(INDEX(Validatie!A:A, MATCH(C502, Validatie!C:C, 0)), IFERROR(INDEX(Validatie!A:A, MATCH(C502, Validatie!D:D, 0)), "Niet herkend"))))</f>
        <v>0</v>
      </c>
      <c r="O502">
        <f>IFERROR(VALUE(D502), IFERROR(INDEX(Validatie!A:A, MATCH(D502, Validatie!B:B, 0)), IFERROR(INDEX(Validatie!A:A, MATCH(D502, Validatie!C:C, 0)), IFERROR(INDEX(Validatie!A:A, MATCH(D502, Validatie!D:D, 0)), "Niet herkend"))))</f>
        <v>0</v>
      </c>
      <c r="P502">
        <f>IFERROR(VALUE(E502), IFERROR(INDEX(Validatie!A:A, MATCH(E502, Validatie!B:B, 0)), IFERROR(INDEX(Validatie!A:A, MATCH(E502, Validatie!C:C, 0)), IFERROR(INDEX(Validatie!A:A, MATCH(E502, Validatie!D:D, 0)), "Niet herkend"))))</f>
        <v>0</v>
      </c>
      <c r="Q502">
        <f>IFERROR(VALUE(F502), IFERROR(INDEX(Validatie!A:A, MATCH(F502, Validatie!B:B, 0)), IFERROR(INDEX(Validatie!A:A, MATCH(F502, Validatie!C:C, 0)), IFERROR(INDEX(Validatie!A:A, MATCH(F502, Validatie!D:D, 0)), "Niet herkend"))))</f>
        <v>0</v>
      </c>
      <c r="R502">
        <f>IFERROR(VALUE(G502), IFERROR(INDEX(Validatie!A:A, MATCH(G502, Validatie!B:B, 0)), IFERROR(INDEX(Validatie!A:A, MATCH(G502, Validatie!C:C, 0)), IFERROR(INDEX(Validatie!A:A, MATCH(G502, Validatie!D:D, 0)), "Niet herkend"))))</f>
        <v>0</v>
      </c>
      <c r="S502">
        <f>IFERROR(VALUE(H502), IFERROR(INDEX(Validatie!A:A, MATCH(H502, Validatie!B:B, 0)), IFERROR(INDEX(Validatie!A:A, MATCH(H502, Validatie!C:C, 0)), IFERROR(INDEX(Validatie!A:A, MATCH(H502, Validatie!D:D, 0)), "Niet herkend"))))</f>
        <v>0</v>
      </c>
      <c r="T502">
        <f>IFERROR(VALUE(I502), IFERROR(INDEX(Validatie!A:A, MATCH(I502, Validatie!B:B, 0)), IFERROR(INDEX(Validatie!A:A, MATCH(I502, Validatie!C:C, 0)), IFERROR(INDEX(Validatie!A:A, MATCH(I502, Validatie!D:D, 0)), "Niet herkend"))))</f>
        <v>0</v>
      </c>
    </row>
    <row r="503" spans="1:20">
      <c r="A503" s="143"/>
      <c r="B503" s="144"/>
      <c r="C503" s="144"/>
      <c r="D503" s="144"/>
      <c r="E503" s="144"/>
      <c r="F503" s="144"/>
      <c r="G503" s="144"/>
      <c r="H503" s="144"/>
      <c r="I503" s="144"/>
      <c r="J503" s="144"/>
      <c r="K503" s="144"/>
      <c r="L503" s="145"/>
      <c r="N503">
        <f>IFERROR(VALUE(C503), IFERROR(INDEX(Validatie!A:A, MATCH(C503, Validatie!B:B, 0)), IFERROR(INDEX(Validatie!A:A, MATCH(C503, Validatie!C:C, 0)), IFERROR(INDEX(Validatie!A:A, MATCH(C503, Validatie!D:D, 0)), "Niet herkend"))))</f>
        <v>0</v>
      </c>
      <c r="O503">
        <f>IFERROR(VALUE(D503), IFERROR(INDEX(Validatie!A:A, MATCH(D503, Validatie!B:B, 0)), IFERROR(INDEX(Validatie!A:A, MATCH(D503, Validatie!C:C, 0)), IFERROR(INDEX(Validatie!A:A, MATCH(D503, Validatie!D:D, 0)), "Niet herkend"))))</f>
        <v>0</v>
      </c>
      <c r="P503">
        <f>IFERROR(VALUE(E503), IFERROR(INDEX(Validatie!A:A, MATCH(E503, Validatie!B:B, 0)), IFERROR(INDEX(Validatie!A:A, MATCH(E503, Validatie!C:C, 0)), IFERROR(INDEX(Validatie!A:A, MATCH(E503, Validatie!D:D, 0)), "Niet herkend"))))</f>
        <v>0</v>
      </c>
      <c r="Q503">
        <f>IFERROR(VALUE(F503), IFERROR(INDEX(Validatie!A:A, MATCH(F503, Validatie!B:B, 0)), IFERROR(INDEX(Validatie!A:A, MATCH(F503, Validatie!C:C, 0)), IFERROR(INDEX(Validatie!A:A, MATCH(F503, Validatie!D:D, 0)), "Niet herkend"))))</f>
        <v>0</v>
      </c>
      <c r="R503">
        <f>IFERROR(VALUE(G503), IFERROR(INDEX(Validatie!A:A, MATCH(G503, Validatie!B:B, 0)), IFERROR(INDEX(Validatie!A:A, MATCH(G503, Validatie!C:C, 0)), IFERROR(INDEX(Validatie!A:A, MATCH(G503, Validatie!D:D, 0)), "Niet herkend"))))</f>
        <v>0</v>
      </c>
      <c r="S503">
        <f>IFERROR(VALUE(H503), IFERROR(INDEX(Validatie!A:A, MATCH(H503, Validatie!B:B, 0)), IFERROR(INDEX(Validatie!A:A, MATCH(H503, Validatie!C:C, 0)), IFERROR(INDEX(Validatie!A:A, MATCH(H503, Validatie!D:D, 0)), "Niet herkend"))))</f>
        <v>0</v>
      </c>
      <c r="T503">
        <f>IFERROR(VALUE(I503), IFERROR(INDEX(Validatie!A:A, MATCH(I503, Validatie!B:B, 0)), IFERROR(INDEX(Validatie!A:A, MATCH(I503, Validatie!C:C, 0)), IFERROR(INDEX(Validatie!A:A, MATCH(I503, Validatie!D:D, 0)), "Niet herkend"))))</f>
        <v>0</v>
      </c>
    </row>
    <row r="504" spans="1:20">
      <c r="A504" s="143"/>
      <c r="B504" s="144"/>
      <c r="C504" s="144"/>
      <c r="D504" s="144"/>
      <c r="E504" s="144"/>
      <c r="F504" s="144"/>
      <c r="G504" s="144"/>
      <c r="H504" s="144"/>
      <c r="I504" s="144"/>
      <c r="J504" s="144"/>
      <c r="K504" s="144"/>
      <c r="L504" s="145"/>
      <c r="N504">
        <f>IFERROR(VALUE(C504), IFERROR(INDEX(Validatie!A:A, MATCH(C504, Validatie!B:B, 0)), IFERROR(INDEX(Validatie!A:A, MATCH(C504, Validatie!C:C, 0)), IFERROR(INDEX(Validatie!A:A, MATCH(C504, Validatie!D:D, 0)), "Niet herkend"))))</f>
        <v>0</v>
      </c>
      <c r="O504">
        <f>IFERROR(VALUE(D504), IFERROR(INDEX(Validatie!A:A, MATCH(D504, Validatie!B:B, 0)), IFERROR(INDEX(Validatie!A:A, MATCH(D504, Validatie!C:C, 0)), IFERROR(INDEX(Validatie!A:A, MATCH(D504, Validatie!D:D, 0)), "Niet herkend"))))</f>
        <v>0</v>
      </c>
      <c r="P504">
        <f>IFERROR(VALUE(E504), IFERROR(INDEX(Validatie!A:A, MATCH(E504, Validatie!B:B, 0)), IFERROR(INDEX(Validatie!A:A, MATCH(E504, Validatie!C:C, 0)), IFERROR(INDEX(Validatie!A:A, MATCH(E504, Validatie!D:D, 0)), "Niet herkend"))))</f>
        <v>0</v>
      </c>
      <c r="Q504">
        <f>IFERROR(VALUE(F504), IFERROR(INDEX(Validatie!A:A, MATCH(F504, Validatie!B:B, 0)), IFERROR(INDEX(Validatie!A:A, MATCH(F504, Validatie!C:C, 0)), IFERROR(INDEX(Validatie!A:A, MATCH(F504, Validatie!D:D, 0)), "Niet herkend"))))</f>
        <v>0</v>
      </c>
      <c r="R504">
        <f>IFERROR(VALUE(G504), IFERROR(INDEX(Validatie!A:A, MATCH(G504, Validatie!B:B, 0)), IFERROR(INDEX(Validatie!A:A, MATCH(G504, Validatie!C:C, 0)), IFERROR(INDEX(Validatie!A:A, MATCH(G504, Validatie!D:D, 0)), "Niet herkend"))))</f>
        <v>0</v>
      </c>
      <c r="S504">
        <f>IFERROR(VALUE(H504), IFERROR(INDEX(Validatie!A:A, MATCH(H504, Validatie!B:B, 0)), IFERROR(INDEX(Validatie!A:A, MATCH(H504, Validatie!C:C, 0)), IFERROR(INDEX(Validatie!A:A, MATCH(H504, Validatie!D:D, 0)), "Niet herkend"))))</f>
        <v>0</v>
      </c>
      <c r="T504">
        <f>IFERROR(VALUE(I504), IFERROR(INDEX(Validatie!A:A, MATCH(I504, Validatie!B:B, 0)), IFERROR(INDEX(Validatie!A:A, MATCH(I504, Validatie!C:C, 0)), IFERROR(INDEX(Validatie!A:A, MATCH(I504, Validatie!D:D, 0)), "Niet herkend"))))</f>
        <v>0</v>
      </c>
    </row>
    <row r="505" spans="1:20">
      <c r="A505" s="143"/>
      <c r="B505" s="144"/>
      <c r="C505" s="144"/>
      <c r="D505" s="144"/>
      <c r="E505" s="144"/>
      <c r="F505" s="144"/>
      <c r="G505" s="144"/>
      <c r="H505" s="144"/>
      <c r="I505" s="144"/>
      <c r="J505" s="144"/>
      <c r="K505" s="144"/>
      <c r="L505" s="145"/>
      <c r="N505">
        <f>IFERROR(VALUE(C505), IFERROR(INDEX(Validatie!A:A, MATCH(C505, Validatie!B:B, 0)), IFERROR(INDEX(Validatie!A:A, MATCH(C505, Validatie!C:C, 0)), IFERROR(INDEX(Validatie!A:A, MATCH(C505, Validatie!D:D, 0)), "Niet herkend"))))</f>
        <v>0</v>
      </c>
      <c r="O505">
        <f>IFERROR(VALUE(D505), IFERROR(INDEX(Validatie!A:A, MATCH(D505, Validatie!B:B, 0)), IFERROR(INDEX(Validatie!A:A, MATCH(D505, Validatie!C:C, 0)), IFERROR(INDEX(Validatie!A:A, MATCH(D505, Validatie!D:D, 0)), "Niet herkend"))))</f>
        <v>0</v>
      </c>
      <c r="P505">
        <f>IFERROR(VALUE(E505), IFERROR(INDEX(Validatie!A:A, MATCH(E505, Validatie!B:B, 0)), IFERROR(INDEX(Validatie!A:A, MATCH(E505, Validatie!C:C, 0)), IFERROR(INDEX(Validatie!A:A, MATCH(E505, Validatie!D:D, 0)), "Niet herkend"))))</f>
        <v>0</v>
      </c>
      <c r="Q505">
        <f>IFERROR(VALUE(F505), IFERROR(INDEX(Validatie!A:A, MATCH(F505, Validatie!B:B, 0)), IFERROR(INDEX(Validatie!A:A, MATCH(F505, Validatie!C:C, 0)), IFERROR(INDEX(Validatie!A:A, MATCH(F505, Validatie!D:D, 0)), "Niet herkend"))))</f>
        <v>0</v>
      </c>
      <c r="R505">
        <f>IFERROR(VALUE(G505), IFERROR(INDEX(Validatie!A:A, MATCH(G505, Validatie!B:B, 0)), IFERROR(INDEX(Validatie!A:A, MATCH(G505, Validatie!C:C, 0)), IFERROR(INDEX(Validatie!A:A, MATCH(G505, Validatie!D:D, 0)), "Niet herkend"))))</f>
        <v>0</v>
      </c>
      <c r="S505">
        <f>IFERROR(VALUE(H505), IFERROR(INDEX(Validatie!A:A, MATCH(H505, Validatie!B:B, 0)), IFERROR(INDEX(Validatie!A:A, MATCH(H505, Validatie!C:C, 0)), IFERROR(INDEX(Validatie!A:A, MATCH(H505, Validatie!D:D, 0)), "Niet herkend"))))</f>
        <v>0</v>
      </c>
      <c r="T505">
        <f>IFERROR(VALUE(I505), IFERROR(INDEX(Validatie!A:A, MATCH(I505, Validatie!B:B, 0)), IFERROR(INDEX(Validatie!A:A, MATCH(I505, Validatie!C:C, 0)), IFERROR(INDEX(Validatie!A:A, MATCH(I505, Validatie!D:D, 0)), "Niet herkend"))))</f>
        <v>0</v>
      </c>
    </row>
    <row r="506" spans="1:20">
      <c r="A506" s="143"/>
      <c r="B506" s="144"/>
      <c r="C506" s="144"/>
      <c r="D506" s="144"/>
      <c r="E506" s="144"/>
      <c r="F506" s="144"/>
      <c r="G506" s="144"/>
      <c r="H506" s="144"/>
      <c r="I506" s="144"/>
      <c r="J506" s="144"/>
      <c r="K506" s="144"/>
      <c r="L506" s="145"/>
      <c r="N506">
        <f>IFERROR(VALUE(C506), IFERROR(INDEX(Validatie!A:A, MATCH(C506, Validatie!B:B, 0)), IFERROR(INDEX(Validatie!A:A, MATCH(C506, Validatie!C:C, 0)), IFERROR(INDEX(Validatie!A:A, MATCH(C506, Validatie!D:D, 0)), "Niet herkend"))))</f>
        <v>0</v>
      </c>
      <c r="O506">
        <f>IFERROR(VALUE(D506), IFERROR(INDEX(Validatie!A:A, MATCH(D506, Validatie!B:B, 0)), IFERROR(INDEX(Validatie!A:A, MATCH(D506, Validatie!C:C, 0)), IFERROR(INDEX(Validatie!A:A, MATCH(D506, Validatie!D:D, 0)), "Niet herkend"))))</f>
        <v>0</v>
      </c>
      <c r="P506">
        <f>IFERROR(VALUE(E506), IFERROR(INDEX(Validatie!A:A, MATCH(E506, Validatie!B:B, 0)), IFERROR(INDEX(Validatie!A:A, MATCH(E506, Validatie!C:C, 0)), IFERROR(INDEX(Validatie!A:A, MATCH(E506, Validatie!D:D, 0)), "Niet herkend"))))</f>
        <v>0</v>
      </c>
      <c r="Q506">
        <f>IFERROR(VALUE(F506), IFERROR(INDEX(Validatie!A:A, MATCH(F506, Validatie!B:B, 0)), IFERROR(INDEX(Validatie!A:A, MATCH(F506, Validatie!C:C, 0)), IFERROR(INDEX(Validatie!A:A, MATCH(F506, Validatie!D:D, 0)), "Niet herkend"))))</f>
        <v>0</v>
      </c>
      <c r="R506">
        <f>IFERROR(VALUE(G506), IFERROR(INDEX(Validatie!A:A, MATCH(G506, Validatie!B:B, 0)), IFERROR(INDEX(Validatie!A:A, MATCH(G506, Validatie!C:C, 0)), IFERROR(INDEX(Validatie!A:A, MATCH(G506, Validatie!D:D, 0)), "Niet herkend"))))</f>
        <v>0</v>
      </c>
      <c r="S506">
        <f>IFERROR(VALUE(H506), IFERROR(INDEX(Validatie!A:A, MATCH(H506, Validatie!B:B, 0)), IFERROR(INDEX(Validatie!A:A, MATCH(H506, Validatie!C:C, 0)), IFERROR(INDEX(Validatie!A:A, MATCH(H506, Validatie!D:D, 0)), "Niet herkend"))))</f>
        <v>0</v>
      </c>
      <c r="T506">
        <f>IFERROR(VALUE(I506), IFERROR(INDEX(Validatie!A:A, MATCH(I506, Validatie!B:B, 0)), IFERROR(INDEX(Validatie!A:A, MATCH(I506, Validatie!C:C, 0)), IFERROR(INDEX(Validatie!A:A, MATCH(I506, Validatie!D:D, 0)), "Niet herkend"))))</f>
        <v>0</v>
      </c>
    </row>
    <row r="507" spans="1:20">
      <c r="A507" s="143"/>
      <c r="B507" s="144"/>
      <c r="C507" s="144"/>
      <c r="D507" s="144"/>
      <c r="E507" s="144"/>
      <c r="F507" s="144"/>
      <c r="G507" s="144"/>
      <c r="H507" s="144"/>
      <c r="I507" s="144"/>
      <c r="J507" s="144"/>
      <c r="K507" s="144"/>
      <c r="L507" s="145"/>
      <c r="N507">
        <f>IFERROR(VALUE(C507), IFERROR(INDEX(Validatie!A:A, MATCH(C507, Validatie!B:B, 0)), IFERROR(INDEX(Validatie!A:A, MATCH(C507, Validatie!C:C, 0)), IFERROR(INDEX(Validatie!A:A, MATCH(C507, Validatie!D:D, 0)), "Niet herkend"))))</f>
        <v>0</v>
      </c>
      <c r="O507">
        <f>IFERROR(VALUE(D507), IFERROR(INDEX(Validatie!A:A, MATCH(D507, Validatie!B:B, 0)), IFERROR(INDEX(Validatie!A:A, MATCH(D507, Validatie!C:C, 0)), IFERROR(INDEX(Validatie!A:A, MATCH(D507, Validatie!D:D, 0)), "Niet herkend"))))</f>
        <v>0</v>
      </c>
      <c r="P507">
        <f>IFERROR(VALUE(E507), IFERROR(INDEX(Validatie!A:A, MATCH(E507, Validatie!B:B, 0)), IFERROR(INDEX(Validatie!A:A, MATCH(E507, Validatie!C:C, 0)), IFERROR(INDEX(Validatie!A:A, MATCH(E507, Validatie!D:D, 0)), "Niet herkend"))))</f>
        <v>0</v>
      </c>
      <c r="Q507">
        <f>IFERROR(VALUE(F507), IFERROR(INDEX(Validatie!A:A, MATCH(F507, Validatie!B:B, 0)), IFERROR(INDEX(Validatie!A:A, MATCH(F507, Validatie!C:C, 0)), IFERROR(INDEX(Validatie!A:A, MATCH(F507, Validatie!D:D, 0)), "Niet herkend"))))</f>
        <v>0</v>
      </c>
      <c r="R507">
        <f>IFERROR(VALUE(G507), IFERROR(INDEX(Validatie!A:A, MATCH(G507, Validatie!B:B, 0)), IFERROR(INDEX(Validatie!A:A, MATCH(G507, Validatie!C:C, 0)), IFERROR(INDEX(Validatie!A:A, MATCH(G507, Validatie!D:D, 0)), "Niet herkend"))))</f>
        <v>0</v>
      </c>
      <c r="S507">
        <f>IFERROR(VALUE(H507), IFERROR(INDEX(Validatie!A:A, MATCH(H507, Validatie!B:B, 0)), IFERROR(INDEX(Validatie!A:A, MATCH(H507, Validatie!C:C, 0)), IFERROR(INDEX(Validatie!A:A, MATCH(H507, Validatie!D:D, 0)), "Niet herkend"))))</f>
        <v>0</v>
      </c>
      <c r="T507">
        <f>IFERROR(VALUE(I507), IFERROR(INDEX(Validatie!A:A, MATCH(I507, Validatie!B:B, 0)), IFERROR(INDEX(Validatie!A:A, MATCH(I507, Validatie!C:C, 0)), IFERROR(INDEX(Validatie!A:A, MATCH(I507, Validatie!D:D, 0)), "Niet herkend"))))</f>
        <v>0</v>
      </c>
    </row>
    <row r="508" spans="1:20">
      <c r="A508" s="143"/>
      <c r="B508" s="144"/>
      <c r="C508" s="144"/>
      <c r="D508" s="144"/>
      <c r="E508" s="144"/>
      <c r="F508" s="144"/>
      <c r="G508" s="144"/>
      <c r="H508" s="144"/>
      <c r="I508" s="144"/>
      <c r="J508" s="144"/>
      <c r="K508" s="144"/>
      <c r="L508" s="145"/>
      <c r="N508">
        <f>IFERROR(VALUE(C508), IFERROR(INDEX(Validatie!A:A, MATCH(C508, Validatie!B:B, 0)), IFERROR(INDEX(Validatie!A:A, MATCH(C508, Validatie!C:C, 0)), IFERROR(INDEX(Validatie!A:A, MATCH(C508, Validatie!D:D, 0)), "Niet herkend"))))</f>
        <v>0</v>
      </c>
      <c r="O508">
        <f>IFERROR(VALUE(D508), IFERROR(INDEX(Validatie!A:A, MATCH(D508, Validatie!B:B, 0)), IFERROR(INDEX(Validatie!A:A, MATCH(D508, Validatie!C:C, 0)), IFERROR(INDEX(Validatie!A:A, MATCH(D508, Validatie!D:D, 0)), "Niet herkend"))))</f>
        <v>0</v>
      </c>
      <c r="P508">
        <f>IFERROR(VALUE(E508), IFERROR(INDEX(Validatie!A:A, MATCH(E508, Validatie!B:B, 0)), IFERROR(INDEX(Validatie!A:A, MATCH(E508, Validatie!C:C, 0)), IFERROR(INDEX(Validatie!A:A, MATCH(E508, Validatie!D:D, 0)), "Niet herkend"))))</f>
        <v>0</v>
      </c>
      <c r="Q508">
        <f>IFERROR(VALUE(F508), IFERROR(INDEX(Validatie!A:A, MATCH(F508, Validatie!B:B, 0)), IFERROR(INDEX(Validatie!A:A, MATCH(F508, Validatie!C:C, 0)), IFERROR(INDEX(Validatie!A:A, MATCH(F508, Validatie!D:D, 0)), "Niet herkend"))))</f>
        <v>0</v>
      </c>
      <c r="R508">
        <f>IFERROR(VALUE(G508), IFERROR(INDEX(Validatie!A:A, MATCH(G508, Validatie!B:B, 0)), IFERROR(INDEX(Validatie!A:A, MATCH(G508, Validatie!C:C, 0)), IFERROR(INDEX(Validatie!A:A, MATCH(G508, Validatie!D:D, 0)), "Niet herkend"))))</f>
        <v>0</v>
      </c>
      <c r="S508">
        <f>IFERROR(VALUE(H508), IFERROR(INDEX(Validatie!A:A, MATCH(H508, Validatie!B:B, 0)), IFERROR(INDEX(Validatie!A:A, MATCH(H508, Validatie!C:C, 0)), IFERROR(INDEX(Validatie!A:A, MATCH(H508, Validatie!D:D, 0)), "Niet herkend"))))</f>
        <v>0</v>
      </c>
      <c r="T508">
        <f>IFERROR(VALUE(I508), IFERROR(INDEX(Validatie!A:A, MATCH(I508, Validatie!B:B, 0)), IFERROR(INDEX(Validatie!A:A, MATCH(I508, Validatie!C:C, 0)), IFERROR(INDEX(Validatie!A:A, MATCH(I508, Validatie!D:D, 0)), "Niet herkend"))))</f>
        <v>0</v>
      </c>
    </row>
    <row r="509" spans="1:20">
      <c r="A509" s="143"/>
      <c r="B509" s="144"/>
      <c r="C509" s="144"/>
      <c r="D509" s="144"/>
      <c r="E509" s="144"/>
      <c r="F509" s="144"/>
      <c r="G509" s="144"/>
      <c r="H509" s="144"/>
      <c r="I509" s="144"/>
      <c r="J509" s="144"/>
      <c r="K509" s="144"/>
      <c r="L509" s="145"/>
      <c r="N509">
        <f>IFERROR(VALUE(C509), IFERROR(INDEX(Validatie!A:A, MATCH(C509, Validatie!B:B, 0)), IFERROR(INDEX(Validatie!A:A, MATCH(C509, Validatie!C:C, 0)), IFERROR(INDEX(Validatie!A:A, MATCH(C509, Validatie!D:D, 0)), "Niet herkend"))))</f>
        <v>0</v>
      </c>
      <c r="O509">
        <f>IFERROR(VALUE(D509), IFERROR(INDEX(Validatie!A:A, MATCH(D509, Validatie!B:B, 0)), IFERROR(INDEX(Validatie!A:A, MATCH(D509, Validatie!C:C, 0)), IFERROR(INDEX(Validatie!A:A, MATCH(D509, Validatie!D:D, 0)), "Niet herkend"))))</f>
        <v>0</v>
      </c>
      <c r="P509">
        <f>IFERROR(VALUE(E509), IFERROR(INDEX(Validatie!A:A, MATCH(E509, Validatie!B:B, 0)), IFERROR(INDEX(Validatie!A:A, MATCH(E509, Validatie!C:C, 0)), IFERROR(INDEX(Validatie!A:A, MATCH(E509, Validatie!D:D, 0)), "Niet herkend"))))</f>
        <v>0</v>
      </c>
      <c r="Q509">
        <f>IFERROR(VALUE(F509), IFERROR(INDEX(Validatie!A:A, MATCH(F509, Validatie!B:B, 0)), IFERROR(INDEX(Validatie!A:A, MATCH(F509, Validatie!C:C, 0)), IFERROR(INDEX(Validatie!A:A, MATCH(F509, Validatie!D:D, 0)), "Niet herkend"))))</f>
        <v>0</v>
      </c>
      <c r="R509">
        <f>IFERROR(VALUE(G509), IFERROR(INDEX(Validatie!A:A, MATCH(G509, Validatie!B:B, 0)), IFERROR(INDEX(Validatie!A:A, MATCH(G509, Validatie!C:C, 0)), IFERROR(INDEX(Validatie!A:A, MATCH(G509, Validatie!D:D, 0)), "Niet herkend"))))</f>
        <v>0</v>
      </c>
      <c r="S509">
        <f>IFERROR(VALUE(H509), IFERROR(INDEX(Validatie!A:A, MATCH(H509, Validatie!B:B, 0)), IFERROR(INDEX(Validatie!A:A, MATCH(H509, Validatie!C:C, 0)), IFERROR(INDEX(Validatie!A:A, MATCH(H509, Validatie!D:D, 0)), "Niet herkend"))))</f>
        <v>0</v>
      </c>
      <c r="T509">
        <f>IFERROR(VALUE(I509), IFERROR(INDEX(Validatie!A:A, MATCH(I509, Validatie!B:B, 0)), IFERROR(INDEX(Validatie!A:A, MATCH(I509, Validatie!C:C, 0)), IFERROR(INDEX(Validatie!A:A, MATCH(I509, Validatie!D:D, 0)), "Niet herkend"))))</f>
        <v>0</v>
      </c>
    </row>
    <row r="510" spans="1:20">
      <c r="A510" s="143"/>
      <c r="B510" s="144"/>
      <c r="C510" s="144"/>
      <c r="D510" s="144"/>
      <c r="E510" s="144"/>
      <c r="F510" s="144"/>
      <c r="G510" s="144"/>
      <c r="H510" s="144"/>
      <c r="I510" s="144"/>
      <c r="J510" s="144"/>
      <c r="K510" s="144"/>
      <c r="L510" s="145"/>
      <c r="N510">
        <f>IFERROR(VALUE(C510), IFERROR(INDEX(Validatie!A:A, MATCH(C510, Validatie!B:B, 0)), IFERROR(INDEX(Validatie!A:A, MATCH(C510, Validatie!C:C, 0)), IFERROR(INDEX(Validatie!A:A, MATCH(C510, Validatie!D:D, 0)), "Niet herkend"))))</f>
        <v>0</v>
      </c>
      <c r="O510">
        <f>IFERROR(VALUE(D510), IFERROR(INDEX(Validatie!A:A, MATCH(D510, Validatie!B:B, 0)), IFERROR(INDEX(Validatie!A:A, MATCH(D510, Validatie!C:C, 0)), IFERROR(INDEX(Validatie!A:A, MATCH(D510, Validatie!D:D, 0)), "Niet herkend"))))</f>
        <v>0</v>
      </c>
      <c r="P510">
        <f>IFERROR(VALUE(E510), IFERROR(INDEX(Validatie!A:A, MATCH(E510, Validatie!B:B, 0)), IFERROR(INDEX(Validatie!A:A, MATCH(E510, Validatie!C:C, 0)), IFERROR(INDEX(Validatie!A:A, MATCH(E510, Validatie!D:D, 0)), "Niet herkend"))))</f>
        <v>0</v>
      </c>
      <c r="Q510">
        <f>IFERROR(VALUE(F510), IFERROR(INDEX(Validatie!A:A, MATCH(F510, Validatie!B:B, 0)), IFERROR(INDEX(Validatie!A:A, MATCH(F510, Validatie!C:C, 0)), IFERROR(INDEX(Validatie!A:A, MATCH(F510, Validatie!D:D, 0)), "Niet herkend"))))</f>
        <v>0</v>
      </c>
      <c r="R510">
        <f>IFERROR(VALUE(G510), IFERROR(INDEX(Validatie!A:A, MATCH(G510, Validatie!B:B, 0)), IFERROR(INDEX(Validatie!A:A, MATCH(G510, Validatie!C:C, 0)), IFERROR(INDEX(Validatie!A:A, MATCH(G510, Validatie!D:D, 0)), "Niet herkend"))))</f>
        <v>0</v>
      </c>
      <c r="S510">
        <f>IFERROR(VALUE(H510), IFERROR(INDEX(Validatie!A:A, MATCH(H510, Validatie!B:B, 0)), IFERROR(INDEX(Validatie!A:A, MATCH(H510, Validatie!C:C, 0)), IFERROR(INDEX(Validatie!A:A, MATCH(H510, Validatie!D:D, 0)), "Niet herkend"))))</f>
        <v>0</v>
      </c>
      <c r="T510">
        <f>IFERROR(VALUE(I510), IFERROR(INDEX(Validatie!A:A, MATCH(I510, Validatie!B:B, 0)), IFERROR(INDEX(Validatie!A:A, MATCH(I510, Validatie!C:C, 0)), IFERROR(INDEX(Validatie!A:A, MATCH(I510, Validatie!D:D, 0)), "Niet herkend"))))</f>
        <v>0</v>
      </c>
    </row>
    <row r="511" spans="1:20">
      <c r="A511" s="143"/>
      <c r="B511" s="144"/>
      <c r="C511" s="144"/>
      <c r="D511" s="144"/>
      <c r="E511" s="144"/>
      <c r="F511" s="144"/>
      <c r="G511" s="144"/>
      <c r="H511" s="144"/>
      <c r="I511" s="144"/>
      <c r="J511" s="144"/>
      <c r="K511" s="144"/>
      <c r="L511" s="145"/>
      <c r="N511">
        <f>IFERROR(VALUE(C511), IFERROR(INDEX(Validatie!A:A, MATCH(C511, Validatie!B:B, 0)), IFERROR(INDEX(Validatie!A:A, MATCH(C511, Validatie!C:C, 0)), IFERROR(INDEX(Validatie!A:A, MATCH(C511, Validatie!D:D, 0)), "Niet herkend"))))</f>
        <v>0</v>
      </c>
      <c r="O511">
        <f>IFERROR(VALUE(D511), IFERROR(INDEX(Validatie!A:A, MATCH(D511, Validatie!B:B, 0)), IFERROR(INDEX(Validatie!A:A, MATCH(D511, Validatie!C:C, 0)), IFERROR(INDEX(Validatie!A:A, MATCH(D511, Validatie!D:D, 0)), "Niet herkend"))))</f>
        <v>0</v>
      </c>
      <c r="P511">
        <f>IFERROR(VALUE(E511), IFERROR(INDEX(Validatie!A:A, MATCH(E511, Validatie!B:B, 0)), IFERROR(INDEX(Validatie!A:A, MATCH(E511, Validatie!C:C, 0)), IFERROR(INDEX(Validatie!A:A, MATCH(E511, Validatie!D:D, 0)), "Niet herkend"))))</f>
        <v>0</v>
      </c>
      <c r="Q511">
        <f>IFERROR(VALUE(F511), IFERROR(INDEX(Validatie!A:A, MATCH(F511, Validatie!B:B, 0)), IFERROR(INDEX(Validatie!A:A, MATCH(F511, Validatie!C:C, 0)), IFERROR(INDEX(Validatie!A:A, MATCH(F511, Validatie!D:D, 0)), "Niet herkend"))))</f>
        <v>0</v>
      </c>
      <c r="R511">
        <f>IFERROR(VALUE(G511), IFERROR(INDEX(Validatie!A:A, MATCH(G511, Validatie!B:B, 0)), IFERROR(INDEX(Validatie!A:A, MATCH(G511, Validatie!C:C, 0)), IFERROR(INDEX(Validatie!A:A, MATCH(G511, Validatie!D:D, 0)), "Niet herkend"))))</f>
        <v>0</v>
      </c>
      <c r="S511">
        <f>IFERROR(VALUE(H511), IFERROR(INDEX(Validatie!A:A, MATCH(H511, Validatie!B:B, 0)), IFERROR(INDEX(Validatie!A:A, MATCH(H511, Validatie!C:C, 0)), IFERROR(INDEX(Validatie!A:A, MATCH(H511, Validatie!D:D, 0)), "Niet herkend"))))</f>
        <v>0</v>
      </c>
      <c r="T511">
        <f>IFERROR(VALUE(I511), IFERROR(INDEX(Validatie!A:A, MATCH(I511, Validatie!B:B, 0)), IFERROR(INDEX(Validatie!A:A, MATCH(I511, Validatie!C:C, 0)), IFERROR(INDEX(Validatie!A:A, MATCH(I511, Validatie!D:D, 0)), "Niet herkend"))))</f>
        <v>0</v>
      </c>
    </row>
    <row r="512" spans="1:20">
      <c r="A512" s="143"/>
      <c r="B512" s="144"/>
      <c r="C512" s="144"/>
      <c r="D512" s="144"/>
      <c r="E512" s="144"/>
      <c r="F512" s="144"/>
      <c r="G512" s="144"/>
      <c r="H512" s="144"/>
      <c r="I512" s="144"/>
      <c r="J512" s="144"/>
      <c r="K512" s="144"/>
      <c r="L512" s="145"/>
      <c r="N512">
        <f>IFERROR(VALUE(C512), IFERROR(INDEX(Validatie!A:A, MATCH(C512, Validatie!B:B, 0)), IFERROR(INDEX(Validatie!A:A, MATCH(C512, Validatie!C:C, 0)), IFERROR(INDEX(Validatie!A:A, MATCH(C512, Validatie!D:D, 0)), "Niet herkend"))))</f>
        <v>0</v>
      </c>
      <c r="O512">
        <f>IFERROR(VALUE(D512), IFERROR(INDEX(Validatie!A:A, MATCH(D512, Validatie!B:B, 0)), IFERROR(INDEX(Validatie!A:A, MATCH(D512, Validatie!C:C, 0)), IFERROR(INDEX(Validatie!A:A, MATCH(D512, Validatie!D:D, 0)), "Niet herkend"))))</f>
        <v>0</v>
      </c>
      <c r="P512">
        <f>IFERROR(VALUE(E512), IFERROR(INDEX(Validatie!A:A, MATCH(E512, Validatie!B:B, 0)), IFERROR(INDEX(Validatie!A:A, MATCH(E512, Validatie!C:C, 0)), IFERROR(INDEX(Validatie!A:A, MATCH(E512, Validatie!D:D, 0)), "Niet herkend"))))</f>
        <v>0</v>
      </c>
      <c r="Q512">
        <f>IFERROR(VALUE(F512), IFERROR(INDEX(Validatie!A:A, MATCH(F512, Validatie!B:B, 0)), IFERROR(INDEX(Validatie!A:A, MATCH(F512, Validatie!C:C, 0)), IFERROR(INDEX(Validatie!A:A, MATCH(F512, Validatie!D:D, 0)), "Niet herkend"))))</f>
        <v>0</v>
      </c>
      <c r="R512">
        <f>IFERROR(VALUE(G512), IFERROR(INDEX(Validatie!A:A, MATCH(G512, Validatie!B:B, 0)), IFERROR(INDEX(Validatie!A:A, MATCH(G512, Validatie!C:C, 0)), IFERROR(INDEX(Validatie!A:A, MATCH(G512, Validatie!D:D, 0)), "Niet herkend"))))</f>
        <v>0</v>
      </c>
      <c r="S512">
        <f>IFERROR(VALUE(H512), IFERROR(INDEX(Validatie!A:A, MATCH(H512, Validatie!B:B, 0)), IFERROR(INDEX(Validatie!A:A, MATCH(H512, Validatie!C:C, 0)), IFERROR(INDEX(Validatie!A:A, MATCH(H512, Validatie!D:D, 0)), "Niet herkend"))))</f>
        <v>0</v>
      </c>
      <c r="T512">
        <f>IFERROR(VALUE(I512), IFERROR(INDEX(Validatie!A:A, MATCH(I512, Validatie!B:B, 0)), IFERROR(INDEX(Validatie!A:A, MATCH(I512, Validatie!C:C, 0)), IFERROR(INDEX(Validatie!A:A, MATCH(I512, Validatie!D:D, 0)), "Niet herkend"))))</f>
        <v>0</v>
      </c>
    </row>
    <row r="513" spans="1:20">
      <c r="A513" s="143"/>
      <c r="B513" s="144"/>
      <c r="C513" s="144"/>
      <c r="D513" s="144"/>
      <c r="E513" s="144"/>
      <c r="F513" s="144"/>
      <c r="G513" s="144"/>
      <c r="H513" s="144"/>
      <c r="I513" s="144"/>
      <c r="J513" s="144"/>
      <c r="K513" s="144"/>
      <c r="L513" s="145"/>
      <c r="N513">
        <f>IFERROR(VALUE(C513), IFERROR(INDEX(Validatie!A:A, MATCH(C513, Validatie!B:B, 0)), IFERROR(INDEX(Validatie!A:A, MATCH(C513, Validatie!C:C, 0)), IFERROR(INDEX(Validatie!A:A, MATCH(C513, Validatie!D:D, 0)), "Niet herkend"))))</f>
        <v>0</v>
      </c>
      <c r="O513">
        <f>IFERROR(VALUE(D513), IFERROR(INDEX(Validatie!A:A, MATCH(D513, Validatie!B:B, 0)), IFERROR(INDEX(Validatie!A:A, MATCH(D513, Validatie!C:C, 0)), IFERROR(INDEX(Validatie!A:A, MATCH(D513, Validatie!D:D, 0)), "Niet herkend"))))</f>
        <v>0</v>
      </c>
      <c r="P513">
        <f>IFERROR(VALUE(E513), IFERROR(INDEX(Validatie!A:A, MATCH(E513, Validatie!B:B, 0)), IFERROR(INDEX(Validatie!A:A, MATCH(E513, Validatie!C:C, 0)), IFERROR(INDEX(Validatie!A:A, MATCH(E513, Validatie!D:D, 0)), "Niet herkend"))))</f>
        <v>0</v>
      </c>
      <c r="Q513">
        <f>IFERROR(VALUE(F513), IFERROR(INDEX(Validatie!A:A, MATCH(F513, Validatie!B:B, 0)), IFERROR(INDEX(Validatie!A:A, MATCH(F513, Validatie!C:C, 0)), IFERROR(INDEX(Validatie!A:A, MATCH(F513, Validatie!D:D, 0)), "Niet herkend"))))</f>
        <v>0</v>
      </c>
      <c r="R513">
        <f>IFERROR(VALUE(G513), IFERROR(INDEX(Validatie!A:A, MATCH(G513, Validatie!B:B, 0)), IFERROR(INDEX(Validatie!A:A, MATCH(G513, Validatie!C:C, 0)), IFERROR(INDEX(Validatie!A:A, MATCH(G513, Validatie!D:D, 0)), "Niet herkend"))))</f>
        <v>0</v>
      </c>
      <c r="S513">
        <f>IFERROR(VALUE(H513), IFERROR(INDEX(Validatie!A:A, MATCH(H513, Validatie!B:B, 0)), IFERROR(INDEX(Validatie!A:A, MATCH(H513, Validatie!C:C, 0)), IFERROR(INDEX(Validatie!A:A, MATCH(H513, Validatie!D:D, 0)), "Niet herkend"))))</f>
        <v>0</v>
      </c>
      <c r="T513">
        <f>IFERROR(VALUE(I513), IFERROR(INDEX(Validatie!A:A, MATCH(I513, Validatie!B:B, 0)), IFERROR(INDEX(Validatie!A:A, MATCH(I513, Validatie!C:C, 0)), IFERROR(INDEX(Validatie!A:A, MATCH(I513, Validatie!D:D, 0)), "Niet herkend"))))</f>
        <v>0</v>
      </c>
    </row>
    <row r="514" spans="1:20">
      <c r="A514" s="143"/>
      <c r="B514" s="144"/>
      <c r="C514" s="144"/>
      <c r="D514" s="144"/>
      <c r="E514" s="144"/>
      <c r="F514" s="144"/>
      <c r="G514" s="144"/>
      <c r="H514" s="144"/>
      <c r="I514" s="144"/>
      <c r="J514" s="144"/>
      <c r="K514" s="144"/>
      <c r="L514" s="145"/>
      <c r="N514">
        <f>IFERROR(VALUE(C514), IFERROR(INDEX(Validatie!A:A, MATCH(C514, Validatie!B:B, 0)), IFERROR(INDEX(Validatie!A:A, MATCH(C514, Validatie!C:C, 0)), IFERROR(INDEX(Validatie!A:A, MATCH(C514, Validatie!D:D, 0)), "Niet herkend"))))</f>
        <v>0</v>
      </c>
      <c r="O514">
        <f>IFERROR(VALUE(D514), IFERROR(INDEX(Validatie!A:A, MATCH(D514, Validatie!B:B, 0)), IFERROR(INDEX(Validatie!A:A, MATCH(D514, Validatie!C:C, 0)), IFERROR(INDEX(Validatie!A:A, MATCH(D514, Validatie!D:D, 0)), "Niet herkend"))))</f>
        <v>0</v>
      </c>
      <c r="P514">
        <f>IFERROR(VALUE(E514), IFERROR(INDEX(Validatie!A:A, MATCH(E514, Validatie!B:B, 0)), IFERROR(INDEX(Validatie!A:A, MATCH(E514, Validatie!C:C, 0)), IFERROR(INDEX(Validatie!A:A, MATCH(E514, Validatie!D:D, 0)), "Niet herkend"))))</f>
        <v>0</v>
      </c>
      <c r="Q514">
        <f>IFERROR(VALUE(F514), IFERROR(INDEX(Validatie!A:A, MATCH(F514, Validatie!B:B, 0)), IFERROR(INDEX(Validatie!A:A, MATCH(F514, Validatie!C:C, 0)), IFERROR(INDEX(Validatie!A:A, MATCH(F514, Validatie!D:D, 0)), "Niet herkend"))))</f>
        <v>0</v>
      </c>
      <c r="R514">
        <f>IFERROR(VALUE(G514), IFERROR(INDEX(Validatie!A:A, MATCH(G514, Validatie!B:B, 0)), IFERROR(INDEX(Validatie!A:A, MATCH(G514, Validatie!C:C, 0)), IFERROR(INDEX(Validatie!A:A, MATCH(G514, Validatie!D:D, 0)), "Niet herkend"))))</f>
        <v>0</v>
      </c>
      <c r="S514">
        <f>IFERROR(VALUE(H514), IFERROR(INDEX(Validatie!A:A, MATCH(H514, Validatie!B:B, 0)), IFERROR(INDEX(Validatie!A:A, MATCH(H514, Validatie!C:C, 0)), IFERROR(INDEX(Validatie!A:A, MATCH(H514, Validatie!D:D, 0)), "Niet herkend"))))</f>
        <v>0</v>
      </c>
      <c r="T514">
        <f>IFERROR(VALUE(I514), IFERROR(INDEX(Validatie!A:A, MATCH(I514, Validatie!B:B, 0)), IFERROR(INDEX(Validatie!A:A, MATCH(I514, Validatie!C:C, 0)), IFERROR(INDEX(Validatie!A:A, MATCH(I514, Validatie!D:D, 0)), "Niet herkend"))))</f>
        <v>0</v>
      </c>
    </row>
    <row r="515" spans="1:20">
      <c r="A515" s="143"/>
      <c r="B515" s="144"/>
      <c r="C515" s="144"/>
      <c r="D515" s="144"/>
      <c r="E515" s="144"/>
      <c r="F515" s="144"/>
      <c r="G515" s="144"/>
      <c r="H515" s="144"/>
      <c r="I515" s="144"/>
      <c r="J515" s="144"/>
      <c r="K515" s="144"/>
      <c r="L515" s="145"/>
      <c r="N515">
        <f>IFERROR(VALUE(C515), IFERROR(INDEX(Validatie!A:A, MATCH(C515, Validatie!B:B, 0)), IFERROR(INDEX(Validatie!A:A, MATCH(C515, Validatie!C:C, 0)), IFERROR(INDEX(Validatie!A:A, MATCH(C515, Validatie!D:D, 0)), "Niet herkend"))))</f>
        <v>0</v>
      </c>
      <c r="O515">
        <f>IFERROR(VALUE(D515), IFERROR(INDEX(Validatie!A:A, MATCH(D515, Validatie!B:B, 0)), IFERROR(INDEX(Validatie!A:A, MATCH(D515, Validatie!C:C, 0)), IFERROR(INDEX(Validatie!A:A, MATCH(D515, Validatie!D:D, 0)), "Niet herkend"))))</f>
        <v>0</v>
      </c>
      <c r="P515">
        <f>IFERROR(VALUE(E515), IFERROR(INDEX(Validatie!A:A, MATCH(E515, Validatie!B:B, 0)), IFERROR(INDEX(Validatie!A:A, MATCH(E515, Validatie!C:C, 0)), IFERROR(INDEX(Validatie!A:A, MATCH(E515, Validatie!D:D, 0)), "Niet herkend"))))</f>
        <v>0</v>
      </c>
      <c r="Q515">
        <f>IFERROR(VALUE(F515), IFERROR(INDEX(Validatie!A:A, MATCH(F515, Validatie!B:B, 0)), IFERROR(INDEX(Validatie!A:A, MATCH(F515, Validatie!C:C, 0)), IFERROR(INDEX(Validatie!A:A, MATCH(F515, Validatie!D:D, 0)), "Niet herkend"))))</f>
        <v>0</v>
      </c>
      <c r="R515">
        <f>IFERROR(VALUE(G515), IFERROR(INDEX(Validatie!A:A, MATCH(G515, Validatie!B:B, 0)), IFERROR(INDEX(Validatie!A:A, MATCH(G515, Validatie!C:C, 0)), IFERROR(INDEX(Validatie!A:A, MATCH(G515, Validatie!D:D, 0)), "Niet herkend"))))</f>
        <v>0</v>
      </c>
      <c r="S515">
        <f>IFERROR(VALUE(H515), IFERROR(INDEX(Validatie!A:A, MATCH(H515, Validatie!B:B, 0)), IFERROR(INDEX(Validatie!A:A, MATCH(H515, Validatie!C:C, 0)), IFERROR(INDEX(Validatie!A:A, MATCH(H515, Validatie!D:D, 0)), "Niet herkend"))))</f>
        <v>0</v>
      </c>
      <c r="T515">
        <f>IFERROR(VALUE(I515), IFERROR(INDEX(Validatie!A:A, MATCH(I515, Validatie!B:B, 0)), IFERROR(INDEX(Validatie!A:A, MATCH(I515, Validatie!C:C, 0)), IFERROR(INDEX(Validatie!A:A, MATCH(I515, Validatie!D:D, 0)), "Niet herkend"))))</f>
        <v>0</v>
      </c>
    </row>
    <row r="516" spans="1:20">
      <c r="A516" s="143"/>
      <c r="B516" s="144"/>
      <c r="C516" s="144"/>
      <c r="D516" s="144"/>
      <c r="E516" s="144"/>
      <c r="F516" s="144"/>
      <c r="G516" s="144"/>
      <c r="H516" s="144"/>
      <c r="I516" s="144"/>
      <c r="J516" s="144"/>
      <c r="K516" s="144"/>
      <c r="L516" s="145"/>
      <c r="N516">
        <f>IFERROR(VALUE(C516), IFERROR(INDEX(Validatie!A:A, MATCH(C516, Validatie!B:B, 0)), IFERROR(INDEX(Validatie!A:A, MATCH(C516, Validatie!C:C, 0)), IFERROR(INDEX(Validatie!A:A, MATCH(C516, Validatie!D:D, 0)), "Niet herkend"))))</f>
        <v>0</v>
      </c>
      <c r="O516">
        <f>IFERROR(VALUE(D516), IFERROR(INDEX(Validatie!A:A, MATCH(D516, Validatie!B:B, 0)), IFERROR(INDEX(Validatie!A:A, MATCH(D516, Validatie!C:C, 0)), IFERROR(INDEX(Validatie!A:A, MATCH(D516, Validatie!D:D, 0)), "Niet herkend"))))</f>
        <v>0</v>
      </c>
      <c r="P516">
        <f>IFERROR(VALUE(E516), IFERROR(INDEX(Validatie!A:A, MATCH(E516, Validatie!B:B, 0)), IFERROR(INDEX(Validatie!A:A, MATCH(E516, Validatie!C:C, 0)), IFERROR(INDEX(Validatie!A:A, MATCH(E516, Validatie!D:D, 0)), "Niet herkend"))))</f>
        <v>0</v>
      </c>
      <c r="Q516">
        <f>IFERROR(VALUE(F516), IFERROR(INDEX(Validatie!A:A, MATCH(F516, Validatie!B:B, 0)), IFERROR(INDEX(Validatie!A:A, MATCH(F516, Validatie!C:C, 0)), IFERROR(INDEX(Validatie!A:A, MATCH(F516, Validatie!D:D, 0)), "Niet herkend"))))</f>
        <v>0</v>
      </c>
      <c r="R516">
        <f>IFERROR(VALUE(G516), IFERROR(INDEX(Validatie!A:A, MATCH(G516, Validatie!B:B, 0)), IFERROR(INDEX(Validatie!A:A, MATCH(G516, Validatie!C:C, 0)), IFERROR(INDEX(Validatie!A:A, MATCH(G516, Validatie!D:D, 0)), "Niet herkend"))))</f>
        <v>0</v>
      </c>
      <c r="S516">
        <f>IFERROR(VALUE(H516), IFERROR(INDEX(Validatie!A:A, MATCH(H516, Validatie!B:B, 0)), IFERROR(INDEX(Validatie!A:A, MATCH(H516, Validatie!C:C, 0)), IFERROR(INDEX(Validatie!A:A, MATCH(H516, Validatie!D:D, 0)), "Niet herkend"))))</f>
        <v>0</v>
      </c>
      <c r="T516">
        <f>IFERROR(VALUE(I516), IFERROR(INDEX(Validatie!A:A, MATCH(I516, Validatie!B:B, 0)), IFERROR(INDEX(Validatie!A:A, MATCH(I516, Validatie!C:C, 0)), IFERROR(INDEX(Validatie!A:A, MATCH(I516, Validatie!D:D, 0)), "Niet herkend"))))</f>
        <v>0</v>
      </c>
    </row>
    <row r="517" spans="1:20">
      <c r="A517" s="143"/>
      <c r="B517" s="144"/>
      <c r="C517" s="144"/>
      <c r="D517" s="144"/>
      <c r="E517" s="144"/>
      <c r="F517" s="144"/>
      <c r="G517" s="144"/>
      <c r="H517" s="144"/>
      <c r="I517" s="144"/>
      <c r="J517" s="144"/>
      <c r="K517" s="144"/>
      <c r="L517" s="145"/>
      <c r="N517">
        <f>IFERROR(VALUE(C517), IFERROR(INDEX(Validatie!A:A, MATCH(C517, Validatie!B:B, 0)), IFERROR(INDEX(Validatie!A:A, MATCH(C517, Validatie!C:C, 0)), IFERROR(INDEX(Validatie!A:A, MATCH(C517, Validatie!D:D, 0)), "Niet herkend"))))</f>
        <v>0</v>
      </c>
      <c r="O517">
        <f>IFERROR(VALUE(D517), IFERROR(INDEX(Validatie!A:A, MATCH(D517, Validatie!B:B, 0)), IFERROR(INDEX(Validatie!A:A, MATCH(D517, Validatie!C:C, 0)), IFERROR(INDEX(Validatie!A:A, MATCH(D517, Validatie!D:D, 0)), "Niet herkend"))))</f>
        <v>0</v>
      </c>
      <c r="P517">
        <f>IFERROR(VALUE(E517), IFERROR(INDEX(Validatie!A:A, MATCH(E517, Validatie!B:B, 0)), IFERROR(INDEX(Validatie!A:A, MATCH(E517, Validatie!C:C, 0)), IFERROR(INDEX(Validatie!A:A, MATCH(E517, Validatie!D:D, 0)), "Niet herkend"))))</f>
        <v>0</v>
      </c>
      <c r="Q517">
        <f>IFERROR(VALUE(F517), IFERROR(INDEX(Validatie!A:A, MATCH(F517, Validatie!B:B, 0)), IFERROR(INDEX(Validatie!A:A, MATCH(F517, Validatie!C:C, 0)), IFERROR(INDEX(Validatie!A:A, MATCH(F517, Validatie!D:D, 0)), "Niet herkend"))))</f>
        <v>0</v>
      </c>
      <c r="R517">
        <f>IFERROR(VALUE(G517), IFERROR(INDEX(Validatie!A:A, MATCH(G517, Validatie!B:B, 0)), IFERROR(INDEX(Validatie!A:A, MATCH(G517, Validatie!C:C, 0)), IFERROR(INDEX(Validatie!A:A, MATCH(G517, Validatie!D:D, 0)), "Niet herkend"))))</f>
        <v>0</v>
      </c>
      <c r="S517">
        <f>IFERROR(VALUE(H517), IFERROR(INDEX(Validatie!A:A, MATCH(H517, Validatie!B:B, 0)), IFERROR(INDEX(Validatie!A:A, MATCH(H517, Validatie!C:C, 0)), IFERROR(INDEX(Validatie!A:A, MATCH(H517, Validatie!D:D, 0)), "Niet herkend"))))</f>
        <v>0</v>
      </c>
      <c r="T517">
        <f>IFERROR(VALUE(I517), IFERROR(INDEX(Validatie!A:A, MATCH(I517, Validatie!B:B, 0)), IFERROR(INDEX(Validatie!A:A, MATCH(I517, Validatie!C:C, 0)), IFERROR(INDEX(Validatie!A:A, MATCH(I517, Validatie!D:D, 0)), "Niet herkend"))))</f>
        <v>0</v>
      </c>
    </row>
    <row r="518" spans="1:20">
      <c r="A518" s="143"/>
      <c r="B518" s="144"/>
      <c r="C518" s="144"/>
      <c r="D518" s="144"/>
      <c r="E518" s="144"/>
      <c r="F518" s="144"/>
      <c r="G518" s="144"/>
      <c r="H518" s="144"/>
      <c r="I518" s="144"/>
      <c r="J518" s="144"/>
      <c r="K518" s="144"/>
      <c r="L518" s="145"/>
      <c r="N518">
        <f>IFERROR(VALUE(C518), IFERROR(INDEX(Validatie!A:A, MATCH(C518, Validatie!B:B, 0)), IFERROR(INDEX(Validatie!A:A, MATCH(C518, Validatie!C:C, 0)), IFERROR(INDEX(Validatie!A:A, MATCH(C518, Validatie!D:D, 0)), "Niet herkend"))))</f>
        <v>0</v>
      </c>
      <c r="O518">
        <f>IFERROR(VALUE(D518), IFERROR(INDEX(Validatie!A:A, MATCH(D518, Validatie!B:B, 0)), IFERROR(INDEX(Validatie!A:A, MATCH(D518, Validatie!C:C, 0)), IFERROR(INDEX(Validatie!A:A, MATCH(D518, Validatie!D:D, 0)), "Niet herkend"))))</f>
        <v>0</v>
      </c>
      <c r="P518">
        <f>IFERROR(VALUE(E518), IFERROR(INDEX(Validatie!A:A, MATCH(E518, Validatie!B:B, 0)), IFERROR(INDEX(Validatie!A:A, MATCH(E518, Validatie!C:C, 0)), IFERROR(INDEX(Validatie!A:A, MATCH(E518, Validatie!D:D, 0)), "Niet herkend"))))</f>
        <v>0</v>
      </c>
      <c r="Q518">
        <f>IFERROR(VALUE(F518), IFERROR(INDEX(Validatie!A:A, MATCH(F518, Validatie!B:B, 0)), IFERROR(INDEX(Validatie!A:A, MATCH(F518, Validatie!C:C, 0)), IFERROR(INDEX(Validatie!A:A, MATCH(F518, Validatie!D:D, 0)), "Niet herkend"))))</f>
        <v>0</v>
      </c>
      <c r="R518">
        <f>IFERROR(VALUE(G518), IFERROR(INDEX(Validatie!A:A, MATCH(G518, Validatie!B:B, 0)), IFERROR(INDEX(Validatie!A:A, MATCH(G518, Validatie!C:C, 0)), IFERROR(INDEX(Validatie!A:A, MATCH(G518, Validatie!D:D, 0)), "Niet herkend"))))</f>
        <v>0</v>
      </c>
      <c r="S518">
        <f>IFERROR(VALUE(H518), IFERROR(INDEX(Validatie!A:A, MATCH(H518, Validatie!B:B, 0)), IFERROR(INDEX(Validatie!A:A, MATCH(H518, Validatie!C:C, 0)), IFERROR(INDEX(Validatie!A:A, MATCH(H518, Validatie!D:D, 0)), "Niet herkend"))))</f>
        <v>0</v>
      </c>
      <c r="T518">
        <f>IFERROR(VALUE(I518), IFERROR(INDEX(Validatie!A:A, MATCH(I518, Validatie!B:B, 0)), IFERROR(INDEX(Validatie!A:A, MATCH(I518, Validatie!C:C, 0)), IFERROR(INDEX(Validatie!A:A, MATCH(I518, Validatie!D:D, 0)), "Niet herkend"))))</f>
        <v>0</v>
      </c>
    </row>
    <row r="519" spans="1:20">
      <c r="A519" s="143"/>
      <c r="B519" s="144"/>
      <c r="C519" s="144"/>
      <c r="D519" s="144"/>
      <c r="E519" s="144"/>
      <c r="F519" s="144"/>
      <c r="G519" s="144"/>
      <c r="H519" s="144"/>
      <c r="I519" s="144"/>
      <c r="J519" s="144"/>
      <c r="K519" s="144"/>
      <c r="L519" s="145"/>
      <c r="N519">
        <f>IFERROR(VALUE(C519), IFERROR(INDEX(Validatie!A:A, MATCH(C519, Validatie!B:B, 0)), IFERROR(INDEX(Validatie!A:A, MATCH(C519, Validatie!C:C, 0)), IFERROR(INDEX(Validatie!A:A, MATCH(C519, Validatie!D:D, 0)), "Niet herkend"))))</f>
        <v>0</v>
      </c>
      <c r="O519">
        <f>IFERROR(VALUE(D519), IFERROR(INDEX(Validatie!A:A, MATCH(D519, Validatie!B:B, 0)), IFERROR(INDEX(Validatie!A:A, MATCH(D519, Validatie!C:C, 0)), IFERROR(INDEX(Validatie!A:A, MATCH(D519, Validatie!D:D, 0)), "Niet herkend"))))</f>
        <v>0</v>
      </c>
      <c r="P519">
        <f>IFERROR(VALUE(E519), IFERROR(INDEX(Validatie!A:A, MATCH(E519, Validatie!B:B, 0)), IFERROR(INDEX(Validatie!A:A, MATCH(E519, Validatie!C:C, 0)), IFERROR(INDEX(Validatie!A:A, MATCH(E519, Validatie!D:D, 0)), "Niet herkend"))))</f>
        <v>0</v>
      </c>
      <c r="Q519">
        <f>IFERROR(VALUE(F519), IFERROR(INDEX(Validatie!A:A, MATCH(F519, Validatie!B:B, 0)), IFERROR(INDEX(Validatie!A:A, MATCH(F519, Validatie!C:C, 0)), IFERROR(INDEX(Validatie!A:A, MATCH(F519, Validatie!D:D, 0)), "Niet herkend"))))</f>
        <v>0</v>
      </c>
      <c r="R519">
        <f>IFERROR(VALUE(G519), IFERROR(INDEX(Validatie!A:A, MATCH(G519, Validatie!B:B, 0)), IFERROR(INDEX(Validatie!A:A, MATCH(G519, Validatie!C:C, 0)), IFERROR(INDEX(Validatie!A:A, MATCH(G519, Validatie!D:D, 0)), "Niet herkend"))))</f>
        <v>0</v>
      </c>
      <c r="S519">
        <f>IFERROR(VALUE(H519), IFERROR(INDEX(Validatie!A:A, MATCH(H519, Validatie!B:B, 0)), IFERROR(INDEX(Validatie!A:A, MATCH(H519, Validatie!C:C, 0)), IFERROR(INDEX(Validatie!A:A, MATCH(H519, Validatie!D:D, 0)), "Niet herkend"))))</f>
        <v>0</v>
      </c>
      <c r="T519">
        <f>IFERROR(VALUE(I519), IFERROR(INDEX(Validatie!A:A, MATCH(I519, Validatie!B:B, 0)), IFERROR(INDEX(Validatie!A:A, MATCH(I519, Validatie!C:C, 0)), IFERROR(INDEX(Validatie!A:A, MATCH(I519, Validatie!D:D, 0)), "Niet herkend"))))</f>
        <v>0</v>
      </c>
    </row>
    <row r="520" spans="1:20">
      <c r="A520" s="143"/>
      <c r="B520" s="144"/>
      <c r="C520" s="144"/>
      <c r="D520" s="144"/>
      <c r="E520" s="144"/>
      <c r="F520" s="144"/>
      <c r="G520" s="144"/>
      <c r="H520" s="144"/>
      <c r="I520" s="144"/>
      <c r="J520" s="144"/>
      <c r="K520" s="144"/>
      <c r="L520" s="145"/>
      <c r="N520">
        <f>IFERROR(VALUE(C520), IFERROR(INDEX(Validatie!A:A, MATCH(C520, Validatie!B:B, 0)), IFERROR(INDEX(Validatie!A:A, MATCH(C520, Validatie!C:C, 0)), IFERROR(INDEX(Validatie!A:A, MATCH(C520, Validatie!D:D, 0)), "Niet herkend"))))</f>
        <v>0</v>
      </c>
      <c r="O520">
        <f>IFERROR(VALUE(D520), IFERROR(INDEX(Validatie!A:A, MATCH(D520, Validatie!B:B, 0)), IFERROR(INDEX(Validatie!A:A, MATCH(D520, Validatie!C:C, 0)), IFERROR(INDEX(Validatie!A:A, MATCH(D520, Validatie!D:D, 0)), "Niet herkend"))))</f>
        <v>0</v>
      </c>
      <c r="P520">
        <f>IFERROR(VALUE(E520), IFERROR(INDEX(Validatie!A:A, MATCH(E520, Validatie!B:B, 0)), IFERROR(INDEX(Validatie!A:A, MATCH(E520, Validatie!C:C, 0)), IFERROR(INDEX(Validatie!A:A, MATCH(E520, Validatie!D:D, 0)), "Niet herkend"))))</f>
        <v>0</v>
      </c>
      <c r="Q520">
        <f>IFERROR(VALUE(F520), IFERROR(INDEX(Validatie!A:A, MATCH(F520, Validatie!B:B, 0)), IFERROR(INDEX(Validatie!A:A, MATCH(F520, Validatie!C:C, 0)), IFERROR(INDEX(Validatie!A:A, MATCH(F520, Validatie!D:D, 0)), "Niet herkend"))))</f>
        <v>0</v>
      </c>
      <c r="R520">
        <f>IFERROR(VALUE(G520), IFERROR(INDEX(Validatie!A:A, MATCH(G520, Validatie!B:B, 0)), IFERROR(INDEX(Validatie!A:A, MATCH(G520, Validatie!C:C, 0)), IFERROR(INDEX(Validatie!A:A, MATCH(G520, Validatie!D:D, 0)), "Niet herkend"))))</f>
        <v>0</v>
      </c>
      <c r="S520">
        <f>IFERROR(VALUE(H520), IFERROR(INDEX(Validatie!A:A, MATCH(H520, Validatie!B:B, 0)), IFERROR(INDEX(Validatie!A:A, MATCH(H520, Validatie!C:C, 0)), IFERROR(INDEX(Validatie!A:A, MATCH(H520, Validatie!D:D, 0)), "Niet herkend"))))</f>
        <v>0</v>
      </c>
      <c r="T520">
        <f>IFERROR(VALUE(I520), IFERROR(INDEX(Validatie!A:A, MATCH(I520, Validatie!B:B, 0)), IFERROR(INDEX(Validatie!A:A, MATCH(I520, Validatie!C:C, 0)), IFERROR(INDEX(Validatie!A:A, MATCH(I520, Validatie!D:D, 0)), "Niet herkend"))))</f>
        <v>0</v>
      </c>
    </row>
    <row r="521" spans="1:20">
      <c r="A521" s="143"/>
      <c r="B521" s="144"/>
      <c r="C521" s="144"/>
      <c r="D521" s="144"/>
      <c r="E521" s="144"/>
      <c r="F521" s="144"/>
      <c r="G521" s="144"/>
      <c r="H521" s="144"/>
      <c r="I521" s="144"/>
      <c r="J521" s="144"/>
      <c r="K521" s="144"/>
      <c r="L521" s="145"/>
      <c r="N521">
        <f>IFERROR(VALUE(C521), IFERROR(INDEX(Validatie!A:A, MATCH(C521, Validatie!B:B, 0)), IFERROR(INDEX(Validatie!A:A, MATCH(C521, Validatie!C:C, 0)), IFERROR(INDEX(Validatie!A:A, MATCH(C521, Validatie!D:D, 0)), "Niet herkend"))))</f>
        <v>0</v>
      </c>
      <c r="O521">
        <f>IFERROR(VALUE(D521), IFERROR(INDEX(Validatie!A:A, MATCH(D521, Validatie!B:B, 0)), IFERROR(INDEX(Validatie!A:A, MATCH(D521, Validatie!C:C, 0)), IFERROR(INDEX(Validatie!A:A, MATCH(D521, Validatie!D:D, 0)), "Niet herkend"))))</f>
        <v>0</v>
      </c>
      <c r="P521">
        <f>IFERROR(VALUE(E521), IFERROR(INDEX(Validatie!A:A, MATCH(E521, Validatie!B:B, 0)), IFERROR(INDEX(Validatie!A:A, MATCH(E521, Validatie!C:C, 0)), IFERROR(INDEX(Validatie!A:A, MATCH(E521, Validatie!D:D, 0)), "Niet herkend"))))</f>
        <v>0</v>
      </c>
      <c r="Q521">
        <f>IFERROR(VALUE(F521), IFERROR(INDEX(Validatie!A:A, MATCH(F521, Validatie!B:B, 0)), IFERROR(INDEX(Validatie!A:A, MATCH(F521, Validatie!C:C, 0)), IFERROR(INDEX(Validatie!A:A, MATCH(F521, Validatie!D:D, 0)), "Niet herkend"))))</f>
        <v>0</v>
      </c>
      <c r="R521">
        <f>IFERROR(VALUE(G521), IFERROR(INDEX(Validatie!A:A, MATCH(G521, Validatie!B:B, 0)), IFERROR(INDEX(Validatie!A:A, MATCH(G521, Validatie!C:C, 0)), IFERROR(INDEX(Validatie!A:A, MATCH(G521, Validatie!D:D, 0)), "Niet herkend"))))</f>
        <v>0</v>
      </c>
      <c r="S521">
        <f>IFERROR(VALUE(H521), IFERROR(INDEX(Validatie!A:A, MATCH(H521, Validatie!B:B, 0)), IFERROR(INDEX(Validatie!A:A, MATCH(H521, Validatie!C:C, 0)), IFERROR(INDEX(Validatie!A:A, MATCH(H521, Validatie!D:D, 0)), "Niet herkend"))))</f>
        <v>0</v>
      </c>
      <c r="T521">
        <f>IFERROR(VALUE(I521), IFERROR(INDEX(Validatie!A:A, MATCH(I521, Validatie!B:B, 0)), IFERROR(INDEX(Validatie!A:A, MATCH(I521, Validatie!C:C, 0)), IFERROR(INDEX(Validatie!A:A, MATCH(I521, Validatie!D:D, 0)), "Niet herkend"))))</f>
        <v>0</v>
      </c>
    </row>
    <row r="522" spans="1:20">
      <c r="A522" s="143"/>
      <c r="B522" s="144"/>
      <c r="C522" s="144"/>
      <c r="D522" s="144"/>
      <c r="E522" s="144"/>
      <c r="F522" s="144"/>
      <c r="G522" s="144"/>
      <c r="H522" s="144"/>
      <c r="I522" s="144"/>
      <c r="J522" s="144"/>
      <c r="K522" s="144"/>
      <c r="L522" s="145"/>
      <c r="N522">
        <f>IFERROR(VALUE(C522), IFERROR(INDEX(Validatie!A:A, MATCH(C522, Validatie!B:B, 0)), IFERROR(INDEX(Validatie!A:A, MATCH(C522, Validatie!C:C, 0)), IFERROR(INDEX(Validatie!A:A, MATCH(C522, Validatie!D:D, 0)), "Niet herkend"))))</f>
        <v>0</v>
      </c>
      <c r="O522">
        <f>IFERROR(VALUE(D522), IFERROR(INDEX(Validatie!A:A, MATCH(D522, Validatie!B:B, 0)), IFERROR(INDEX(Validatie!A:A, MATCH(D522, Validatie!C:C, 0)), IFERROR(INDEX(Validatie!A:A, MATCH(D522, Validatie!D:D, 0)), "Niet herkend"))))</f>
        <v>0</v>
      </c>
      <c r="P522">
        <f>IFERROR(VALUE(E522), IFERROR(INDEX(Validatie!A:A, MATCH(E522, Validatie!B:B, 0)), IFERROR(INDEX(Validatie!A:A, MATCH(E522, Validatie!C:C, 0)), IFERROR(INDEX(Validatie!A:A, MATCH(E522, Validatie!D:D, 0)), "Niet herkend"))))</f>
        <v>0</v>
      </c>
      <c r="Q522">
        <f>IFERROR(VALUE(F522), IFERROR(INDEX(Validatie!A:A, MATCH(F522, Validatie!B:B, 0)), IFERROR(INDEX(Validatie!A:A, MATCH(F522, Validatie!C:C, 0)), IFERROR(INDEX(Validatie!A:A, MATCH(F522, Validatie!D:D, 0)), "Niet herkend"))))</f>
        <v>0</v>
      </c>
      <c r="R522">
        <f>IFERROR(VALUE(G522), IFERROR(INDEX(Validatie!A:A, MATCH(G522, Validatie!B:B, 0)), IFERROR(INDEX(Validatie!A:A, MATCH(G522, Validatie!C:C, 0)), IFERROR(INDEX(Validatie!A:A, MATCH(G522, Validatie!D:D, 0)), "Niet herkend"))))</f>
        <v>0</v>
      </c>
      <c r="S522">
        <f>IFERROR(VALUE(H522), IFERROR(INDEX(Validatie!A:A, MATCH(H522, Validatie!B:B, 0)), IFERROR(INDEX(Validatie!A:A, MATCH(H522, Validatie!C:C, 0)), IFERROR(INDEX(Validatie!A:A, MATCH(H522, Validatie!D:D, 0)), "Niet herkend"))))</f>
        <v>0</v>
      </c>
      <c r="T522">
        <f>IFERROR(VALUE(I522), IFERROR(INDEX(Validatie!A:A, MATCH(I522, Validatie!B:B, 0)), IFERROR(INDEX(Validatie!A:A, MATCH(I522, Validatie!C:C, 0)), IFERROR(INDEX(Validatie!A:A, MATCH(I522, Validatie!D:D, 0)), "Niet herkend"))))</f>
        <v>0</v>
      </c>
    </row>
    <row r="523" spans="1:20">
      <c r="A523" s="143"/>
      <c r="B523" s="144"/>
      <c r="C523" s="144"/>
      <c r="D523" s="144"/>
      <c r="E523" s="144"/>
      <c r="F523" s="144"/>
      <c r="G523" s="144"/>
      <c r="H523" s="144"/>
      <c r="I523" s="144"/>
      <c r="J523" s="144"/>
      <c r="K523" s="144"/>
      <c r="L523" s="145"/>
      <c r="N523">
        <f>IFERROR(VALUE(C523), IFERROR(INDEX(Validatie!A:A, MATCH(C523, Validatie!B:B, 0)), IFERROR(INDEX(Validatie!A:A, MATCH(C523, Validatie!C:C, 0)), IFERROR(INDEX(Validatie!A:A, MATCH(C523, Validatie!D:D, 0)), "Niet herkend"))))</f>
        <v>0</v>
      </c>
      <c r="O523">
        <f>IFERROR(VALUE(D523), IFERROR(INDEX(Validatie!A:A, MATCH(D523, Validatie!B:B, 0)), IFERROR(INDEX(Validatie!A:A, MATCH(D523, Validatie!C:C, 0)), IFERROR(INDEX(Validatie!A:A, MATCH(D523, Validatie!D:D, 0)), "Niet herkend"))))</f>
        <v>0</v>
      </c>
      <c r="P523">
        <f>IFERROR(VALUE(E523), IFERROR(INDEX(Validatie!A:A, MATCH(E523, Validatie!B:B, 0)), IFERROR(INDEX(Validatie!A:A, MATCH(E523, Validatie!C:C, 0)), IFERROR(INDEX(Validatie!A:A, MATCH(E523, Validatie!D:D, 0)), "Niet herkend"))))</f>
        <v>0</v>
      </c>
      <c r="Q523">
        <f>IFERROR(VALUE(F523), IFERROR(INDEX(Validatie!A:A, MATCH(F523, Validatie!B:B, 0)), IFERROR(INDEX(Validatie!A:A, MATCH(F523, Validatie!C:C, 0)), IFERROR(INDEX(Validatie!A:A, MATCH(F523, Validatie!D:D, 0)), "Niet herkend"))))</f>
        <v>0</v>
      </c>
      <c r="R523">
        <f>IFERROR(VALUE(G523), IFERROR(INDEX(Validatie!A:A, MATCH(G523, Validatie!B:B, 0)), IFERROR(INDEX(Validatie!A:A, MATCH(G523, Validatie!C:C, 0)), IFERROR(INDEX(Validatie!A:A, MATCH(G523, Validatie!D:D, 0)), "Niet herkend"))))</f>
        <v>0</v>
      </c>
      <c r="S523">
        <f>IFERROR(VALUE(H523), IFERROR(INDEX(Validatie!A:A, MATCH(H523, Validatie!B:B, 0)), IFERROR(INDEX(Validatie!A:A, MATCH(H523, Validatie!C:C, 0)), IFERROR(INDEX(Validatie!A:A, MATCH(H523, Validatie!D:D, 0)), "Niet herkend"))))</f>
        <v>0</v>
      </c>
      <c r="T523">
        <f>IFERROR(VALUE(I523), IFERROR(INDEX(Validatie!A:A, MATCH(I523, Validatie!B:B, 0)), IFERROR(INDEX(Validatie!A:A, MATCH(I523, Validatie!C:C, 0)), IFERROR(INDEX(Validatie!A:A, MATCH(I523, Validatie!D:D, 0)), "Niet herkend"))))</f>
        <v>0</v>
      </c>
    </row>
    <row r="524" spans="1:20">
      <c r="A524" s="143"/>
      <c r="B524" s="144"/>
      <c r="C524" s="144"/>
      <c r="D524" s="144"/>
      <c r="E524" s="144"/>
      <c r="F524" s="144"/>
      <c r="G524" s="144"/>
      <c r="H524" s="144"/>
      <c r="I524" s="144"/>
      <c r="J524" s="144"/>
      <c r="K524" s="144"/>
      <c r="L524" s="145"/>
      <c r="N524">
        <f>IFERROR(VALUE(C524), IFERROR(INDEX(Validatie!A:A, MATCH(C524, Validatie!B:B, 0)), IFERROR(INDEX(Validatie!A:A, MATCH(C524, Validatie!C:C, 0)), IFERROR(INDEX(Validatie!A:A, MATCH(C524, Validatie!D:D, 0)), "Niet herkend"))))</f>
        <v>0</v>
      </c>
      <c r="O524">
        <f>IFERROR(VALUE(D524), IFERROR(INDEX(Validatie!A:A, MATCH(D524, Validatie!B:B, 0)), IFERROR(INDEX(Validatie!A:A, MATCH(D524, Validatie!C:C, 0)), IFERROR(INDEX(Validatie!A:A, MATCH(D524, Validatie!D:D, 0)), "Niet herkend"))))</f>
        <v>0</v>
      </c>
      <c r="P524">
        <f>IFERROR(VALUE(E524), IFERROR(INDEX(Validatie!A:A, MATCH(E524, Validatie!B:B, 0)), IFERROR(INDEX(Validatie!A:A, MATCH(E524, Validatie!C:C, 0)), IFERROR(INDEX(Validatie!A:A, MATCH(E524, Validatie!D:D, 0)), "Niet herkend"))))</f>
        <v>0</v>
      </c>
      <c r="Q524">
        <f>IFERROR(VALUE(F524), IFERROR(INDEX(Validatie!A:A, MATCH(F524, Validatie!B:B, 0)), IFERROR(INDEX(Validatie!A:A, MATCH(F524, Validatie!C:C, 0)), IFERROR(INDEX(Validatie!A:A, MATCH(F524, Validatie!D:D, 0)), "Niet herkend"))))</f>
        <v>0</v>
      </c>
      <c r="R524">
        <f>IFERROR(VALUE(G524), IFERROR(INDEX(Validatie!A:A, MATCH(G524, Validatie!B:B, 0)), IFERROR(INDEX(Validatie!A:A, MATCH(G524, Validatie!C:C, 0)), IFERROR(INDEX(Validatie!A:A, MATCH(G524, Validatie!D:D, 0)), "Niet herkend"))))</f>
        <v>0</v>
      </c>
      <c r="S524">
        <f>IFERROR(VALUE(H524), IFERROR(INDEX(Validatie!A:A, MATCH(H524, Validatie!B:B, 0)), IFERROR(INDEX(Validatie!A:A, MATCH(H524, Validatie!C:C, 0)), IFERROR(INDEX(Validatie!A:A, MATCH(H524, Validatie!D:D, 0)), "Niet herkend"))))</f>
        <v>0</v>
      </c>
      <c r="T524">
        <f>IFERROR(VALUE(I524), IFERROR(INDEX(Validatie!A:A, MATCH(I524, Validatie!B:B, 0)), IFERROR(INDEX(Validatie!A:A, MATCH(I524, Validatie!C:C, 0)), IFERROR(INDEX(Validatie!A:A, MATCH(I524, Validatie!D:D, 0)), "Niet herkend"))))</f>
        <v>0</v>
      </c>
    </row>
    <row r="525" spans="1:20">
      <c r="A525" s="143"/>
      <c r="B525" s="144"/>
      <c r="C525" s="144"/>
      <c r="D525" s="144"/>
      <c r="E525" s="144"/>
      <c r="F525" s="144"/>
      <c r="G525" s="144"/>
      <c r="H525" s="144"/>
      <c r="I525" s="144"/>
      <c r="J525" s="144"/>
      <c r="K525" s="144"/>
      <c r="L525" s="145"/>
      <c r="N525">
        <f>IFERROR(VALUE(C525), IFERROR(INDEX(Validatie!A:A, MATCH(C525, Validatie!B:B, 0)), IFERROR(INDEX(Validatie!A:A, MATCH(C525, Validatie!C:C, 0)), IFERROR(INDEX(Validatie!A:A, MATCH(C525, Validatie!D:D, 0)), "Niet herkend"))))</f>
        <v>0</v>
      </c>
      <c r="O525">
        <f>IFERROR(VALUE(D525), IFERROR(INDEX(Validatie!A:A, MATCH(D525, Validatie!B:B, 0)), IFERROR(INDEX(Validatie!A:A, MATCH(D525, Validatie!C:C, 0)), IFERROR(INDEX(Validatie!A:A, MATCH(D525, Validatie!D:D, 0)), "Niet herkend"))))</f>
        <v>0</v>
      </c>
      <c r="P525">
        <f>IFERROR(VALUE(E525), IFERROR(INDEX(Validatie!A:A, MATCH(E525, Validatie!B:B, 0)), IFERROR(INDEX(Validatie!A:A, MATCH(E525, Validatie!C:C, 0)), IFERROR(INDEX(Validatie!A:A, MATCH(E525, Validatie!D:D, 0)), "Niet herkend"))))</f>
        <v>0</v>
      </c>
      <c r="Q525">
        <f>IFERROR(VALUE(F525), IFERROR(INDEX(Validatie!A:A, MATCH(F525, Validatie!B:B, 0)), IFERROR(INDEX(Validatie!A:A, MATCH(F525, Validatie!C:C, 0)), IFERROR(INDEX(Validatie!A:A, MATCH(F525, Validatie!D:D, 0)), "Niet herkend"))))</f>
        <v>0</v>
      </c>
      <c r="R525">
        <f>IFERROR(VALUE(G525), IFERROR(INDEX(Validatie!A:A, MATCH(G525, Validatie!B:B, 0)), IFERROR(INDEX(Validatie!A:A, MATCH(G525, Validatie!C:C, 0)), IFERROR(INDEX(Validatie!A:A, MATCH(G525, Validatie!D:D, 0)), "Niet herkend"))))</f>
        <v>0</v>
      </c>
      <c r="S525">
        <f>IFERROR(VALUE(H525), IFERROR(INDEX(Validatie!A:A, MATCH(H525, Validatie!B:B, 0)), IFERROR(INDEX(Validatie!A:A, MATCH(H525, Validatie!C:C, 0)), IFERROR(INDEX(Validatie!A:A, MATCH(H525, Validatie!D:D, 0)), "Niet herkend"))))</f>
        <v>0</v>
      </c>
      <c r="T525">
        <f>IFERROR(VALUE(I525), IFERROR(INDEX(Validatie!A:A, MATCH(I525, Validatie!B:B, 0)), IFERROR(INDEX(Validatie!A:A, MATCH(I525, Validatie!C:C, 0)), IFERROR(INDEX(Validatie!A:A, MATCH(I525, Validatie!D:D, 0)), "Niet herkend"))))</f>
        <v>0</v>
      </c>
    </row>
    <row r="526" spans="1:20">
      <c r="A526" s="143"/>
      <c r="B526" s="144"/>
      <c r="C526" s="144"/>
      <c r="D526" s="144"/>
      <c r="E526" s="144"/>
      <c r="F526" s="144"/>
      <c r="G526" s="144"/>
      <c r="H526" s="144"/>
      <c r="I526" s="144"/>
      <c r="J526" s="144"/>
      <c r="K526" s="144"/>
      <c r="L526" s="145"/>
      <c r="N526">
        <f>IFERROR(VALUE(C526), IFERROR(INDEX(Validatie!A:A, MATCH(C526, Validatie!B:B, 0)), IFERROR(INDEX(Validatie!A:A, MATCH(C526, Validatie!C:C, 0)), IFERROR(INDEX(Validatie!A:A, MATCH(C526, Validatie!D:D, 0)), "Niet herkend"))))</f>
        <v>0</v>
      </c>
      <c r="O526">
        <f>IFERROR(VALUE(D526), IFERROR(INDEX(Validatie!A:A, MATCH(D526, Validatie!B:B, 0)), IFERROR(INDEX(Validatie!A:A, MATCH(D526, Validatie!C:C, 0)), IFERROR(INDEX(Validatie!A:A, MATCH(D526, Validatie!D:D, 0)), "Niet herkend"))))</f>
        <v>0</v>
      </c>
      <c r="P526">
        <f>IFERROR(VALUE(E526), IFERROR(INDEX(Validatie!A:A, MATCH(E526, Validatie!B:B, 0)), IFERROR(INDEX(Validatie!A:A, MATCH(E526, Validatie!C:C, 0)), IFERROR(INDEX(Validatie!A:A, MATCH(E526, Validatie!D:D, 0)), "Niet herkend"))))</f>
        <v>0</v>
      </c>
      <c r="Q526">
        <f>IFERROR(VALUE(F526), IFERROR(INDEX(Validatie!A:A, MATCH(F526, Validatie!B:B, 0)), IFERROR(INDEX(Validatie!A:A, MATCH(F526, Validatie!C:C, 0)), IFERROR(INDEX(Validatie!A:A, MATCH(F526, Validatie!D:D, 0)), "Niet herkend"))))</f>
        <v>0</v>
      </c>
      <c r="R526">
        <f>IFERROR(VALUE(G526), IFERROR(INDEX(Validatie!A:A, MATCH(G526, Validatie!B:B, 0)), IFERROR(INDEX(Validatie!A:A, MATCH(G526, Validatie!C:C, 0)), IFERROR(INDEX(Validatie!A:A, MATCH(G526, Validatie!D:D, 0)), "Niet herkend"))))</f>
        <v>0</v>
      </c>
      <c r="S526">
        <f>IFERROR(VALUE(H526), IFERROR(INDEX(Validatie!A:A, MATCH(H526, Validatie!B:B, 0)), IFERROR(INDEX(Validatie!A:A, MATCH(H526, Validatie!C:C, 0)), IFERROR(INDEX(Validatie!A:A, MATCH(H526, Validatie!D:D, 0)), "Niet herkend"))))</f>
        <v>0</v>
      </c>
      <c r="T526">
        <f>IFERROR(VALUE(I526), IFERROR(INDEX(Validatie!A:A, MATCH(I526, Validatie!B:B, 0)), IFERROR(INDEX(Validatie!A:A, MATCH(I526, Validatie!C:C, 0)), IFERROR(INDEX(Validatie!A:A, MATCH(I526, Validatie!D:D, 0)), "Niet herkend"))))</f>
        <v>0</v>
      </c>
    </row>
    <row r="527" spans="1:20">
      <c r="A527" s="143"/>
      <c r="B527" s="144"/>
      <c r="C527" s="144"/>
      <c r="D527" s="144"/>
      <c r="E527" s="144"/>
      <c r="F527" s="144"/>
      <c r="G527" s="144"/>
      <c r="H527" s="144"/>
      <c r="I527" s="144"/>
      <c r="J527" s="144"/>
      <c r="K527" s="144"/>
      <c r="L527" s="145"/>
      <c r="N527">
        <f>IFERROR(VALUE(C527), IFERROR(INDEX(Validatie!A:A, MATCH(C527, Validatie!B:B, 0)), IFERROR(INDEX(Validatie!A:A, MATCH(C527, Validatie!C:C, 0)), IFERROR(INDEX(Validatie!A:A, MATCH(C527, Validatie!D:D, 0)), "Niet herkend"))))</f>
        <v>0</v>
      </c>
      <c r="O527">
        <f>IFERROR(VALUE(D527), IFERROR(INDEX(Validatie!A:A, MATCH(D527, Validatie!B:B, 0)), IFERROR(INDEX(Validatie!A:A, MATCH(D527, Validatie!C:C, 0)), IFERROR(INDEX(Validatie!A:A, MATCH(D527, Validatie!D:D, 0)), "Niet herkend"))))</f>
        <v>0</v>
      </c>
      <c r="P527">
        <f>IFERROR(VALUE(E527), IFERROR(INDEX(Validatie!A:A, MATCH(E527, Validatie!B:B, 0)), IFERROR(INDEX(Validatie!A:A, MATCH(E527, Validatie!C:C, 0)), IFERROR(INDEX(Validatie!A:A, MATCH(E527, Validatie!D:D, 0)), "Niet herkend"))))</f>
        <v>0</v>
      </c>
      <c r="Q527">
        <f>IFERROR(VALUE(F527), IFERROR(INDEX(Validatie!A:A, MATCH(F527, Validatie!B:B, 0)), IFERROR(INDEX(Validatie!A:A, MATCH(F527, Validatie!C:C, 0)), IFERROR(INDEX(Validatie!A:A, MATCH(F527, Validatie!D:D, 0)), "Niet herkend"))))</f>
        <v>0</v>
      </c>
      <c r="R527">
        <f>IFERROR(VALUE(G527), IFERROR(INDEX(Validatie!A:A, MATCH(G527, Validatie!B:B, 0)), IFERROR(INDEX(Validatie!A:A, MATCH(G527, Validatie!C:C, 0)), IFERROR(INDEX(Validatie!A:A, MATCH(G527, Validatie!D:D, 0)), "Niet herkend"))))</f>
        <v>0</v>
      </c>
      <c r="S527">
        <f>IFERROR(VALUE(H527), IFERROR(INDEX(Validatie!A:A, MATCH(H527, Validatie!B:B, 0)), IFERROR(INDEX(Validatie!A:A, MATCH(H527, Validatie!C:C, 0)), IFERROR(INDEX(Validatie!A:A, MATCH(H527, Validatie!D:D, 0)), "Niet herkend"))))</f>
        <v>0</v>
      </c>
      <c r="T527">
        <f>IFERROR(VALUE(I527), IFERROR(INDEX(Validatie!A:A, MATCH(I527, Validatie!B:B, 0)), IFERROR(INDEX(Validatie!A:A, MATCH(I527, Validatie!C:C, 0)), IFERROR(INDEX(Validatie!A:A, MATCH(I527, Validatie!D:D, 0)), "Niet herkend"))))</f>
        <v>0</v>
      </c>
    </row>
    <row r="528" spans="1:20">
      <c r="A528" s="143"/>
      <c r="B528" s="144"/>
      <c r="C528" s="144"/>
      <c r="D528" s="144"/>
      <c r="E528" s="144"/>
      <c r="F528" s="144"/>
      <c r="G528" s="144"/>
      <c r="H528" s="144"/>
      <c r="I528" s="144"/>
      <c r="J528" s="144"/>
      <c r="K528" s="144"/>
      <c r="L528" s="145"/>
      <c r="N528">
        <f>IFERROR(VALUE(C528), IFERROR(INDEX(Validatie!A:A, MATCH(C528, Validatie!B:B, 0)), IFERROR(INDEX(Validatie!A:A, MATCH(C528, Validatie!C:C, 0)), IFERROR(INDEX(Validatie!A:A, MATCH(C528, Validatie!D:D, 0)), "Niet herkend"))))</f>
        <v>0</v>
      </c>
      <c r="O528">
        <f>IFERROR(VALUE(D528), IFERROR(INDEX(Validatie!A:A, MATCH(D528, Validatie!B:B, 0)), IFERROR(INDEX(Validatie!A:A, MATCH(D528, Validatie!C:C, 0)), IFERROR(INDEX(Validatie!A:A, MATCH(D528, Validatie!D:D, 0)), "Niet herkend"))))</f>
        <v>0</v>
      </c>
      <c r="P528">
        <f>IFERROR(VALUE(E528), IFERROR(INDEX(Validatie!A:A, MATCH(E528, Validatie!B:B, 0)), IFERROR(INDEX(Validatie!A:A, MATCH(E528, Validatie!C:C, 0)), IFERROR(INDEX(Validatie!A:A, MATCH(E528, Validatie!D:D, 0)), "Niet herkend"))))</f>
        <v>0</v>
      </c>
      <c r="Q528">
        <f>IFERROR(VALUE(F528), IFERROR(INDEX(Validatie!A:A, MATCH(F528, Validatie!B:B, 0)), IFERROR(INDEX(Validatie!A:A, MATCH(F528, Validatie!C:C, 0)), IFERROR(INDEX(Validatie!A:A, MATCH(F528, Validatie!D:D, 0)), "Niet herkend"))))</f>
        <v>0</v>
      </c>
      <c r="R528">
        <f>IFERROR(VALUE(G528), IFERROR(INDEX(Validatie!A:A, MATCH(G528, Validatie!B:B, 0)), IFERROR(INDEX(Validatie!A:A, MATCH(G528, Validatie!C:C, 0)), IFERROR(INDEX(Validatie!A:A, MATCH(G528, Validatie!D:D, 0)), "Niet herkend"))))</f>
        <v>0</v>
      </c>
      <c r="S528">
        <f>IFERROR(VALUE(H528), IFERROR(INDEX(Validatie!A:A, MATCH(H528, Validatie!B:B, 0)), IFERROR(INDEX(Validatie!A:A, MATCH(H528, Validatie!C:C, 0)), IFERROR(INDEX(Validatie!A:A, MATCH(H528, Validatie!D:D, 0)), "Niet herkend"))))</f>
        <v>0</v>
      </c>
      <c r="T528">
        <f>IFERROR(VALUE(I528), IFERROR(INDEX(Validatie!A:A, MATCH(I528, Validatie!B:B, 0)), IFERROR(INDEX(Validatie!A:A, MATCH(I528, Validatie!C:C, 0)), IFERROR(INDEX(Validatie!A:A, MATCH(I528, Validatie!D:D, 0)), "Niet herkend"))))</f>
        <v>0</v>
      </c>
    </row>
    <row r="529" spans="1:20">
      <c r="A529" s="143"/>
      <c r="B529" s="144"/>
      <c r="C529" s="144"/>
      <c r="D529" s="144"/>
      <c r="E529" s="144"/>
      <c r="F529" s="144"/>
      <c r="G529" s="144"/>
      <c r="H529" s="144"/>
      <c r="I529" s="144"/>
      <c r="J529" s="144"/>
      <c r="K529" s="144"/>
      <c r="L529" s="145"/>
      <c r="N529">
        <f>IFERROR(VALUE(C529), IFERROR(INDEX(Validatie!A:A, MATCH(C529, Validatie!B:B, 0)), IFERROR(INDEX(Validatie!A:A, MATCH(C529, Validatie!C:C, 0)), IFERROR(INDEX(Validatie!A:A, MATCH(C529, Validatie!D:D, 0)), "Niet herkend"))))</f>
        <v>0</v>
      </c>
      <c r="O529">
        <f>IFERROR(VALUE(D529), IFERROR(INDEX(Validatie!A:A, MATCH(D529, Validatie!B:B, 0)), IFERROR(INDEX(Validatie!A:A, MATCH(D529, Validatie!C:C, 0)), IFERROR(INDEX(Validatie!A:A, MATCH(D529, Validatie!D:D, 0)), "Niet herkend"))))</f>
        <v>0</v>
      </c>
      <c r="P529">
        <f>IFERROR(VALUE(E529), IFERROR(INDEX(Validatie!A:A, MATCH(E529, Validatie!B:B, 0)), IFERROR(INDEX(Validatie!A:A, MATCH(E529, Validatie!C:C, 0)), IFERROR(INDEX(Validatie!A:A, MATCH(E529, Validatie!D:D, 0)), "Niet herkend"))))</f>
        <v>0</v>
      </c>
      <c r="Q529">
        <f>IFERROR(VALUE(F529), IFERROR(INDEX(Validatie!A:A, MATCH(F529, Validatie!B:B, 0)), IFERROR(INDEX(Validatie!A:A, MATCH(F529, Validatie!C:C, 0)), IFERROR(INDEX(Validatie!A:A, MATCH(F529, Validatie!D:D, 0)), "Niet herkend"))))</f>
        <v>0</v>
      </c>
      <c r="R529">
        <f>IFERROR(VALUE(G529), IFERROR(INDEX(Validatie!A:A, MATCH(G529, Validatie!B:B, 0)), IFERROR(INDEX(Validatie!A:A, MATCH(G529, Validatie!C:C, 0)), IFERROR(INDEX(Validatie!A:A, MATCH(G529, Validatie!D:D, 0)), "Niet herkend"))))</f>
        <v>0</v>
      </c>
      <c r="S529">
        <f>IFERROR(VALUE(H529), IFERROR(INDEX(Validatie!A:A, MATCH(H529, Validatie!B:B, 0)), IFERROR(INDEX(Validatie!A:A, MATCH(H529, Validatie!C:C, 0)), IFERROR(INDEX(Validatie!A:A, MATCH(H529, Validatie!D:D, 0)), "Niet herkend"))))</f>
        <v>0</v>
      </c>
      <c r="T529">
        <f>IFERROR(VALUE(I529), IFERROR(INDEX(Validatie!A:A, MATCH(I529, Validatie!B:B, 0)), IFERROR(INDEX(Validatie!A:A, MATCH(I529, Validatie!C:C, 0)), IFERROR(INDEX(Validatie!A:A, MATCH(I529, Validatie!D:D, 0)), "Niet herkend"))))</f>
        <v>0</v>
      </c>
    </row>
    <row r="530" spans="1:20">
      <c r="A530" s="143"/>
      <c r="B530" s="144"/>
      <c r="C530" s="144"/>
      <c r="D530" s="144"/>
      <c r="E530" s="144"/>
      <c r="F530" s="144"/>
      <c r="G530" s="144"/>
      <c r="H530" s="144"/>
      <c r="I530" s="144"/>
      <c r="J530" s="144"/>
      <c r="K530" s="144"/>
      <c r="L530" s="145"/>
      <c r="N530">
        <f>IFERROR(VALUE(C530), IFERROR(INDEX(Validatie!A:A, MATCH(C530, Validatie!B:B, 0)), IFERROR(INDEX(Validatie!A:A, MATCH(C530, Validatie!C:C, 0)), IFERROR(INDEX(Validatie!A:A, MATCH(C530, Validatie!D:D, 0)), "Niet herkend"))))</f>
        <v>0</v>
      </c>
      <c r="O530">
        <f>IFERROR(VALUE(D530), IFERROR(INDEX(Validatie!A:A, MATCH(D530, Validatie!B:B, 0)), IFERROR(INDEX(Validatie!A:A, MATCH(D530, Validatie!C:C, 0)), IFERROR(INDEX(Validatie!A:A, MATCH(D530, Validatie!D:D, 0)), "Niet herkend"))))</f>
        <v>0</v>
      </c>
      <c r="P530">
        <f>IFERROR(VALUE(E530), IFERROR(INDEX(Validatie!A:A, MATCH(E530, Validatie!B:B, 0)), IFERROR(INDEX(Validatie!A:A, MATCH(E530, Validatie!C:C, 0)), IFERROR(INDEX(Validatie!A:A, MATCH(E530, Validatie!D:D, 0)), "Niet herkend"))))</f>
        <v>0</v>
      </c>
      <c r="Q530">
        <f>IFERROR(VALUE(F530), IFERROR(INDEX(Validatie!A:A, MATCH(F530, Validatie!B:B, 0)), IFERROR(INDEX(Validatie!A:A, MATCH(F530, Validatie!C:C, 0)), IFERROR(INDEX(Validatie!A:A, MATCH(F530, Validatie!D:D, 0)), "Niet herkend"))))</f>
        <v>0</v>
      </c>
      <c r="R530">
        <f>IFERROR(VALUE(G530), IFERROR(INDEX(Validatie!A:A, MATCH(G530, Validatie!B:B, 0)), IFERROR(INDEX(Validatie!A:A, MATCH(G530, Validatie!C:C, 0)), IFERROR(INDEX(Validatie!A:A, MATCH(G530, Validatie!D:D, 0)), "Niet herkend"))))</f>
        <v>0</v>
      </c>
      <c r="S530">
        <f>IFERROR(VALUE(H530), IFERROR(INDEX(Validatie!A:A, MATCH(H530, Validatie!B:B, 0)), IFERROR(INDEX(Validatie!A:A, MATCH(H530, Validatie!C:C, 0)), IFERROR(INDEX(Validatie!A:A, MATCH(H530, Validatie!D:D, 0)), "Niet herkend"))))</f>
        <v>0</v>
      </c>
      <c r="T530">
        <f>IFERROR(VALUE(I530), IFERROR(INDEX(Validatie!A:A, MATCH(I530, Validatie!B:B, 0)), IFERROR(INDEX(Validatie!A:A, MATCH(I530, Validatie!C:C, 0)), IFERROR(INDEX(Validatie!A:A, MATCH(I530, Validatie!D:D, 0)), "Niet herkend"))))</f>
        <v>0</v>
      </c>
    </row>
    <row r="531" spans="1:20">
      <c r="A531" s="143"/>
      <c r="B531" s="144"/>
      <c r="C531" s="144"/>
      <c r="D531" s="144"/>
      <c r="E531" s="144"/>
      <c r="F531" s="144"/>
      <c r="G531" s="144"/>
      <c r="H531" s="144"/>
      <c r="I531" s="144"/>
      <c r="J531" s="144"/>
      <c r="K531" s="144"/>
      <c r="L531" s="145"/>
      <c r="N531">
        <f>IFERROR(VALUE(C531), IFERROR(INDEX(Validatie!A:A, MATCH(C531, Validatie!B:B, 0)), IFERROR(INDEX(Validatie!A:A, MATCH(C531, Validatie!C:C, 0)), IFERROR(INDEX(Validatie!A:A, MATCH(C531, Validatie!D:D, 0)), "Niet herkend"))))</f>
        <v>0</v>
      </c>
      <c r="O531">
        <f>IFERROR(VALUE(D531), IFERROR(INDEX(Validatie!A:A, MATCH(D531, Validatie!B:B, 0)), IFERROR(INDEX(Validatie!A:A, MATCH(D531, Validatie!C:C, 0)), IFERROR(INDEX(Validatie!A:A, MATCH(D531, Validatie!D:D, 0)), "Niet herkend"))))</f>
        <v>0</v>
      </c>
      <c r="P531">
        <f>IFERROR(VALUE(E531), IFERROR(INDEX(Validatie!A:A, MATCH(E531, Validatie!B:B, 0)), IFERROR(INDEX(Validatie!A:A, MATCH(E531, Validatie!C:C, 0)), IFERROR(INDEX(Validatie!A:A, MATCH(E531, Validatie!D:D, 0)), "Niet herkend"))))</f>
        <v>0</v>
      </c>
      <c r="Q531">
        <f>IFERROR(VALUE(F531), IFERROR(INDEX(Validatie!A:A, MATCH(F531, Validatie!B:B, 0)), IFERROR(INDEX(Validatie!A:A, MATCH(F531, Validatie!C:C, 0)), IFERROR(INDEX(Validatie!A:A, MATCH(F531, Validatie!D:D, 0)), "Niet herkend"))))</f>
        <v>0</v>
      </c>
      <c r="R531">
        <f>IFERROR(VALUE(G531), IFERROR(INDEX(Validatie!A:A, MATCH(G531, Validatie!B:B, 0)), IFERROR(INDEX(Validatie!A:A, MATCH(G531, Validatie!C:C, 0)), IFERROR(INDEX(Validatie!A:A, MATCH(G531, Validatie!D:D, 0)), "Niet herkend"))))</f>
        <v>0</v>
      </c>
      <c r="S531">
        <f>IFERROR(VALUE(H531), IFERROR(INDEX(Validatie!A:A, MATCH(H531, Validatie!B:B, 0)), IFERROR(INDEX(Validatie!A:A, MATCH(H531, Validatie!C:C, 0)), IFERROR(INDEX(Validatie!A:A, MATCH(H531, Validatie!D:D, 0)), "Niet herkend"))))</f>
        <v>0</v>
      </c>
      <c r="T531">
        <f>IFERROR(VALUE(I531), IFERROR(INDEX(Validatie!A:A, MATCH(I531, Validatie!B:B, 0)), IFERROR(INDEX(Validatie!A:A, MATCH(I531, Validatie!C:C, 0)), IFERROR(INDEX(Validatie!A:A, MATCH(I531, Validatie!D:D, 0)), "Niet herkend"))))</f>
        <v>0</v>
      </c>
    </row>
    <row r="532" spans="1:20">
      <c r="A532" s="143"/>
      <c r="B532" s="144"/>
      <c r="C532" s="144"/>
      <c r="D532" s="144"/>
      <c r="E532" s="144"/>
      <c r="F532" s="144"/>
      <c r="G532" s="144"/>
      <c r="H532" s="144"/>
      <c r="I532" s="144"/>
      <c r="J532" s="144"/>
      <c r="K532" s="144"/>
      <c r="L532" s="145"/>
      <c r="N532">
        <f>IFERROR(VALUE(C532), IFERROR(INDEX(Validatie!A:A, MATCH(C532, Validatie!B:B, 0)), IFERROR(INDEX(Validatie!A:A, MATCH(C532, Validatie!C:C, 0)), IFERROR(INDEX(Validatie!A:A, MATCH(C532, Validatie!D:D, 0)), "Niet herkend"))))</f>
        <v>0</v>
      </c>
      <c r="O532">
        <f>IFERROR(VALUE(D532), IFERROR(INDEX(Validatie!A:A, MATCH(D532, Validatie!B:B, 0)), IFERROR(INDEX(Validatie!A:A, MATCH(D532, Validatie!C:C, 0)), IFERROR(INDEX(Validatie!A:A, MATCH(D532, Validatie!D:D, 0)), "Niet herkend"))))</f>
        <v>0</v>
      </c>
      <c r="P532">
        <f>IFERROR(VALUE(E532), IFERROR(INDEX(Validatie!A:A, MATCH(E532, Validatie!B:B, 0)), IFERROR(INDEX(Validatie!A:A, MATCH(E532, Validatie!C:C, 0)), IFERROR(INDEX(Validatie!A:A, MATCH(E532, Validatie!D:D, 0)), "Niet herkend"))))</f>
        <v>0</v>
      </c>
      <c r="Q532">
        <f>IFERROR(VALUE(F532), IFERROR(INDEX(Validatie!A:A, MATCH(F532, Validatie!B:B, 0)), IFERROR(INDEX(Validatie!A:A, MATCH(F532, Validatie!C:C, 0)), IFERROR(INDEX(Validatie!A:A, MATCH(F532, Validatie!D:D, 0)), "Niet herkend"))))</f>
        <v>0</v>
      </c>
      <c r="R532">
        <f>IFERROR(VALUE(G532), IFERROR(INDEX(Validatie!A:A, MATCH(G532, Validatie!B:B, 0)), IFERROR(INDEX(Validatie!A:A, MATCH(G532, Validatie!C:C, 0)), IFERROR(INDEX(Validatie!A:A, MATCH(G532, Validatie!D:D, 0)), "Niet herkend"))))</f>
        <v>0</v>
      </c>
      <c r="S532">
        <f>IFERROR(VALUE(H532), IFERROR(INDEX(Validatie!A:A, MATCH(H532, Validatie!B:B, 0)), IFERROR(INDEX(Validatie!A:A, MATCH(H532, Validatie!C:C, 0)), IFERROR(INDEX(Validatie!A:A, MATCH(H532, Validatie!D:D, 0)), "Niet herkend"))))</f>
        <v>0</v>
      </c>
      <c r="T532">
        <f>IFERROR(VALUE(I532), IFERROR(INDEX(Validatie!A:A, MATCH(I532, Validatie!B:B, 0)), IFERROR(INDEX(Validatie!A:A, MATCH(I532, Validatie!C:C, 0)), IFERROR(INDEX(Validatie!A:A, MATCH(I532, Validatie!D:D, 0)), "Niet herkend"))))</f>
        <v>0</v>
      </c>
    </row>
    <row r="533" spans="1:20">
      <c r="A533" s="143"/>
      <c r="B533" s="144"/>
      <c r="C533" s="144"/>
      <c r="D533" s="144"/>
      <c r="E533" s="144"/>
      <c r="F533" s="144"/>
      <c r="G533" s="144"/>
      <c r="H533" s="144"/>
      <c r="I533" s="144"/>
      <c r="J533" s="144"/>
      <c r="K533" s="144"/>
      <c r="L533" s="145"/>
      <c r="N533">
        <f>IFERROR(VALUE(C533), IFERROR(INDEX(Validatie!A:A, MATCH(C533, Validatie!B:B, 0)), IFERROR(INDEX(Validatie!A:A, MATCH(C533, Validatie!C:C, 0)), IFERROR(INDEX(Validatie!A:A, MATCH(C533, Validatie!D:D, 0)), "Niet herkend"))))</f>
        <v>0</v>
      </c>
      <c r="O533">
        <f>IFERROR(VALUE(D533), IFERROR(INDEX(Validatie!A:A, MATCH(D533, Validatie!B:B, 0)), IFERROR(INDEX(Validatie!A:A, MATCH(D533, Validatie!C:C, 0)), IFERROR(INDEX(Validatie!A:A, MATCH(D533, Validatie!D:D, 0)), "Niet herkend"))))</f>
        <v>0</v>
      </c>
      <c r="P533">
        <f>IFERROR(VALUE(E533), IFERROR(INDEX(Validatie!A:A, MATCH(E533, Validatie!B:B, 0)), IFERROR(INDEX(Validatie!A:A, MATCH(E533, Validatie!C:C, 0)), IFERROR(INDEX(Validatie!A:A, MATCH(E533, Validatie!D:D, 0)), "Niet herkend"))))</f>
        <v>0</v>
      </c>
      <c r="Q533">
        <f>IFERROR(VALUE(F533), IFERROR(INDEX(Validatie!A:A, MATCH(F533, Validatie!B:B, 0)), IFERROR(INDEX(Validatie!A:A, MATCH(F533, Validatie!C:C, 0)), IFERROR(INDEX(Validatie!A:A, MATCH(F533, Validatie!D:D, 0)), "Niet herkend"))))</f>
        <v>0</v>
      </c>
      <c r="R533">
        <f>IFERROR(VALUE(G533), IFERROR(INDEX(Validatie!A:A, MATCH(G533, Validatie!B:B, 0)), IFERROR(INDEX(Validatie!A:A, MATCH(G533, Validatie!C:C, 0)), IFERROR(INDEX(Validatie!A:A, MATCH(G533, Validatie!D:D, 0)), "Niet herkend"))))</f>
        <v>0</v>
      </c>
      <c r="S533">
        <f>IFERROR(VALUE(H533), IFERROR(INDEX(Validatie!A:A, MATCH(H533, Validatie!B:B, 0)), IFERROR(INDEX(Validatie!A:A, MATCH(H533, Validatie!C:C, 0)), IFERROR(INDEX(Validatie!A:A, MATCH(H533, Validatie!D:D, 0)), "Niet herkend"))))</f>
        <v>0</v>
      </c>
      <c r="T533">
        <f>IFERROR(VALUE(I533), IFERROR(INDEX(Validatie!A:A, MATCH(I533, Validatie!B:B, 0)), IFERROR(INDEX(Validatie!A:A, MATCH(I533, Validatie!C:C, 0)), IFERROR(INDEX(Validatie!A:A, MATCH(I533, Validatie!D:D, 0)), "Niet herkend"))))</f>
        <v>0</v>
      </c>
    </row>
    <row r="534" spans="1:20">
      <c r="A534" s="143"/>
      <c r="B534" s="144"/>
      <c r="C534" s="144"/>
      <c r="D534" s="144"/>
      <c r="E534" s="144"/>
      <c r="F534" s="144"/>
      <c r="G534" s="144"/>
      <c r="H534" s="144"/>
      <c r="I534" s="144"/>
      <c r="J534" s="144"/>
      <c r="K534" s="144"/>
      <c r="L534" s="145"/>
      <c r="N534">
        <f>IFERROR(VALUE(C534), IFERROR(INDEX(Validatie!A:A, MATCH(C534, Validatie!B:B, 0)), IFERROR(INDEX(Validatie!A:A, MATCH(C534, Validatie!C:C, 0)), IFERROR(INDEX(Validatie!A:A, MATCH(C534, Validatie!D:D, 0)), "Niet herkend"))))</f>
        <v>0</v>
      </c>
      <c r="O534">
        <f>IFERROR(VALUE(D534), IFERROR(INDEX(Validatie!A:A, MATCH(D534, Validatie!B:B, 0)), IFERROR(INDEX(Validatie!A:A, MATCH(D534, Validatie!C:C, 0)), IFERROR(INDEX(Validatie!A:A, MATCH(D534, Validatie!D:D, 0)), "Niet herkend"))))</f>
        <v>0</v>
      </c>
      <c r="P534">
        <f>IFERROR(VALUE(E534), IFERROR(INDEX(Validatie!A:A, MATCH(E534, Validatie!B:B, 0)), IFERROR(INDEX(Validatie!A:A, MATCH(E534, Validatie!C:C, 0)), IFERROR(INDEX(Validatie!A:A, MATCH(E534, Validatie!D:D, 0)), "Niet herkend"))))</f>
        <v>0</v>
      </c>
      <c r="Q534">
        <f>IFERROR(VALUE(F534), IFERROR(INDEX(Validatie!A:A, MATCH(F534, Validatie!B:B, 0)), IFERROR(INDEX(Validatie!A:A, MATCH(F534, Validatie!C:C, 0)), IFERROR(INDEX(Validatie!A:A, MATCH(F534, Validatie!D:D, 0)), "Niet herkend"))))</f>
        <v>0</v>
      </c>
      <c r="R534">
        <f>IFERROR(VALUE(G534), IFERROR(INDEX(Validatie!A:A, MATCH(G534, Validatie!B:B, 0)), IFERROR(INDEX(Validatie!A:A, MATCH(G534, Validatie!C:C, 0)), IFERROR(INDEX(Validatie!A:A, MATCH(G534, Validatie!D:D, 0)), "Niet herkend"))))</f>
        <v>0</v>
      </c>
      <c r="S534">
        <f>IFERROR(VALUE(H534), IFERROR(INDEX(Validatie!A:A, MATCH(H534, Validatie!B:B, 0)), IFERROR(INDEX(Validatie!A:A, MATCH(H534, Validatie!C:C, 0)), IFERROR(INDEX(Validatie!A:A, MATCH(H534, Validatie!D:D, 0)), "Niet herkend"))))</f>
        <v>0</v>
      </c>
      <c r="T534">
        <f>IFERROR(VALUE(I534), IFERROR(INDEX(Validatie!A:A, MATCH(I534, Validatie!B:B, 0)), IFERROR(INDEX(Validatie!A:A, MATCH(I534, Validatie!C:C, 0)), IFERROR(INDEX(Validatie!A:A, MATCH(I534, Validatie!D:D, 0)), "Niet herkend"))))</f>
        <v>0</v>
      </c>
    </row>
    <row r="535" spans="1:20">
      <c r="A535" s="143"/>
      <c r="B535" s="144"/>
      <c r="C535" s="144"/>
      <c r="D535" s="144"/>
      <c r="E535" s="144"/>
      <c r="F535" s="144"/>
      <c r="G535" s="144"/>
      <c r="H535" s="144"/>
      <c r="I535" s="144"/>
      <c r="J535" s="144"/>
      <c r="K535" s="144"/>
      <c r="L535" s="145"/>
      <c r="N535">
        <f>IFERROR(VALUE(C535), IFERROR(INDEX(Validatie!A:A, MATCH(C535, Validatie!B:B, 0)), IFERROR(INDEX(Validatie!A:A, MATCH(C535, Validatie!C:C, 0)), IFERROR(INDEX(Validatie!A:A, MATCH(C535, Validatie!D:D, 0)), "Niet herkend"))))</f>
        <v>0</v>
      </c>
      <c r="O535">
        <f>IFERROR(VALUE(D535), IFERROR(INDEX(Validatie!A:A, MATCH(D535, Validatie!B:B, 0)), IFERROR(INDEX(Validatie!A:A, MATCH(D535, Validatie!C:C, 0)), IFERROR(INDEX(Validatie!A:A, MATCH(D535, Validatie!D:D, 0)), "Niet herkend"))))</f>
        <v>0</v>
      </c>
      <c r="P535">
        <f>IFERROR(VALUE(E535), IFERROR(INDEX(Validatie!A:A, MATCH(E535, Validatie!B:B, 0)), IFERROR(INDEX(Validatie!A:A, MATCH(E535, Validatie!C:C, 0)), IFERROR(INDEX(Validatie!A:A, MATCH(E535, Validatie!D:D, 0)), "Niet herkend"))))</f>
        <v>0</v>
      </c>
      <c r="Q535">
        <f>IFERROR(VALUE(F535), IFERROR(INDEX(Validatie!A:A, MATCH(F535, Validatie!B:B, 0)), IFERROR(INDEX(Validatie!A:A, MATCH(F535, Validatie!C:C, 0)), IFERROR(INDEX(Validatie!A:A, MATCH(F535, Validatie!D:D, 0)), "Niet herkend"))))</f>
        <v>0</v>
      </c>
      <c r="R535">
        <f>IFERROR(VALUE(G535), IFERROR(INDEX(Validatie!A:A, MATCH(G535, Validatie!B:B, 0)), IFERROR(INDEX(Validatie!A:A, MATCH(G535, Validatie!C:C, 0)), IFERROR(INDEX(Validatie!A:A, MATCH(G535, Validatie!D:D, 0)), "Niet herkend"))))</f>
        <v>0</v>
      </c>
      <c r="S535">
        <f>IFERROR(VALUE(H535), IFERROR(INDEX(Validatie!A:A, MATCH(H535, Validatie!B:B, 0)), IFERROR(INDEX(Validatie!A:A, MATCH(H535, Validatie!C:C, 0)), IFERROR(INDEX(Validatie!A:A, MATCH(H535, Validatie!D:D, 0)), "Niet herkend"))))</f>
        <v>0</v>
      </c>
      <c r="T535">
        <f>IFERROR(VALUE(I535), IFERROR(INDEX(Validatie!A:A, MATCH(I535, Validatie!B:B, 0)), IFERROR(INDEX(Validatie!A:A, MATCH(I535, Validatie!C:C, 0)), IFERROR(INDEX(Validatie!A:A, MATCH(I535, Validatie!D:D, 0)), "Niet herkend"))))</f>
        <v>0</v>
      </c>
    </row>
    <row r="536" spans="1:20">
      <c r="A536" s="143"/>
      <c r="B536" s="144"/>
      <c r="C536" s="144"/>
      <c r="D536" s="144"/>
      <c r="E536" s="144"/>
      <c r="F536" s="144"/>
      <c r="G536" s="144"/>
      <c r="H536" s="144"/>
      <c r="I536" s="144"/>
      <c r="J536" s="144"/>
      <c r="K536" s="144"/>
      <c r="L536" s="145"/>
      <c r="N536">
        <f>IFERROR(VALUE(C536), IFERROR(INDEX(Validatie!A:A, MATCH(C536, Validatie!B:B, 0)), IFERROR(INDEX(Validatie!A:A, MATCH(C536, Validatie!C:C, 0)), IFERROR(INDEX(Validatie!A:A, MATCH(C536, Validatie!D:D, 0)), "Niet herkend"))))</f>
        <v>0</v>
      </c>
      <c r="O536">
        <f>IFERROR(VALUE(D536), IFERROR(INDEX(Validatie!A:A, MATCH(D536, Validatie!B:B, 0)), IFERROR(INDEX(Validatie!A:A, MATCH(D536, Validatie!C:C, 0)), IFERROR(INDEX(Validatie!A:A, MATCH(D536, Validatie!D:D, 0)), "Niet herkend"))))</f>
        <v>0</v>
      </c>
      <c r="P536">
        <f>IFERROR(VALUE(E536), IFERROR(INDEX(Validatie!A:A, MATCH(E536, Validatie!B:B, 0)), IFERROR(INDEX(Validatie!A:A, MATCH(E536, Validatie!C:C, 0)), IFERROR(INDEX(Validatie!A:A, MATCH(E536, Validatie!D:D, 0)), "Niet herkend"))))</f>
        <v>0</v>
      </c>
      <c r="Q536">
        <f>IFERROR(VALUE(F536), IFERROR(INDEX(Validatie!A:A, MATCH(F536, Validatie!B:B, 0)), IFERROR(INDEX(Validatie!A:A, MATCH(F536, Validatie!C:C, 0)), IFERROR(INDEX(Validatie!A:A, MATCH(F536, Validatie!D:D, 0)), "Niet herkend"))))</f>
        <v>0</v>
      </c>
      <c r="R536">
        <f>IFERROR(VALUE(G536), IFERROR(INDEX(Validatie!A:A, MATCH(G536, Validatie!B:B, 0)), IFERROR(INDEX(Validatie!A:A, MATCH(G536, Validatie!C:C, 0)), IFERROR(INDEX(Validatie!A:A, MATCH(G536, Validatie!D:D, 0)), "Niet herkend"))))</f>
        <v>0</v>
      </c>
      <c r="S536">
        <f>IFERROR(VALUE(H536), IFERROR(INDEX(Validatie!A:A, MATCH(H536, Validatie!B:B, 0)), IFERROR(INDEX(Validatie!A:A, MATCH(H536, Validatie!C:C, 0)), IFERROR(INDEX(Validatie!A:A, MATCH(H536, Validatie!D:D, 0)), "Niet herkend"))))</f>
        <v>0</v>
      </c>
      <c r="T536">
        <f>IFERROR(VALUE(I536), IFERROR(INDEX(Validatie!A:A, MATCH(I536, Validatie!B:B, 0)), IFERROR(INDEX(Validatie!A:A, MATCH(I536, Validatie!C:C, 0)), IFERROR(INDEX(Validatie!A:A, MATCH(I536, Validatie!D:D, 0)), "Niet herkend"))))</f>
        <v>0</v>
      </c>
    </row>
    <row r="537" spans="1:20">
      <c r="A537" s="143"/>
      <c r="B537" s="144"/>
      <c r="C537" s="144"/>
      <c r="D537" s="144"/>
      <c r="E537" s="144"/>
      <c r="F537" s="144"/>
      <c r="G537" s="144"/>
      <c r="H537" s="144"/>
      <c r="I537" s="144"/>
      <c r="J537" s="144"/>
      <c r="K537" s="144"/>
      <c r="L537" s="145"/>
      <c r="N537">
        <f>IFERROR(VALUE(C537), IFERROR(INDEX(Validatie!A:A, MATCH(C537, Validatie!B:B, 0)), IFERROR(INDEX(Validatie!A:A, MATCH(C537, Validatie!C:C, 0)), IFERROR(INDEX(Validatie!A:A, MATCH(C537, Validatie!D:D, 0)), "Niet herkend"))))</f>
        <v>0</v>
      </c>
      <c r="O537">
        <f>IFERROR(VALUE(D537), IFERROR(INDEX(Validatie!A:A, MATCH(D537, Validatie!B:B, 0)), IFERROR(INDEX(Validatie!A:A, MATCH(D537, Validatie!C:C, 0)), IFERROR(INDEX(Validatie!A:A, MATCH(D537, Validatie!D:D, 0)), "Niet herkend"))))</f>
        <v>0</v>
      </c>
      <c r="P537">
        <f>IFERROR(VALUE(E537), IFERROR(INDEX(Validatie!A:A, MATCH(E537, Validatie!B:B, 0)), IFERROR(INDEX(Validatie!A:A, MATCH(E537, Validatie!C:C, 0)), IFERROR(INDEX(Validatie!A:A, MATCH(E537, Validatie!D:D, 0)), "Niet herkend"))))</f>
        <v>0</v>
      </c>
      <c r="Q537">
        <f>IFERROR(VALUE(F537), IFERROR(INDEX(Validatie!A:A, MATCH(F537, Validatie!B:B, 0)), IFERROR(INDEX(Validatie!A:A, MATCH(F537, Validatie!C:C, 0)), IFERROR(INDEX(Validatie!A:A, MATCH(F537, Validatie!D:D, 0)), "Niet herkend"))))</f>
        <v>0</v>
      </c>
      <c r="R537">
        <f>IFERROR(VALUE(G537), IFERROR(INDEX(Validatie!A:A, MATCH(G537, Validatie!B:B, 0)), IFERROR(INDEX(Validatie!A:A, MATCH(G537, Validatie!C:C, 0)), IFERROR(INDEX(Validatie!A:A, MATCH(G537, Validatie!D:D, 0)), "Niet herkend"))))</f>
        <v>0</v>
      </c>
      <c r="S537">
        <f>IFERROR(VALUE(H537), IFERROR(INDEX(Validatie!A:A, MATCH(H537, Validatie!B:B, 0)), IFERROR(INDEX(Validatie!A:A, MATCH(H537, Validatie!C:C, 0)), IFERROR(INDEX(Validatie!A:A, MATCH(H537, Validatie!D:D, 0)), "Niet herkend"))))</f>
        <v>0</v>
      </c>
      <c r="T537">
        <f>IFERROR(VALUE(I537), IFERROR(INDEX(Validatie!A:A, MATCH(I537, Validatie!B:B, 0)), IFERROR(INDEX(Validatie!A:A, MATCH(I537, Validatie!C:C, 0)), IFERROR(INDEX(Validatie!A:A, MATCH(I537, Validatie!D:D, 0)), "Niet herkend"))))</f>
        <v>0</v>
      </c>
    </row>
    <row r="538" spans="1:20">
      <c r="A538" s="143"/>
      <c r="B538" s="144"/>
      <c r="C538" s="144"/>
      <c r="D538" s="144"/>
      <c r="E538" s="144"/>
      <c r="F538" s="144"/>
      <c r="G538" s="144"/>
      <c r="H538" s="144"/>
      <c r="I538" s="144"/>
      <c r="J538" s="144"/>
      <c r="K538" s="144"/>
      <c r="L538" s="145"/>
      <c r="N538">
        <f>IFERROR(VALUE(C538), IFERROR(INDEX(Validatie!A:A, MATCH(C538, Validatie!B:B, 0)), IFERROR(INDEX(Validatie!A:A, MATCH(C538, Validatie!C:C, 0)), IFERROR(INDEX(Validatie!A:A, MATCH(C538, Validatie!D:D, 0)), "Niet herkend"))))</f>
        <v>0</v>
      </c>
      <c r="O538">
        <f>IFERROR(VALUE(D538), IFERROR(INDEX(Validatie!A:A, MATCH(D538, Validatie!B:B, 0)), IFERROR(INDEX(Validatie!A:A, MATCH(D538, Validatie!C:C, 0)), IFERROR(INDEX(Validatie!A:A, MATCH(D538, Validatie!D:D, 0)), "Niet herkend"))))</f>
        <v>0</v>
      </c>
      <c r="P538">
        <f>IFERROR(VALUE(E538), IFERROR(INDEX(Validatie!A:A, MATCH(E538, Validatie!B:B, 0)), IFERROR(INDEX(Validatie!A:A, MATCH(E538, Validatie!C:C, 0)), IFERROR(INDEX(Validatie!A:A, MATCH(E538, Validatie!D:D, 0)), "Niet herkend"))))</f>
        <v>0</v>
      </c>
      <c r="Q538">
        <f>IFERROR(VALUE(F538), IFERROR(INDEX(Validatie!A:A, MATCH(F538, Validatie!B:B, 0)), IFERROR(INDEX(Validatie!A:A, MATCH(F538, Validatie!C:C, 0)), IFERROR(INDEX(Validatie!A:A, MATCH(F538, Validatie!D:D, 0)), "Niet herkend"))))</f>
        <v>0</v>
      </c>
      <c r="R538">
        <f>IFERROR(VALUE(G538), IFERROR(INDEX(Validatie!A:A, MATCH(G538, Validatie!B:B, 0)), IFERROR(INDEX(Validatie!A:A, MATCH(G538, Validatie!C:C, 0)), IFERROR(INDEX(Validatie!A:A, MATCH(G538, Validatie!D:D, 0)), "Niet herkend"))))</f>
        <v>0</v>
      </c>
      <c r="S538">
        <f>IFERROR(VALUE(H538), IFERROR(INDEX(Validatie!A:A, MATCH(H538, Validatie!B:B, 0)), IFERROR(INDEX(Validatie!A:A, MATCH(H538, Validatie!C:C, 0)), IFERROR(INDEX(Validatie!A:A, MATCH(H538, Validatie!D:D, 0)), "Niet herkend"))))</f>
        <v>0</v>
      </c>
      <c r="T538">
        <f>IFERROR(VALUE(I538), IFERROR(INDEX(Validatie!A:A, MATCH(I538, Validatie!B:B, 0)), IFERROR(INDEX(Validatie!A:A, MATCH(I538, Validatie!C:C, 0)), IFERROR(INDEX(Validatie!A:A, MATCH(I538, Validatie!D:D, 0)), "Niet herkend"))))</f>
        <v>0</v>
      </c>
    </row>
    <row r="539" spans="1:20">
      <c r="A539" s="143"/>
      <c r="B539" s="144"/>
      <c r="C539" s="144"/>
      <c r="D539" s="144"/>
      <c r="E539" s="144"/>
      <c r="F539" s="144"/>
      <c r="G539" s="144"/>
      <c r="H539" s="144"/>
      <c r="I539" s="144"/>
      <c r="J539" s="144"/>
      <c r="K539" s="144"/>
      <c r="L539" s="145"/>
      <c r="N539">
        <f>IFERROR(VALUE(C539), IFERROR(INDEX(Validatie!A:A, MATCH(C539, Validatie!B:B, 0)), IFERROR(INDEX(Validatie!A:A, MATCH(C539, Validatie!C:C, 0)), IFERROR(INDEX(Validatie!A:A, MATCH(C539, Validatie!D:D, 0)), "Niet herkend"))))</f>
        <v>0</v>
      </c>
      <c r="O539">
        <f>IFERROR(VALUE(D539), IFERROR(INDEX(Validatie!A:A, MATCH(D539, Validatie!B:B, 0)), IFERROR(INDEX(Validatie!A:A, MATCH(D539, Validatie!C:C, 0)), IFERROR(INDEX(Validatie!A:A, MATCH(D539, Validatie!D:D, 0)), "Niet herkend"))))</f>
        <v>0</v>
      </c>
      <c r="P539">
        <f>IFERROR(VALUE(E539), IFERROR(INDEX(Validatie!A:A, MATCH(E539, Validatie!B:B, 0)), IFERROR(INDEX(Validatie!A:A, MATCH(E539, Validatie!C:C, 0)), IFERROR(INDEX(Validatie!A:A, MATCH(E539, Validatie!D:D, 0)), "Niet herkend"))))</f>
        <v>0</v>
      </c>
      <c r="Q539">
        <f>IFERROR(VALUE(F539), IFERROR(INDEX(Validatie!A:A, MATCH(F539, Validatie!B:B, 0)), IFERROR(INDEX(Validatie!A:A, MATCH(F539, Validatie!C:C, 0)), IFERROR(INDEX(Validatie!A:A, MATCH(F539, Validatie!D:D, 0)), "Niet herkend"))))</f>
        <v>0</v>
      </c>
      <c r="R539">
        <f>IFERROR(VALUE(G539), IFERROR(INDEX(Validatie!A:A, MATCH(G539, Validatie!B:B, 0)), IFERROR(INDEX(Validatie!A:A, MATCH(G539, Validatie!C:C, 0)), IFERROR(INDEX(Validatie!A:A, MATCH(G539, Validatie!D:D, 0)), "Niet herkend"))))</f>
        <v>0</v>
      </c>
      <c r="S539">
        <f>IFERROR(VALUE(H539), IFERROR(INDEX(Validatie!A:A, MATCH(H539, Validatie!B:B, 0)), IFERROR(INDEX(Validatie!A:A, MATCH(H539, Validatie!C:C, 0)), IFERROR(INDEX(Validatie!A:A, MATCH(H539, Validatie!D:D, 0)), "Niet herkend"))))</f>
        <v>0</v>
      </c>
      <c r="T539">
        <f>IFERROR(VALUE(I539), IFERROR(INDEX(Validatie!A:A, MATCH(I539, Validatie!B:B, 0)), IFERROR(INDEX(Validatie!A:A, MATCH(I539, Validatie!C:C, 0)), IFERROR(INDEX(Validatie!A:A, MATCH(I539, Validatie!D:D, 0)), "Niet herkend"))))</f>
        <v>0</v>
      </c>
    </row>
    <row r="540" spans="1:20">
      <c r="A540" s="143"/>
      <c r="B540" s="144"/>
      <c r="C540" s="144"/>
      <c r="D540" s="144"/>
      <c r="E540" s="144"/>
      <c r="F540" s="144"/>
      <c r="G540" s="144"/>
      <c r="H540" s="144"/>
      <c r="I540" s="144"/>
      <c r="J540" s="144"/>
      <c r="K540" s="144"/>
      <c r="L540" s="145"/>
      <c r="N540">
        <f>IFERROR(VALUE(C540), IFERROR(INDEX(Validatie!A:A, MATCH(C540, Validatie!B:B, 0)), IFERROR(INDEX(Validatie!A:A, MATCH(C540, Validatie!C:C, 0)), IFERROR(INDEX(Validatie!A:A, MATCH(C540, Validatie!D:D, 0)), "Niet herkend"))))</f>
        <v>0</v>
      </c>
      <c r="O540">
        <f>IFERROR(VALUE(D540), IFERROR(INDEX(Validatie!A:A, MATCH(D540, Validatie!B:B, 0)), IFERROR(INDEX(Validatie!A:A, MATCH(D540, Validatie!C:C, 0)), IFERROR(INDEX(Validatie!A:A, MATCH(D540, Validatie!D:D, 0)), "Niet herkend"))))</f>
        <v>0</v>
      </c>
      <c r="P540">
        <f>IFERROR(VALUE(E540), IFERROR(INDEX(Validatie!A:A, MATCH(E540, Validatie!B:B, 0)), IFERROR(INDEX(Validatie!A:A, MATCH(E540, Validatie!C:C, 0)), IFERROR(INDEX(Validatie!A:A, MATCH(E540, Validatie!D:D, 0)), "Niet herkend"))))</f>
        <v>0</v>
      </c>
      <c r="Q540">
        <f>IFERROR(VALUE(F540), IFERROR(INDEX(Validatie!A:A, MATCH(F540, Validatie!B:B, 0)), IFERROR(INDEX(Validatie!A:A, MATCH(F540, Validatie!C:C, 0)), IFERROR(INDEX(Validatie!A:A, MATCH(F540, Validatie!D:D, 0)), "Niet herkend"))))</f>
        <v>0</v>
      </c>
      <c r="R540">
        <f>IFERROR(VALUE(G540), IFERROR(INDEX(Validatie!A:A, MATCH(G540, Validatie!B:B, 0)), IFERROR(INDEX(Validatie!A:A, MATCH(G540, Validatie!C:C, 0)), IFERROR(INDEX(Validatie!A:A, MATCH(G540, Validatie!D:D, 0)), "Niet herkend"))))</f>
        <v>0</v>
      </c>
      <c r="S540">
        <f>IFERROR(VALUE(H540), IFERROR(INDEX(Validatie!A:A, MATCH(H540, Validatie!B:B, 0)), IFERROR(INDEX(Validatie!A:A, MATCH(H540, Validatie!C:C, 0)), IFERROR(INDEX(Validatie!A:A, MATCH(H540, Validatie!D:D, 0)), "Niet herkend"))))</f>
        <v>0</v>
      </c>
      <c r="T540">
        <f>IFERROR(VALUE(I540), IFERROR(INDEX(Validatie!A:A, MATCH(I540, Validatie!B:B, 0)), IFERROR(INDEX(Validatie!A:A, MATCH(I540, Validatie!C:C, 0)), IFERROR(INDEX(Validatie!A:A, MATCH(I540, Validatie!D:D, 0)), "Niet herkend"))))</f>
        <v>0</v>
      </c>
    </row>
    <row r="541" spans="1:20">
      <c r="A541" s="143"/>
      <c r="B541" s="144"/>
      <c r="C541" s="144"/>
      <c r="D541" s="144"/>
      <c r="E541" s="144"/>
      <c r="F541" s="144"/>
      <c r="G541" s="144"/>
      <c r="H541" s="144"/>
      <c r="I541" s="144"/>
      <c r="J541" s="144"/>
      <c r="K541" s="144"/>
      <c r="L541" s="145"/>
      <c r="N541">
        <f>IFERROR(VALUE(C541), IFERROR(INDEX(Validatie!A:A, MATCH(C541, Validatie!B:B, 0)), IFERROR(INDEX(Validatie!A:A, MATCH(C541, Validatie!C:C, 0)), IFERROR(INDEX(Validatie!A:A, MATCH(C541, Validatie!D:D, 0)), "Niet herkend"))))</f>
        <v>0</v>
      </c>
      <c r="O541">
        <f>IFERROR(VALUE(D541), IFERROR(INDEX(Validatie!A:A, MATCH(D541, Validatie!B:B, 0)), IFERROR(INDEX(Validatie!A:A, MATCH(D541, Validatie!C:C, 0)), IFERROR(INDEX(Validatie!A:A, MATCH(D541, Validatie!D:D, 0)), "Niet herkend"))))</f>
        <v>0</v>
      </c>
      <c r="P541">
        <f>IFERROR(VALUE(E541), IFERROR(INDEX(Validatie!A:A, MATCH(E541, Validatie!B:B, 0)), IFERROR(INDEX(Validatie!A:A, MATCH(E541, Validatie!C:C, 0)), IFERROR(INDEX(Validatie!A:A, MATCH(E541, Validatie!D:D, 0)), "Niet herkend"))))</f>
        <v>0</v>
      </c>
      <c r="Q541">
        <f>IFERROR(VALUE(F541), IFERROR(INDEX(Validatie!A:A, MATCH(F541, Validatie!B:B, 0)), IFERROR(INDEX(Validatie!A:A, MATCH(F541, Validatie!C:C, 0)), IFERROR(INDEX(Validatie!A:A, MATCH(F541, Validatie!D:D, 0)), "Niet herkend"))))</f>
        <v>0</v>
      </c>
      <c r="R541">
        <f>IFERROR(VALUE(G541), IFERROR(INDEX(Validatie!A:A, MATCH(G541, Validatie!B:B, 0)), IFERROR(INDEX(Validatie!A:A, MATCH(G541, Validatie!C:C, 0)), IFERROR(INDEX(Validatie!A:A, MATCH(G541, Validatie!D:D, 0)), "Niet herkend"))))</f>
        <v>0</v>
      </c>
      <c r="S541">
        <f>IFERROR(VALUE(H541), IFERROR(INDEX(Validatie!A:A, MATCH(H541, Validatie!B:B, 0)), IFERROR(INDEX(Validatie!A:A, MATCH(H541, Validatie!C:C, 0)), IFERROR(INDEX(Validatie!A:A, MATCH(H541, Validatie!D:D, 0)), "Niet herkend"))))</f>
        <v>0</v>
      </c>
      <c r="T541">
        <f>IFERROR(VALUE(I541), IFERROR(INDEX(Validatie!A:A, MATCH(I541, Validatie!B:B, 0)), IFERROR(INDEX(Validatie!A:A, MATCH(I541, Validatie!C:C, 0)), IFERROR(INDEX(Validatie!A:A, MATCH(I541, Validatie!D:D, 0)), "Niet herkend"))))</f>
        <v>0</v>
      </c>
    </row>
    <row r="542" spans="1:20">
      <c r="A542" s="143"/>
      <c r="B542" s="144"/>
      <c r="C542" s="144"/>
      <c r="D542" s="144"/>
      <c r="E542" s="144"/>
      <c r="F542" s="144"/>
      <c r="G542" s="144"/>
      <c r="H542" s="144"/>
      <c r="I542" s="144"/>
      <c r="J542" s="144"/>
      <c r="K542" s="144"/>
      <c r="L542" s="145"/>
      <c r="N542">
        <f>IFERROR(VALUE(C542), IFERROR(INDEX(Validatie!A:A, MATCH(C542, Validatie!B:B, 0)), IFERROR(INDEX(Validatie!A:A, MATCH(C542, Validatie!C:C, 0)), IFERROR(INDEX(Validatie!A:A, MATCH(C542, Validatie!D:D, 0)), "Niet herkend"))))</f>
        <v>0</v>
      </c>
      <c r="O542">
        <f>IFERROR(VALUE(D542), IFERROR(INDEX(Validatie!A:A, MATCH(D542, Validatie!B:B, 0)), IFERROR(INDEX(Validatie!A:A, MATCH(D542, Validatie!C:C, 0)), IFERROR(INDEX(Validatie!A:A, MATCH(D542, Validatie!D:D, 0)), "Niet herkend"))))</f>
        <v>0</v>
      </c>
      <c r="P542">
        <f>IFERROR(VALUE(E542), IFERROR(INDEX(Validatie!A:A, MATCH(E542, Validatie!B:B, 0)), IFERROR(INDEX(Validatie!A:A, MATCH(E542, Validatie!C:C, 0)), IFERROR(INDEX(Validatie!A:A, MATCH(E542, Validatie!D:D, 0)), "Niet herkend"))))</f>
        <v>0</v>
      </c>
      <c r="Q542">
        <f>IFERROR(VALUE(F542), IFERROR(INDEX(Validatie!A:A, MATCH(F542, Validatie!B:B, 0)), IFERROR(INDEX(Validatie!A:A, MATCH(F542, Validatie!C:C, 0)), IFERROR(INDEX(Validatie!A:A, MATCH(F542, Validatie!D:D, 0)), "Niet herkend"))))</f>
        <v>0</v>
      </c>
      <c r="R542">
        <f>IFERROR(VALUE(G542), IFERROR(INDEX(Validatie!A:A, MATCH(G542, Validatie!B:B, 0)), IFERROR(INDEX(Validatie!A:A, MATCH(G542, Validatie!C:C, 0)), IFERROR(INDEX(Validatie!A:A, MATCH(G542, Validatie!D:D, 0)), "Niet herkend"))))</f>
        <v>0</v>
      </c>
      <c r="S542">
        <f>IFERROR(VALUE(H542), IFERROR(INDEX(Validatie!A:A, MATCH(H542, Validatie!B:B, 0)), IFERROR(INDEX(Validatie!A:A, MATCH(H542, Validatie!C:C, 0)), IFERROR(INDEX(Validatie!A:A, MATCH(H542, Validatie!D:D, 0)), "Niet herkend"))))</f>
        <v>0</v>
      </c>
      <c r="T542">
        <f>IFERROR(VALUE(I542), IFERROR(INDEX(Validatie!A:A, MATCH(I542, Validatie!B:B, 0)), IFERROR(INDEX(Validatie!A:A, MATCH(I542, Validatie!C:C, 0)), IFERROR(INDEX(Validatie!A:A, MATCH(I542, Validatie!D:D, 0)), "Niet herkend"))))</f>
        <v>0</v>
      </c>
    </row>
    <row r="543" spans="1:20">
      <c r="A543" s="143"/>
      <c r="B543" s="144"/>
      <c r="C543" s="144"/>
      <c r="D543" s="144"/>
      <c r="E543" s="144"/>
      <c r="F543" s="144"/>
      <c r="G543" s="144"/>
      <c r="H543" s="144"/>
      <c r="I543" s="144"/>
      <c r="J543" s="144"/>
      <c r="K543" s="144"/>
      <c r="L543" s="145"/>
      <c r="N543">
        <f>IFERROR(VALUE(C543), IFERROR(INDEX(Validatie!A:A, MATCH(C543, Validatie!B:B, 0)), IFERROR(INDEX(Validatie!A:A, MATCH(C543, Validatie!C:C, 0)), IFERROR(INDEX(Validatie!A:A, MATCH(C543, Validatie!D:D, 0)), "Niet herkend"))))</f>
        <v>0</v>
      </c>
      <c r="O543">
        <f>IFERROR(VALUE(D543), IFERROR(INDEX(Validatie!A:A, MATCH(D543, Validatie!B:B, 0)), IFERROR(INDEX(Validatie!A:A, MATCH(D543, Validatie!C:C, 0)), IFERROR(INDEX(Validatie!A:A, MATCH(D543, Validatie!D:D, 0)), "Niet herkend"))))</f>
        <v>0</v>
      </c>
      <c r="P543">
        <f>IFERROR(VALUE(E543), IFERROR(INDEX(Validatie!A:A, MATCH(E543, Validatie!B:B, 0)), IFERROR(INDEX(Validatie!A:A, MATCH(E543, Validatie!C:C, 0)), IFERROR(INDEX(Validatie!A:A, MATCH(E543, Validatie!D:D, 0)), "Niet herkend"))))</f>
        <v>0</v>
      </c>
      <c r="Q543">
        <f>IFERROR(VALUE(F543), IFERROR(INDEX(Validatie!A:A, MATCH(F543, Validatie!B:B, 0)), IFERROR(INDEX(Validatie!A:A, MATCH(F543, Validatie!C:C, 0)), IFERROR(INDEX(Validatie!A:A, MATCH(F543, Validatie!D:D, 0)), "Niet herkend"))))</f>
        <v>0</v>
      </c>
      <c r="R543">
        <f>IFERROR(VALUE(G543), IFERROR(INDEX(Validatie!A:A, MATCH(G543, Validatie!B:B, 0)), IFERROR(INDEX(Validatie!A:A, MATCH(G543, Validatie!C:C, 0)), IFERROR(INDEX(Validatie!A:A, MATCH(G543, Validatie!D:D, 0)), "Niet herkend"))))</f>
        <v>0</v>
      </c>
      <c r="S543">
        <f>IFERROR(VALUE(H543), IFERROR(INDEX(Validatie!A:A, MATCH(H543, Validatie!B:B, 0)), IFERROR(INDEX(Validatie!A:A, MATCH(H543, Validatie!C:C, 0)), IFERROR(INDEX(Validatie!A:A, MATCH(H543, Validatie!D:D, 0)), "Niet herkend"))))</f>
        <v>0</v>
      </c>
      <c r="T543">
        <f>IFERROR(VALUE(I543), IFERROR(INDEX(Validatie!A:A, MATCH(I543, Validatie!B:B, 0)), IFERROR(INDEX(Validatie!A:A, MATCH(I543, Validatie!C:C, 0)), IFERROR(INDEX(Validatie!A:A, MATCH(I543, Validatie!D:D, 0)), "Niet herkend"))))</f>
        <v>0</v>
      </c>
    </row>
    <row r="544" spans="1:20">
      <c r="A544" s="143"/>
      <c r="B544" s="144"/>
      <c r="C544" s="144"/>
      <c r="D544" s="144"/>
      <c r="E544" s="144"/>
      <c r="F544" s="144"/>
      <c r="G544" s="144"/>
      <c r="H544" s="144"/>
      <c r="I544" s="144"/>
      <c r="J544" s="144"/>
      <c r="K544" s="144"/>
      <c r="L544" s="145"/>
      <c r="N544">
        <f>IFERROR(VALUE(C544), IFERROR(INDEX(Validatie!A:A, MATCH(C544, Validatie!B:B, 0)), IFERROR(INDEX(Validatie!A:A, MATCH(C544, Validatie!C:C, 0)), IFERROR(INDEX(Validatie!A:A, MATCH(C544, Validatie!D:D, 0)), "Niet herkend"))))</f>
        <v>0</v>
      </c>
      <c r="O544">
        <f>IFERROR(VALUE(D544), IFERROR(INDEX(Validatie!A:A, MATCH(D544, Validatie!B:B, 0)), IFERROR(INDEX(Validatie!A:A, MATCH(D544, Validatie!C:C, 0)), IFERROR(INDEX(Validatie!A:A, MATCH(D544, Validatie!D:D, 0)), "Niet herkend"))))</f>
        <v>0</v>
      </c>
      <c r="P544">
        <f>IFERROR(VALUE(E544), IFERROR(INDEX(Validatie!A:A, MATCH(E544, Validatie!B:B, 0)), IFERROR(INDEX(Validatie!A:A, MATCH(E544, Validatie!C:C, 0)), IFERROR(INDEX(Validatie!A:A, MATCH(E544, Validatie!D:D, 0)), "Niet herkend"))))</f>
        <v>0</v>
      </c>
      <c r="Q544">
        <f>IFERROR(VALUE(F544), IFERROR(INDEX(Validatie!A:A, MATCH(F544, Validatie!B:B, 0)), IFERROR(INDEX(Validatie!A:A, MATCH(F544, Validatie!C:C, 0)), IFERROR(INDEX(Validatie!A:A, MATCH(F544, Validatie!D:D, 0)), "Niet herkend"))))</f>
        <v>0</v>
      </c>
      <c r="R544">
        <f>IFERROR(VALUE(G544), IFERROR(INDEX(Validatie!A:A, MATCH(G544, Validatie!B:B, 0)), IFERROR(INDEX(Validatie!A:A, MATCH(G544, Validatie!C:C, 0)), IFERROR(INDEX(Validatie!A:A, MATCH(G544, Validatie!D:D, 0)), "Niet herkend"))))</f>
        <v>0</v>
      </c>
      <c r="S544">
        <f>IFERROR(VALUE(H544), IFERROR(INDEX(Validatie!A:A, MATCH(H544, Validatie!B:B, 0)), IFERROR(INDEX(Validatie!A:A, MATCH(H544, Validatie!C:C, 0)), IFERROR(INDEX(Validatie!A:A, MATCH(H544, Validatie!D:D, 0)), "Niet herkend"))))</f>
        <v>0</v>
      </c>
      <c r="T544">
        <f>IFERROR(VALUE(I544), IFERROR(INDEX(Validatie!A:A, MATCH(I544, Validatie!B:B, 0)), IFERROR(INDEX(Validatie!A:A, MATCH(I544, Validatie!C:C, 0)), IFERROR(INDEX(Validatie!A:A, MATCH(I544, Validatie!D:D, 0)), "Niet herkend"))))</f>
        <v>0</v>
      </c>
    </row>
    <row r="545" spans="1:20">
      <c r="A545" s="143"/>
      <c r="B545" s="144"/>
      <c r="C545" s="144"/>
      <c r="D545" s="144"/>
      <c r="E545" s="144"/>
      <c r="F545" s="144"/>
      <c r="G545" s="144"/>
      <c r="H545" s="144"/>
      <c r="I545" s="144"/>
      <c r="J545" s="144"/>
      <c r="K545" s="144"/>
      <c r="L545" s="145"/>
      <c r="N545">
        <f>IFERROR(VALUE(C545), IFERROR(INDEX(Validatie!A:A, MATCH(C545, Validatie!B:B, 0)), IFERROR(INDEX(Validatie!A:A, MATCH(C545, Validatie!C:C, 0)), IFERROR(INDEX(Validatie!A:A, MATCH(C545, Validatie!D:D, 0)), "Niet herkend"))))</f>
        <v>0</v>
      </c>
      <c r="O545">
        <f>IFERROR(VALUE(D545), IFERROR(INDEX(Validatie!A:A, MATCH(D545, Validatie!B:B, 0)), IFERROR(INDEX(Validatie!A:A, MATCH(D545, Validatie!C:C, 0)), IFERROR(INDEX(Validatie!A:A, MATCH(D545, Validatie!D:D, 0)), "Niet herkend"))))</f>
        <v>0</v>
      </c>
      <c r="P545">
        <f>IFERROR(VALUE(E545), IFERROR(INDEX(Validatie!A:A, MATCH(E545, Validatie!B:B, 0)), IFERROR(INDEX(Validatie!A:A, MATCH(E545, Validatie!C:C, 0)), IFERROR(INDEX(Validatie!A:A, MATCH(E545, Validatie!D:D, 0)), "Niet herkend"))))</f>
        <v>0</v>
      </c>
      <c r="Q545">
        <f>IFERROR(VALUE(F545), IFERROR(INDEX(Validatie!A:A, MATCH(F545, Validatie!B:B, 0)), IFERROR(INDEX(Validatie!A:A, MATCH(F545, Validatie!C:C, 0)), IFERROR(INDEX(Validatie!A:A, MATCH(F545, Validatie!D:D, 0)), "Niet herkend"))))</f>
        <v>0</v>
      </c>
      <c r="R545">
        <f>IFERROR(VALUE(G545), IFERROR(INDEX(Validatie!A:A, MATCH(G545, Validatie!B:B, 0)), IFERROR(INDEX(Validatie!A:A, MATCH(G545, Validatie!C:C, 0)), IFERROR(INDEX(Validatie!A:A, MATCH(G545, Validatie!D:D, 0)), "Niet herkend"))))</f>
        <v>0</v>
      </c>
      <c r="S545">
        <f>IFERROR(VALUE(H545), IFERROR(INDEX(Validatie!A:A, MATCH(H545, Validatie!B:B, 0)), IFERROR(INDEX(Validatie!A:A, MATCH(H545, Validatie!C:C, 0)), IFERROR(INDEX(Validatie!A:A, MATCH(H545, Validatie!D:D, 0)), "Niet herkend"))))</f>
        <v>0</v>
      </c>
      <c r="T545">
        <f>IFERROR(VALUE(I545), IFERROR(INDEX(Validatie!A:A, MATCH(I545, Validatie!B:B, 0)), IFERROR(INDEX(Validatie!A:A, MATCH(I545, Validatie!C:C, 0)), IFERROR(INDEX(Validatie!A:A, MATCH(I545, Validatie!D:D, 0)), "Niet herkend"))))</f>
        <v>0</v>
      </c>
    </row>
    <row r="546" spans="1:20">
      <c r="A546" s="143"/>
      <c r="B546" s="144"/>
      <c r="C546" s="144"/>
      <c r="D546" s="144"/>
      <c r="E546" s="144"/>
      <c r="F546" s="144"/>
      <c r="G546" s="144"/>
      <c r="H546" s="144"/>
      <c r="I546" s="144"/>
      <c r="J546" s="144"/>
      <c r="K546" s="144"/>
      <c r="L546" s="145"/>
      <c r="N546">
        <f>IFERROR(VALUE(C546), IFERROR(INDEX(Validatie!A:A, MATCH(C546, Validatie!B:B, 0)), IFERROR(INDEX(Validatie!A:A, MATCH(C546, Validatie!C:C, 0)), IFERROR(INDEX(Validatie!A:A, MATCH(C546, Validatie!D:D, 0)), "Niet herkend"))))</f>
        <v>0</v>
      </c>
      <c r="O546">
        <f>IFERROR(VALUE(D546), IFERROR(INDEX(Validatie!A:A, MATCH(D546, Validatie!B:B, 0)), IFERROR(INDEX(Validatie!A:A, MATCH(D546, Validatie!C:C, 0)), IFERROR(INDEX(Validatie!A:A, MATCH(D546, Validatie!D:D, 0)), "Niet herkend"))))</f>
        <v>0</v>
      </c>
      <c r="P546">
        <f>IFERROR(VALUE(E546), IFERROR(INDEX(Validatie!A:A, MATCH(E546, Validatie!B:B, 0)), IFERROR(INDEX(Validatie!A:A, MATCH(E546, Validatie!C:C, 0)), IFERROR(INDEX(Validatie!A:A, MATCH(E546, Validatie!D:D, 0)), "Niet herkend"))))</f>
        <v>0</v>
      </c>
      <c r="Q546">
        <f>IFERROR(VALUE(F546), IFERROR(INDEX(Validatie!A:A, MATCH(F546, Validatie!B:B, 0)), IFERROR(INDEX(Validatie!A:A, MATCH(F546, Validatie!C:C, 0)), IFERROR(INDEX(Validatie!A:A, MATCH(F546, Validatie!D:D, 0)), "Niet herkend"))))</f>
        <v>0</v>
      </c>
      <c r="R546">
        <f>IFERROR(VALUE(G546), IFERROR(INDEX(Validatie!A:A, MATCH(G546, Validatie!B:B, 0)), IFERROR(INDEX(Validatie!A:A, MATCH(G546, Validatie!C:C, 0)), IFERROR(INDEX(Validatie!A:A, MATCH(G546, Validatie!D:D, 0)), "Niet herkend"))))</f>
        <v>0</v>
      </c>
      <c r="S546">
        <f>IFERROR(VALUE(H546), IFERROR(INDEX(Validatie!A:A, MATCH(H546, Validatie!B:B, 0)), IFERROR(INDEX(Validatie!A:A, MATCH(H546, Validatie!C:C, 0)), IFERROR(INDEX(Validatie!A:A, MATCH(H546, Validatie!D:D, 0)), "Niet herkend"))))</f>
        <v>0</v>
      </c>
      <c r="T546">
        <f>IFERROR(VALUE(I546), IFERROR(INDEX(Validatie!A:A, MATCH(I546, Validatie!B:B, 0)), IFERROR(INDEX(Validatie!A:A, MATCH(I546, Validatie!C:C, 0)), IFERROR(INDEX(Validatie!A:A, MATCH(I546, Validatie!D:D, 0)), "Niet herkend"))))</f>
        <v>0</v>
      </c>
    </row>
    <row r="547" spans="1:20">
      <c r="A547" s="143"/>
      <c r="B547" s="144"/>
      <c r="C547" s="144"/>
      <c r="D547" s="144"/>
      <c r="E547" s="144"/>
      <c r="F547" s="144"/>
      <c r="G547" s="144"/>
      <c r="H547" s="144"/>
      <c r="I547" s="144"/>
      <c r="J547" s="144"/>
      <c r="K547" s="144"/>
      <c r="L547" s="145"/>
      <c r="N547">
        <f>IFERROR(VALUE(C547), IFERROR(INDEX(Validatie!A:A, MATCH(C547, Validatie!B:B, 0)), IFERROR(INDEX(Validatie!A:A, MATCH(C547, Validatie!C:C, 0)), IFERROR(INDEX(Validatie!A:A, MATCH(C547, Validatie!D:D, 0)), "Niet herkend"))))</f>
        <v>0</v>
      </c>
      <c r="O547">
        <f>IFERROR(VALUE(D547), IFERROR(INDEX(Validatie!A:A, MATCH(D547, Validatie!B:B, 0)), IFERROR(INDEX(Validatie!A:A, MATCH(D547, Validatie!C:C, 0)), IFERROR(INDEX(Validatie!A:A, MATCH(D547, Validatie!D:D, 0)), "Niet herkend"))))</f>
        <v>0</v>
      </c>
      <c r="P547">
        <f>IFERROR(VALUE(E547), IFERROR(INDEX(Validatie!A:A, MATCH(E547, Validatie!B:B, 0)), IFERROR(INDEX(Validatie!A:A, MATCH(E547, Validatie!C:C, 0)), IFERROR(INDEX(Validatie!A:A, MATCH(E547, Validatie!D:D, 0)), "Niet herkend"))))</f>
        <v>0</v>
      </c>
      <c r="Q547">
        <f>IFERROR(VALUE(F547), IFERROR(INDEX(Validatie!A:A, MATCH(F547, Validatie!B:B, 0)), IFERROR(INDEX(Validatie!A:A, MATCH(F547, Validatie!C:C, 0)), IFERROR(INDEX(Validatie!A:A, MATCH(F547, Validatie!D:D, 0)), "Niet herkend"))))</f>
        <v>0</v>
      </c>
      <c r="R547">
        <f>IFERROR(VALUE(G547), IFERROR(INDEX(Validatie!A:A, MATCH(G547, Validatie!B:B, 0)), IFERROR(INDEX(Validatie!A:A, MATCH(G547, Validatie!C:C, 0)), IFERROR(INDEX(Validatie!A:A, MATCH(G547, Validatie!D:D, 0)), "Niet herkend"))))</f>
        <v>0</v>
      </c>
      <c r="S547">
        <f>IFERROR(VALUE(H547), IFERROR(INDEX(Validatie!A:A, MATCH(H547, Validatie!B:B, 0)), IFERROR(INDEX(Validatie!A:A, MATCH(H547, Validatie!C:C, 0)), IFERROR(INDEX(Validatie!A:A, MATCH(H547, Validatie!D:D, 0)), "Niet herkend"))))</f>
        <v>0</v>
      </c>
      <c r="T547">
        <f>IFERROR(VALUE(I547), IFERROR(INDEX(Validatie!A:A, MATCH(I547, Validatie!B:B, 0)), IFERROR(INDEX(Validatie!A:A, MATCH(I547, Validatie!C:C, 0)), IFERROR(INDEX(Validatie!A:A, MATCH(I547, Validatie!D:D, 0)), "Niet herkend"))))</f>
        <v>0</v>
      </c>
    </row>
    <row r="548" spans="1:20">
      <c r="A548" s="143"/>
      <c r="B548" s="144"/>
      <c r="C548" s="144"/>
      <c r="D548" s="144"/>
      <c r="E548" s="144"/>
      <c r="F548" s="144"/>
      <c r="G548" s="144"/>
      <c r="H548" s="144"/>
      <c r="I548" s="144"/>
      <c r="J548" s="144"/>
      <c r="K548" s="144"/>
      <c r="L548" s="145"/>
      <c r="N548">
        <f>IFERROR(VALUE(C548), IFERROR(INDEX(Validatie!A:A, MATCH(C548, Validatie!B:B, 0)), IFERROR(INDEX(Validatie!A:A, MATCH(C548, Validatie!C:C, 0)), IFERROR(INDEX(Validatie!A:A, MATCH(C548, Validatie!D:D, 0)), "Niet herkend"))))</f>
        <v>0</v>
      </c>
      <c r="O548">
        <f>IFERROR(VALUE(D548), IFERROR(INDEX(Validatie!A:A, MATCH(D548, Validatie!B:B, 0)), IFERROR(INDEX(Validatie!A:A, MATCH(D548, Validatie!C:C, 0)), IFERROR(INDEX(Validatie!A:A, MATCH(D548, Validatie!D:D, 0)), "Niet herkend"))))</f>
        <v>0</v>
      </c>
      <c r="P548">
        <f>IFERROR(VALUE(E548), IFERROR(INDEX(Validatie!A:A, MATCH(E548, Validatie!B:B, 0)), IFERROR(INDEX(Validatie!A:A, MATCH(E548, Validatie!C:C, 0)), IFERROR(INDEX(Validatie!A:A, MATCH(E548, Validatie!D:D, 0)), "Niet herkend"))))</f>
        <v>0</v>
      </c>
      <c r="Q548">
        <f>IFERROR(VALUE(F548), IFERROR(INDEX(Validatie!A:A, MATCH(F548, Validatie!B:B, 0)), IFERROR(INDEX(Validatie!A:A, MATCH(F548, Validatie!C:C, 0)), IFERROR(INDEX(Validatie!A:A, MATCH(F548, Validatie!D:D, 0)), "Niet herkend"))))</f>
        <v>0</v>
      </c>
      <c r="R548">
        <f>IFERROR(VALUE(G548), IFERROR(INDEX(Validatie!A:A, MATCH(G548, Validatie!B:B, 0)), IFERROR(INDEX(Validatie!A:A, MATCH(G548, Validatie!C:C, 0)), IFERROR(INDEX(Validatie!A:A, MATCH(G548, Validatie!D:D, 0)), "Niet herkend"))))</f>
        <v>0</v>
      </c>
      <c r="S548">
        <f>IFERROR(VALUE(H548), IFERROR(INDEX(Validatie!A:A, MATCH(H548, Validatie!B:B, 0)), IFERROR(INDEX(Validatie!A:A, MATCH(H548, Validatie!C:C, 0)), IFERROR(INDEX(Validatie!A:A, MATCH(H548, Validatie!D:D, 0)), "Niet herkend"))))</f>
        <v>0</v>
      </c>
      <c r="T548">
        <f>IFERROR(VALUE(I548), IFERROR(INDEX(Validatie!A:A, MATCH(I548, Validatie!B:B, 0)), IFERROR(INDEX(Validatie!A:A, MATCH(I548, Validatie!C:C, 0)), IFERROR(INDEX(Validatie!A:A, MATCH(I548, Validatie!D:D, 0)), "Niet herkend"))))</f>
        <v>0</v>
      </c>
    </row>
    <row r="549" spans="1:20">
      <c r="A549" s="143"/>
      <c r="B549" s="144"/>
      <c r="C549" s="144"/>
      <c r="D549" s="144"/>
      <c r="E549" s="144"/>
      <c r="F549" s="144"/>
      <c r="G549" s="144"/>
      <c r="H549" s="144"/>
      <c r="I549" s="144"/>
      <c r="J549" s="144"/>
      <c r="K549" s="144"/>
      <c r="L549" s="145"/>
      <c r="N549">
        <f>IFERROR(VALUE(C549), IFERROR(INDEX(Validatie!A:A, MATCH(C549, Validatie!B:B, 0)), IFERROR(INDEX(Validatie!A:A, MATCH(C549, Validatie!C:C, 0)), IFERROR(INDEX(Validatie!A:A, MATCH(C549, Validatie!D:D, 0)), "Niet herkend"))))</f>
        <v>0</v>
      </c>
      <c r="O549">
        <f>IFERROR(VALUE(D549), IFERROR(INDEX(Validatie!A:A, MATCH(D549, Validatie!B:B, 0)), IFERROR(INDEX(Validatie!A:A, MATCH(D549, Validatie!C:C, 0)), IFERROR(INDEX(Validatie!A:A, MATCH(D549, Validatie!D:D, 0)), "Niet herkend"))))</f>
        <v>0</v>
      </c>
      <c r="P549">
        <f>IFERROR(VALUE(E549), IFERROR(INDEX(Validatie!A:A, MATCH(E549, Validatie!B:B, 0)), IFERROR(INDEX(Validatie!A:A, MATCH(E549, Validatie!C:C, 0)), IFERROR(INDEX(Validatie!A:A, MATCH(E549, Validatie!D:D, 0)), "Niet herkend"))))</f>
        <v>0</v>
      </c>
      <c r="Q549">
        <f>IFERROR(VALUE(F549), IFERROR(INDEX(Validatie!A:A, MATCH(F549, Validatie!B:B, 0)), IFERROR(INDEX(Validatie!A:A, MATCH(F549, Validatie!C:C, 0)), IFERROR(INDEX(Validatie!A:A, MATCH(F549, Validatie!D:D, 0)), "Niet herkend"))))</f>
        <v>0</v>
      </c>
      <c r="R549">
        <f>IFERROR(VALUE(G549), IFERROR(INDEX(Validatie!A:A, MATCH(G549, Validatie!B:B, 0)), IFERROR(INDEX(Validatie!A:A, MATCH(G549, Validatie!C:C, 0)), IFERROR(INDEX(Validatie!A:A, MATCH(G549, Validatie!D:D, 0)), "Niet herkend"))))</f>
        <v>0</v>
      </c>
      <c r="S549">
        <f>IFERROR(VALUE(H549), IFERROR(INDEX(Validatie!A:A, MATCH(H549, Validatie!B:B, 0)), IFERROR(INDEX(Validatie!A:A, MATCH(H549, Validatie!C:C, 0)), IFERROR(INDEX(Validatie!A:A, MATCH(H549, Validatie!D:D, 0)), "Niet herkend"))))</f>
        <v>0</v>
      </c>
      <c r="T549">
        <f>IFERROR(VALUE(I549), IFERROR(INDEX(Validatie!A:A, MATCH(I549, Validatie!B:B, 0)), IFERROR(INDEX(Validatie!A:A, MATCH(I549, Validatie!C:C, 0)), IFERROR(INDEX(Validatie!A:A, MATCH(I549, Validatie!D:D, 0)), "Niet herkend"))))</f>
        <v>0</v>
      </c>
    </row>
    <row r="550" spans="1:20">
      <c r="A550" s="143"/>
      <c r="B550" s="144"/>
      <c r="C550" s="144"/>
      <c r="D550" s="144"/>
      <c r="E550" s="144"/>
      <c r="F550" s="144"/>
      <c r="G550" s="144"/>
      <c r="H550" s="144"/>
      <c r="I550" s="144"/>
      <c r="J550" s="144"/>
      <c r="K550" s="144"/>
      <c r="L550" s="145"/>
      <c r="N550">
        <f>IFERROR(VALUE(C550), IFERROR(INDEX(Validatie!A:A, MATCH(C550, Validatie!B:B, 0)), IFERROR(INDEX(Validatie!A:A, MATCH(C550, Validatie!C:C, 0)), IFERROR(INDEX(Validatie!A:A, MATCH(C550, Validatie!D:D, 0)), "Niet herkend"))))</f>
        <v>0</v>
      </c>
      <c r="O550">
        <f>IFERROR(VALUE(D550), IFERROR(INDEX(Validatie!A:A, MATCH(D550, Validatie!B:B, 0)), IFERROR(INDEX(Validatie!A:A, MATCH(D550, Validatie!C:C, 0)), IFERROR(INDEX(Validatie!A:A, MATCH(D550, Validatie!D:D, 0)), "Niet herkend"))))</f>
        <v>0</v>
      </c>
      <c r="P550">
        <f>IFERROR(VALUE(E550), IFERROR(INDEX(Validatie!A:A, MATCH(E550, Validatie!B:B, 0)), IFERROR(INDEX(Validatie!A:A, MATCH(E550, Validatie!C:C, 0)), IFERROR(INDEX(Validatie!A:A, MATCH(E550, Validatie!D:D, 0)), "Niet herkend"))))</f>
        <v>0</v>
      </c>
      <c r="Q550">
        <f>IFERROR(VALUE(F550), IFERROR(INDEX(Validatie!A:A, MATCH(F550, Validatie!B:B, 0)), IFERROR(INDEX(Validatie!A:A, MATCH(F550, Validatie!C:C, 0)), IFERROR(INDEX(Validatie!A:A, MATCH(F550, Validatie!D:D, 0)), "Niet herkend"))))</f>
        <v>0</v>
      </c>
      <c r="R550">
        <f>IFERROR(VALUE(G550), IFERROR(INDEX(Validatie!A:A, MATCH(G550, Validatie!B:B, 0)), IFERROR(INDEX(Validatie!A:A, MATCH(G550, Validatie!C:C, 0)), IFERROR(INDEX(Validatie!A:A, MATCH(G550, Validatie!D:D, 0)), "Niet herkend"))))</f>
        <v>0</v>
      </c>
      <c r="S550">
        <f>IFERROR(VALUE(H550), IFERROR(INDEX(Validatie!A:A, MATCH(H550, Validatie!B:B, 0)), IFERROR(INDEX(Validatie!A:A, MATCH(H550, Validatie!C:C, 0)), IFERROR(INDEX(Validatie!A:A, MATCH(H550, Validatie!D:D, 0)), "Niet herkend"))))</f>
        <v>0</v>
      </c>
      <c r="T550">
        <f>IFERROR(VALUE(I550), IFERROR(INDEX(Validatie!A:A, MATCH(I550, Validatie!B:B, 0)), IFERROR(INDEX(Validatie!A:A, MATCH(I550, Validatie!C:C, 0)), IFERROR(INDEX(Validatie!A:A, MATCH(I550, Validatie!D:D, 0)), "Niet herkend"))))</f>
        <v>0</v>
      </c>
    </row>
    <row r="551" spans="1:20">
      <c r="A551" s="143"/>
      <c r="B551" s="144"/>
      <c r="C551" s="144"/>
      <c r="D551" s="144"/>
      <c r="E551" s="144"/>
      <c r="F551" s="144"/>
      <c r="G551" s="144"/>
      <c r="H551" s="144"/>
      <c r="I551" s="144"/>
      <c r="J551" s="144"/>
      <c r="K551" s="144"/>
      <c r="L551" s="145"/>
      <c r="N551">
        <f>IFERROR(VALUE(C551), IFERROR(INDEX(Validatie!A:A, MATCH(C551, Validatie!B:B, 0)), IFERROR(INDEX(Validatie!A:A, MATCH(C551, Validatie!C:C, 0)), IFERROR(INDEX(Validatie!A:A, MATCH(C551, Validatie!D:D, 0)), "Niet herkend"))))</f>
        <v>0</v>
      </c>
      <c r="O551">
        <f>IFERROR(VALUE(D551), IFERROR(INDEX(Validatie!A:A, MATCH(D551, Validatie!B:B, 0)), IFERROR(INDEX(Validatie!A:A, MATCH(D551, Validatie!C:C, 0)), IFERROR(INDEX(Validatie!A:A, MATCH(D551, Validatie!D:D, 0)), "Niet herkend"))))</f>
        <v>0</v>
      </c>
      <c r="P551">
        <f>IFERROR(VALUE(E551), IFERROR(INDEX(Validatie!A:A, MATCH(E551, Validatie!B:B, 0)), IFERROR(INDEX(Validatie!A:A, MATCH(E551, Validatie!C:C, 0)), IFERROR(INDEX(Validatie!A:A, MATCH(E551, Validatie!D:D, 0)), "Niet herkend"))))</f>
        <v>0</v>
      </c>
      <c r="Q551">
        <f>IFERROR(VALUE(F551), IFERROR(INDEX(Validatie!A:A, MATCH(F551, Validatie!B:B, 0)), IFERROR(INDEX(Validatie!A:A, MATCH(F551, Validatie!C:C, 0)), IFERROR(INDEX(Validatie!A:A, MATCH(F551, Validatie!D:D, 0)), "Niet herkend"))))</f>
        <v>0</v>
      </c>
      <c r="R551">
        <f>IFERROR(VALUE(G551), IFERROR(INDEX(Validatie!A:A, MATCH(G551, Validatie!B:B, 0)), IFERROR(INDEX(Validatie!A:A, MATCH(G551, Validatie!C:C, 0)), IFERROR(INDEX(Validatie!A:A, MATCH(G551, Validatie!D:D, 0)), "Niet herkend"))))</f>
        <v>0</v>
      </c>
      <c r="S551">
        <f>IFERROR(VALUE(H551), IFERROR(INDEX(Validatie!A:A, MATCH(H551, Validatie!B:B, 0)), IFERROR(INDEX(Validatie!A:A, MATCH(H551, Validatie!C:C, 0)), IFERROR(INDEX(Validatie!A:A, MATCH(H551, Validatie!D:D, 0)), "Niet herkend"))))</f>
        <v>0</v>
      </c>
      <c r="T551">
        <f>IFERROR(VALUE(I551), IFERROR(INDEX(Validatie!A:A, MATCH(I551, Validatie!B:B, 0)), IFERROR(INDEX(Validatie!A:A, MATCH(I551, Validatie!C:C, 0)), IFERROR(INDEX(Validatie!A:A, MATCH(I551, Validatie!D:D, 0)), "Niet herkend"))))</f>
        <v>0</v>
      </c>
    </row>
    <row r="552" spans="1:20">
      <c r="A552" s="143"/>
      <c r="B552" s="144"/>
      <c r="C552" s="144"/>
      <c r="D552" s="144"/>
      <c r="E552" s="144"/>
      <c r="F552" s="144"/>
      <c r="G552" s="144"/>
      <c r="H552" s="144"/>
      <c r="I552" s="144"/>
      <c r="J552" s="144"/>
      <c r="K552" s="144"/>
      <c r="L552" s="145"/>
      <c r="N552">
        <f>IFERROR(VALUE(C552), IFERROR(INDEX(Validatie!A:A, MATCH(C552, Validatie!B:B, 0)), IFERROR(INDEX(Validatie!A:A, MATCH(C552, Validatie!C:C, 0)), IFERROR(INDEX(Validatie!A:A, MATCH(C552, Validatie!D:D, 0)), "Niet herkend"))))</f>
        <v>0</v>
      </c>
      <c r="O552">
        <f>IFERROR(VALUE(D552), IFERROR(INDEX(Validatie!A:A, MATCH(D552, Validatie!B:B, 0)), IFERROR(INDEX(Validatie!A:A, MATCH(D552, Validatie!C:C, 0)), IFERROR(INDEX(Validatie!A:A, MATCH(D552, Validatie!D:D, 0)), "Niet herkend"))))</f>
        <v>0</v>
      </c>
      <c r="P552">
        <f>IFERROR(VALUE(E552), IFERROR(INDEX(Validatie!A:A, MATCH(E552, Validatie!B:B, 0)), IFERROR(INDEX(Validatie!A:A, MATCH(E552, Validatie!C:C, 0)), IFERROR(INDEX(Validatie!A:A, MATCH(E552, Validatie!D:D, 0)), "Niet herkend"))))</f>
        <v>0</v>
      </c>
      <c r="Q552">
        <f>IFERROR(VALUE(F552), IFERROR(INDEX(Validatie!A:A, MATCH(F552, Validatie!B:B, 0)), IFERROR(INDEX(Validatie!A:A, MATCH(F552, Validatie!C:C, 0)), IFERROR(INDEX(Validatie!A:A, MATCH(F552, Validatie!D:D, 0)), "Niet herkend"))))</f>
        <v>0</v>
      </c>
      <c r="R552">
        <f>IFERROR(VALUE(G552), IFERROR(INDEX(Validatie!A:A, MATCH(G552, Validatie!B:B, 0)), IFERROR(INDEX(Validatie!A:A, MATCH(G552, Validatie!C:C, 0)), IFERROR(INDEX(Validatie!A:A, MATCH(G552, Validatie!D:D, 0)), "Niet herkend"))))</f>
        <v>0</v>
      </c>
      <c r="S552">
        <f>IFERROR(VALUE(H552), IFERROR(INDEX(Validatie!A:A, MATCH(H552, Validatie!B:B, 0)), IFERROR(INDEX(Validatie!A:A, MATCH(H552, Validatie!C:C, 0)), IFERROR(INDEX(Validatie!A:A, MATCH(H552, Validatie!D:D, 0)), "Niet herkend"))))</f>
        <v>0</v>
      </c>
      <c r="T552">
        <f>IFERROR(VALUE(I552), IFERROR(INDEX(Validatie!A:A, MATCH(I552, Validatie!B:B, 0)), IFERROR(INDEX(Validatie!A:A, MATCH(I552, Validatie!C:C, 0)), IFERROR(INDEX(Validatie!A:A, MATCH(I552, Validatie!D:D, 0)), "Niet herkend"))))</f>
        <v>0</v>
      </c>
    </row>
    <row r="553" spans="1:20">
      <c r="A553" s="143"/>
      <c r="B553" s="144"/>
      <c r="C553" s="144"/>
      <c r="D553" s="144"/>
      <c r="E553" s="144"/>
      <c r="F553" s="144"/>
      <c r="G553" s="144"/>
      <c r="H553" s="144"/>
      <c r="I553" s="144"/>
      <c r="J553" s="144"/>
      <c r="K553" s="144"/>
      <c r="L553" s="145"/>
      <c r="N553">
        <f>IFERROR(VALUE(C553), IFERROR(INDEX(Validatie!A:A, MATCH(C553, Validatie!B:B, 0)), IFERROR(INDEX(Validatie!A:A, MATCH(C553, Validatie!C:C, 0)), IFERROR(INDEX(Validatie!A:A, MATCH(C553, Validatie!D:D, 0)), "Niet herkend"))))</f>
        <v>0</v>
      </c>
      <c r="O553">
        <f>IFERROR(VALUE(D553), IFERROR(INDEX(Validatie!A:A, MATCH(D553, Validatie!B:B, 0)), IFERROR(INDEX(Validatie!A:A, MATCH(D553, Validatie!C:C, 0)), IFERROR(INDEX(Validatie!A:A, MATCH(D553, Validatie!D:D, 0)), "Niet herkend"))))</f>
        <v>0</v>
      </c>
      <c r="P553">
        <f>IFERROR(VALUE(E553), IFERROR(INDEX(Validatie!A:A, MATCH(E553, Validatie!B:B, 0)), IFERROR(INDEX(Validatie!A:A, MATCH(E553, Validatie!C:C, 0)), IFERROR(INDEX(Validatie!A:A, MATCH(E553, Validatie!D:D, 0)), "Niet herkend"))))</f>
        <v>0</v>
      </c>
      <c r="Q553">
        <f>IFERROR(VALUE(F553), IFERROR(INDEX(Validatie!A:A, MATCH(F553, Validatie!B:B, 0)), IFERROR(INDEX(Validatie!A:A, MATCH(F553, Validatie!C:C, 0)), IFERROR(INDEX(Validatie!A:A, MATCH(F553, Validatie!D:D, 0)), "Niet herkend"))))</f>
        <v>0</v>
      </c>
      <c r="R553">
        <f>IFERROR(VALUE(G553), IFERROR(INDEX(Validatie!A:A, MATCH(G553, Validatie!B:B, 0)), IFERROR(INDEX(Validatie!A:A, MATCH(G553, Validatie!C:C, 0)), IFERROR(INDEX(Validatie!A:A, MATCH(G553, Validatie!D:D, 0)), "Niet herkend"))))</f>
        <v>0</v>
      </c>
      <c r="S553">
        <f>IFERROR(VALUE(H553), IFERROR(INDEX(Validatie!A:A, MATCH(H553, Validatie!B:B, 0)), IFERROR(INDEX(Validatie!A:A, MATCH(H553, Validatie!C:C, 0)), IFERROR(INDEX(Validatie!A:A, MATCH(H553, Validatie!D:D, 0)), "Niet herkend"))))</f>
        <v>0</v>
      </c>
      <c r="T553">
        <f>IFERROR(VALUE(I553), IFERROR(INDEX(Validatie!A:A, MATCH(I553, Validatie!B:B, 0)), IFERROR(INDEX(Validatie!A:A, MATCH(I553, Validatie!C:C, 0)), IFERROR(INDEX(Validatie!A:A, MATCH(I553, Validatie!D:D, 0)), "Niet herkend"))))</f>
        <v>0</v>
      </c>
    </row>
    <row r="554" spans="1:20">
      <c r="A554" s="143"/>
      <c r="B554" s="144"/>
      <c r="C554" s="144"/>
      <c r="D554" s="144"/>
      <c r="E554" s="144"/>
      <c r="F554" s="144"/>
      <c r="G554" s="144"/>
      <c r="H554" s="144"/>
      <c r="I554" s="144"/>
      <c r="J554" s="144"/>
      <c r="K554" s="144"/>
      <c r="L554" s="145"/>
      <c r="N554">
        <f>IFERROR(VALUE(C554), IFERROR(INDEX(Validatie!A:A, MATCH(C554, Validatie!B:B, 0)), IFERROR(INDEX(Validatie!A:A, MATCH(C554, Validatie!C:C, 0)), IFERROR(INDEX(Validatie!A:A, MATCH(C554, Validatie!D:D, 0)), "Niet herkend"))))</f>
        <v>0</v>
      </c>
      <c r="O554">
        <f>IFERROR(VALUE(D554), IFERROR(INDEX(Validatie!A:A, MATCH(D554, Validatie!B:B, 0)), IFERROR(INDEX(Validatie!A:A, MATCH(D554, Validatie!C:C, 0)), IFERROR(INDEX(Validatie!A:A, MATCH(D554, Validatie!D:D, 0)), "Niet herkend"))))</f>
        <v>0</v>
      </c>
      <c r="P554">
        <f>IFERROR(VALUE(E554), IFERROR(INDEX(Validatie!A:A, MATCH(E554, Validatie!B:B, 0)), IFERROR(INDEX(Validatie!A:A, MATCH(E554, Validatie!C:C, 0)), IFERROR(INDEX(Validatie!A:A, MATCH(E554, Validatie!D:D, 0)), "Niet herkend"))))</f>
        <v>0</v>
      </c>
      <c r="Q554">
        <f>IFERROR(VALUE(F554), IFERROR(INDEX(Validatie!A:A, MATCH(F554, Validatie!B:B, 0)), IFERROR(INDEX(Validatie!A:A, MATCH(F554, Validatie!C:C, 0)), IFERROR(INDEX(Validatie!A:A, MATCH(F554, Validatie!D:D, 0)), "Niet herkend"))))</f>
        <v>0</v>
      </c>
      <c r="R554">
        <f>IFERROR(VALUE(G554), IFERROR(INDEX(Validatie!A:A, MATCH(G554, Validatie!B:B, 0)), IFERROR(INDEX(Validatie!A:A, MATCH(G554, Validatie!C:C, 0)), IFERROR(INDEX(Validatie!A:A, MATCH(G554, Validatie!D:D, 0)), "Niet herkend"))))</f>
        <v>0</v>
      </c>
      <c r="S554">
        <f>IFERROR(VALUE(H554), IFERROR(INDEX(Validatie!A:A, MATCH(H554, Validatie!B:B, 0)), IFERROR(INDEX(Validatie!A:A, MATCH(H554, Validatie!C:C, 0)), IFERROR(INDEX(Validatie!A:A, MATCH(H554, Validatie!D:D, 0)), "Niet herkend"))))</f>
        <v>0</v>
      </c>
      <c r="T554">
        <f>IFERROR(VALUE(I554), IFERROR(INDEX(Validatie!A:A, MATCH(I554, Validatie!B:B, 0)), IFERROR(INDEX(Validatie!A:A, MATCH(I554, Validatie!C:C, 0)), IFERROR(INDEX(Validatie!A:A, MATCH(I554, Validatie!D:D, 0)), "Niet herkend"))))</f>
        <v>0</v>
      </c>
    </row>
    <row r="555" spans="1:20">
      <c r="A555" s="143"/>
      <c r="B555" s="144"/>
      <c r="C555" s="144"/>
      <c r="D555" s="144"/>
      <c r="E555" s="144"/>
      <c r="F555" s="144"/>
      <c r="G555" s="144"/>
      <c r="H555" s="144"/>
      <c r="I555" s="144"/>
      <c r="J555" s="144"/>
      <c r="K555" s="144"/>
      <c r="L555" s="145"/>
      <c r="N555">
        <f>IFERROR(VALUE(C555), IFERROR(INDEX(Validatie!A:A, MATCH(C555, Validatie!B:B, 0)), IFERROR(INDEX(Validatie!A:A, MATCH(C555, Validatie!C:C, 0)), IFERROR(INDEX(Validatie!A:A, MATCH(C555, Validatie!D:D, 0)), "Niet herkend"))))</f>
        <v>0</v>
      </c>
      <c r="O555">
        <f>IFERROR(VALUE(D555), IFERROR(INDEX(Validatie!A:A, MATCH(D555, Validatie!B:B, 0)), IFERROR(INDEX(Validatie!A:A, MATCH(D555, Validatie!C:C, 0)), IFERROR(INDEX(Validatie!A:A, MATCH(D555, Validatie!D:D, 0)), "Niet herkend"))))</f>
        <v>0</v>
      </c>
      <c r="P555">
        <f>IFERROR(VALUE(E555), IFERROR(INDEX(Validatie!A:A, MATCH(E555, Validatie!B:B, 0)), IFERROR(INDEX(Validatie!A:A, MATCH(E555, Validatie!C:C, 0)), IFERROR(INDEX(Validatie!A:A, MATCH(E555, Validatie!D:D, 0)), "Niet herkend"))))</f>
        <v>0</v>
      </c>
      <c r="Q555">
        <f>IFERROR(VALUE(F555), IFERROR(INDEX(Validatie!A:A, MATCH(F555, Validatie!B:B, 0)), IFERROR(INDEX(Validatie!A:A, MATCH(F555, Validatie!C:C, 0)), IFERROR(INDEX(Validatie!A:A, MATCH(F555, Validatie!D:D, 0)), "Niet herkend"))))</f>
        <v>0</v>
      </c>
      <c r="R555">
        <f>IFERROR(VALUE(G555), IFERROR(INDEX(Validatie!A:A, MATCH(G555, Validatie!B:B, 0)), IFERROR(INDEX(Validatie!A:A, MATCH(G555, Validatie!C:C, 0)), IFERROR(INDEX(Validatie!A:A, MATCH(G555, Validatie!D:D, 0)), "Niet herkend"))))</f>
        <v>0</v>
      </c>
      <c r="S555">
        <f>IFERROR(VALUE(H555), IFERROR(INDEX(Validatie!A:A, MATCH(H555, Validatie!B:B, 0)), IFERROR(INDEX(Validatie!A:A, MATCH(H555, Validatie!C:C, 0)), IFERROR(INDEX(Validatie!A:A, MATCH(H555, Validatie!D:D, 0)), "Niet herkend"))))</f>
        <v>0</v>
      </c>
      <c r="T555">
        <f>IFERROR(VALUE(I555), IFERROR(INDEX(Validatie!A:A, MATCH(I555, Validatie!B:B, 0)), IFERROR(INDEX(Validatie!A:A, MATCH(I555, Validatie!C:C, 0)), IFERROR(INDEX(Validatie!A:A, MATCH(I555, Validatie!D:D, 0)), "Niet herkend"))))</f>
        <v>0</v>
      </c>
    </row>
    <row r="556" spans="1:20">
      <c r="A556" s="143"/>
      <c r="B556" s="144"/>
      <c r="C556" s="144"/>
      <c r="D556" s="144"/>
      <c r="E556" s="144"/>
      <c r="F556" s="144"/>
      <c r="G556" s="144"/>
      <c r="H556" s="144"/>
      <c r="I556" s="144"/>
      <c r="J556" s="144"/>
      <c r="K556" s="144"/>
      <c r="L556" s="145"/>
      <c r="N556">
        <f>IFERROR(VALUE(C556), IFERROR(INDEX(Validatie!A:A, MATCH(C556, Validatie!B:B, 0)), IFERROR(INDEX(Validatie!A:A, MATCH(C556, Validatie!C:C, 0)), IFERROR(INDEX(Validatie!A:A, MATCH(C556, Validatie!D:D, 0)), "Niet herkend"))))</f>
        <v>0</v>
      </c>
      <c r="O556">
        <f>IFERROR(VALUE(D556), IFERROR(INDEX(Validatie!A:A, MATCH(D556, Validatie!B:B, 0)), IFERROR(INDEX(Validatie!A:A, MATCH(D556, Validatie!C:C, 0)), IFERROR(INDEX(Validatie!A:A, MATCH(D556, Validatie!D:D, 0)), "Niet herkend"))))</f>
        <v>0</v>
      </c>
      <c r="P556">
        <f>IFERROR(VALUE(E556), IFERROR(INDEX(Validatie!A:A, MATCH(E556, Validatie!B:B, 0)), IFERROR(INDEX(Validatie!A:A, MATCH(E556, Validatie!C:C, 0)), IFERROR(INDEX(Validatie!A:A, MATCH(E556, Validatie!D:D, 0)), "Niet herkend"))))</f>
        <v>0</v>
      </c>
      <c r="Q556">
        <f>IFERROR(VALUE(F556), IFERROR(INDEX(Validatie!A:A, MATCH(F556, Validatie!B:B, 0)), IFERROR(INDEX(Validatie!A:A, MATCH(F556, Validatie!C:C, 0)), IFERROR(INDEX(Validatie!A:A, MATCH(F556, Validatie!D:D, 0)), "Niet herkend"))))</f>
        <v>0</v>
      </c>
      <c r="R556">
        <f>IFERROR(VALUE(G556), IFERROR(INDEX(Validatie!A:A, MATCH(G556, Validatie!B:B, 0)), IFERROR(INDEX(Validatie!A:A, MATCH(G556, Validatie!C:C, 0)), IFERROR(INDEX(Validatie!A:A, MATCH(G556, Validatie!D:D, 0)), "Niet herkend"))))</f>
        <v>0</v>
      </c>
      <c r="S556">
        <f>IFERROR(VALUE(H556), IFERROR(INDEX(Validatie!A:A, MATCH(H556, Validatie!B:B, 0)), IFERROR(INDEX(Validatie!A:A, MATCH(H556, Validatie!C:C, 0)), IFERROR(INDEX(Validatie!A:A, MATCH(H556, Validatie!D:D, 0)), "Niet herkend"))))</f>
        <v>0</v>
      </c>
      <c r="T556">
        <f>IFERROR(VALUE(I556), IFERROR(INDEX(Validatie!A:A, MATCH(I556, Validatie!B:B, 0)), IFERROR(INDEX(Validatie!A:A, MATCH(I556, Validatie!C:C, 0)), IFERROR(INDEX(Validatie!A:A, MATCH(I556, Validatie!D:D, 0)), "Niet herkend"))))</f>
        <v>0</v>
      </c>
    </row>
    <row r="557" spans="1:20">
      <c r="A557" s="143"/>
      <c r="B557" s="144"/>
      <c r="C557" s="144"/>
      <c r="D557" s="144"/>
      <c r="E557" s="144"/>
      <c r="F557" s="144"/>
      <c r="G557" s="144"/>
      <c r="H557" s="144"/>
      <c r="I557" s="144"/>
      <c r="J557" s="144"/>
      <c r="K557" s="144"/>
      <c r="L557" s="145"/>
      <c r="N557">
        <f>IFERROR(VALUE(C557), IFERROR(INDEX(Validatie!A:A, MATCH(C557, Validatie!B:B, 0)), IFERROR(INDEX(Validatie!A:A, MATCH(C557, Validatie!C:C, 0)), IFERROR(INDEX(Validatie!A:A, MATCH(C557, Validatie!D:D, 0)), "Niet herkend"))))</f>
        <v>0</v>
      </c>
      <c r="O557">
        <f>IFERROR(VALUE(D557), IFERROR(INDEX(Validatie!A:A, MATCH(D557, Validatie!B:B, 0)), IFERROR(INDEX(Validatie!A:A, MATCH(D557, Validatie!C:C, 0)), IFERROR(INDEX(Validatie!A:A, MATCH(D557, Validatie!D:D, 0)), "Niet herkend"))))</f>
        <v>0</v>
      </c>
      <c r="P557">
        <f>IFERROR(VALUE(E557), IFERROR(INDEX(Validatie!A:A, MATCH(E557, Validatie!B:B, 0)), IFERROR(INDEX(Validatie!A:A, MATCH(E557, Validatie!C:C, 0)), IFERROR(INDEX(Validatie!A:A, MATCH(E557, Validatie!D:D, 0)), "Niet herkend"))))</f>
        <v>0</v>
      </c>
      <c r="Q557">
        <f>IFERROR(VALUE(F557), IFERROR(INDEX(Validatie!A:A, MATCH(F557, Validatie!B:B, 0)), IFERROR(INDEX(Validatie!A:A, MATCH(F557, Validatie!C:C, 0)), IFERROR(INDEX(Validatie!A:A, MATCH(F557, Validatie!D:D, 0)), "Niet herkend"))))</f>
        <v>0</v>
      </c>
      <c r="R557">
        <f>IFERROR(VALUE(G557), IFERROR(INDEX(Validatie!A:A, MATCH(G557, Validatie!B:B, 0)), IFERROR(INDEX(Validatie!A:A, MATCH(G557, Validatie!C:C, 0)), IFERROR(INDEX(Validatie!A:A, MATCH(G557, Validatie!D:D, 0)), "Niet herkend"))))</f>
        <v>0</v>
      </c>
      <c r="S557">
        <f>IFERROR(VALUE(H557), IFERROR(INDEX(Validatie!A:A, MATCH(H557, Validatie!B:B, 0)), IFERROR(INDEX(Validatie!A:A, MATCH(H557, Validatie!C:C, 0)), IFERROR(INDEX(Validatie!A:A, MATCH(H557, Validatie!D:D, 0)), "Niet herkend"))))</f>
        <v>0</v>
      </c>
      <c r="T557">
        <f>IFERROR(VALUE(I557), IFERROR(INDEX(Validatie!A:A, MATCH(I557, Validatie!B:B, 0)), IFERROR(INDEX(Validatie!A:A, MATCH(I557, Validatie!C:C, 0)), IFERROR(INDEX(Validatie!A:A, MATCH(I557, Validatie!D:D, 0)), "Niet herkend"))))</f>
        <v>0</v>
      </c>
    </row>
    <row r="558" spans="1:20">
      <c r="A558" s="143"/>
      <c r="B558" s="144"/>
      <c r="C558" s="144"/>
      <c r="D558" s="144"/>
      <c r="E558" s="144"/>
      <c r="F558" s="144"/>
      <c r="G558" s="144"/>
      <c r="H558" s="144"/>
      <c r="I558" s="144"/>
      <c r="J558" s="144"/>
      <c r="K558" s="144"/>
      <c r="L558" s="145"/>
      <c r="N558">
        <f>IFERROR(VALUE(C558), IFERROR(INDEX(Validatie!A:A, MATCH(C558, Validatie!B:B, 0)), IFERROR(INDEX(Validatie!A:A, MATCH(C558, Validatie!C:C, 0)), IFERROR(INDEX(Validatie!A:A, MATCH(C558, Validatie!D:D, 0)), "Niet herkend"))))</f>
        <v>0</v>
      </c>
      <c r="O558">
        <f>IFERROR(VALUE(D558), IFERROR(INDEX(Validatie!A:A, MATCH(D558, Validatie!B:B, 0)), IFERROR(INDEX(Validatie!A:A, MATCH(D558, Validatie!C:C, 0)), IFERROR(INDEX(Validatie!A:A, MATCH(D558, Validatie!D:D, 0)), "Niet herkend"))))</f>
        <v>0</v>
      </c>
      <c r="P558">
        <f>IFERROR(VALUE(E558), IFERROR(INDEX(Validatie!A:A, MATCH(E558, Validatie!B:B, 0)), IFERROR(INDEX(Validatie!A:A, MATCH(E558, Validatie!C:C, 0)), IFERROR(INDEX(Validatie!A:A, MATCH(E558, Validatie!D:D, 0)), "Niet herkend"))))</f>
        <v>0</v>
      </c>
      <c r="Q558">
        <f>IFERROR(VALUE(F558), IFERROR(INDEX(Validatie!A:A, MATCH(F558, Validatie!B:B, 0)), IFERROR(INDEX(Validatie!A:A, MATCH(F558, Validatie!C:C, 0)), IFERROR(INDEX(Validatie!A:A, MATCH(F558, Validatie!D:D, 0)), "Niet herkend"))))</f>
        <v>0</v>
      </c>
      <c r="R558">
        <f>IFERROR(VALUE(G558), IFERROR(INDEX(Validatie!A:A, MATCH(G558, Validatie!B:B, 0)), IFERROR(INDEX(Validatie!A:A, MATCH(G558, Validatie!C:C, 0)), IFERROR(INDEX(Validatie!A:A, MATCH(G558, Validatie!D:D, 0)), "Niet herkend"))))</f>
        <v>0</v>
      </c>
      <c r="S558">
        <f>IFERROR(VALUE(H558), IFERROR(INDEX(Validatie!A:A, MATCH(H558, Validatie!B:B, 0)), IFERROR(INDEX(Validatie!A:A, MATCH(H558, Validatie!C:C, 0)), IFERROR(INDEX(Validatie!A:A, MATCH(H558, Validatie!D:D, 0)), "Niet herkend"))))</f>
        <v>0</v>
      </c>
      <c r="T558">
        <f>IFERROR(VALUE(I558), IFERROR(INDEX(Validatie!A:A, MATCH(I558, Validatie!B:B, 0)), IFERROR(INDEX(Validatie!A:A, MATCH(I558, Validatie!C:C, 0)), IFERROR(INDEX(Validatie!A:A, MATCH(I558, Validatie!D:D, 0)), "Niet herkend"))))</f>
        <v>0</v>
      </c>
    </row>
    <row r="559" spans="1:20">
      <c r="A559" s="143"/>
      <c r="B559" s="144"/>
      <c r="C559" s="144"/>
      <c r="D559" s="144"/>
      <c r="E559" s="144"/>
      <c r="F559" s="144"/>
      <c r="G559" s="144"/>
      <c r="H559" s="144"/>
      <c r="I559" s="144"/>
      <c r="J559" s="144"/>
      <c r="K559" s="144"/>
      <c r="L559" s="145"/>
      <c r="N559">
        <f>IFERROR(VALUE(C559), IFERROR(INDEX(Validatie!A:A, MATCH(C559, Validatie!B:B, 0)), IFERROR(INDEX(Validatie!A:A, MATCH(C559, Validatie!C:C, 0)), IFERROR(INDEX(Validatie!A:A, MATCH(C559, Validatie!D:D, 0)), "Niet herkend"))))</f>
        <v>0</v>
      </c>
      <c r="O559">
        <f>IFERROR(VALUE(D559), IFERROR(INDEX(Validatie!A:A, MATCH(D559, Validatie!B:B, 0)), IFERROR(INDEX(Validatie!A:A, MATCH(D559, Validatie!C:C, 0)), IFERROR(INDEX(Validatie!A:A, MATCH(D559, Validatie!D:D, 0)), "Niet herkend"))))</f>
        <v>0</v>
      </c>
      <c r="P559">
        <f>IFERROR(VALUE(E559), IFERROR(INDEX(Validatie!A:A, MATCH(E559, Validatie!B:B, 0)), IFERROR(INDEX(Validatie!A:A, MATCH(E559, Validatie!C:C, 0)), IFERROR(INDEX(Validatie!A:A, MATCH(E559, Validatie!D:D, 0)), "Niet herkend"))))</f>
        <v>0</v>
      </c>
      <c r="Q559">
        <f>IFERROR(VALUE(F559), IFERROR(INDEX(Validatie!A:A, MATCH(F559, Validatie!B:B, 0)), IFERROR(INDEX(Validatie!A:A, MATCH(F559, Validatie!C:C, 0)), IFERROR(INDEX(Validatie!A:A, MATCH(F559, Validatie!D:D, 0)), "Niet herkend"))))</f>
        <v>0</v>
      </c>
      <c r="R559">
        <f>IFERROR(VALUE(G559), IFERROR(INDEX(Validatie!A:A, MATCH(G559, Validatie!B:B, 0)), IFERROR(INDEX(Validatie!A:A, MATCH(G559, Validatie!C:C, 0)), IFERROR(INDEX(Validatie!A:A, MATCH(G559, Validatie!D:D, 0)), "Niet herkend"))))</f>
        <v>0</v>
      </c>
      <c r="S559">
        <f>IFERROR(VALUE(H559), IFERROR(INDEX(Validatie!A:A, MATCH(H559, Validatie!B:B, 0)), IFERROR(INDEX(Validatie!A:A, MATCH(H559, Validatie!C:C, 0)), IFERROR(INDEX(Validatie!A:A, MATCH(H559, Validatie!D:D, 0)), "Niet herkend"))))</f>
        <v>0</v>
      </c>
      <c r="T559">
        <f>IFERROR(VALUE(I559), IFERROR(INDEX(Validatie!A:A, MATCH(I559, Validatie!B:B, 0)), IFERROR(INDEX(Validatie!A:A, MATCH(I559, Validatie!C:C, 0)), IFERROR(INDEX(Validatie!A:A, MATCH(I559, Validatie!D:D, 0)), "Niet herkend"))))</f>
        <v>0</v>
      </c>
    </row>
    <row r="560" spans="1:20">
      <c r="A560" s="143"/>
      <c r="B560" s="144"/>
      <c r="C560" s="144"/>
      <c r="D560" s="144"/>
      <c r="E560" s="144"/>
      <c r="F560" s="144"/>
      <c r="G560" s="144"/>
      <c r="H560" s="144"/>
      <c r="I560" s="144"/>
      <c r="J560" s="144"/>
      <c r="K560" s="144"/>
      <c r="L560" s="145"/>
      <c r="N560">
        <f>IFERROR(VALUE(C560), IFERROR(INDEX(Validatie!A:A, MATCH(C560, Validatie!B:B, 0)), IFERROR(INDEX(Validatie!A:A, MATCH(C560, Validatie!C:C, 0)), IFERROR(INDEX(Validatie!A:A, MATCH(C560, Validatie!D:D, 0)), "Niet herkend"))))</f>
        <v>0</v>
      </c>
      <c r="O560">
        <f>IFERROR(VALUE(D560), IFERROR(INDEX(Validatie!A:A, MATCH(D560, Validatie!B:B, 0)), IFERROR(INDEX(Validatie!A:A, MATCH(D560, Validatie!C:C, 0)), IFERROR(INDEX(Validatie!A:A, MATCH(D560, Validatie!D:D, 0)), "Niet herkend"))))</f>
        <v>0</v>
      </c>
      <c r="P560">
        <f>IFERROR(VALUE(E560), IFERROR(INDEX(Validatie!A:A, MATCH(E560, Validatie!B:B, 0)), IFERROR(INDEX(Validatie!A:A, MATCH(E560, Validatie!C:C, 0)), IFERROR(INDEX(Validatie!A:A, MATCH(E560, Validatie!D:D, 0)), "Niet herkend"))))</f>
        <v>0</v>
      </c>
      <c r="Q560">
        <f>IFERROR(VALUE(F560), IFERROR(INDEX(Validatie!A:A, MATCH(F560, Validatie!B:B, 0)), IFERROR(INDEX(Validatie!A:A, MATCH(F560, Validatie!C:C, 0)), IFERROR(INDEX(Validatie!A:A, MATCH(F560, Validatie!D:D, 0)), "Niet herkend"))))</f>
        <v>0</v>
      </c>
      <c r="R560">
        <f>IFERROR(VALUE(G560), IFERROR(INDEX(Validatie!A:A, MATCH(G560, Validatie!B:B, 0)), IFERROR(INDEX(Validatie!A:A, MATCH(G560, Validatie!C:C, 0)), IFERROR(INDEX(Validatie!A:A, MATCH(G560, Validatie!D:D, 0)), "Niet herkend"))))</f>
        <v>0</v>
      </c>
      <c r="S560">
        <f>IFERROR(VALUE(H560), IFERROR(INDEX(Validatie!A:A, MATCH(H560, Validatie!B:B, 0)), IFERROR(INDEX(Validatie!A:A, MATCH(H560, Validatie!C:C, 0)), IFERROR(INDEX(Validatie!A:A, MATCH(H560, Validatie!D:D, 0)), "Niet herkend"))))</f>
        <v>0</v>
      </c>
      <c r="T560">
        <f>IFERROR(VALUE(I560), IFERROR(INDEX(Validatie!A:A, MATCH(I560, Validatie!B:B, 0)), IFERROR(INDEX(Validatie!A:A, MATCH(I560, Validatie!C:C, 0)), IFERROR(INDEX(Validatie!A:A, MATCH(I560, Validatie!D:D, 0)), "Niet herkend"))))</f>
        <v>0</v>
      </c>
    </row>
    <row r="561" spans="1:20">
      <c r="A561" s="143"/>
      <c r="B561" s="144"/>
      <c r="C561" s="144"/>
      <c r="D561" s="144"/>
      <c r="E561" s="144"/>
      <c r="F561" s="144"/>
      <c r="G561" s="144"/>
      <c r="H561" s="144"/>
      <c r="I561" s="144"/>
      <c r="J561" s="144"/>
      <c r="K561" s="144"/>
      <c r="L561" s="145"/>
      <c r="N561">
        <f>IFERROR(VALUE(C561), IFERROR(INDEX(Validatie!A:A, MATCH(C561, Validatie!B:B, 0)), IFERROR(INDEX(Validatie!A:A, MATCH(C561, Validatie!C:C, 0)), IFERROR(INDEX(Validatie!A:A, MATCH(C561, Validatie!D:D, 0)), "Niet herkend"))))</f>
        <v>0</v>
      </c>
      <c r="O561">
        <f>IFERROR(VALUE(D561), IFERROR(INDEX(Validatie!A:A, MATCH(D561, Validatie!B:B, 0)), IFERROR(INDEX(Validatie!A:A, MATCH(D561, Validatie!C:C, 0)), IFERROR(INDEX(Validatie!A:A, MATCH(D561, Validatie!D:D, 0)), "Niet herkend"))))</f>
        <v>0</v>
      </c>
      <c r="P561">
        <f>IFERROR(VALUE(E561), IFERROR(INDEX(Validatie!A:A, MATCH(E561, Validatie!B:B, 0)), IFERROR(INDEX(Validatie!A:A, MATCH(E561, Validatie!C:C, 0)), IFERROR(INDEX(Validatie!A:A, MATCH(E561, Validatie!D:D, 0)), "Niet herkend"))))</f>
        <v>0</v>
      </c>
      <c r="Q561">
        <f>IFERROR(VALUE(F561), IFERROR(INDEX(Validatie!A:A, MATCH(F561, Validatie!B:B, 0)), IFERROR(INDEX(Validatie!A:A, MATCH(F561, Validatie!C:C, 0)), IFERROR(INDEX(Validatie!A:A, MATCH(F561, Validatie!D:D, 0)), "Niet herkend"))))</f>
        <v>0</v>
      </c>
      <c r="R561">
        <f>IFERROR(VALUE(G561), IFERROR(INDEX(Validatie!A:A, MATCH(G561, Validatie!B:B, 0)), IFERROR(INDEX(Validatie!A:A, MATCH(G561, Validatie!C:C, 0)), IFERROR(INDEX(Validatie!A:A, MATCH(G561, Validatie!D:D, 0)), "Niet herkend"))))</f>
        <v>0</v>
      </c>
      <c r="S561">
        <f>IFERROR(VALUE(H561), IFERROR(INDEX(Validatie!A:A, MATCH(H561, Validatie!B:B, 0)), IFERROR(INDEX(Validatie!A:A, MATCH(H561, Validatie!C:C, 0)), IFERROR(INDEX(Validatie!A:A, MATCH(H561, Validatie!D:D, 0)), "Niet herkend"))))</f>
        <v>0</v>
      </c>
      <c r="T561">
        <f>IFERROR(VALUE(I561), IFERROR(INDEX(Validatie!A:A, MATCH(I561, Validatie!B:B, 0)), IFERROR(INDEX(Validatie!A:A, MATCH(I561, Validatie!C:C, 0)), IFERROR(INDEX(Validatie!A:A, MATCH(I561, Validatie!D:D, 0)), "Niet herkend"))))</f>
        <v>0</v>
      </c>
    </row>
    <row r="562" spans="1:20">
      <c r="A562" s="143"/>
      <c r="B562" s="144"/>
      <c r="C562" s="144"/>
      <c r="D562" s="144"/>
      <c r="E562" s="144"/>
      <c r="F562" s="144"/>
      <c r="G562" s="144"/>
      <c r="H562" s="144"/>
      <c r="I562" s="144"/>
      <c r="J562" s="144"/>
      <c r="K562" s="144"/>
      <c r="L562" s="145"/>
      <c r="N562">
        <f>IFERROR(VALUE(C562), IFERROR(INDEX(Validatie!A:A, MATCH(C562, Validatie!B:B, 0)), IFERROR(INDEX(Validatie!A:A, MATCH(C562, Validatie!C:C, 0)), IFERROR(INDEX(Validatie!A:A, MATCH(C562, Validatie!D:D, 0)), "Niet herkend"))))</f>
        <v>0</v>
      </c>
      <c r="O562">
        <f>IFERROR(VALUE(D562), IFERROR(INDEX(Validatie!A:A, MATCH(D562, Validatie!B:B, 0)), IFERROR(INDEX(Validatie!A:A, MATCH(D562, Validatie!C:C, 0)), IFERROR(INDEX(Validatie!A:A, MATCH(D562, Validatie!D:D, 0)), "Niet herkend"))))</f>
        <v>0</v>
      </c>
      <c r="P562">
        <f>IFERROR(VALUE(E562), IFERROR(INDEX(Validatie!A:A, MATCH(E562, Validatie!B:B, 0)), IFERROR(INDEX(Validatie!A:A, MATCH(E562, Validatie!C:C, 0)), IFERROR(INDEX(Validatie!A:A, MATCH(E562, Validatie!D:D, 0)), "Niet herkend"))))</f>
        <v>0</v>
      </c>
      <c r="Q562">
        <f>IFERROR(VALUE(F562), IFERROR(INDEX(Validatie!A:A, MATCH(F562, Validatie!B:B, 0)), IFERROR(INDEX(Validatie!A:A, MATCH(F562, Validatie!C:C, 0)), IFERROR(INDEX(Validatie!A:A, MATCH(F562, Validatie!D:D, 0)), "Niet herkend"))))</f>
        <v>0</v>
      </c>
      <c r="R562">
        <f>IFERROR(VALUE(G562), IFERROR(INDEX(Validatie!A:A, MATCH(G562, Validatie!B:B, 0)), IFERROR(INDEX(Validatie!A:A, MATCH(G562, Validatie!C:C, 0)), IFERROR(INDEX(Validatie!A:A, MATCH(G562, Validatie!D:D, 0)), "Niet herkend"))))</f>
        <v>0</v>
      </c>
      <c r="S562">
        <f>IFERROR(VALUE(H562), IFERROR(INDEX(Validatie!A:A, MATCH(H562, Validatie!B:B, 0)), IFERROR(INDEX(Validatie!A:A, MATCH(H562, Validatie!C:C, 0)), IFERROR(INDEX(Validatie!A:A, MATCH(H562, Validatie!D:D, 0)), "Niet herkend"))))</f>
        <v>0</v>
      </c>
      <c r="T562">
        <f>IFERROR(VALUE(I562), IFERROR(INDEX(Validatie!A:A, MATCH(I562, Validatie!B:B, 0)), IFERROR(INDEX(Validatie!A:A, MATCH(I562, Validatie!C:C, 0)), IFERROR(INDEX(Validatie!A:A, MATCH(I562, Validatie!D:D, 0)), "Niet herkend"))))</f>
        <v>0</v>
      </c>
    </row>
    <row r="563" spans="1:20">
      <c r="A563" s="143"/>
      <c r="B563" s="144"/>
      <c r="C563" s="144"/>
      <c r="D563" s="144"/>
      <c r="E563" s="144"/>
      <c r="F563" s="144"/>
      <c r="G563" s="144"/>
      <c r="H563" s="144"/>
      <c r="I563" s="144"/>
      <c r="J563" s="144"/>
      <c r="K563" s="144"/>
      <c r="L563" s="145"/>
      <c r="N563">
        <f>IFERROR(VALUE(C563), IFERROR(INDEX(Validatie!A:A, MATCH(C563, Validatie!B:B, 0)), IFERROR(INDEX(Validatie!A:A, MATCH(C563, Validatie!C:C, 0)), IFERROR(INDEX(Validatie!A:A, MATCH(C563, Validatie!D:D, 0)), "Niet herkend"))))</f>
        <v>0</v>
      </c>
      <c r="O563">
        <f>IFERROR(VALUE(D563), IFERROR(INDEX(Validatie!A:A, MATCH(D563, Validatie!B:B, 0)), IFERROR(INDEX(Validatie!A:A, MATCH(D563, Validatie!C:C, 0)), IFERROR(INDEX(Validatie!A:A, MATCH(D563, Validatie!D:D, 0)), "Niet herkend"))))</f>
        <v>0</v>
      </c>
      <c r="P563">
        <f>IFERROR(VALUE(E563), IFERROR(INDEX(Validatie!A:A, MATCH(E563, Validatie!B:B, 0)), IFERROR(INDEX(Validatie!A:A, MATCH(E563, Validatie!C:C, 0)), IFERROR(INDEX(Validatie!A:A, MATCH(E563, Validatie!D:D, 0)), "Niet herkend"))))</f>
        <v>0</v>
      </c>
      <c r="Q563">
        <f>IFERROR(VALUE(F563), IFERROR(INDEX(Validatie!A:A, MATCH(F563, Validatie!B:B, 0)), IFERROR(INDEX(Validatie!A:A, MATCH(F563, Validatie!C:C, 0)), IFERROR(INDEX(Validatie!A:A, MATCH(F563, Validatie!D:D, 0)), "Niet herkend"))))</f>
        <v>0</v>
      </c>
      <c r="R563">
        <f>IFERROR(VALUE(G563), IFERROR(INDEX(Validatie!A:A, MATCH(G563, Validatie!B:B, 0)), IFERROR(INDEX(Validatie!A:A, MATCH(G563, Validatie!C:C, 0)), IFERROR(INDEX(Validatie!A:A, MATCH(G563, Validatie!D:D, 0)), "Niet herkend"))))</f>
        <v>0</v>
      </c>
      <c r="S563">
        <f>IFERROR(VALUE(H563), IFERROR(INDEX(Validatie!A:A, MATCH(H563, Validatie!B:B, 0)), IFERROR(INDEX(Validatie!A:A, MATCH(H563, Validatie!C:C, 0)), IFERROR(INDEX(Validatie!A:A, MATCH(H563, Validatie!D:D, 0)), "Niet herkend"))))</f>
        <v>0</v>
      </c>
      <c r="T563">
        <f>IFERROR(VALUE(I563), IFERROR(INDEX(Validatie!A:A, MATCH(I563, Validatie!B:B, 0)), IFERROR(INDEX(Validatie!A:A, MATCH(I563, Validatie!C:C, 0)), IFERROR(INDEX(Validatie!A:A, MATCH(I563, Validatie!D:D, 0)), "Niet herkend"))))</f>
        <v>0</v>
      </c>
    </row>
    <row r="564" spans="1:20">
      <c r="A564" s="143"/>
      <c r="B564" s="144"/>
      <c r="C564" s="144"/>
      <c r="D564" s="144"/>
      <c r="E564" s="144"/>
      <c r="F564" s="144"/>
      <c r="G564" s="144"/>
      <c r="H564" s="144"/>
      <c r="I564" s="144"/>
      <c r="J564" s="144"/>
      <c r="K564" s="144"/>
      <c r="L564" s="145"/>
      <c r="N564">
        <f>IFERROR(VALUE(C564), IFERROR(INDEX(Validatie!A:A, MATCH(C564, Validatie!B:B, 0)), IFERROR(INDEX(Validatie!A:A, MATCH(C564, Validatie!C:C, 0)), IFERROR(INDEX(Validatie!A:A, MATCH(C564, Validatie!D:D, 0)), "Niet herkend"))))</f>
        <v>0</v>
      </c>
      <c r="O564">
        <f>IFERROR(VALUE(D564), IFERROR(INDEX(Validatie!A:A, MATCH(D564, Validatie!B:B, 0)), IFERROR(INDEX(Validatie!A:A, MATCH(D564, Validatie!C:C, 0)), IFERROR(INDEX(Validatie!A:A, MATCH(D564, Validatie!D:D, 0)), "Niet herkend"))))</f>
        <v>0</v>
      </c>
      <c r="P564">
        <f>IFERROR(VALUE(E564), IFERROR(INDEX(Validatie!A:A, MATCH(E564, Validatie!B:B, 0)), IFERROR(INDEX(Validatie!A:A, MATCH(E564, Validatie!C:C, 0)), IFERROR(INDEX(Validatie!A:A, MATCH(E564, Validatie!D:D, 0)), "Niet herkend"))))</f>
        <v>0</v>
      </c>
      <c r="Q564">
        <f>IFERROR(VALUE(F564), IFERROR(INDEX(Validatie!A:A, MATCH(F564, Validatie!B:B, 0)), IFERROR(INDEX(Validatie!A:A, MATCH(F564, Validatie!C:C, 0)), IFERROR(INDEX(Validatie!A:A, MATCH(F564, Validatie!D:D, 0)), "Niet herkend"))))</f>
        <v>0</v>
      </c>
      <c r="R564">
        <f>IFERROR(VALUE(G564), IFERROR(INDEX(Validatie!A:A, MATCH(G564, Validatie!B:B, 0)), IFERROR(INDEX(Validatie!A:A, MATCH(G564, Validatie!C:C, 0)), IFERROR(INDEX(Validatie!A:A, MATCH(G564, Validatie!D:D, 0)), "Niet herkend"))))</f>
        <v>0</v>
      </c>
      <c r="S564">
        <f>IFERROR(VALUE(H564), IFERROR(INDEX(Validatie!A:A, MATCH(H564, Validatie!B:B, 0)), IFERROR(INDEX(Validatie!A:A, MATCH(H564, Validatie!C:C, 0)), IFERROR(INDEX(Validatie!A:A, MATCH(H564, Validatie!D:D, 0)), "Niet herkend"))))</f>
        <v>0</v>
      </c>
      <c r="T564">
        <f>IFERROR(VALUE(I564), IFERROR(INDEX(Validatie!A:A, MATCH(I564, Validatie!B:B, 0)), IFERROR(INDEX(Validatie!A:A, MATCH(I564, Validatie!C:C, 0)), IFERROR(INDEX(Validatie!A:A, MATCH(I564, Validatie!D:D, 0)), "Niet herkend"))))</f>
        <v>0</v>
      </c>
    </row>
    <row r="565" spans="1:20">
      <c r="A565" s="143"/>
      <c r="B565" s="144"/>
      <c r="C565" s="144"/>
      <c r="D565" s="144"/>
      <c r="E565" s="144"/>
      <c r="F565" s="144"/>
      <c r="G565" s="144"/>
      <c r="H565" s="144"/>
      <c r="I565" s="144"/>
      <c r="J565" s="144"/>
      <c r="K565" s="144"/>
      <c r="L565" s="145"/>
      <c r="N565">
        <f>IFERROR(VALUE(C565), IFERROR(INDEX(Validatie!A:A, MATCH(C565, Validatie!B:B, 0)), IFERROR(INDEX(Validatie!A:A, MATCH(C565, Validatie!C:C, 0)), IFERROR(INDEX(Validatie!A:A, MATCH(C565, Validatie!D:D, 0)), "Niet herkend"))))</f>
        <v>0</v>
      </c>
      <c r="O565">
        <f>IFERROR(VALUE(D565), IFERROR(INDEX(Validatie!A:A, MATCH(D565, Validatie!B:B, 0)), IFERROR(INDEX(Validatie!A:A, MATCH(D565, Validatie!C:C, 0)), IFERROR(INDEX(Validatie!A:A, MATCH(D565, Validatie!D:D, 0)), "Niet herkend"))))</f>
        <v>0</v>
      </c>
      <c r="P565">
        <f>IFERROR(VALUE(E565), IFERROR(INDEX(Validatie!A:A, MATCH(E565, Validatie!B:B, 0)), IFERROR(INDEX(Validatie!A:A, MATCH(E565, Validatie!C:C, 0)), IFERROR(INDEX(Validatie!A:A, MATCH(E565, Validatie!D:D, 0)), "Niet herkend"))))</f>
        <v>0</v>
      </c>
      <c r="Q565">
        <f>IFERROR(VALUE(F565), IFERROR(INDEX(Validatie!A:A, MATCH(F565, Validatie!B:B, 0)), IFERROR(INDEX(Validatie!A:A, MATCH(F565, Validatie!C:C, 0)), IFERROR(INDEX(Validatie!A:A, MATCH(F565, Validatie!D:D, 0)), "Niet herkend"))))</f>
        <v>0</v>
      </c>
      <c r="R565">
        <f>IFERROR(VALUE(G565), IFERROR(INDEX(Validatie!A:A, MATCH(G565, Validatie!B:B, 0)), IFERROR(INDEX(Validatie!A:A, MATCH(G565, Validatie!C:C, 0)), IFERROR(INDEX(Validatie!A:A, MATCH(G565, Validatie!D:D, 0)), "Niet herkend"))))</f>
        <v>0</v>
      </c>
      <c r="S565">
        <f>IFERROR(VALUE(H565), IFERROR(INDEX(Validatie!A:A, MATCH(H565, Validatie!B:B, 0)), IFERROR(INDEX(Validatie!A:A, MATCH(H565, Validatie!C:C, 0)), IFERROR(INDEX(Validatie!A:A, MATCH(H565, Validatie!D:D, 0)), "Niet herkend"))))</f>
        <v>0</v>
      </c>
      <c r="T565">
        <f>IFERROR(VALUE(I565), IFERROR(INDEX(Validatie!A:A, MATCH(I565, Validatie!B:B, 0)), IFERROR(INDEX(Validatie!A:A, MATCH(I565, Validatie!C:C, 0)), IFERROR(INDEX(Validatie!A:A, MATCH(I565, Validatie!D:D, 0)), "Niet herkend"))))</f>
        <v>0</v>
      </c>
    </row>
    <row r="566" spans="1:20">
      <c r="A566" s="143"/>
      <c r="B566" s="144"/>
      <c r="C566" s="144"/>
      <c r="D566" s="144"/>
      <c r="E566" s="144"/>
      <c r="F566" s="144"/>
      <c r="G566" s="144"/>
      <c r="H566" s="144"/>
      <c r="I566" s="144"/>
      <c r="J566" s="144"/>
      <c r="K566" s="144"/>
      <c r="L566" s="145"/>
      <c r="N566">
        <f>IFERROR(VALUE(C566), IFERROR(INDEX(Validatie!A:A, MATCH(C566, Validatie!B:B, 0)), IFERROR(INDEX(Validatie!A:A, MATCH(C566, Validatie!C:C, 0)), IFERROR(INDEX(Validatie!A:A, MATCH(C566, Validatie!D:D, 0)), "Niet herkend"))))</f>
        <v>0</v>
      </c>
      <c r="O566">
        <f>IFERROR(VALUE(D566), IFERROR(INDEX(Validatie!A:A, MATCH(D566, Validatie!B:B, 0)), IFERROR(INDEX(Validatie!A:A, MATCH(D566, Validatie!C:C, 0)), IFERROR(INDEX(Validatie!A:A, MATCH(D566, Validatie!D:D, 0)), "Niet herkend"))))</f>
        <v>0</v>
      </c>
      <c r="P566">
        <f>IFERROR(VALUE(E566), IFERROR(INDEX(Validatie!A:A, MATCH(E566, Validatie!B:B, 0)), IFERROR(INDEX(Validatie!A:A, MATCH(E566, Validatie!C:C, 0)), IFERROR(INDEX(Validatie!A:A, MATCH(E566, Validatie!D:D, 0)), "Niet herkend"))))</f>
        <v>0</v>
      </c>
      <c r="Q566">
        <f>IFERROR(VALUE(F566), IFERROR(INDEX(Validatie!A:A, MATCH(F566, Validatie!B:B, 0)), IFERROR(INDEX(Validatie!A:A, MATCH(F566, Validatie!C:C, 0)), IFERROR(INDEX(Validatie!A:A, MATCH(F566, Validatie!D:D, 0)), "Niet herkend"))))</f>
        <v>0</v>
      </c>
      <c r="R566">
        <f>IFERROR(VALUE(G566), IFERROR(INDEX(Validatie!A:A, MATCH(G566, Validatie!B:B, 0)), IFERROR(INDEX(Validatie!A:A, MATCH(G566, Validatie!C:C, 0)), IFERROR(INDEX(Validatie!A:A, MATCH(G566, Validatie!D:D, 0)), "Niet herkend"))))</f>
        <v>0</v>
      </c>
      <c r="S566">
        <f>IFERROR(VALUE(H566), IFERROR(INDEX(Validatie!A:A, MATCH(H566, Validatie!B:B, 0)), IFERROR(INDEX(Validatie!A:A, MATCH(H566, Validatie!C:C, 0)), IFERROR(INDEX(Validatie!A:A, MATCH(H566, Validatie!D:D, 0)), "Niet herkend"))))</f>
        <v>0</v>
      </c>
      <c r="T566">
        <f>IFERROR(VALUE(I566), IFERROR(INDEX(Validatie!A:A, MATCH(I566, Validatie!B:B, 0)), IFERROR(INDEX(Validatie!A:A, MATCH(I566, Validatie!C:C, 0)), IFERROR(INDEX(Validatie!A:A, MATCH(I566, Validatie!D:D, 0)), "Niet herkend"))))</f>
        <v>0</v>
      </c>
    </row>
    <row r="567" spans="1:20">
      <c r="A567" s="143"/>
      <c r="B567" s="144"/>
      <c r="C567" s="144"/>
      <c r="D567" s="144"/>
      <c r="E567" s="144"/>
      <c r="F567" s="144"/>
      <c r="G567" s="144"/>
      <c r="H567" s="144"/>
      <c r="I567" s="144"/>
      <c r="J567" s="144"/>
      <c r="K567" s="144"/>
      <c r="L567" s="145"/>
      <c r="N567">
        <f>IFERROR(VALUE(C567), IFERROR(INDEX(Validatie!A:A, MATCH(C567, Validatie!B:B, 0)), IFERROR(INDEX(Validatie!A:A, MATCH(C567, Validatie!C:C, 0)), IFERROR(INDEX(Validatie!A:A, MATCH(C567, Validatie!D:D, 0)), "Niet herkend"))))</f>
        <v>0</v>
      </c>
      <c r="O567">
        <f>IFERROR(VALUE(D567), IFERROR(INDEX(Validatie!A:A, MATCH(D567, Validatie!B:B, 0)), IFERROR(INDEX(Validatie!A:A, MATCH(D567, Validatie!C:C, 0)), IFERROR(INDEX(Validatie!A:A, MATCH(D567, Validatie!D:D, 0)), "Niet herkend"))))</f>
        <v>0</v>
      </c>
      <c r="P567">
        <f>IFERROR(VALUE(E567), IFERROR(INDEX(Validatie!A:A, MATCH(E567, Validatie!B:B, 0)), IFERROR(INDEX(Validatie!A:A, MATCH(E567, Validatie!C:C, 0)), IFERROR(INDEX(Validatie!A:A, MATCH(E567, Validatie!D:D, 0)), "Niet herkend"))))</f>
        <v>0</v>
      </c>
      <c r="Q567">
        <f>IFERROR(VALUE(F567), IFERROR(INDEX(Validatie!A:A, MATCH(F567, Validatie!B:B, 0)), IFERROR(INDEX(Validatie!A:A, MATCH(F567, Validatie!C:C, 0)), IFERROR(INDEX(Validatie!A:A, MATCH(F567, Validatie!D:D, 0)), "Niet herkend"))))</f>
        <v>0</v>
      </c>
      <c r="R567">
        <f>IFERROR(VALUE(G567), IFERROR(INDEX(Validatie!A:A, MATCH(G567, Validatie!B:B, 0)), IFERROR(INDEX(Validatie!A:A, MATCH(G567, Validatie!C:C, 0)), IFERROR(INDEX(Validatie!A:A, MATCH(G567, Validatie!D:D, 0)), "Niet herkend"))))</f>
        <v>0</v>
      </c>
      <c r="S567">
        <f>IFERROR(VALUE(H567), IFERROR(INDEX(Validatie!A:A, MATCH(H567, Validatie!B:B, 0)), IFERROR(INDEX(Validatie!A:A, MATCH(H567, Validatie!C:C, 0)), IFERROR(INDEX(Validatie!A:A, MATCH(H567, Validatie!D:D, 0)), "Niet herkend"))))</f>
        <v>0</v>
      </c>
      <c r="T567">
        <f>IFERROR(VALUE(I567), IFERROR(INDEX(Validatie!A:A, MATCH(I567, Validatie!B:B, 0)), IFERROR(INDEX(Validatie!A:A, MATCH(I567, Validatie!C:C, 0)), IFERROR(INDEX(Validatie!A:A, MATCH(I567, Validatie!D:D, 0)), "Niet herkend"))))</f>
        <v>0</v>
      </c>
    </row>
    <row r="568" spans="1:20">
      <c r="A568" s="143"/>
      <c r="B568" s="144"/>
      <c r="C568" s="144"/>
      <c r="D568" s="144"/>
      <c r="E568" s="144"/>
      <c r="F568" s="144"/>
      <c r="G568" s="144"/>
      <c r="H568" s="144"/>
      <c r="I568" s="144"/>
      <c r="J568" s="144"/>
      <c r="K568" s="144"/>
      <c r="L568" s="145"/>
      <c r="N568">
        <f>IFERROR(VALUE(C568), IFERROR(INDEX(Validatie!A:A, MATCH(C568, Validatie!B:B, 0)), IFERROR(INDEX(Validatie!A:A, MATCH(C568, Validatie!C:C, 0)), IFERROR(INDEX(Validatie!A:A, MATCH(C568, Validatie!D:D, 0)), "Niet herkend"))))</f>
        <v>0</v>
      </c>
      <c r="O568">
        <f>IFERROR(VALUE(D568), IFERROR(INDEX(Validatie!A:A, MATCH(D568, Validatie!B:B, 0)), IFERROR(INDEX(Validatie!A:A, MATCH(D568, Validatie!C:C, 0)), IFERROR(INDEX(Validatie!A:A, MATCH(D568, Validatie!D:D, 0)), "Niet herkend"))))</f>
        <v>0</v>
      </c>
      <c r="P568">
        <f>IFERROR(VALUE(E568), IFERROR(INDEX(Validatie!A:A, MATCH(E568, Validatie!B:B, 0)), IFERROR(INDEX(Validatie!A:A, MATCH(E568, Validatie!C:C, 0)), IFERROR(INDEX(Validatie!A:A, MATCH(E568, Validatie!D:D, 0)), "Niet herkend"))))</f>
        <v>0</v>
      </c>
      <c r="Q568">
        <f>IFERROR(VALUE(F568), IFERROR(INDEX(Validatie!A:A, MATCH(F568, Validatie!B:B, 0)), IFERROR(INDEX(Validatie!A:A, MATCH(F568, Validatie!C:C, 0)), IFERROR(INDEX(Validatie!A:A, MATCH(F568, Validatie!D:D, 0)), "Niet herkend"))))</f>
        <v>0</v>
      </c>
      <c r="R568">
        <f>IFERROR(VALUE(G568), IFERROR(INDEX(Validatie!A:A, MATCH(G568, Validatie!B:B, 0)), IFERROR(INDEX(Validatie!A:A, MATCH(G568, Validatie!C:C, 0)), IFERROR(INDEX(Validatie!A:A, MATCH(G568, Validatie!D:D, 0)), "Niet herkend"))))</f>
        <v>0</v>
      </c>
      <c r="S568">
        <f>IFERROR(VALUE(H568), IFERROR(INDEX(Validatie!A:A, MATCH(H568, Validatie!B:B, 0)), IFERROR(INDEX(Validatie!A:A, MATCH(H568, Validatie!C:C, 0)), IFERROR(INDEX(Validatie!A:A, MATCH(H568, Validatie!D:D, 0)), "Niet herkend"))))</f>
        <v>0</v>
      </c>
      <c r="T568">
        <f>IFERROR(VALUE(I568), IFERROR(INDEX(Validatie!A:A, MATCH(I568, Validatie!B:B, 0)), IFERROR(INDEX(Validatie!A:A, MATCH(I568, Validatie!C:C, 0)), IFERROR(INDEX(Validatie!A:A, MATCH(I568, Validatie!D:D, 0)), "Niet herkend"))))</f>
        <v>0</v>
      </c>
    </row>
    <row r="569" spans="1:20">
      <c r="A569" s="143"/>
      <c r="B569" s="144"/>
      <c r="C569" s="144"/>
      <c r="D569" s="144"/>
      <c r="E569" s="144"/>
      <c r="F569" s="144"/>
      <c r="G569" s="144"/>
      <c r="H569" s="144"/>
      <c r="I569" s="144"/>
      <c r="J569" s="144"/>
      <c r="K569" s="144"/>
      <c r="L569" s="145"/>
      <c r="N569">
        <f>IFERROR(VALUE(C569), IFERROR(INDEX(Validatie!A:A, MATCH(C569, Validatie!B:B, 0)), IFERROR(INDEX(Validatie!A:A, MATCH(C569, Validatie!C:C, 0)), IFERROR(INDEX(Validatie!A:A, MATCH(C569, Validatie!D:D, 0)), "Niet herkend"))))</f>
        <v>0</v>
      </c>
      <c r="O569">
        <f>IFERROR(VALUE(D569), IFERROR(INDEX(Validatie!A:A, MATCH(D569, Validatie!B:B, 0)), IFERROR(INDEX(Validatie!A:A, MATCH(D569, Validatie!C:C, 0)), IFERROR(INDEX(Validatie!A:A, MATCH(D569, Validatie!D:D, 0)), "Niet herkend"))))</f>
        <v>0</v>
      </c>
      <c r="P569">
        <f>IFERROR(VALUE(E569), IFERROR(INDEX(Validatie!A:A, MATCH(E569, Validatie!B:B, 0)), IFERROR(INDEX(Validatie!A:A, MATCH(E569, Validatie!C:C, 0)), IFERROR(INDEX(Validatie!A:A, MATCH(E569, Validatie!D:D, 0)), "Niet herkend"))))</f>
        <v>0</v>
      </c>
      <c r="Q569">
        <f>IFERROR(VALUE(F569), IFERROR(INDEX(Validatie!A:A, MATCH(F569, Validatie!B:B, 0)), IFERROR(INDEX(Validatie!A:A, MATCH(F569, Validatie!C:C, 0)), IFERROR(INDEX(Validatie!A:A, MATCH(F569, Validatie!D:D, 0)), "Niet herkend"))))</f>
        <v>0</v>
      </c>
      <c r="R569">
        <f>IFERROR(VALUE(G569), IFERROR(INDEX(Validatie!A:A, MATCH(G569, Validatie!B:B, 0)), IFERROR(INDEX(Validatie!A:A, MATCH(G569, Validatie!C:C, 0)), IFERROR(INDEX(Validatie!A:A, MATCH(G569, Validatie!D:D, 0)), "Niet herkend"))))</f>
        <v>0</v>
      </c>
      <c r="S569">
        <f>IFERROR(VALUE(H569), IFERROR(INDEX(Validatie!A:A, MATCH(H569, Validatie!B:B, 0)), IFERROR(INDEX(Validatie!A:A, MATCH(H569, Validatie!C:C, 0)), IFERROR(INDEX(Validatie!A:A, MATCH(H569, Validatie!D:D, 0)), "Niet herkend"))))</f>
        <v>0</v>
      </c>
      <c r="T569">
        <f>IFERROR(VALUE(I569), IFERROR(INDEX(Validatie!A:A, MATCH(I569, Validatie!B:B, 0)), IFERROR(INDEX(Validatie!A:A, MATCH(I569, Validatie!C:C, 0)), IFERROR(INDEX(Validatie!A:A, MATCH(I569, Validatie!D:D, 0)), "Niet herkend"))))</f>
        <v>0</v>
      </c>
    </row>
    <row r="570" spans="1:20">
      <c r="A570" s="143"/>
      <c r="B570" s="144"/>
      <c r="C570" s="144"/>
      <c r="D570" s="144"/>
      <c r="E570" s="144"/>
      <c r="F570" s="144"/>
      <c r="G570" s="144"/>
      <c r="H570" s="144"/>
      <c r="I570" s="144"/>
      <c r="J570" s="144"/>
      <c r="K570" s="144"/>
      <c r="L570" s="145"/>
      <c r="N570">
        <f>IFERROR(VALUE(C570), IFERROR(INDEX(Validatie!A:A, MATCH(C570, Validatie!B:B, 0)), IFERROR(INDEX(Validatie!A:A, MATCH(C570, Validatie!C:C, 0)), IFERROR(INDEX(Validatie!A:A, MATCH(C570, Validatie!D:D, 0)), "Niet herkend"))))</f>
        <v>0</v>
      </c>
      <c r="O570">
        <f>IFERROR(VALUE(D570), IFERROR(INDEX(Validatie!A:A, MATCH(D570, Validatie!B:B, 0)), IFERROR(INDEX(Validatie!A:A, MATCH(D570, Validatie!C:C, 0)), IFERROR(INDEX(Validatie!A:A, MATCH(D570, Validatie!D:D, 0)), "Niet herkend"))))</f>
        <v>0</v>
      </c>
      <c r="P570">
        <f>IFERROR(VALUE(E570), IFERROR(INDEX(Validatie!A:A, MATCH(E570, Validatie!B:B, 0)), IFERROR(INDEX(Validatie!A:A, MATCH(E570, Validatie!C:C, 0)), IFERROR(INDEX(Validatie!A:A, MATCH(E570, Validatie!D:D, 0)), "Niet herkend"))))</f>
        <v>0</v>
      </c>
      <c r="Q570">
        <f>IFERROR(VALUE(F570), IFERROR(INDEX(Validatie!A:A, MATCH(F570, Validatie!B:B, 0)), IFERROR(INDEX(Validatie!A:A, MATCH(F570, Validatie!C:C, 0)), IFERROR(INDEX(Validatie!A:A, MATCH(F570, Validatie!D:D, 0)), "Niet herkend"))))</f>
        <v>0</v>
      </c>
      <c r="R570">
        <f>IFERROR(VALUE(G570), IFERROR(INDEX(Validatie!A:A, MATCH(G570, Validatie!B:B, 0)), IFERROR(INDEX(Validatie!A:A, MATCH(G570, Validatie!C:C, 0)), IFERROR(INDEX(Validatie!A:A, MATCH(G570, Validatie!D:D, 0)), "Niet herkend"))))</f>
        <v>0</v>
      </c>
      <c r="S570">
        <f>IFERROR(VALUE(H570), IFERROR(INDEX(Validatie!A:A, MATCH(H570, Validatie!B:B, 0)), IFERROR(INDEX(Validatie!A:A, MATCH(H570, Validatie!C:C, 0)), IFERROR(INDEX(Validatie!A:A, MATCH(H570, Validatie!D:D, 0)), "Niet herkend"))))</f>
        <v>0</v>
      </c>
      <c r="T570">
        <f>IFERROR(VALUE(I570), IFERROR(INDEX(Validatie!A:A, MATCH(I570, Validatie!B:B, 0)), IFERROR(INDEX(Validatie!A:A, MATCH(I570, Validatie!C:C, 0)), IFERROR(INDEX(Validatie!A:A, MATCH(I570, Validatie!D:D, 0)), "Niet herkend"))))</f>
        <v>0</v>
      </c>
    </row>
    <row r="571" spans="1:20">
      <c r="A571" s="143"/>
      <c r="B571" s="144"/>
      <c r="C571" s="144"/>
      <c r="D571" s="144"/>
      <c r="E571" s="144"/>
      <c r="F571" s="144"/>
      <c r="G571" s="144"/>
      <c r="H571" s="144"/>
      <c r="I571" s="144"/>
      <c r="J571" s="144"/>
      <c r="K571" s="144"/>
      <c r="L571" s="145"/>
      <c r="N571">
        <f>IFERROR(VALUE(C571), IFERROR(INDEX(Validatie!A:A, MATCH(C571, Validatie!B:B, 0)), IFERROR(INDEX(Validatie!A:A, MATCH(C571, Validatie!C:C, 0)), IFERROR(INDEX(Validatie!A:A, MATCH(C571, Validatie!D:D, 0)), "Niet herkend"))))</f>
        <v>0</v>
      </c>
      <c r="O571">
        <f>IFERROR(VALUE(D571), IFERROR(INDEX(Validatie!A:A, MATCH(D571, Validatie!B:B, 0)), IFERROR(INDEX(Validatie!A:A, MATCH(D571, Validatie!C:C, 0)), IFERROR(INDEX(Validatie!A:A, MATCH(D571, Validatie!D:D, 0)), "Niet herkend"))))</f>
        <v>0</v>
      </c>
      <c r="P571">
        <f>IFERROR(VALUE(E571), IFERROR(INDEX(Validatie!A:A, MATCH(E571, Validatie!B:B, 0)), IFERROR(INDEX(Validatie!A:A, MATCH(E571, Validatie!C:C, 0)), IFERROR(INDEX(Validatie!A:A, MATCH(E571, Validatie!D:D, 0)), "Niet herkend"))))</f>
        <v>0</v>
      </c>
      <c r="Q571">
        <f>IFERROR(VALUE(F571), IFERROR(INDEX(Validatie!A:A, MATCH(F571, Validatie!B:B, 0)), IFERROR(INDEX(Validatie!A:A, MATCH(F571, Validatie!C:C, 0)), IFERROR(INDEX(Validatie!A:A, MATCH(F571, Validatie!D:D, 0)), "Niet herkend"))))</f>
        <v>0</v>
      </c>
      <c r="R571">
        <f>IFERROR(VALUE(G571), IFERROR(INDEX(Validatie!A:A, MATCH(G571, Validatie!B:B, 0)), IFERROR(INDEX(Validatie!A:A, MATCH(G571, Validatie!C:C, 0)), IFERROR(INDEX(Validatie!A:A, MATCH(G571, Validatie!D:D, 0)), "Niet herkend"))))</f>
        <v>0</v>
      </c>
      <c r="S571">
        <f>IFERROR(VALUE(H571), IFERROR(INDEX(Validatie!A:A, MATCH(H571, Validatie!B:B, 0)), IFERROR(INDEX(Validatie!A:A, MATCH(H571, Validatie!C:C, 0)), IFERROR(INDEX(Validatie!A:A, MATCH(H571, Validatie!D:D, 0)), "Niet herkend"))))</f>
        <v>0</v>
      </c>
      <c r="T571">
        <f>IFERROR(VALUE(I571), IFERROR(INDEX(Validatie!A:A, MATCH(I571, Validatie!B:B, 0)), IFERROR(INDEX(Validatie!A:A, MATCH(I571, Validatie!C:C, 0)), IFERROR(INDEX(Validatie!A:A, MATCH(I571, Validatie!D:D, 0)), "Niet herkend"))))</f>
        <v>0</v>
      </c>
    </row>
    <row r="572" spans="1:20">
      <c r="A572" s="143"/>
      <c r="B572" s="144"/>
      <c r="C572" s="144"/>
      <c r="D572" s="144"/>
      <c r="E572" s="144"/>
      <c r="F572" s="144"/>
      <c r="G572" s="144"/>
      <c r="H572" s="144"/>
      <c r="I572" s="144"/>
      <c r="J572" s="144"/>
      <c r="K572" s="144"/>
      <c r="L572" s="145"/>
      <c r="N572">
        <f>IFERROR(VALUE(C572), IFERROR(INDEX(Validatie!A:A, MATCH(C572, Validatie!B:B, 0)), IFERROR(INDEX(Validatie!A:A, MATCH(C572, Validatie!C:C, 0)), IFERROR(INDEX(Validatie!A:A, MATCH(C572, Validatie!D:D, 0)), "Niet herkend"))))</f>
        <v>0</v>
      </c>
      <c r="O572">
        <f>IFERROR(VALUE(D572), IFERROR(INDEX(Validatie!A:A, MATCH(D572, Validatie!B:B, 0)), IFERROR(INDEX(Validatie!A:A, MATCH(D572, Validatie!C:C, 0)), IFERROR(INDEX(Validatie!A:A, MATCH(D572, Validatie!D:D, 0)), "Niet herkend"))))</f>
        <v>0</v>
      </c>
      <c r="P572">
        <f>IFERROR(VALUE(E572), IFERROR(INDEX(Validatie!A:A, MATCH(E572, Validatie!B:B, 0)), IFERROR(INDEX(Validatie!A:A, MATCH(E572, Validatie!C:C, 0)), IFERROR(INDEX(Validatie!A:A, MATCH(E572, Validatie!D:D, 0)), "Niet herkend"))))</f>
        <v>0</v>
      </c>
      <c r="Q572">
        <f>IFERROR(VALUE(F572), IFERROR(INDEX(Validatie!A:A, MATCH(F572, Validatie!B:B, 0)), IFERROR(INDEX(Validatie!A:A, MATCH(F572, Validatie!C:C, 0)), IFERROR(INDEX(Validatie!A:A, MATCH(F572, Validatie!D:D, 0)), "Niet herkend"))))</f>
        <v>0</v>
      </c>
      <c r="R572">
        <f>IFERROR(VALUE(G572), IFERROR(INDEX(Validatie!A:A, MATCH(G572, Validatie!B:B, 0)), IFERROR(INDEX(Validatie!A:A, MATCH(G572, Validatie!C:C, 0)), IFERROR(INDEX(Validatie!A:A, MATCH(G572, Validatie!D:D, 0)), "Niet herkend"))))</f>
        <v>0</v>
      </c>
      <c r="S572">
        <f>IFERROR(VALUE(H572), IFERROR(INDEX(Validatie!A:A, MATCH(H572, Validatie!B:B, 0)), IFERROR(INDEX(Validatie!A:A, MATCH(H572, Validatie!C:C, 0)), IFERROR(INDEX(Validatie!A:A, MATCH(H572, Validatie!D:D, 0)), "Niet herkend"))))</f>
        <v>0</v>
      </c>
      <c r="T572">
        <f>IFERROR(VALUE(I572), IFERROR(INDEX(Validatie!A:A, MATCH(I572, Validatie!B:B, 0)), IFERROR(INDEX(Validatie!A:A, MATCH(I572, Validatie!C:C, 0)), IFERROR(INDEX(Validatie!A:A, MATCH(I572, Validatie!D:D, 0)), "Niet herkend"))))</f>
        <v>0</v>
      </c>
    </row>
    <row r="573" spans="1:20">
      <c r="A573" s="143"/>
      <c r="B573" s="144"/>
      <c r="C573" s="144"/>
      <c r="D573" s="144"/>
      <c r="E573" s="144"/>
      <c r="F573" s="144"/>
      <c r="G573" s="144"/>
      <c r="H573" s="144"/>
      <c r="I573" s="144"/>
      <c r="J573" s="144"/>
      <c r="K573" s="144"/>
      <c r="L573" s="145"/>
      <c r="N573">
        <f>IFERROR(VALUE(C573), IFERROR(INDEX(Validatie!A:A, MATCH(C573, Validatie!B:B, 0)), IFERROR(INDEX(Validatie!A:A, MATCH(C573, Validatie!C:C, 0)), IFERROR(INDEX(Validatie!A:A, MATCH(C573, Validatie!D:D, 0)), "Niet herkend"))))</f>
        <v>0</v>
      </c>
      <c r="O573">
        <f>IFERROR(VALUE(D573), IFERROR(INDEX(Validatie!A:A, MATCH(D573, Validatie!B:B, 0)), IFERROR(INDEX(Validatie!A:A, MATCH(D573, Validatie!C:C, 0)), IFERROR(INDEX(Validatie!A:A, MATCH(D573, Validatie!D:D, 0)), "Niet herkend"))))</f>
        <v>0</v>
      </c>
      <c r="P573">
        <f>IFERROR(VALUE(E573), IFERROR(INDEX(Validatie!A:A, MATCH(E573, Validatie!B:B, 0)), IFERROR(INDEX(Validatie!A:A, MATCH(E573, Validatie!C:C, 0)), IFERROR(INDEX(Validatie!A:A, MATCH(E573, Validatie!D:D, 0)), "Niet herkend"))))</f>
        <v>0</v>
      </c>
      <c r="Q573">
        <f>IFERROR(VALUE(F573), IFERROR(INDEX(Validatie!A:A, MATCH(F573, Validatie!B:B, 0)), IFERROR(INDEX(Validatie!A:A, MATCH(F573, Validatie!C:C, 0)), IFERROR(INDEX(Validatie!A:A, MATCH(F573, Validatie!D:D, 0)), "Niet herkend"))))</f>
        <v>0</v>
      </c>
      <c r="R573">
        <f>IFERROR(VALUE(G573), IFERROR(INDEX(Validatie!A:A, MATCH(G573, Validatie!B:B, 0)), IFERROR(INDEX(Validatie!A:A, MATCH(G573, Validatie!C:C, 0)), IFERROR(INDEX(Validatie!A:A, MATCH(G573, Validatie!D:D, 0)), "Niet herkend"))))</f>
        <v>0</v>
      </c>
      <c r="S573">
        <f>IFERROR(VALUE(H573), IFERROR(INDEX(Validatie!A:A, MATCH(H573, Validatie!B:B, 0)), IFERROR(INDEX(Validatie!A:A, MATCH(H573, Validatie!C:C, 0)), IFERROR(INDEX(Validatie!A:A, MATCH(H573, Validatie!D:D, 0)), "Niet herkend"))))</f>
        <v>0</v>
      </c>
      <c r="T573">
        <f>IFERROR(VALUE(I573), IFERROR(INDEX(Validatie!A:A, MATCH(I573, Validatie!B:B, 0)), IFERROR(INDEX(Validatie!A:A, MATCH(I573, Validatie!C:C, 0)), IFERROR(INDEX(Validatie!A:A, MATCH(I573, Validatie!D:D, 0)), "Niet herkend"))))</f>
        <v>0</v>
      </c>
    </row>
    <row r="574" spans="1:20">
      <c r="A574" s="143"/>
      <c r="B574" s="144"/>
      <c r="C574" s="144"/>
      <c r="D574" s="144"/>
      <c r="E574" s="144"/>
      <c r="F574" s="144"/>
      <c r="G574" s="144"/>
      <c r="H574" s="144"/>
      <c r="I574" s="144"/>
      <c r="J574" s="144"/>
      <c r="K574" s="144"/>
      <c r="L574" s="145"/>
      <c r="N574">
        <f>IFERROR(VALUE(C574), IFERROR(INDEX(Validatie!A:A, MATCH(C574, Validatie!B:B, 0)), IFERROR(INDEX(Validatie!A:A, MATCH(C574, Validatie!C:C, 0)), IFERROR(INDEX(Validatie!A:A, MATCH(C574, Validatie!D:D, 0)), "Niet herkend"))))</f>
        <v>0</v>
      </c>
      <c r="O574">
        <f>IFERROR(VALUE(D574), IFERROR(INDEX(Validatie!A:A, MATCH(D574, Validatie!B:B, 0)), IFERROR(INDEX(Validatie!A:A, MATCH(D574, Validatie!C:C, 0)), IFERROR(INDEX(Validatie!A:A, MATCH(D574, Validatie!D:D, 0)), "Niet herkend"))))</f>
        <v>0</v>
      </c>
      <c r="P574">
        <f>IFERROR(VALUE(E574), IFERROR(INDEX(Validatie!A:A, MATCH(E574, Validatie!B:B, 0)), IFERROR(INDEX(Validatie!A:A, MATCH(E574, Validatie!C:C, 0)), IFERROR(INDEX(Validatie!A:A, MATCH(E574, Validatie!D:D, 0)), "Niet herkend"))))</f>
        <v>0</v>
      </c>
      <c r="Q574">
        <f>IFERROR(VALUE(F574), IFERROR(INDEX(Validatie!A:A, MATCH(F574, Validatie!B:B, 0)), IFERROR(INDEX(Validatie!A:A, MATCH(F574, Validatie!C:C, 0)), IFERROR(INDEX(Validatie!A:A, MATCH(F574, Validatie!D:D, 0)), "Niet herkend"))))</f>
        <v>0</v>
      </c>
      <c r="R574">
        <f>IFERROR(VALUE(G574), IFERROR(INDEX(Validatie!A:A, MATCH(G574, Validatie!B:B, 0)), IFERROR(INDEX(Validatie!A:A, MATCH(G574, Validatie!C:C, 0)), IFERROR(INDEX(Validatie!A:A, MATCH(G574, Validatie!D:D, 0)), "Niet herkend"))))</f>
        <v>0</v>
      </c>
      <c r="S574">
        <f>IFERROR(VALUE(H574), IFERROR(INDEX(Validatie!A:A, MATCH(H574, Validatie!B:B, 0)), IFERROR(INDEX(Validatie!A:A, MATCH(H574, Validatie!C:C, 0)), IFERROR(INDEX(Validatie!A:A, MATCH(H574, Validatie!D:D, 0)), "Niet herkend"))))</f>
        <v>0</v>
      </c>
      <c r="T574">
        <f>IFERROR(VALUE(I574), IFERROR(INDEX(Validatie!A:A, MATCH(I574, Validatie!B:B, 0)), IFERROR(INDEX(Validatie!A:A, MATCH(I574, Validatie!C:C, 0)), IFERROR(INDEX(Validatie!A:A, MATCH(I574, Validatie!D:D, 0)), "Niet herkend"))))</f>
        <v>0</v>
      </c>
    </row>
    <row r="575" spans="1:20">
      <c r="A575" s="143"/>
      <c r="B575" s="144"/>
      <c r="C575" s="144"/>
      <c r="D575" s="144"/>
      <c r="E575" s="144"/>
      <c r="F575" s="144"/>
      <c r="G575" s="144"/>
      <c r="H575" s="144"/>
      <c r="I575" s="144"/>
      <c r="J575" s="144"/>
      <c r="K575" s="144"/>
      <c r="L575" s="145"/>
      <c r="N575">
        <f>IFERROR(VALUE(C575), IFERROR(INDEX(Validatie!A:A, MATCH(C575, Validatie!B:B, 0)), IFERROR(INDEX(Validatie!A:A, MATCH(C575, Validatie!C:C, 0)), IFERROR(INDEX(Validatie!A:A, MATCH(C575, Validatie!D:D, 0)), "Niet herkend"))))</f>
        <v>0</v>
      </c>
      <c r="O575">
        <f>IFERROR(VALUE(D575), IFERROR(INDEX(Validatie!A:A, MATCH(D575, Validatie!B:B, 0)), IFERROR(INDEX(Validatie!A:A, MATCH(D575, Validatie!C:C, 0)), IFERROR(INDEX(Validatie!A:A, MATCH(D575, Validatie!D:D, 0)), "Niet herkend"))))</f>
        <v>0</v>
      </c>
      <c r="P575">
        <f>IFERROR(VALUE(E575), IFERROR(INDEX(Validatie!A:A, MATCH(E575, Validatie!B:B, 0)), IFERROR(INDEX(Validatie!A:A, MATCH(E575, Validatie!C:C, 0)), IFERROR(INDEX(Validatie!A:A, MATCH(E575, Validatie!D:D, 0)), "Niet herkend"))))</f>
        <v>0</v>
      </c>
      <c r="Q575">
        <f>IFERROR(VALUE(F575), IFERROR(INDEX(Validatie!A:A, MATCH(F575, Validatie!B:B, 0)), IFERROR(INDEX(Validatie!A:A, MATCH(F575, Validatie!C:C, 0)), IFERROR(INDEX(Validatie!A:A, MATCH(F575, Validatie!D:D, 0)), "Niet herkend"))))</f>
        <v>0</v>
      </c>
      <c r="R575">
        <f>IFERROR(VALUE(G575), IFERROR(INDEX(Validatie!A:A, MATCH(G575, Validatie!B:B, 0)), IFERROR(INDEX(Validatie!A:A, MATCH(G575, Validatie!C:C, 0)), IFERROR(INDEX(Validatie!A:A, MATCH(G575, Validatie!D:D, 0)), "Niet herkend"))))</f>
        <v>0</v>
      </c>
      <c r="S575">
        <f>IFERROR(VALUE(H575), IFERROR(INDEX(Validatie!A:A, MATCH(H575, Validatie!B:B, 0)), IFERROR(INDEX(Validatie!A:A, MATCH(H575, Validatie!C:C, 0)), IFERROR(INDEX(Validatie!A:A, MATCH(H575, Validatie!D:D, 0)), "Niet herkend"))))</f>
        <v>0</v>
      </c>
      <c r="T575">
        <f>IFERROR(VALUE(I575), IFERROR(INDEX(Validatie!A:A, MATCH(I575, Validatie!B:B, 0)), IFERROR(INDEX(Validatie!A:A, MATCH(I575, Validatie!C:C, 0)), IFERROR(INDEX(Validatie!A:A, MATCH(I575, Validatie!D:D, 0)), "Niet herkend"))))</f>
        <v>0</v>
      </c>
    </row>
    <row r="576" spans="1:20">
      <c r="A576" s="143"/>
      <c r="B576" s="144"/>
      <c r="C576" s="144"/>
      <c r="D576" s="144"/>
      <c r="E576" s="144"/>
      <c r="F576" s="144"/>
      <c r="G576" s="144"/>
      <c r="H576" s="144"/>
      <c r="I576" s="144"/>
      <c r="J576" s="144"/>
      <c r="K576" s="144"/>
      <c r="L576" s="145"/>
      <c r="N576">
        <f>IFERROR(VALUE(C576), IFERROR(INDEX(Validatie!A:A, MATCH(C576, Validatie!B:B, 0)), IFERROR(INDEX(Validatie!A:A, MATCH(C576, Validatie!C:C, 0)), IFERROR(INDEX(Validatie!A:A, MATCH(C576, Validatie!D:D, 0)), "Niet herkend"))))</f>
        <v>0</v>
      </c>
      <c r="O576">
        <f>IFERROR(VALUE(D576), IFERROR(INDEX(Validatie!A:A, MATCH(D576, Validatie!B:B, 0)), IFERROR(INDEX(Validatie!A:A, MATCH(D576, Validatie!C:C, 0)), IFERROR(INDEX(Validatie!A:A, MATCH(D576, Validatie!D:D, 0)), "Niet herkend"))))</f>
        <v>0</v>
      </c>
      <c r="P576">
        <f>IFERROR(VALUE(E576), IFERROR(INDEX(Validatie!A:A, MATCH(E576, Validatie!B:B, 0)), IFERROR(INDEX(Validatie!A:A, MATCH(E576, Validatie!C:C, 0)), IFERROR(INDEX(Validatie!A:A, MATCH(E576, Validatie!D:D, 0)), "Niet herkend"))))</f>
        <v>0</v>
      </c>
      <c r="Q576">
        <f>IFERROR(VALUE(F576), IFERROR(INDEX(Validatie!A:A, MATCH(F576, Validatie!B:B, 0)), IFERROR(INDEX(Validatie!A:A, MATCH(F576, Validatie!C:C, 0)), IFERROR(INDEX(Validatie!A:A, MATCH(F576, Validatie!D:D, 0)), "Niet herkend"))))</f>
        <v>0</v>
      </c>
      <c r="R576">
        <f>IFERROR(VALUE(G576), IFERROR(INDEX(Validatie!A:A, MATCH(G576, Validatie!B:B, 0)), IFERROR(INDEX(Validatie!A:A, MATCH(G576, Validatie!C:C, 0)), IFERROR(INDEX(Validatie!A:A, MATCH(G576, Validatie!D:D, 0)), "Niet herkend"))))</f>
        <v>0</v>
      </c>
      <c r="S576">
        <f>IFERROR(VALUE(H576), IFERROR(INDEX(Validatie!A:A, MATCH(H576, Validatie!B:B, 0)), IFERROR(INDEX(Validatie!A:A, MATCH(H576, Validatie!C:C, 0)), IFERROR(INDEX(Validatie!A:A, MATCH(H576, Validatie!D:D, 0)), "Niet herkend"))))</f>
        <v>0</v>
      </c>
      <c r="T576">
        <f>IFERROR(VALUE(I576), IFERROR(INDEX(Validatie!A:A, MATCH(I576, Validatie!B:B, 0)), IFERROR(INDEX(Validatie!A:A, MATCH(I576, Validatie!C:C, 0)), IFERROR(INDEX(Validatie!A:A, MATCH(I576, Validatie!D:D, 0)), "Niet herkend"))))</f>
        <v>0</v>
      </c>
    </row>
    <row r="577" spans="1:20">
      <c r="A577" s="143"/>
      <c r="B577" s="144"/>
      <c r="C577" s="144"/>
      <c r="D577" s="144"/>
      <c r="E577" s="144"/>
      <c r="F577" s="144"/>
      <c r="G577" s="144"/>
      <c r="H577" s="144"/>
      <c r="I577" s="144"/>
      <c r="J577" s="144"/>
      <c r="K577" s="144"/>
      <c r="L577" s="145"/>
      <c r="N577">
        <f>IFERROR(VALUE(C577), IFERROR(INDEX(Validatie!A:A, MATCH(C577, Validatie!B:B, 0)), IFERROR(INDEX(Validatie!A:A, MATCH(C577, Validatie!C:C, 0)), IFERROR(INDEX(Validatie!A:A, MATCH(C577, Validatie!D:D, 0)), "Niet herkend"))))</f>
        <v>0</v>
      </c>
      <c r="O577">
        <f>IFERROR(VALUE(D577), IFERROR(INDEX(Validatie!A:A, MATCH(D577, Validatie!B:B, 0)), IFERROR(INDEX(Validatie!A:A, MATCH(D577, Validatie!C:C, 0)), IFERROR(INDEX(Validatie!A:A, MATCH(D577, Validatie!D:D, 0)), "Niet herkend"))))</f>
        <v>0</v>
      </c>
      <c r="P577">
        <f>IFERROR(VALUE(E577), IFERROR(INDEX(Validatie!A:A, MATCH(E577, Validatie!B:B, 0)), IFERROR(INDEX(Validatie!A:A, MATCH(E577, Validatie!C:C, 0)), IFERROR(INDEX(Validatie!A:A, MATCH(E577, Validatie!D:D, 0)), "Niet herkend"))))</f>
        <v>0</v>
      </c>
      <c r="Q577">
        <f>IFERROR(VALUE(F577), IFERROR(INDEX(Validatie!A:A, MATCH(F577, Validatie!B:B, 0)), IFERROR(INDEX(Validatie!A:A, MATCH(F577, Validatie!C:C, 0)), IFERROR(INDEX(Validatie!A:A, MATCH(F577, Validatie!D:D, 0)), "Niet herkend"))))</f>
        <v>0</v>
      </c>
      <c r="R577">
        <f>IFERROR(VALUE(G577), IFERROR(INDEX(Validatie!A:A, MATCH(G577, Validatie!B:B, 0)), IFERROR(INDEX(Validatie!A:A, MATCH(G577, Validatie!C:C, 0)), IFERROR(INDEX(Validatie!A:A, MATCH(G577, Validatie!D:D, 0)), "Niet herkend"))))</f>
        <v>0</v>
      </c>
      <c r="S577">
        <f>IFERROR(VALUE(H577), IFERROR(INDEX(Validatie!A:A, MATCH(H577, Validatie!B:B, 0)), IFERROR(INDEX(Validatie!A:A, MATCH(H577, Validatie!C:C, 0)), IFERROR(INDEX(Validatie!A:A, MATCH(H577, Validatie!D:D, 0)), "Niet herkend"))))</f>
        <v>0</v>
      </c>
      <c r="T577">
        <f>IFERROR(VALUE(I577), IFERROR(INDEX(Validatie!A:A, MATCH(I577, Validatie!B:B, 0)), IFERROR(INDEX(Validatie!A:A, MATCH(I577, Validatie!C:C, 0)), IFERROR(INDEX(Validatie!A:A, MATCH(I577, Validatie!D:D, 0)), "Niet herkend"))))</f>
        <v>0</v>
      </c>
    </row>
    <row r="578" spans="1:20">
      <c r="A578" s="143"/>
      <c r="B578" s="144"/>
      <c r="C578" s="144"/>
      <c r="D578" s="144"/>
      <c r="E578" s="144"/>
      <c r="F578" s="144"/>
      <c r="G578" s="144"/>
      <c r="H578" s="144"/>
      <c r="I578" s="144"/>
      <c r="J578" s="144"/>
      <c r="K578" s="144"/>
      <c r="L578" s="145"/>
      <c r="N578">
        <f>IFERROR(VALUE(C578), IFERROR(INDEX(Validatie!A:A, MATCH(C578, Validatie!B:B, 0)), IFERROR(INDEX(Validatie!A:A, MATCH(C578, Validatie!C:C, 0)), IFERROR(INDEX(Validatie!A:A, MATCH(C578, Validatie!D:D, 0)), "Niet herkend"))))</f>
        <v>0</v>
      </c>
      <c r="O578">
        <f>IFERROR(VALUE(D578), IFERROR(INDEX(Validatie!A:A, MATCH(D578, Validatie!B:B, 0)), IFERROR(INDEX(Validatie!A:A, MATCH(D578, Validatie!C:C, 0)), IFERROR(INDEX(Validatie!A:A, MATCH(D578, Validatie!D:D, 0)), "Niet herkend"))))</f>
        <v>0</v>
      </c>
      <c r="P578">
        <f>IFERROR(VALUE(E578), IFERROR(INDEX(Validatie!A:A, MATCH(E578, Validatie!B:B, 0)), IFERROR(INDEX(Validatie!A:A, MATCH(E578, Validatie!C:C, 0)), IFERROR(INDEX(Validatie!A:A, MATCH(E578, Validatie!D:D, 0)), "Niet herkend"))))</f>
        <v>0</v>
      </c>
      <c r="Q578">
        <f>IFERROR(VALUE(F578), IFERROR(INDEX(Validatie!A:A, MATCH(F578, Validatie!B:B, 0)), IFERROR(INDEX(Validatie!A:A, MATCH(F578, Validatie!C:C, 0)), IFERROR(INDEX(Validatie!A:A, MATCH(F578, Validatie!D:D, 0)), "Niet herkend"))))</f>
        <v>0</v>
      </c>
      <c r="R578">
        <f>IFERROR(VALUE(G578), IFERROR(INDEX(Validatie!A:A, MATCH(G578, Validatie!B:B, 0)), IFERROR(INDEX(Validatie!A:A, MATCH(G578, Validatie!C:C, 0)), IFERROR(INDEX(Validatie!A:A, MATCH(G578, Validatie!D:D, 0)), "Niet herkend"))))</f>
        <v>0</v>
      </c>
      <c r="S578">
        <f>IFERROR(VALUE(H578), IFERROR(INDEX(Validatie!A:A, MATCH(H578, Validatie!B:B, 0)), IFERROR(INDEX(Validatie!A:A, MATCH(H578, Validatie!C:C, 0)), IFERROR(INDEX(Validatie!A:A, MATCH(H578, Validatie!D:D, 0)), "Niet herkend"))))</f>
        <v>0</v>
      </c>
      <c r="T578">
        <f>IFERROR(VALUE(I578), IFERROR(INDEX(Validatie!A:A, MATCH(I578, Validatie!B:B, 0)), IFERROR(INDEX(Validatie!A:A, MATCH(I578, Validatie!C:C, 0)), IFERROR(INDEX(Validatie!A:A, MATCH(I578, Validatie!D:D, 0)), "Niet herkend"))))</f>
        <v>0</v>
      </c>
    </row>
    <row r="579" spans="1:20">
      <c r="A579" s="143"/>
      <c r="B579" s="144"/>
      <c r="C579" s="144"/>
      <c r="D579" s="144"/>
      <c r="E579" s="144"/>
      <c r="F579" s="144"/>
      <c r="G579" s="144"/>
      <c r="H579" s="144"/>
      <c r="I579" s="144"/>
      <c r="J579" s="144"/>
      <c r="K579" s="144"/>
      <c r="L579" s="145"/>
      <c r="N579">
        <f>IFERROR(VALUE(C579), IFERROR(INDEX(Validatie!A:A, MATCH(C579, Validatie!B:B, 0)), IFERROR(INDEX(Validatie!A:A, MATCH(C579, Validatie!C:C, 0)), IFERROR(INDEX(Validatie!A:A, MATCH(C579, Validatie!D:D, 0)), "Niet herkend"))))</f>
        <v>0</v>
      </c>
      <c r="O579">
        <f>IFERROR(VALUE(D579), IFERROR(INDEX(Validatie!A:A, MATCH(D579, Validatie!B:B, 0)), IFERROR(INDEX(Validatie!A:A, MATCH(D579, Validatie!C:C, 0)), IFERROR(INDEX(Validatie!A:A, MATCH(D579, Validatie!D:D, 0)), "Niet herkend"))))</f>
        <v>0</v>
      </c>
      <c r="P579">
        <f>IFERROR(VALUE(E579), IFERROR(INDEX(Validatie!A:A, MATCH(E579, Validatie!B:B, 0)), IFERROR(INDEX(Validatie!A:A, MATCH(E579, Validatie!C:C, 0)), IFERROR(INDEX(Validatie!A:A, MATCH(E579, Validatie!D:D, 0)), "Niet herkend"))))</f>
        <v>0</v>
      </c>
      <c r="Q579">
        <f>IFERROR(VALUE(F579), IFERROR(INDEX(Validatie!A:A, MATCH(F579, Validatie!B:B, 0)), IFERROR(INDEX(Validatie!A:A, MATCH(F579, Validatie!C:C, 0)), IFERROR(INDEX(Validatie!A:A, MATCH(F579, Validatie!D:D, 0)), "Niet herkend"))))</f>
        <v>0</v>
      </c>
      <c r="R579">
        <f>IFERROR(VALUE(G579), IFERROR(INDEX(Validatie!A:A, MATCH(G579, Validatie!B:B, 0)), IFERROR(INDEX(Validatie!A:A, MATCH(G579, Validatie!C:C, 0)), IFERROR(INDEX(Validatie!A:A, MATCH(G579, Validatie!D:D, 0)), "Niet herkend"))))</f>
        <v>0</v>
      </c>
      <c r="S579">
        <f>IFERROR(VALUE(H579), IFERROR(INDEX(Validatie!A:A, MATCH(H579, Validatie!B:B, 0)), IFERROR(INDEX(Validatie!A:A, MATCH(H579, Validatie!C:C, 0)), IFERROR(INDEX(Validatie!A:A, MATCH(H579, Validatie!D:D, 0)), "Niet herkend"))))</f>
        <v>0</v>
      </c>
      <c r="T579">
        <f>IFERROR(VALUE(I579), IFERROR(INDEX(Validatie!A:A, MATCH(I579, Validatie!B:B, 0)), IFERROR(INDEX(Validatie!A:A, MATCH(I579, Validatie!C:C, 0)), IFERROR(INDEX(Validatie!A:A, MATCH(I579, Validatie!D:D, 0)), "Niet herkend"))))</f>
        <v>0</v>
      </c>
    </row>
    <row r="580" spans="1:20">
      <c r="A580" s="143"/>
      <c r="B580" s="144"/>
      <c r="C580" s="144"/>
      <c r="D580" s="144"/>
      <c r="E580" s="144"/>
      <c r="F580" s="144"/>
      <c r="G580" s="144"/>
      <c r="H580" s="144"/>
      <c r="I580" s="144"/>
      <c r="J580" s="144"/>
      <c r="K580" s="144"/>
      <c r="L580" s="145"/>
      <c r="N580">
        <f>IFERROR(VALUE(C580), IFERROR(INDEX(Validatie!A:A, MATCH(C580, Validatie!B:B, 0)), IFERROR(INDEX(Validatie!A:A, MATCH(C580, Validatie!C:C, 0)), IFERROR(INDEX(Validatie!A:A, MATCH(C580, Validatie!D:D, 0)), "Niet herkend"))))</f>
        <v>0</v>
      </c>
      <c r="O580">
        <f>IFERROR(VALUE(D580), IFERROR(INDEX(Validatie!A:A, MATCH(D580, Validatie!B:B, 0)), IFERROR(INDEX(Validatie!A:A, MATCH(D580, Validatie!C:C, 0)), IFERROR(INDEX(Validatie!A:A, MATCH(D580, Validatie!D:D, 0)), "Niet herkend"))))</f>
        <v>0</v>
      </c>
      <c r="P580">
        <f>IFERROR(VALUE(E580), IFERROR(INDEX(Validatie!A:A, MATCH(E580, Validatie!B:B, 0)), IFERROR(INDEX(Validatie!A:A, MATCH(E580, Validatie!C:C, 0)), IFERROR(INDEX(Validatie!A:A, MATCH(E580, Validatie!D:D, 0)), "Niet herkend"))))</f>
        <v>0</v>
      </c>
      <c r="Q580">
        <f>IFERROR(VALUE(F580), IFERROR(INDEX(Validatie!A:A, MATCH(F580, Validatie!B:B, 0)), IFERROR(INDEX(Validatie!A:A, MATCH(F580, Validatie!C:C, 0)), IFERROR(INDEX(Validatie!A:A, MATCH(F580, Validatie!D:D, 0)), "Niet herkend"))))</f>
        <v>0</v>
      </c>
      <c r="R580">
        <f>IFERROR(VALUE(G580), IFERROR(INDEX(Validatie!A:A, MATCH(G580, Validatie!B:B, 0)), IFERROR(INDEX(Validatie!A:A, MATCH(G580, Validatie!C:C, 0)), IFERROR(INDEX(Validatie!A:A, MATCH(G580, Validatie!D:D, 0)), "Niet herkend"))))</f>
        <v>0</v>
      </c>
      <c r="S580">
        <f>IFERROR(VALUE(H580), IFERROR(INDEX(Validatie!A:A, MATCH(H580, Validatie!B:B, 0)), IFERROR(INDEX(Validatie!A:A, MATCH(H580, Validatie!C:C, 0)), IFERROR(INDEX(Validatie!A:A, MATCH(H580, Validatie!D:D, 0)), "Niet herkend"))))</f>
        <v>0</v>
      </c>
      <c r="T580">
        <f>IFERROR(VALUE(I580), IFERROR(INDEX(Validatie!A:A, MATCH(I580, Validatie!B:B, 0)), IFERROR(INDEX(Validatie!A:A, MATCH(I580, Validatie!C:C, 0)), IFERROR(INDEX(Validatie!A:A, MATCH(I580, Validatie!D:D, 0)), "Niet herkend"))))</f>
        <v>0</v>
      </c>
    </row>
    <row r="581" spans="1:20">
      <c r="A581" s="143"/>
      <c r="B581" s="144"/>
      <c r="C581" s="144"/>
      <c r="D581" s="144"/>
      <c r="E581" s="144"/>
      <c r="F581" s="144"/>
      <c r="G581" s="144"/>
      <c r="H581" s="144"/>
      <c r="I581" s="144"/>
      <c r="J581" s="144"/>
      <c r="K581" s="144"/>
      <c r="L581" s="145"/>
      <c r="N581">
        <f>IFERROR(VALUE(C581), IFERROR(INDEX(Validatie!A:A, MATCH(C581, Validatie!B:B, 0)), IFERROR(INDEX(Validatie!A:A, MATCH(C581, Validatie!C:C, 0)), IFERROR(INDEX(Validatie!A:A, MATCH(C581, Validatie!D:D, 0)), "Niet herkend"))))</f>
        <v>0</v>
      </c>
      <c r="O581">
        <f>IFERROR(VALUE(D581), IFERROR(INDEX(Validatie!A:A, MATCH(D581, Validatie!B:B, 0)), IFERROR(INDEX(Validatie!A:A, MATCH(D581, Validatie!C:C, 0)), IFERROR(INDEX(Validatie!A:A, MATCH(D581, Validatie!D:D, 0)), "Niet herkend"))))</f>
        <v>0</v>
      </c>
      <c r="P581">
        <f>IFERROR(VALUE(E581), IFERROR(INDEX(Validatie!A:A, MATCH(E581, Validatie!B:B, 0)), IFERROR(INDEX(Validatie!A:A, MATCH(E581, Validatie!C:C, 0)), IFERROR(INDEX(Validatie!A:A, MATCH(E581, Validatie!D:D, 0)), "Niet herkend"))))</f>
        <v>0</v>
      </c>
      <c r="Q581">
        <f>IFERROR(VALUE(F581), IFERROR(INDEX(Validatie!A:A, MATCH(F581, Validatie!B:B, 0)), IFERROR(INDEX(Validatie!A:A, MATCH(F581, Validatie!C:C, 0)), IFERROR(INDEX(Validatie!A:A, MATCH(F581, Validatie!D:D, 0)), "Niet herkend"))))</f>
        <v>0</v>
      </c>
      <c r="R581">
        <f>IFERROR(VALUE(G581), IFERROR(INDEX(Validatie!A:A, MATCH(G581, Validatie!B:B, 0)), IFERROR(INDEX(Validatie!A:A, MATCH(G581, Validatie!C:C, 0)), IFERROR(INDEX(Validatie!A:A, MATCH(G581, Validatie!D:D, 0)), "Niet herkend"))))</f>
        <v>0</v>
      </c>
      <c r="S581">
        <f>IFERROR(VALUE(H581), IFERROR(INDEX(Validatie!A:A, MATCH(H581, Validatie!B:B, 0)), IFERROR(INDEX(Validatie!A:A, MATCH(H581, Validatie!C:C, 0)), IFERROR(INDEX(Validatie!A:A, MATCH(H581, Validatie!D:D, 0)), "Niet herkend"))))</f>
        <v>0</v>
      </c>
      <c r="T581">
        <f>IFERROR(VALUE(I581), IFERROR(INDEX(Validatie!A:A, MATCH(I581, Validatie!B:B, 0)), IFERROR(INDEX(Validatie!A:A, MATCH(I581, Validatie!C:C, 0)), IFERROR(INDEX(Validatie!A:A, MATCH(I581, Validatie!D:D, 0)), "Niet herkend"))))</f>
        <v>0</v>
      </c>
    </row>
    <row r="582" spans="1:20">
      <c r="A582" s="143"/>
      <c r="B582" s="144"/>
      <c r="C582" s="144"/>
      <c r="D582" s="144"/>
      <c r="E582" s="144"/>
      <c r="F582" s="144"/>
      <c r="G582" s="144"/>
      <c r="H582" s="144"/>
      <c r="I582" s="144"/>
      <c r="J582" s="144"/>
      <c r="K582" s="144"/>
      <c r="L582" s="145"/>
      <c r="N582">
        <f>IFERROR(VALUE(C582), IFERROR(INDEX(Validatie!A:A, MATCH(C582, Validatie!B:B, 0)), IFERROR(INDEX(Validatie!A:A, MATCH(C582, Validatie!C:C, 0)), IFERROR(INDEX(Validatie!A:A, MATCH(C582, Validatie!D:D, 0)), "Niet herkend"))))</f>
        <v>0</v>
      </c>
      <c r="O582">
        <f>IFERROR(VALUE(D582), IFERROR(INDEX(Validatie!A:A, MATCH(D582, Validatie!B:B, 0)), IFERROR(INDEX(Validatie!A:A, MATCH(D582, Validatie!C:C, 0)), IFERROR(INDEX(Validatie!A:A, MATCH(D582, Validatie!D:D, 0)), "Niet herkend"))))</f>
        <v>0</v>
      </c>
      <c r="P582">
        <f>IFERROR(VALUE(E582), IFERROR(INDEX(Validatie!A:A, MATCH(E582, Validatie!B:B, 0)), IFERROR(INDEX(Validatie!A:A, MATCH(E582, Validatie!C:C, 0)), IFERROR(INDEX(Validatie!A:A, MATCH(E582, Validatie!D:D, 0)), "Niet herkend"))))</f>
        <v>0</v>
      </c>
      <c r="Q582">
        <f>IFERROR(VALUE(F582), IFERROR(INDEX(Validatie!A:A, MATCH(F582, Validatie!B:B, 0)), IFERROR(INDEX(Validatie!A:A, MATCH(F582, Validatie!C:C, 0)), IFERROR(INDEX(Validatie!A:A, MATCH(F582, Validatie!D:D, 0)), "Niet herkend"))))</f>
        <v>0</v>
      </c>
      <c r="R582">
        <f>IFERROR(VALUE(G582), IFERROR(INDEX(Validatie!A:A, MATCH(G582, Validatie!B:B, 0)), IFERROR(INDEX(Validatie!A:A, MATCH(G582, Validatie!C:C, 0)), IFERROR(INDEX(Validatie!A:A, MATCH(G582, Validatie!D:D, 0)), "Niet herkend"))))</f>
        <v>0</v>
      </c>
      <c r="S582">
        <f>IFERROR(VALUE(H582), IFERROR(INDEX(Validatie!A:A, MATCH(H582, Validatie!B:B, 0)), IFERROR(INDEX(Validatie!A:A, MATCH(H582, Validatie!C:C, 0)), IFERROR(INDEX(Validatie!A:A, MATCH(H582, Validatie!D:D, 0)), "Niet herkend"))))</f>
        <v>0</v>
      </c>
      <c r="T582">
        <f>IFERROR(VALUE(I582), IFERROR(INDEX(Validatie!A:A, MATCH(I582, Validatie!B:B, 0)), IFERROR(INDEX(Validatie!A:A, MATCH(I582, Validatie!C:C, 0)), IFERROR(INDEX(Validatie!A:A, MATCH(I582, Validatie!D:D, 0)), "Niet herkend"))))</f>
        <v>0</v>
      </c>
    </row>
    <row r="583" spans="1:20">
      <c r="A583" s="143"/>
      <c r="B583" s="144"/>
      <c r="C583" s="144"/>
      <c r="D583" s="144"/>
      <c r="E583" s="144"/>
      <c r="F583" s="144"/>
      <c r="G583" s="144"/>
      <c r="H583" s="144"/>
      <c r="I583" s="144"/>
      <c r="J583" s="144"/>
      <c r="K583" s="144"/>
      <c r="L583" s="145"/>
      <c r="N583">
        <f>IFERROR(VALUE(C583), IFERROR(INDEX(Validatie!A:A, MATCH(C583, Validatie!B:B, 0)), IFERROR(INDEX(Validatie!A:A, MATCH(C583, Validatie!C:C, 0)), IFERROR(INDEX(Validatie!A:A, MATCH(C583, Validatie!D:D, 0)), "Niet herkend"))))</f>
        <v>0</v>
      </c>
      <c r="O583">
        <f>IFERROR(VALUE(D583), IFERROR(INDEX(Validatie!A:A, MATCH(D583, Validatie!B:B, 0)), IFERROR(INDEX(Validatie!A:A, MATCH(D583, Validatie!C:C, 0)), IFERROR(INDEX(Validatie!A:A, MATCH(D583, Validatie!D:D, 0)), "Niet herkend"))))</f>
        <v>0</v>
      </c>
      <c r="P583">
        <f>IFERROR(VALUE(E583), IFERROR(INDEX(Validatie!A:A, MATCH(E583, Validatie!B:B, 0)), IFERROR(INDEX(Validatie!A:A, MATCH(E583, Validatie!C:C, 0)), IFERROR(INDEX(Validatie!A:A, MATCH(E583, Validatie!D:D, 0)), "Niet herkend"))))</f>
        <v>0</v>
      </c>
      <c r="Q583">
        <f>IFERROR(VALUE(F583), IFERROR(INDEX(Validatie!A:A, MATCH(F583, Validatie!B:B, 0)), IFERROR(INDEX(Validatie!A:A, MATCH(F583, Validatie!C:C, 0)), IFERROR(INDEX(Validatie!A:A, MATCH(F583, Validatie!D:D, 0)), "Niet herkend"))))</f>
        <v>0</v>
      </c>
      <c r="R583">
        <f>IFERROR(VALUE(G583), IFERROR(INDEX(Validatie!A:A, MATCH(G583, Validatie!B:B, 0)), IFERROR(INDEX(Validatie!A:A, MATCH(G583, Validatie!C:C, 0)), IFERROR(INDEX(Validatie!A:A, MATCH(G583, Validatie!D:D, 0)), "Niet herkend"))))</f>
        <v>0</v>
      </c>
      <c r="S583">
        <f>IFERROR(VALUE(H583), IFERROR(INDEX(Validatie!A:A, MATCH(H583, Validatie!B:B, 0)), IFERROR(INDEX(Validatie!A:A, MATCH(H583, Validatie!C:C, 0)), IFERROR(INDEX(Validatie!A:A, MATCH(H583, Validatie!D:D, 0)), "Niet herkend"))))</f>
        <v>0</v>
      </c>
      <c r="T583">
        <f>IFERROR(VALUE(I583), IFERROR(INDEX(Validatie!A:A, MATCH(I583, Validatie!B:B, 0)), IFERROR(INDEX(Validatie!A:A, MATCH(I583, Validatie!C:C, 0)), IFERROR(INDEX(Validatie!A:A, MATCH(I583, Validatie!D:D, 0)), "Niet herkend"))))</f>
        <v>0</v>
      </c>
    </row>
    <row r="584" spans="1:20">
      <c r="A584" s="143"/>
      <c r="B584" s="144"/>
      <c r="C584" s="144"/>
      <c r="D584" s="144"/>
      <c r="E584" s="144"/>
      <c r="F584" s="144"/>
      <c r="G584" s="144"/>
      <c r="H584" s="144"/>
      <c r="I584" s="144"/>
      <c r="J584" s="144"/>
      <c r="K584" s="144"/>
      <c r="L584" s="145"/>
      <c r="N584">
        <f>IFERROR(VALUE(C584), IFERROR(INDEX(Validatie!A:A, MATCH(C584, Validatie!B:B, 0)), IFERROR(INDEX(Validatie!A:A, MATCH(C584, Validatie!C:C, 0)), IFERROR(INDEX(Validatie!A:A, MATCH(C584, Validatie!D:D, 0)), "Niet herkend"))))</f>
        <v>0</v>
      </c>
      <c r="O584">
        <f>IFERROR(VALUE(D584), IFERROR(INDEX(Validatie!A:A, MATCH(D584, Validatie!B:B, 0)), IFERROR(INDEX(Validatie!A:A, MATCH(D584, Validatie!C:C, 0)), IFERROR(INDEX(Validatie!A:A, MATCH(D584, Validatie!D:D, 0)), "Niet herkend"))))</f>
        <v>0</v>
      </c>
      <c r="P584">
        <f>IFERROR(VALUE(E584), IFERROR(INDEX(Validatie!A:A, MATCH(E584, Validatie!B:B, 0)), IFERROR(INDEX(Validatie!A:A, MATCH(E584, Validatie!C:C, 0)), IFERROR(INDEX(Validatie!A:A, MATCH(E584, Validatie!D:D, 0)), "Niet herkend"))))</f>
        <v>0</v>
      </c>
      <c r="Q584">
        <f>IFERROR(VALUE(F584), IFERROR(INDEX(Validatie!A:A, MATCH(F584, Validatie!B:B, 0)), IFERROR(INDEX(Validatie!A:A, MATCH(F584, Validatie!C:C, 0)), IFERROR(INDEX(Validatie!A:A, MATCH(F584, Validatie!D:D, 0)), "Niet herkend"))))</f>
        <v>0</v>
      </c>
      <c r="R584">
        <f>IFERROR(VALUE(G584), IFERROR(INDEX(Validatie!A:A, MATCH(G584, Validatie!B:B, 0)), IFERROR(INDEX(Validatie!A:A, MATCH(G584, Validatie!C:C, 0)), IFERROR(INDEX(Validatie!A:A, MATCH(G584, Validatie!D:D, 0)), "Niet herkend"))))</f>
        <v>0</v>
      </c>
      <c r="S584">
        <f>IFERROR(VALUE(H584), IFERROR(INDEX(Validatie!A:A, MATCH(H584, Validatie!B:B, 0)), IFERROR(INDEX(Validatie!A:A, MATCH(H584, Validatie!C:C, 0)), IFERROR(INDEX(Validatie!A:A, MATCH(H584, Validatie!D:D, 0)), "Niet herkend"))))</f>
        <v>0</v>
      </c>
      <c r="T584">
        <f>IFERROR(VALUE(I584), IFERROR(INDEX(Validatie!A:A, MATCH(I584, Validatie!B:B, 0)), IFERROR(INDEX(Validatie!A:A, MATCH(I584, Validatie!C:C, 0)), IFERROR(INDEX(Validatie!A:A, MATCH(I584, Validatie!D:D, 0)), "Niet herkend"))))</f>
        <v>0</v>
      </c>
    </row>
    <row r="585" spans="1:20">
      <c r="A585" s="143"/>
      <c r="B585" s="144"/>
      <c r="C585" s="144"/>
      <c r="D585" s="144"/>
      <c r="E585" s="144"/>
      <c r="F585" s="144"/>
      <c r="G585" s="144"/>
      <c r="H585" s="144"/>
      <c r="I585" s="144"/>
      <c r="J585" s="144"/>
      <c r="K585" s="144"/>
      <c r="L585" s="145"/>
      <c r="N585">
        <f>IFERROR(VALUE(C585), IFERROR(INDEX(Validatie!A:A, MATCH(C585, Validatie!B:B, 0)), IFERROR(INDEX(Validatie!A:A, MATCH(C585, Validatie!C:C, 0)), IFERROR(INDEX(Validatie!A:A, MATCH(C585, Validatie!D:D, 0)), "Niet herkend"))))</f>
        <v>0</v>
      </c>
      <c r="O585">
        <f>IFERROR(VALUE(D585), IFERROR(INDEX(Validatie!A:A, MATCH(D585, Validatie!B:B, 0)), IFERROR(INDEX(Validatie!A:A, MATCH(D585, Validatie!C:C, 0)), IFERROR(INDEX(Validatie!A:A, MATCH(D585, Validatie!D:D, 0)), "Niet herkend"))))</f>
        <v>0</v>
      </c>
      <c r="P585">
        <f>IFERROR(VALUE(E585), IFERROR(INDEX(Validatie!A:A, MATCH(E585, Validatie!B:B, 0)), IFERROR(INDEX(Validatie!A:A, MATCH(E585, Validatie!C:C, 0)), IFERROR(INDEX(Validatie!A:A, MATCH(E585, Validatie!D:D, 0)), "Niet herkend"))))</f>
        <v>0</v>
      </c>
      <c r="Q585">
        <f>IFERROR(VALUE(F585), IFERROR(INDEX(Validatie!A:A, MATCH(F585, Validatie!B:B, 0)), IFERROR(INDEX(Validatie!A:A, MATCH(F585, Validatie!C:C, 0)), IFERROR(INDEX(Validatie!A:A, MATCH(F585, Validatie!D:D, 0)), "Niet herkend"))))</f>
        <v>0</v>
      </c>
      <c r="R585">
        <f>IFERROR(VALUE(G585), IFERROR(INDEX(Validatie!A:A, MATCH(G585, Validatie!B:B, 0)), IFERROR(INDEX(Validatie!A:A, MATCH(G585, Validatie!C:C, 0)), IFERROR(INDEX(Validatie!A:A, MATCH(G585, Validatie!D:D, 0)), "Niet herkend"))))</f>
        <v>0</v>
      </c>
      <c r="S585">
        <f>IFERROR(VALUE(H585), IFERROR(INDEX(Validatie!A:A, MATCH(H585, Validatie!B:B, 0)), IFERROR(INDEX(Validatie!A:A, MATCH(H585, Validatie!C:C, 0)), IFERROR(INDEX(Validatie!A:A, MATCH(H585, Validatie!D:D, 0)), "Niet herkend"))))</f>
        <v>0</v>
      </c>
      <c r="T585">
        <f>IFERROR(VALUE(I585), IFERROR(INDEX(Validatie!A:A, MATCH(I585, Validatie!B:B, 0)), IFERROR(INDEX(Validatie!A:A, MATCH(I585, Validatie!C:C, 0)), IFERROR(INDEX(Validatie!A:A, MATCH(I585, Validatie!D:D, 0)), "Niet herkend"))))</f>
        <v>0</v>
      </c>
    </row>
    <row r="586" spans="1:20">
      <c r="A586" s="143"/>
      <c r="B586" s="144"/>
      <c r="C586" s="144"/>
      <c r="D586" s="144"/>
      <c r="E586" s="144"/>
      <c r="F586" s="144"/>
      <c r="G586" s="144"/>
      <c r="H586" s="144"/>
      <c r="I586" s="144"/>
      <c r="J586" s="144"/>
      <c r="K586" s="144"/>
      <c r="L586" s="145"/>
      <c r="N586">
        <f>IFERROR(VALUE(C586), IFERROR(INDEX(Validatie!A:A, MATCH(C586, Validatie!B:B, 0)), IFERROR(INDEX(Validatie!A:A, MATCH(C586, Validatie!C:C, 0)), IFERROR(INDEX(Validatie!A:A, MATCH(C586, Validatie!D:D, 0)), "Niet herkend"))))</f>
        <v>0</v>
      </c>
      <c r="O586">
        <f>IFERROR(VALUE(D586), IFERROR(INDEX(Validatie!A:A, MATCH(D586, Validatie!B:B, 0)), IFERROR(INDEX(Validatie!A:A, MATCH(D586, Validatie!C:C, 0)), IFERROR(INDEX(Validatie!A:A, MATCH(D586, Validatie!D:D, 0)), "Niet herkend"))))</f>
        <v>0</v>
      </c>
      <c r="P586">
        <f>IFERROR(VALUE(E586), IFERROR(INDEX(Validatie!A:A, MATCH(E586, Validatie!B:B, 0)), IFERROR(INDEX(Validatie!A:A, MATCH(E586, Validatie!C:C, 0)), IFERROR(INDEX(Validatie!A:A, MATCH(E586, Validatie!D:D, 0)), "Niet herkend"))))</f>
        <v>0</v>
      </c>
      <c r="Q586">
        <f>IFERROR(VALUE(F586), IFERROR(INDEX(Validatie!A:A, MATCH(F586, Validatie!B:B, 0)), IFERROR(INDEX(Validatie!A:A, MATCH(F586, Validatie!C:C, 0)), IFERROR(INDEX(Validatie!A:A, MATCH(F586, Validatie!D:D, 0)), "Niet herkend"))))</f>
        <v>0</v>
      </c>
      <c r="R586">
        <f>IFERROR(VALUE(G586), IFERROR(INDEX(Validatie!A:A, MATCH(G586, Validatie!B:B, 0)), IFERROR(INDEX(Validatie!A:A, MATCH(G586, Validatie!C:C, 0)), IFERROR(INDEX(Validatie!A:A, MATCH(G586, Validatie!D:D, 0)), "Niet herkend"))))</f>
        <v>0</v>
      </c>
      <c r="S586">
        <f>IFERROR(VALUE(H586), IFERROR(INDEX(Validatie!A:A, MATCH(H586, Validatie!B:B, 0)), IFERROR(INDEX(Validatie!A:A, MATCH(H586, Validatie!C:C, 0)), IFERROR(INDEX(Validatie!A:A, MATCH(H586, Validatie!D:D, 0)), "Niet herkend"))))</f>
        <v>0</v>
      </c>
      <c r="T586">
        <f>IFERROR(VALUE(I586), IFERROR(INDEX(Validatie!A:A, MATCH(I586, Validatie!B:B, 0)), IFERROR(INDEX(Validatie!A:A, MATCH(I586, Validatie!C:C, 0)), IFERROR(INDEX(Validatie!A:A, MATCH(I586, Validatie!D:D, 0)), "Niet herkend"))))</f>
        <v>0</v>
      </c>
    </row>
    <row r="587" spans="1:20">
      <c r="A587" s="143"/>
      <c r="B587" s="144"/>
      <c r="C587" s="144"/>
      <c r="D587" s="144"/>
      <c r="E587" s="144"/>
      <c r="F587" s="144"/>
      <c r="G587" s="144"/>
      <c r="H587" s="144"/>
      <c r="I587" s="144"/>
      <c r="J587" s="144"/>
      <c r="K587" s="144"/>
      <c r="L587" s="145"/>
      <c r="N587">
        <f>IFERROR(VALUE(C587), IFERROR(INDEX(Validatie!A:A, MATCH(C587, Validatie!B:B, 0)), IFERROR(INDEX(Validatie!A:A, MATCH(C587, Validatie!C:C, 0)), IFERROR(INDEX(Validatie!A:A, MATCH(C587, Validatie!D:D, 0)), "Niet herkend"))))</f>
        <v>0</v>
      </c>
      <c r="O587">
        <f>IFERROR(VALUE(D587), IFERROR(INDEX(Validatie!A:A, MATCH(D587, Validatie!B:B, 0)), IFERROR(INDEX(Validatie!A:A, MATCH(D587, Validatie!C:C, 0)), IFERROR(INDEX(Validatie!A:A, MATCH(D587, Validatie!D:D, 0)), "Niet herkend"))))</f>
        <v>0</v>
      </c>
      <c r="P587">
        <f>IFERROR(VALUE(E587), IFERROR(INDEX(Validatie!A:A, MATCH(E587, Validatie!B:B, 0)), IFERROR(INDEX(Validatie!A:A, MATCH(E587, Validatie!C:C, 0)), IFERROR(INDEX(Validatie!A:A, MATCH(E587, Validatie!D:D, 0)), "Niet herkend"))))</f>
        <v>0</v>
      </c>
      <c r="Q587">
        <f>IFERROR(VALUE(F587), IFERROR(INDEX(Validatie!A:A, MATCH(F587, Validatie!B:B, 0)), IFERROR(INDEX(Validatie!A:A, MATCH(F587, Validatie!C:C, 0)), IFERROR(INDEX(Validatie!A:A, MATCH(F587, Validatie!D:D, 0)), "Niet herkend"))))</f>
        <v>0</v>
      </c>
      <c r="R587">
        <f>IFERROR(VALUE(G587), IFERROR(INDEX(Validatie!A:A, MATCH(G587, Validatie!B:B, 0)), IFERROR(INDEX(Validatie!A:A, MATCH(G587, Validatie!C:C, 0)), IFERROR(INDEX(Validatie!A:A, MATCH(G587, Validatie!D:D, 0)), "Niet herkend"))))</f>
        <v>0</v>
      </c>
      <c r="S587">
        <f>IFERROR(VALUE(H587), IFERROR(INDEX(Validatie!A:A, MATCH(H587, Validatie!B:B, 0)), IFERROR(INDEX(Validatie!A:A, MATCH(H587, Validatie!C:C, 0)), IFERROR(INDEX(Validatie!A:A, MATCH(H587, Validatie!D:D, 0)), "Niet herkend"))))</f>
        <v>0</v>
      </c>
      <c r="T587">
        <f>IFERROR(VALUE(I587), IFERROR(INDEX(Validatie!A:A, MATCH(I587, Validatie!B:B, 0)), IFERROR(INDEX(Validatie!A:A, MATCH(I587, Validatie!C:C, 0)), IFERROR(INDEX(Validatie!A:A, MATCH(I587, Validatie!D:D, 0)), "Niet herkend"))))</f>
        <v>0</v>
      </c>
    </row>
    <row r="588" spans="1:20">
      <c r="A588" s="143"/>
      <c r="B588" s="144"/>
      <c r="C588" s="144"/>
      <c r="D588" s="144"/>
      <c r="E588" s="144"/>
      <c r="F588" s="144"/>
      <c r="G588" s="144"/>
      <c r="H588" s="144"/>
      <c r="I588" s="144"/>
      <c r="J588" s="144"/>
      <c r="K588" s="144"/>
      <c r="L588" s="145"/>
      <c r="N588">
        <f>IFERROR(VALUE(C588), IFERROR(INDEX(Validatie!A:A, MATCH(C588, Validatie!B:B, 0)), IFERROR(INDEX(Validatie!A:A, MATCH(C588, Validatie!C:C, 0)), IFERROR(INDEX(Validatie!A:A, MATCH(C588, Validatie!D:D, 0)), "Niet herkend"))))</f>
        <v>0</v>
      </c>
      <c r="O588">
        <f>IFERROR(VALUE(D588), IFERROR(INDEX(Validatie!A:A, MATCH(D588, Validatie!B:B, 0)), IFERROR(INDEX(Validatie!A:A, MATCH(D588, Validatie!C:C, 0)), IFERROR(INDEX(Validatie!A:A, MATCH(D588, Validatie!D:D, 0)), "Niet herkend"))))</f>
        <v>0</v>
      </c>
      <c r="P588">
        <f>IFERROR(VALUE(E588), IFERROR(INDEX(Validatie!A:A, MATCH(E588, Validatie!B:B, 0)), IFERROR(INDEX(Validatie!A:A, MATCH(E588, Validatie!C:C, 0)), IFERROR(INDEX(Validatie!A:A, MATCH(E588, Validatie!D:D, 0)), "Niet herkend"))))</f>
        <v>0</v>
      </c>
      <c r="Q588">
        <f>IFERROR(VALUE(F588), IFERROR(INDEX(Validatie!A:A, MATCH(F588, Validatie!B:B, 0)), IFERROR(INDEX(Validatie!A:A, MATCH(F588, Validatie!C:C, 0)), IFERROR(INDEX(Validatie!A:A, MATCH(F588, Validatie!D:D, 0)), "Niet herkend"))))</f>
        <v>0</v>
      </c>
      <c r="R588">
        <f>IFERROR(VALUE(G588), IFERROR(INDEX(Validatie!A:A, MATCH(G588, Validatie!B:B, 0)), IFERROR(INDEX(Validatie!A:A, MATCH(G588, Validatie!C:C, 0)), IFERROR(INDEX(Validatie!A:A, MATCH(G588, Validatie!D:D, 0)), "Niet herkend"))))</f>
        <v>0</v>
      </c>
      <c r="S588">
        <f>IFERROR(VALUE(H588), IFERROR(INDEX(Validatie!A:A, MATCH(H588, Validatie!B:B, 0)), IFERROR(INDEX(Validatie!A:A, MATCH(H588, Validatie!C:C, 0)), IFERROR(INDEX(Validatie!A:A, MATCH(H588, Validatie!D:D, 0)), "Niet herkend"))))</f>
        <v>0</v>
      </c>
      <c r="T588">
        <f>IFERROR(VALUE(I588), IFERROR(INDEX(Validatie!A:A, MATCH(I588, Validatie!B:B, 0)), IFERROR(INDEX(Validatie!A:A, MATCH(I588, Validatie!C:C, 0)), IFERROR(INDEX(Validatie!A:A, MATCH(I588, Validatie!D:D, 0)), "Niet herkend"))))</f>
        <v>0</v>
      </c>
    </row>
    <row r="589" spans="1:20">
      <c r="A589" s="143"/>
      <c r="B589" s="144"/>
      <c r="C589" s="144"/>
      <c r="D589" s="144"/>
      <c r="E589" s="144"/>
      <c r="F589" s="144"/>
      <c r="G589" s="144"/>
      <c r="H589" s="144"/>
      <c r="I589" s="144"/>
      <c r="J589" s="144"/>
      <c r="K589" s="144"/>
      <c r="L589" s="145"/>
      <c r="N589">
        <f>IFERROR(VALUE(C589), IFERROR(INDEX(Validatie!A:A, MATCH(C589, Validatie!B:B, 0)), IFERROR(INDEX(Validatie!A:A, MATCH(C589, Validatie!C:C, 0)), IFERROR(INDEX(Validatie!A:A, MATCH(C589, Validatie!D:D, 0)), "Niet herkend"))))</f>
        <v>0</v>
      </c>
      <c r="O589">
        <f>IFERROR(VALUE(D589), IFERROR(INDEX(Validatie!A:A, MATCH(D589, Validatie!B:B, 0)), IFERROR(INDEX(Validatie!A:A, MATCH(D589, Validatie!C:C, 0)), IFERROR(INDEX(Validatie!A:A, MATCH(D589, Validatie!D:D, 0)), "Niet herkend"))))</f>
        <v>0</v>
      </c>
      <c r="P589">
        <f>IFERROR(VALUE(E589), IFERROR(INDEX(Validatie!A:A, MATCH(E589, Validatie!B:B, 0)), IFERROR(INDEX(Validatie!A:A, MATCH(E589, Validatie!C:C, 0)), IFERROR(INDEX(Validatie!A:A, MATCH(E589, Validatie!D:D, 0)), "Niet herkend"))))</f>
        <v>0</v>
      </c>
      <c r="Q589">
        <f>IFERROR(VALUE(F589), IFERROR(INDEX(Validatie!A:A, MATCH(F589, Validatie!B:B, 0)), IFERROR(INDEX(Validatie!A:A, MATCH(F589, Validatie!C:C, 0)), IFERROR(INDEX(Validatie!A:A, MATCH(F589, Validatie!D:D, 0)), "Niet herkend"))))</f>
        <v>0</v>
      </c>
      <c r="R589">
        <f>IFERROR(VALUE(G589), IFERROR(INDEX(Validatie!A:A, MATCH(G589, Validatie!B:B, 0)), IFERROR(INDEX(Validatie!A:A, MATCH(G589, Validatie!C:C, 0)), IFERROR(INDEX(Validatie!A:A, MATCH(G589, Validatie!D:D, 0)), "Niet herkend"))))</f>
        <v>0</v>
      </c>
      <c r="S589">
        <f>IFERROR(VALUE(H589), IFERROR(INDEX(Validatie!A:A, MATCH(H589, Validatie!B:B, 0)), IFERROR(INDEX(Validatie!A:A, MATCH(H589, Validatie!C:C, 0)), IFERROR(INDEX(Validatie!A:A, MATCH(H589, Validatie!D:D, 0)), "Niet herkend"))))</f>
        <v>0</v>
      </c>
      <c r="T589">
        <f>IFERROR(VALUE(I589), IFERROR(INDEX(Validatie!A:A, MATCH(I589, Validatie!B:B, 0)), IFERROR(INDEX(Validatie!A:A, MATCH(I589, Validatie!C:C, 0)), IFERROR(INDEX(Validatie!A:A, MATCH(I589, Validatie!D:D, 0)), "Niet herkend"))))</f>
        <v>0</v>
      </c>
    </row>
    <row r="590" spans="1:20">
      <c r="A590" s="143"/>
      <c r="B590" s="144"/>
      <c r="C590" s="144"/>
      <c r="D590" s="144"/>
      <c r="E590" s="144"/>
      <c r="F590" s="144"/>
      <c r="G590" s="144"/>
      <c r="H590" s="144"/>
      <c r="I590" s="144"/>
      <c r="J590" s="144"/>
      <c r="K590" s="144"/>
      <c r="L590" s="145"/>
      <c r="N590">
        <f>IFERROR(VALUE(C590), IFERROR(INDEX(Validatie!A:A, MATCH(C590, Validatie!B:B, 0)), IFERROR(INDEX(Validatie!A:A, MATCH(C590, Validatie!C:C, 0)), IFERROR(INDEX(Validatie!A:A, MATCH(C590, Validatie!D:D, 0)), "Niet herkend"))))</f>
        <v>0</v>
      </c>
      <c r="O590">
        <f>IFERROR(VALUE(D590), IFERROR(INDEX(Validatie!A:A, MATCH(D590, Validatie!B:B, 0)), IFERROR(INDEX(Validatie!A:A, MATCH(D590, Validatie!C:C, 0)), IFERROR(INDEX(Validatie!A:A, MATCH(D590, Validatie!D:D, 0)), "Niet herkend"))))</f>
        <v>0</v>
      </c>
      <c r="P590">
        <f>IFERROR(VALUE(E590), IFERROR(INDEX(Validatie!A:A, MATCH(E590, Validatie!B:B, 0)), IFERROR(INDEX(Validatie!A:A, MATCH(E590, Validatie!C:C, 0)), IFERROR(INDEX(Validatie!A:A, MATCH(E590, Validatie!D:D, 0)), "Niet herkend"))))</f>
        <v>0</v>
      </c>
      <c r="Q590">
        <f>IFERROR(VALUE(F590), IFERROR(INDEX(Validatie!A:A, MATCH(F590, Validatie!B:B, 0)), IFERROR(INDEX(Validatie!A:A, MATCH(F590, Validatie!C:C, 0)), IFERROR(INDEX(Validatie!A:A, MATCH(F590, Validatie!D:D, 0)), "Niet herkend"))))</f>
        <v>0</v>
      </c>
      <c r="R590">
        <f>IFERROR(VALUE(G590), IFERROR(INDEX(Validatie!A:A, MATCH(G590, Validatie!B:B, 0)), IFERROR(INDEX(Validatie!A:A, MATCH(G590, Validatie!C:C, 0)), IFERROR(INDEX(Validatie!A:A, MATCH(G590, Validatie!D:D, 0)), "Niet herkend"))))</f>
        <v>0</v>
      </c>
      <c r="S590">
        <f>IFERROR(VALUE(H590), IFERROR(INDEX(Validatie!A:A, MATCH(H590, Validatie!B:B, 0)), IFERROR(INDEX(Validatie!A:A, MATCH(H590, Validatie!C:C, 0)), IFERROR(INDEX(Validatie!A:A, MATCH(H590, Validatie!D:D, 0)), "Niet herkend"))))</f>
        <v>0</v>
      </c>
      <c r="T590">
        <f>IFERROR(VALUE(I590), IFERROR(INDEX(Validatie!A:A, MATCH(I590, Validatie!B:B, 0)), IFERROR(INDEX(Validatie!A:A, MATCH(I590, Validatie!C:C, 0)), IFERROR(INDEX(Validatie!A:A, MATCH(I590, Validatie!D:D, 0)), "Niet herkend"))))</f>
        <v>0</v>
      </c>
    </row>
    <row r="591" spans="1:20">
      <c r="A591" s="143"/>
      <c r="B591" s="144"/>
      <c r="C591" s="144"/>
      <c r="D591" s="144"/>
      <c r="E591" s="144"/>
      <c r="F591" s="144"/>
      <c r="G591" s="144"/>
      <c r="H591" s="144"/>
      <c r="I591" s="144"/>
      <c r="J591" s="144"/>
      <c r="K591" s="144"/>
      <c r="L591" s="145"/>
      <c r="N591">
        <f>IFERROR(VALUE(C591), IFERROR(INDEX(Validatie!A:A, MATCH(C591, Validatie!B:B, 0)), IFERROR(INDEX(Validatie!A:A, MATCH(C591, Validatie!C:C, 0)), IFERROR(INDEX(Validatie!A:A, MATCH(C591, Validatie!D:D, 0)), "Niet herkend"))))</f>
        <v>0</v>
      </c>
      <c r="O591">
        <f>IFERROR(VALUE(D591), IFERROR(INDEX(Validatie!A:A, MATCH(D591, Validatie!B:B, 0)), IFERROR(INDEX(Validatie!A:A, MATCH(D591, Validatie!C:C, 0)), IFERROR(INDEX(Validatie!A:A, MATCH(D591, Validatie!D:D, 0)), "Niet herkend"))))</f>
        <v>0</v>
      </c>
      <c r="P591">
        <f>IFERROR(VALUE(E591), IFERROR(INDEX(Validatie!A:A, MATCH(E591, Validatie!B:B, 0)), IFERROR(INDEX(Validatie!A:A, MATCH(E591, Validatie!C:C, 0)), IFERROR(INDEX(Validatie!A:A, MATCH(E591, Validatie!D:D, 0)), "Niet herkend"))))</f>
        <v>0</v>
      </c>
      <c r="Q591">
        <f>IFERROR(VALUE(F591), IFERROR(INDEX(Validatie!A:A, MATCH(F591, Validatie!B:B, 0)), IFERROR(INDEX(Validatie!A:A, MATCH(F591, Validatie!C:C, 0)), IFERROR(INDEX(Validatie!A:A, MATCH(F591, Validatie!D:D, 0)), "Niet herkend"))))</f>
        <v>0</v>
      </c>
      <c r="R591">
        <f>IFERROR(VALUE(G591), IFERROR(INDEX(Validatie!A:A, MATCH(G591, Validatie!B:B, 0)), IFERROR(INDEX(Validatie!A:A, MATCH(G591, Validatie!C:C, 0)), IFERROR(INDEX(Validatie!A:A, MATCH(G591, Validatie!D:D, 0)), "Niet herkend"))))</f>
        <v>0</v>
      </c>
      <c r="S591">
        <f>IFERROR(VALUE(H591), IFERROR(INDEX(Validatie!A:A, MATCH(H591, Validatie!B:B, 0)), IFERROR(INDEX(Validatie!A:A, MATCH(H591, Validatie!C:C, 0)), IFERROR(INDEX(Validatie!A:A, MATCH(H591, Validatie!D:D, 0)), "Niet herkend"))))</f>
        <v>0</v>
      </c>
      <c r="T591">
        <f>IFERROR(VALUE(I591), IFERROR(INDEX(Validatie!A:A, MATCH(I591, Validatie!B:B, 0)), IFERROR(INDEX(Validatie!A:A, MATCH(I591, Validatie!C:C, 0)), IFERROR(INDEX(Validatie!A:A, MATCH(I591, Validatie!D:D, 0)), "Niet herkend"))))</f>
        <v>0</v>
      </c>
    </row>
    <row r="592" spans="1:20">
      <c r="A592" s="143"/>
      <c r="B592" s="144"/>
      <c r="C592" s="144"/>
      <c r="D592" s="144"/>
      <c r="E592" s="144"/>
      <c r="F592" s="144"/>
      <c r="G592" s="144"/>
      <c r="H592" s="144"/>
      <c r="I592" s="144"/>
      <c r="J592" s="144"/>
      <c r="K592" s="144"/>
      <c r="L592" s="145"/>
      <c r="N592">
        <f>IFERROR(VALUE(C592), IFERROR(INDEX(Validatie!A:A, MATCH(C592, Validatie!B:B, 0)), IFERROR(INDEX(Validatie!A:A, MATCH(C592, Validatie!C:C, 0)), IFERROR(INDEX(Validatie!A:A, MATCH(C592, Validatie!D:D, 0)), "Niet herkend"))))</f>
        <v>0</v>
      </c>
      <c r="O592">
        <f>IFERROR(VALUE(D592), IFERROR(INDEX(Validatie!A:A, MATCH(D592, Validatie!B:B, 0)), IFERROR(INDEX(Validatie!A:A, MATCH(D592, Validatie!C:C, 0)), IFERROR(INDEX(Validatie!A:A, MATCH(D592, Validatie!D:D, 0)), "Niet herkend"))))</f>
        <v>0</v>
      </c>
      <c r="P592">
        <f>IFERROR(VALUE(E592), IFERROR(INDEX(Validatie!A:A, MATCH(E592, Validatie!B:B, 0)), IFERROR(INDEX(Validatie!A:A, MATCH(E592, Validatie!C:C, 0)), IFERROR(INDEX(Validatie!A:A, MATCH(E592, Validatie!D:D, 0)), "Niet herkend"))))</f>
        <v>0</v>
      </c>
      <c r="Q592">
        <f>IFERROR(VALUE(F592), IFERROR(INDEX(Validatie!A:A, MATCH(F592, Validatie!B:B, 0)), IFERROR(INDEX(Validatie!A:A, MATCH(F592, Validatie!C:C, 0)), IFERROR(INDEX(Validatie!A:A, MATCH(F592, Validatie!D:D, 0)), "Niet herkend"))))</f>
        <v>0</v>
      </c>
      <c r="R592">
        <f>IFERROR(VALUE(G592), IFERROR(INDEX(Validatie!A:A, MATCH(G592, Validatie!B:B, 0)), IFERROR(INDEX(Validatie!A:A, MATCH(G592, Validatie!C:C, 0)), IFERROR(INDEX(Validatie!A:A, MATCH(G592, Validatie!D:D, 0)), "Niet herkend"))))</f>
        <v>0</v>
      </c>
      <c r="S592">
        <f>IFERROR(VALUE(H592), IFERROR(INDEX(Validatie!A:A, MATCH(H592, Validatie!B:B, 0)), IFERROR(INDEX(Validatie!A:A, MATCH(H592, Validatie!C:C, 0)), IFERROR(INDEX(Validatie!A:A, MATCH(H592, Validatie!D:D, 0)), "Niet herkend"))))</f>
        <v>0</v>
      </c>
      <c r="T592">
        <f>IFERROR(VALUE(I592), IFERROR(INDEX(Validatie!A:A, MATCH(I592, Validatie!B:B, 0)), IFERROR(INDEX(Validatie!A:A, MATCH(I592, Validatie!C:C, 0)), IFERROR(INDEX(Validatie!A:A, MATCH(I592, Validatie!D:D, 0)), "Niet herkend"))))</f>
        <v>0</v>
      </c>
    </row>
    <row r="593" spans="1:20">
      <c r="A593" s="143"/>
      <c r="B593" s="144"/>
      <c r="C593" s="144"/>
      <c r="D593" s="144"/>
      <c r="E593" s="144"/>
      <c r="F593" s="144"/>
      <c r="G593" s="144"/>
      <c r="H593" s="144"/>
      <c r="I593" s="144"/>
      <c r="J593" s="144"/>
      <c r="K593" s="144"/>
      <c r="L593" s="145"/>
      <c r="N593">
        <f>IFERROR(VALUE(C593), IFERROR(INDEX(Validatie!A:A, MATCH(C593, Validatie!B:B, 0)), IFERROR(INDEX(Validatie!A:A, MATCH(C593, Validatie!C:C, 0)), IFERROR(INDEX(Validatie!A:A, MATCH(C593, Validatie!D:D, 0)), "Niet herkend"))))</f>
        <v>0</v>
      </c>
      <c r="O593">
        <f>IFERROR(VALUE(D593), IFERROR(INDEX(Validatie!A:A, MATCH(D593, Validatie!B:B, 0)), IFERROR(INDEX(Validatie!A:A, MATCH(D593, Validatie!C:C, 0)), IFERROR(INDEX(Validatie!A:A, MATCH(D593, Validatie!D:D, 0)), "Niet herkend"))))</f>
        <v>0</v>
      </c>
      <c r="P593">
        <f>IFERROR(VALUE(E593), IFERROR(INDEX(Validatie!A:A, MATCH(E593, Validatie!B:B, 0)), IFERROR(INDEX(Validatie!A:A, MATCH(E593, Validatie!C:C, 0)), IFERROR(INDEX(Validatie!A:A, MATCH(E593, Validatie!D:D, 0)), "Niet herkend"))))</f>
        <v>0</v>
      </c>
      <c r="Q593">
        <f>IFERROR(VALUE(F593), IFERROR(INDEX(Validatie!A:A, MATCH(F593, Validatie!B:B, 0)), IFERROR(INDEX(Validatie!A:A, MATCH(F593, Validatie!C:C, 0)), IFERROR(INDEX(Validatie!A:A, MATCH(F593, Validatie!D:D, 0)), "Niet herkend"))))</f>
        <v>0</v>
      </c>
      <c r="R593">
        <f>IFERROR(VALUE(G593), IFERROR(INDEX(Validatie!A:A, MATCH(G593, Validatie!B:B, 0)), IFERROR(INDEX(Validatie!A:A, MATCH(G593, Validatie!C:C, 0)), IFERROR(INDEX(Validatie!A:A, MATCH(G593, Validatie!D:D, 0)), "Niet herkend"))))</f>
        <v>0</v>
      </c>
      <c r="S593">
        <f>IFERROR(VALUE(H593), IFERROR(INDEX(Validatie!A:A, MATCH(H593, Validatie!B:B, 0)), IFERROR(INDEX(Validatie!A:A, MATCH(H593, Validatie!C:C, 0)), IFERROR(INDEX(Validatie!A:A, MATCH(H593, Validatie!D:D, 0)), "Niet herkend"))))</f>
        <v>0</v>
      </c>
      <c r="T593">
        <f>IFERROR(VALUE(I593), IFERROR(INDEX(Validatie!A:A, MATCH(I593, Validatie!B:B, 0)), IFERROR(INDEX(Validatie!A:A, MATCH(I593, Validatie!C:C, 0)), IFERROR(INDEX(Validatie!A:A, MATCH(I593, Validatie!D:D, 0)), "Niet herkend"))))</f>
        <v>0</v>
      </c>
    </row>
    <row r="594" spans="1:20">
      <c r="A594" s="143"/>
      <c r="B594" s="144"/>
      <c r="C594" s="144"/>
      <c r="D594" s="144"/>
      <c r="E594" s="144"/>
      <c r="F594" s="144"/>
      <c r="G594" s="144"/>
      <c r="H594" s="144"/>
      <c r="I594" s="144"/>
      <c r="J594" s="144"/>
      <c r="K594" s="144"/>
      <c r="L594" s="145"/>
      <c r="N594">
        <f>IFERROR(VALUE(C594), IFERROR(INDEX(Validatie!A:A, MATCH(C594, Validatie!B:B, 0)), IFERROR(INDEX(Validatie!A:A, MATCH(C594, Validatie!C:C, 0)), IFERROR(INDEX(Validatie!A:A, MATCH(C594, Validatie!D:D, 0)), "Niet herkend"))))</f>
        <v>0</v>
      </c>
      <c r="O594">
        <f>IFERROR(VALUE(D594), IFERROR(INDEX(Validatie!A:A, MATCH(D594, Validatie!B:B, 0)), IFERROR(INDEX(Validatie!A:A, MATCH(D594, Validatie!C:C, 0)), IFERROR(INDEX(Validatie!A:A, MATCH(D594, Validatie!D:D, 0)), "Niet herkend"))))</f>
        <v>0</v>
      </c>
      <c r="P594">
        <f>IFERROR(VALUE(E594), IFERROR(INDEX(Validatie!A:A, MATCH(E594, Validatie!B:B, 0)), IFERROR(INDEX(Validatie!A:A, MATCH(E594, Validatie!C:C, 0)), IFERROR(INDEX(Validatie!A:A, MATCH(E594, Validatie!D:D, 0)), "Niet herkend"))))</f>
        <v>0</v>
      </c>
      <c r="Q594">
        <f>IFERROR(VALUE(F594), IFERROR(INDEX(Validatie!A:A, MATCH(F594, Validatie!B:B, 0)), IFERROR(INDEX(Validatie!A:A, MATCH(F594, Validatie!C:C, 0)), IFERROR(INDEX(Validatie!A:A, MATCH(F594, Validatie!D:D, 0)), "Niet herkend"))))</f>
        <v>0</v>
      </c>
      <c r="R594">
        <f>IFERROR(VALUE(G594), IFERROR(INDEX(Validatie!A:A, MATCH(G594, Validatie!B:B, 0)), IFERROR(INDEX(Validatie!A:A, MATCH(G594, Validatie!C:C, 0)), IFERROR(INDEX(Validatie!A:A, MATCH(G594, Validatie!D:D, 0)), "Niet herkend"))))</f>
        <v>0</v>
      </c>
      <c r="S594">
        <f>IFERROR(VALUE(H594), IFERROR(INDEX(Validatie!A:A, MATCH(H594, Validatie!B:B, 0)), IFERROR(INDEX(Validatie!A:A, MATCH(H594, Validatie!C:C, 0)), IFERROR(INDEX(Validatie!A:A, MATCH(H594, Validatie!D:D, 0)), "Niet herkend"))))</f>
        <v>0</v>
      </c>
      <c r="T594">
        <f>IFERROR(VALUE(I594), IFERROR(INDEX(Validatie!A:A, MATCH(I594, Validatie!B:B, 0)), IFERROR(INDEX(Validatie!A:A, MATCH(I594, Validatie!C:C, 0)), IFERROR(INDEX(Validatie!A:A, MATCH(I594, Validatie!D:D, 0)), "Niet herkend"))))</f>
        <v>0</v>
      </c>
    </row>
    <row r="595" spans="1:20">
      <c r="A595" s="143"/>
      <c r="B595" s="144"/>
      <c r="C595" s="144"/>
      <c r="D595" s="144"/>
      <c r="E595" s="144"/>
      <c r="F595" s="144"/>
      <c r="G595" s="144"/>
      <c r="H595" s="144"/>
      <c r="I595" s="144"/>
      <c r="J595" s="144"/>
      <c r="K595" s="144"/>
      <c r="L595" s="145"/>
      <c r="N595">
        <f>IFERROR(VALUE(C595), IFERROR(INDEX(Validatie!A:A, MATCH(C595, Validatie!B:B, 0)), IFERROR(INDEX(Validatie!A:A, MATCH(C595, Validatie!C:C, 0)), IFERROR(INDEX(Validatie!A:A, MATCH(C595, Validatie!D:D, 0)), "Niet herkend"))))</f>
        <v>0</v>
      </c>
      <c r="O595">
        <f>IFERROR(VALUE(D595), IFERROR(INDEX(Validatie!A:A, MATCH(D595, Validatie!B:B, 0)), IFERROR(INDEX(Validatie!A:A, MATCH(D595, Validatie!C:C, 0)), IFERROR(INDEX(Validatie!A:A, MATCH(D595, Validatie!D:D, 0)), "Niet herkend"))))</f>
        <v>0</v>
      </c>
      <c r="P595">
        <f>IFERROR(VALUE(E595), IFERROR(INDEX(Validatie!A:A, MATCH(E595, Validatie!B:B, 0)), IFERROR(INDEX(Validatie!A:A, MATCH(E595, Validatie!C:C, 0)), IFERROR(INDEX(Validatie!A:A, MATCH(E595, Validatie!D:D, 0)), "Niet herkend"))))</f>
        <v>0</v>
      </c>
      <c r="Q595">
        <f>IFERROR(VALUE(F595), IFERROR(INDEX(Validatie!A:A, MATCH(F595, Validatie!B:B, 0)), IFERROR(INDEX(Validatie!A:A, MATCH(F595, Validatie!C:C, 0)), IFERROR(INDEX(Validatie!A:A, MATCH(F595, Validatie!D:D, 0)), "Niet herkend"))))</f>
        <v>0</v>
      </c>
      <c r="R595">
        <f>IFERROR(VALUE(G595), IFERROR(INDEX(Validatie!A:A, MATCH(G595, Validatie!B:B, 0)), IFERROR(INDEX(Validatie!A:A, MATCH(G595, Validatie!C:C, 0)), IFERROR(INDEX(Validatie!A:A, MATCH(G595, Validatie!D:D, 0)), "Niet herkend"))))</f>
        <v>0</v>
      </c>
      <c r="S595">
        <f>IFERROR(VALUE(H595), IFERROR(INDEX(Validatie!A:A, MATCH(H595, Validatie!B:B, 0)), IFERROR(INDEX(Validatie!A:A, MATCH(H595, Validatie!C:C, 0)), IFERROR(INDEX(Validatie!A:A, MATCH(H595, Validatie!D:D, 0)), "Niet herkend"))))</f>
        <v>0</v>
      </c>
      <c r="T595">
        <f>IFERROR(VALUE(I595), IFERROR(INDEX(Validatie!A:A, MATCH(I595, Validatie!B:B, 0)), IFERROR(INDEX(Validatie!A:A, MATCH(I595, Validatie!C:C, 0)), IFERROR(INDEX(Validatie!A:A, MATCH(I595, Validatie!D:D, 0)), "Niet herkend"))))</f>
        <v>0</v>
      </c>
    </row>
    <row r="596" spans="1:20">
      <c r="A596" s="143"/>
      <c r="B596" s="144"/>
      <c r="C596" s="144"/>
      <c r="D596" s="144"/>
      <c r="E596" s="144"/>
      <c r="F596" s="144"/>
      <c r="G596" s="144"/>
      <c r="H596" s="144"/>
      <c r="I596" s="144"/>
      <c r="J596" s="144"/>
      <c r="K596" s="144"/>
      <c r="L596" s="145"/>
      <c r="N596">
        <f>IFERROR(VALUE(C596), IFERROR(INDEX(Validatie!A:A, MATCH(C596, Validatie!B:B, 0)), IFERROR(INDEX(Validatie!A:A, MATCH(C596, Validatie!C:C, 0)), IFERROR(INDEX(Validatie!A:A, MATCH(C596, Validatie!D:D, 0)), "Niet herkend"))))</f>
        <v>0</v>
      </c>
      <c r="O596">
        <f>IFERROR(VALUE(D596), IFERROR(INDEX(Validatie!A:A, MATCH(D596, Validatie!B:B, 0)), IFERROR(INDEX(Validatie!A:A, MATCH(D596, Validatie!C:C, 0)), IFERROR(INDEX(Validatie!A:A, MATCH(D596, Validatie!D:D, 0)), "Niet herkend"))))</f>
        <v>0</v>
      </c>
      <c r="P596">
        <f>IFERROR(VALUE(E596), IFERROR(INDEX(Validatie!A:A, MATCH(E596, Validatie!B:B, 0)), IFERROR(INDEX(Validatie!A:A, MATCH(E596, Validatie!C:C, 0)), IFERROR(INDEX(Validatie!A:A, MATCH(E596, Validatie!D:D, 0)), "Niet herkend"))))</f>
        <v>0</v>
      </c>
      <c r="Q596">
        <f>IFERROR(VALUE(F596), IFERROR(INDEX(Validatie!A:A, MATCH(F596, Validatie!B:B, 0)), IFERROR(INDEX(Validatie!A:A, MATCH(F596, Validatie!C:C, 0)), IFERROR(INDEX(Validatie!A:A, MATCH(F596, Validatie!D:D, 0)), "Niet herkend"))))</f>
        <v>0</v>
      </c>
      <c r="R596">
        <f>IFERROR(VALUE(G596), IFERROR(INDEX(Validatie!A:A, MATCH(G596, Validatie!B:B, 0)), IFERROR(INDEX(Validatie!A:A, MATCH(G596, Validatie!C:C, 0)), IFERROR(INDEX(Validatie!A:A, MATCH(G596, Validatie!D:D, 0)), "Niet herkend"))))</f>
        <v>0</v>
      </c>
      <c r="S596">
        <f>IFERROR(VALUE(H596), IFERROR(INDEX(Validatie!A:A, MATCH(H596, Validatie!B:B, 0)), IFERROR(INDEX(Validatie!A:A, MATCH(H596, Validatie!C:C, 0)), IFERROR(INDEX(Validatie!A:A, MATCH(H596, Validatie!D:D, 0)), "Niet herkend"))))</f>
        <v>0</v>
      </c>
      <c r="T596">
        <f>IFERROR(VALUE(I596), IFERROR(INDEX(Validatie!A:A, MATCH(I596, Validatie!B:B, 0)), IFERROR(INDEX(Validatie!A:A, MATCH(I596, Validatie!C:C, 0)), IFERROR(INDEX(Validatie!A:A, MATCH(I596, Validatie!D:D, 0)), "Niet herkend"))))</f>
        <v>0</v>
      </c>
    </row>
    <row r="597" spans="1:20">
      <c r="A597" s="143"/>
      <c r="B597" s="144"/>
      <c r="C597" s="144"/>
      <c r="D597" s="144"/>
      <c r="E597" s="144"/>
      <c r="F597" s="144"/>
      <c r="G597" s="144"/>
      <c r="H597" s="144"/>
      <c r="I597" s="144"/>
      <c r="J597" s="144"/>
      <c r="K597" s="144"/>
      <c r="L597" s="145"/>
      <c r="N597">
        <f>IFERROR(VALUE(C597), IFERROR(INDEX(Validatie!A:A, MATCH(C597, Validatie!B:B, 0)), IFERROR(INDEX(Validatie!A:A, MATCH(C597, Validatie!C:C, 0)), IFERROR(INDEX(Validatie!A:A, MATCH(C597, Validatie!D:D, 0)), "Niet herkend"))))</f>
        <v>0</v>
      </c>
      <c r="O597">
        <f>IFERROR(VALUE(D597), IFERROR(INDEX(Validatie!A:A, MATCH(D597, Validatie!B:B, 0)), IFERROR(INDEX(Validatie!A:A, MATCH(D597, Validatie!C:C, 0)), IFERROR(INDEX(Validatie!A:A, MATCH(D597, Validatie!D:D, 0)), "Niet herkend"))))</f>
        <v>0</v>
      </c>
      <c r="P597">
        <f>IFERROR(VALUE(E597), IFERROR(INDEX(Validatie!A:A, MATCH(E597, Validatie!B:B, 0)), IFERROR(INDEX(Validatie!A:A, MATCH(E597, Validatie!C:C, 0)), IFERROR(INDEX(Validatie!A:A, MATCH(E597, Validatie!D:D, 0)), "Niet herkend"))))</f>
        <v>0</v>
      </c>
      <c r="Q597">
        <f>IFERROR(VALUE(F597), IFERROR(INDEX(Validatie!A:A, MATCH(F597, Validatie!B:B, 0)), IFERROR(INDEX(Validatie!A:A, MATCH(F597, Validatie!C:C, 0)), IFERROR(INDEX(Validatie!A:A, MATCH(F597, Validatie!D:D, 0)), "Niet herkend"))))</f>
        <v>0</v>
      </c>
      <c r="R597">
        <f>IFERROR(VALUE(G597), IFERROR(INDEX(Validatie!A:A, MATCH(G597, Validatie!B:B, 0)), IFERROR(INDEX(Validatie!A:A, MATCH(G597, Validatie!C:C, 0)), IFERROR(INDEX(Validatie!A:A, MATCH(G597, Validatie!D:D, 0)), "Niet herkend"))))</f>
        <v>0</v>
      </c>
      <c r="S597">
        <f>IFERROR(VALUE(H597), IFERROR(INDEX(Validatie!A:A, MATCH(H597, Validatie!B:B, 0)), IFERROR(INDEX(Validatie!A:A, MATCH(H597, Validatie!C:C, 0)), IFERROR(INDEX(Validatie!A:A, MATCH(H597, Validatie!D:D, 0)), "Niet herkend"))))</f>
        <v>0</v>
      </c>
      <c r="T597">
        <f>IFERROR(VALUE(I597), IFERROR(INDEX(Validatie!A:A, MATCH(I597, Validatie!B:B, 0)), IFERROR(INDEX(Validatie!A:A, MATCH(I597, Validatie!C:C, 0)), IFERROR(INDEX(Validatie!A:A, MATCH(I597, Validatie!D:D, 0)), "Niet herkend"))))</f>
        <v>0</v>
      </c>
    </row>
    <row r="598" spans="1:20">
      <c r="A598" s="143"/>
      <c r="B598" s="144"/>
      <c r="C598" s="144"/>
      <c r="D598" s="144"/>
      <c r="E598" s="144"/>
      <c r="F598" s="144"/>
      <c r="G598" s="144"/>
      <c r="H598" s="144"/>
      <c r="I598" s="144"/>
      <c r="J598" s="144"/>
      <c r="K598" s="144"/>
      <c r="L598" s="145"/>
      <c r="N598">
        <f>IFERROR(VALUE(C598), IFERROR(INDEX(Validatie!A:A, MATCH(C598, Validatie!B:B, 0)), IFERROR(INDEX(Validatie!A:A, MATCH(C598, Validatie!C:C, 0)), IFERROR(INDEX(Validatie!A:A, MATCH(C598, Validatie!D:D, 0)), "Niet herkend"))))</f>
        <v>0</v>
      </c>
      <c r="O598">
        <f>IFERROR(VALUE(D598), IFERROR(INDEX(Validatie!A:A, MATCH(D598, Validatie!B:B, 0)), IFERROR(INDEX(Validatie!A:A, MATCH(D598, Validatie!C:C, 0)), IFERROR(INDEX(Validatie!A:A, MATCH(D598, Validatie!D:D, 0)), "Niet herkend"))))</f>
        <v>0</v>
      </c>
      <c r="P598">
        <f>IFERROR(VALUE(E598), IFERROR(INDEX(Validatie!A:A, MATCH(E598, Validatie!B:B, 0)), IFERROR(INDEX(Validatie!A:A, MATCH(E598, Validatie!C:C, 0)), IFERROR(INDEX(Validatie!A:A, MATCH(E598, Validatie!D:D, 0)), "Niet herkend"))))</f>
        <v>0</v>
      </c>
      <c r="Q598">
        <f>IFERROR(VALUE(F598), IFERROR(INDEX(Validatie!A:A, MATCH(F598, Validatie!B:B, 0)), IFERROR(INDEX(Validatie!A:A, MATCH(F598, Validatie!C:C, 0)), IFERROR(INDEX(Validatie!A:A, MATCH(F598, Validatie!D:D, 0)), "Niet herkend"))))</f>
        <v>0</v>
      </c>
      <c r="R598">
        <f>IFERROR(VALUE(G598), IFERROR(INDEX(Validatie!A:A, MATCH(G598, Validatie!B:B, 0)), IFERROR(INDEX(Validatie!A:A, MATCH(G598, Validatie!C:C, 0)), IFERROR(INDEX(Validatie!A:A, MATCH(G598, Validatie!D:D, 0)), "Niet herkend"))))</f>
        <v>0</v>
      </c>
      <c r="S598">
        <f>IFERROR(VALUE(H598), IFERROR(INDEX(Validatie!A:A, MATCH(H598, Validatie!B:B, 0)), IFERROR(INDEX(Validatie!A:A, MATCH(H598, Validatie!C:C, 0)), IFERROR(INDEX(Validatie!A:A, MATCH(H598, Validatie!D:D, 0)), "Niet herkend"))))</f>
        <v>0</v>
      </c>
      <c r="T598">
        <f>IFERROR(VALUE(I598), IFERROR(INDEX(Validatie!A:A, MATCH(I598, Validatie!B:B, 0)), IFERROR(INDEX(Validatie!A:A, MATCH(I598, Validatie!C:C, 0)), IFERROR(INDEX(Validatie!A:A, MATCH(I598, Validatie!D:D, 0)), "Niet herkend"))))</f>
        <v>0</v>
      </c>
    </row>
    <row r="599" spans="1:20">
      <c r="A599" s="143"/>
      <c r="B599" s="144"/>
      <c r="C599" s="144"/>
      <c r="D599" s="144"/>
      <c r="E599" s="144"/>
      <c r="F599" s="144"/>
      <c r="G599" s="144"/>
      <c r="H599" s="144"/>
      <c r="I599" s="144"/>
      <c r="J599" s="144"/>
      <c r="K599" s="144"/>
      <c r="L599" s="145"/>
      <c r="N599">
        <f>IFERROR(VALUE(C599), IFERROR(INDEX(Validatie!A:A, MATCH(C599, Validatie!B:B, 0)), IFERROR(INDEX(Validatie!A:A, MATCH(C599, Validatie!C:C, 0)), IFERROR(INDEX(Validatie!A:A, MATCH(C599, Validatie!D:D, 0)), "Niet herkend"))))</f>
        <v>0</v>
      </c>
      <c r="O599">
        <f>IFERROR(VALUE(D599), IFERROR(INDEX(Validatie!A:A, MATCH(D599, Validatie!B:B, 0)), IFERROR(INDEX(Validatie!A:A, MATCH(D599, Validatie!C:C, 0)), IFERROR(INDEX(Validatie!A:A, MATCH(D599, Validatie!D:D, 0)), "Niet herkend"))))</f>
        <v>0</v>
      </c>
      <c r="P599">
        <f>IFERROR(VALUE(E599), IFERROR(INDEX(Validatie!A:A, MATCH(E599, Validatie!B:B, 0)), IFERROR(INDEX(Validatie!A:A, MATCH(E599, Validatie!C:C, 0)), IFERROR(INDEX(Validatie!A:A, MATCH(E599, Validatie!D:D, 0)), "Niet herkend"))))</f>
        <v>0</v>
      </c>
      <c r="Q599">
        <f>IFERROR(VALUE(F599), IFERROR(INDEX(Validatie!A:A, MATCH(F599, Validatie!B:B, 0)), IFERROR(INDEX(Validatie!A:A, MATCH(F599, Validatie!C:C, 0)), IFERROR(INDEX(Validatie!A:A, MATCH(F599, Validatie!D:D, 0)), "Niet herkend"))))</f>
        <v>0</v>
      </c>
      <c r="R599">
        <f>IFERROR(VALUE(G599), IFERROR(INDEX(Validatie!A:A, MATCH(G599, Validatie!B:B, 0)), IFERROR(INDEX(Validatie!A:A, MATCH(G599, Validatie!C:C, 0)), IFERROR(INDEX(Validatie!A:A, MATCH(G599, Validatie!D:D, 0)), "Niet herkend"))))</f>
        <v>0</v>
      </c>
      <c r="S599">
        <f>IFERROR(VALUE(H599), IFERROR(INDEX(Validatie!A:A, MATCH(H599, Validatie!B:B, 0)), IFERROR(INDEX(Validatie!A:A, MATCH(H599, Validatie!C:C, 0)), IFERROR(INDEX(Validatie!A:A, MATCH(H599, Validatie!D:D, 0)), "Niet herkend"))))</f>
        <v>0</v>
      </c>
      <c r="T599">
        <f>IFERROR(VALUE(I599), IFERROR(INDEX(Validatie!A:A, MATCH(I599, Validatie!B:B, 0)), IFERROR(INDEX(Validatie!A:A, MATCH(I599, Validatie!C:C, 0)), IFERROR(INDEX(Validatie!A:A, MATCH(I599, Validatie!D:D, 0)), "Niet herkend"))))</f>
        <v>0</v>
      </c>
    </row>
    <row r="600" spans="1:20">
      <c r="A600" s="143"/>
      <c r="B600" s="144"/>
      <c r="C600" s="144"/>
      <c r="D600" s="144"/>
      <c r="E600" s="144"/>
      <c r="F600" s="144"/>
      <c r="G600" s="144"/>
      <c r="H600" s="144"/>
      <c r="I600" s="144"/>
      <c r="J600" s="144"/>
      <c r="K600" s="144"/>
      <c r="L600" s="145"/>
      <c r="N600">
        <f>IFERROR(VALUE(C600), IFERROR(INDEX(Validatie!A:A, MATCH(C600, Validatie!B:B, 0)), IFERROR(INDEX(Validatie!A:A, MATCH(C600, Validatie!C:C, 0)), IFERROR(INDEX(Validatie!A:A, MATCH(C600, Validatie!D:D, 0)), "Niet herkend"))))</f>
        <v>0</v>
      </c>
      <c r="O600">
        <f>IFERROR(VALUE(D600), IFERROR(INDEX(Validatie!A:A, MATCH(D600, Validatie!B:B, 0)), IFERROR(INDEX(Validatie!A:A, MATCH(D600, Validatie!C:C, 0)), IFERROR(INDEX(Validatie!A:A, MATCH(D600, Validatie!D:D, 0)), "Niet herkend"))))</f>
        <v>0</v>
      </c>
      <c r="P600">
        <f>IFERROR(VALUE(E600), IFERROR(INDEX(Validatie!A:A, MATCH(E600, Validatie!B:B, 0)), IFERROR(INDEX(Validatie!A:A, MATCH(E600, Validatie!C:C, 0)), IFERROR(INDEX(Validatie!A:A, MATCH(E600, Validatie!D:D, 0)), "Niet herkend"))))</f>
        <v>0</v>
      </c>
      <c r="Q600">
        <f>IFERROR(VALUE(F600), IFERROR(INDEX(Validatie!A:A, MATCH(F600, Validatie!B:B, 0)), IFERROR(INDEX(Validatie!A:A, MATCH(F600, Validatie!C:C, 0)), IFERROR(INDEX(Validatie!A:A, MATCH(F600, Validatie!D:D, 0)), "Niet herkend"))))</f>
        <v>0</v>
      </c>
      <c r="R600">
        <f>IFERROR(VALUE(G600), IFERROR(INDEX(Validatie!A:A, MATCH(G600, Validatie!B:B, 0)), IFERROR(INDEX(Validatie!A:A, MATCH(G600, Validatie!C:C, 0)), IFERROR(INDEX(Validatie!A:A, MATCH(G600, Validatie!D:D, 0)), "Niet herkend"))))</f>
        <v>0</v>
      </c>
      <c r="S600">
        <f>IFERROR(VALUE(H600), IFERROR(INDEX(Validatie!A:A, MATCH(H600, Validatie!B:B, 0)), IFERROR(INDEX(Validatie!A:A, MATCH(H600, Validatie!C:C, 0)), IFERROR(INDEX(Validatie!A:A, MATCH(H600, Validatie!D:D, 0)), "Niet herkend"))))</f>
        <v>0</v>
      </c>
      <c r="T600">
        <f>IFERROR(VALUE(I600), IFERROR(INDEX(Validatie!A:A, MATCH(I600, Validatie!B:B, 0)), IFERROR(INDEX(Validatie!A:A, MATCH(I600, Validatie!C:C, 0)), IFERROR(INDEX(Validatie!A:A, MATCH(I600, Validatie!D:D, 0)), "Niet herkend"))))</f>
        <v>0</v>
      </c>
    </row>
    <row r="601" spans="1:20">
      <c r="A601" s="143"/>
      <c r="B601" s="144"/>
      <c r="C601" s="144"/>
      <c r="D601" s="144"/>
      <c r="E601" s="144"/>
      <c r="F601" s="144"/>
      <c r="G601" s="144"/>
      <c r="H601" s="144"/>
      <c r="I601" s="144"/>
      <c r="J601" s="144"/>
      <c r="K601" s="144"/>
      <c r="L601" s="145"/>
      <c r="N601">
        <f>IFERROR(VALUE(C601), IFERROR(INDEX(Validatie!A:A, MATCH(C601, Validatie!B:B, 0)), IFERROR(INDEX(Validatie!A:A, MATCH(C601, Validatie!C:C, 0)), IFERROR(INDEX(Validatie!A:A, MATCH(C601, Validatie!D:D, 0)), "Niet herkend"))))</f>
        <v>0</v>
      </c>
      <c r="O601">
        <f>IFERROR(VALUE(D601), IFERROR(INDEX(Validatie!A:A, MATCH(D601, Validatie!B:B, 0)), IFERROR(INDEX(Validatie!A:A, MATCH(D601, Validatie!C:C, 0)), IFERROR(INDEX(Validatie!A:A, MATCH(D601, Validatie!D:D, 0)), "Niet herkend"))))</f>
        <v>0</v>
      </c>
      <c r="P601">
        <f>IFERROR(VALUE(E601), IFERROR(INDEX(Validatie!A:A, MATCH(E601, Validatie!B:B, 0)), IFERROR(INDEX(Validatie!A:A, MATCH(E601, Validatie!C:C, 0)), IFERROR(INDEX(Validatie!A:A, MATCH(E601, Validatie!D:D, 0)), "Niet herkend"))))</f>
        <v>0</v>
      </c>
      <c r="Q601">
        <f>IFERROR(VALUE(F601), IFERROR(INDEX(Validatie!A:A, MATCH(F601, Validatie!B:B, 0)), IFERROR(INDEX(Validatie!A:A, MATCH(F601, Validatie!C:C, 0)), IFERROR(INDEX(Validatie!A:A, MATCH(F601, Validatie!D:D, 0)), "Niet herkend"))))</f>
        <v>0</v>
      </c>
      <c r="R601">
        <f>IFERROR(VALUE(G601), IFERROR(INDEX(Validatie!A:A, MATCH(G601, Validatie!B:B, 0)), IFERROR(INDEX(Validatie!A:A, MATCH(G601, Validatie!C:C, 0)), IFERROR(INDEX(Validatie!A:A, MATCH(G601, Validatie!D:D, 0)), "Niet herkend"))))</f>
        <v>0</v>
      </c>
      <c r="S601">
        <f>IFERROR(VALUE(H601), IFERROR(INDEX(Validatie!A:A, MATCH(H601, Validatie!B:B, 0)), IFERROR(INDEX(Validatie!A:A, MATCH(H601, Validatie!C:C, 0)), IFERROR(INDEX(Validatie!A:A, MATCH(H601, Validatie!D:D, 0)), "Niet herkend"))))</f>
        <v>0</v>
      </c>
      <c r="T601">
        <f>IFERROR(VALUE(I601), IFERROR(INDEX(Validatie!A:A, MATCH(I601, Validatie!B:B, 0)), IFERROR(INDEX(Validatie!A:A, MATCH(I601, Validatie!C:C, 0)), IFERROR(INDEX(Validatie!A:A, MATCH(I601, Validatie!D:D, 0)), "Niet herkend"))))</f>
        <v>0</v>
      </c>
    </row>
    <row r="602" spans="1:20">
      <c r="A602" s="143"/>
      <c r="B602" s="144"/>
      <c r="C602" s="144"/>
      <c r="D602" s="144"/>
      <c r="E602" s="144"/>
      <c r="F602" s="144"/>
      <c r="G602" s="144"/>
      <c r="H602" s="144"/>
      <c r="I602" s="144"/>
      <c r="J602" s="144"/>
      <c r="K602" s="144"/>
      <c r="L602" s="145"/>
      <c r="N602">
        <f>IFERROR(VALUE(C602), IFERROR(INDEX(Validatie!A:A, MATCH(C602, Validatie!B:B, 0)), IFERROR(INDEX(Validatie!A:A, MATCH(C602, Validatie!C:C, 0)), IFERROR(INDEX(Validatie!A:A, MATCH(C602, Validatie!D:D, 0)), "Niet herkend"))))</f>
        <v>0</v>
      </c>
      <c r="O602">
        <f>IFERROR(VALUE(D602), IFERROR(INDEX(Validatie!A:A, MATCH(D602, Validatie!B:B, 0)), IFERROR(INDEX(Validatie!A:A, MATCH(D602, Validatie!C:C, 0)), IFERROR(INDEX(Validatie!A:A, MATCH(D602, Validatie!D:D, 0)), "Niet herkend"))))</f>
        <v>0</v>
      </c>
      <c r="P602">
        <f>IFERROR(VALUE(E602), IFERROR(INDEX(Validatie!A:A, MATCH(E602, Validatie!B:B, 0)), IFERROR(INDEX(Validatie!A:A, MATCH(E602, Validatie!C:C, 0)), IFERROR(INDEX(Validatie!A:A, MATCH(E602, Validatie!D:D, 0)), "Niet herkend"))))</f>
        <v>0</v>
      </c>
      <c r="Q602">
        <f>IFERROR(VALUE(F602), IFERROR(INDEX(Validatie!A:A, MATCH(F602, Validatie!B:B, 0)), IFERROR(INDEX(Validatie!A:A, MATCH(F602, Validatie!C:C, 0)), IFERROR(INDEX(Validatie!A:A, MATCH(F602, Validatie!D:D, 0)), "Niet herkend"))))</f>
        <v>0</v>
      </c>
      <c r="R602">
        <f>IFERROR(VALUE(G602), IFERROR(INDEX(Validatie!A:A, MATCH(G602, Validatie!B:B, 0)), IFERROR(INDEX(Validatie!A:A, MATCH(G602, Validatie!C:C, 0)), IFERROR(INDEX(Validatie!A:A, MATCH(G602, Validatie!D:D, 0)), "Niet herkend"))))</f>
        <v>0</v>
      </c>
      <c r="S602">
        <f>IFERROR(VALUE(H602), IFERROR(INDEX(Validatie!A:A, MATCH(H602, Validatie!B:B, 0)), IFERROR(INDEX(Validatie!A:A, MATCH(H602, Validatie!C:C, 0)), IFERROR(INDEX(Validatie!A:A, MATCH(H602, Validatie!D:D, 0)), "Niet herkend"))))</f>
        <v>0</v>
      </c>
      <c r="T602">
        <f>IFERROR(VALUE(I602), IFERROR(INDEX(Validatie!A:A, MATCH(I602, Validatie!B:B, 0)), IFERROR(INDEX(Validatie!A:A, MATCH(I602, Validatie!C:C, 0)), IFERROR(INDEX(Validatie!A:A, MATCH(I602, Validatie!D:D, 0)), "Niet herkend"))))</f>
        <v>0</v>
      </c>
    </row>
    <row r="603" spans="1:20">
      <c r="A603" s="143"/>
      <c r="B603" s="144"/>
      <c r="C603" s="144"/>
      <c r="D603" s="144"/>
      <c r="E603" s="144"/>
      <c r="F603" s="144"/>
      <c r="G603" s="144"/>
      <c r="H603" s="144"/>
      <c r="I603" s="144"/>
      <c r="J603" s="144"/>
      <c r="K603" s="144"/>
      <c r="L603" s="145"/>
      <c r="N603">
        <f>IFERROR(VALUE(C603), IFERROR(INDEX(Validatie!A:A, MATCH(C603, Validatie!B:B, 0)), IFERROR(INDEX(Validatie!A:A, MATCH(C603, Validatie!C:C, 0)), IFERROR(INDEX(Validatie!A:A, MATCH(C603, Validatie!D:D, 0)), "Niet herkend"))))</f>
        <v>0</v>
      </c>
      <c r="O603">
        <f>IFERROR(VALUE(D603), IFERROR(INDEX(Validatie!A:A, MATCH(D603, Validatie!B:B, 0)), IFERROR(INDEX(Validatie!A:A, MATCH(D603, Validatie!C:C, 0)), IFERROR(INDEX(Validatie!A:A, MATCH(D603, Validatie!D:D, 0)), "Niet herkend"))))</f>
        <v>0</v>
      </c>
      <c r="P603">
        <f>IFERROR(VALUE(E603), IFERROR(INDEX(Validatie!A:A, MATCH(E603, Validatie!B:B, 0)), IFERROR(INDEX(Validatie!A:A, MATCH(E603, Validatie!C:C, 0)), IFERROR(INDEX(Validatie!A:A, MATCH(E603, Validatie!D:D, 0)), "Niet herkend"))))</f>
        <v>0</v>
      </c>
      <c r="Q603">
        <f>IFERROR(VALUE(F603), IFERROR(INDEX(Validatie!A:A, MATCH(F603, Validatie!B:B, 0)), IFERROR(INDEX(Validatie!A:A, MATCH(F603, Validatie!C:C, 0)), IFERROR(INDEX(Validatie!A:A, MATCH(F603, Validatie!D:D, 0)), "Niet herkend"))))</f>
        <v>0</v>
      </c>
      <c r="R603">
        <f>IFERROR(VALUE(G603), IFERROR(INDEX(Validatie!A:A, MATCH(G603, Validatie!B:B, 0)), IFERROR(INDEX(Validatie!A:A, MATCH(G603, Validatie!C:C, 0)), IFERROR(INDEX(Validatie!A:A, MATCH(G603, Validatie!D:D, 0)), "Niet herkend"))))</f>
        <v>0</v>
      </c>
      <c r="S603">
        <f>IFERROR(VALUE(H603), IFERROR(INDEX(Validatie!A:A, MATCH(H603, Validatie!B:B, 0)), IFERROR(INDEX(Validatie!A:A, MATCH(H603, Validatie!C:C, 0)), IFERROR(INDEX(Validatie!A:A, MATCH(H603, Validatie!D:D, 0)), "Niet herkend"))))</f>
        <v>0</v>
      </c>
      <c r="T603">
        <f>IFERROR(VALUE(I603), IFERROR(INDEX(Validatie!A:A, MATCH(I603, Validatie!B:B, 0)), IFERROR(INDEX(Validatie!A:A, MATCH(I603, Validatie!C:C, 0)), IFERROR(INDEX(Validatie!A:A, MATCH(I603, Validatie!D:D, 0)), "Niet herkend"))))</f>
        <v>0</v>
      </c>
    </row>
    <row r="604" spans="1:20">
      <c r="A604" s="143"/>
      <c r="B604" s="144"/>
      <c r="C604" s="144"/>
      <c r="D604" s="144"/>
      <c r="E604" s="144"/>
      <c r="F604" s="144"/>
      <c r="G604" s="144"/>
      <c r="H604" s="144"/>
      <c r="I604" s="144"/>
      <c r="J604" s="144"/>
      <c r="K604" s="144"/>
      <c r="L604" s="145"/>
      <c r="N604">
        <f>IFERROR(VALUE(C604), IFERROR(INDEX(Validatie!A:A, MATCH(C604, Validatie!B:B, 0)), IFERROR(INDEX(Validatie!A:A, MATCH(C604, Validatie!C:C, 0)), IFERROR(INDEX(Validatie!A:A, MATCH(C604, Validatie!D:D, 0)), "Niet herkend"))))</f>
        <v>0</v>
      </c>
      <c r="O604">
        <f>IFERROR(VALUE(D604), IFERROR(INDEX(Validatie!A:A, MATCH(D604, Validatie!B:B, 0)), IFERROR(INDEX(Validatie!A:A, MATCH(D604, Validatie!C:C, 0)), IFERROR(INDEX(Validatie!A:A, MATCH(D604, Validatie!D:D, 0)), "Niet herkend"))))</f>
        <v>0</v>
      </c>
      <c r="P604">
        <f>IFERROR(VALUE(E604), IFERROR(INDEX(Validatie!A:A, MATCH(E604, Validatie!B:B, 0)), IFERROR(INDEX(Validatie!A:A, MATCH(E604, Validatie!C:C, 0)), IFERROR(INDEX(Validatie!A:A, MATCH(E604, Validatie!D:D, 0)), "Niet herkend"))))</f>
        <v>0</v>
      </c>
      <c r="Q604">
        <f>IFERROR(VALUE(F604), IFERROR(INDEX(Validatie!A:A, MATCH(F604, Validatie!B:B, 0)), IFERROR(INDEX(Validatie!A:A, MATCH(F604, Validatie!C:C, 0)), IFERROR(INDEX(Validatie!A:A, MATCH(F604, Validatie!D:D, 0)), "Niet herkend"))))</f>
        <v>0</v>
      </c>
      <c r="R604">
        <f>IFERROR(VALUE(G604), IFERROR(INDEX(Validatie!A:A, MATCH(G604, Validatie!B:B, 0)), IFERROR(INDEX(Validatie!A:A, MATCH(G604, Validatie!C:C, 0)), IFERROR(INDEX(Validatie!A:A, MATCH(G604, Validatie!D:D, 0)), "Niet herkend"))))</f>
        <v>0</v>
      </c>
      <c r="S604">
        <f>IFERROR(VALUE(H604), IFERROR(INDEX(Validatie!A:A, MATCH(H604, Validatie!B:B, 0)), IFERROR(INDEX(Validatie!A:A, MATCH(H604, Validatie!C:C, 0)), IFERROR(INDEX(Validatie!A:A, MATCH(H604, Validatie!D:D, 0)), "Niet herkend"))))</f>
        <v>0</v>
      </c>
      <c r="T604">
        <f>IFERROR(VALUE(I604), IFERROR(INDEX(Validatie!A:A, MATCH(I604, Validatie!B:B, 0)), IFERROR(INDEX(Validatie!A:A, MATCH(I604, Validatie!C:C, 0)), IFERROR(INDEX(Validatie!A:A, MATCH(I604, Validatie!D:D, 0)), "Niet herkend"))))</f>
        <v>0</v>
      </c>
    </row>
    <row r="605" spans="1:20">
      <c r="A605" s="143"/>
      <c r="B605" s="144"/>
      <c r="C605" s="144"/>
      <c r="D605" s="144"/>
      <c r="E605" s="144"/>
      <c r="F605" s="144"/>
      <c r="G605" s="144"/>
      <c r="H605" s="144"/>
      <c r="I605" s="144"/>
      <c r="J605" s="144"/>
      <c r="K605" s="144"/>
      <c r="L605" s="145"/>
      <c r="N605">
        <f>IFERROR(VALUE(C605), IFERROR(INDEX(Validatie!A:A, MATCH(C605, Validatie!B:B, 0)), IFERROR(INDEX(Validatie!A:A, MATCH(C605, Validatie!C:C, 0)), IFERROR(INDEX(Validatie!A:A, MATCH(C605, Validatie!D:D, 0)), "Niet herkend"))))</f>
        <v>0</v>
      </c>
      <c r="O605">
        <f>IFERROR(VALUE(D605), IFERROR(INDEX(Validatie!A:A, MATCH(D605, Validatie!B:B, 0)), IFERROR(INDEX(Validatie!A:A, MATCH(D605, Validatie!C:C, 0)), IFERROR(INDEX(Validatie!A:A, MATCH(D605, Validatie!D:D, 0)), "Niet herkend"))))</f>
        <v>0</v>
      </c>
      <c r="P605">
        <f>IFERROR(VALUE(E605), IFERROR(INDEX(Validatie!A:A, MATCH(E605, Validatie!B:B, 0)), IFERROR(INDEX(Validatie!A:A, MATCH(E605, Validatie!C:C, 0)), IFERROR(INDEX(Validatie!A:A, MATCH(E605, Validatie!D:D, 0)), "Niet herkend"))))</f>
        <v>0</v>
      </c>
      <c r="Q605">
        <f>IFERROR(VALUE(F605), IFERROR(INDEX(Validatie!A:A, MATCH(F605, Validatie!B:B, 0)), IFERROR(INDEX(Validatie!A:A, MATCH(F605, Validatie!C:C, 0)), IFERROR(INDEX(Validatie!A:A, MATCH(F605, Validatie!D:D, 0)), "Niet herkend"))))</f>
        <v>0</v>
      </c>
      <c r="R605">
        <f>IFERROR(VALUE(G605), IFERROR(INDEX(Validatie!A:A, MATCH(G605, Validatie!B:B, 0)), IFERROR(INDEX(Validatie!A:A, MATCH(G605, Validatie!C:C, 0)), IFERROR(INDEX(Validatie!A:A, MATCH(G605, Validatie!D:D, 0)), "Niet herkend"))))</f>
        <v>0</v>
      </c>
      <c r="S605">
        <f>IFERROR(VALUE(H605), IFERROR(INDEX(Validatie!A:A, MATCH(H605, Validatie!B:B, 0)), IFERROR(INDEX(Validatie!A:A, MATCH(H605, Validatie!C:C, 0)), IFERROR(INDEX(Validatie!A:A, MATCH(H605, Validatie!D:D, 0)), "Niet herkend"))))</f>
        <v>0</v>
      </c>
      <c r="T605">
        <f>IFERROR(VALUE(I605), IFERROR(INDEX(Validatie!A:A, MATCH(I605, Validatie!B:B, 0)), IFERROR(INDEX(Validatie!A:A, MATCH(I605, Validatie!C:C, 0)), IFERROR(INDEX(Validatie!A:A, MATCH(I605, Validatie!D:D, 0)), "Niet herkend"))))</f>
        <v>0</v>
      </c>
    </row>
    <row r="606" spans="1:20">
      <c r="A606" s="143"/>
      <c r="B606" s="144"/>
      <c r="C606" s="144"/>
      <c r="D606" s="144"/>
      <c r="E606" s="144"/>
      <c r="F606" s="144"/>
      <c r="G606" s="144"/>
      <c r="H606" s="144"/>
      <c r="I606" s="144"/>
      <c r="J606" s="144"/>
      <c r="K606" s="144"/>
      <c r="L606" s="145"/>
      <c r="N606">
        <f>IFERROR(VALUE(C606), IFERROR(INDEX(Validatie!A:A, MATCH(C606, Validatie!B:B, 0)), IFERROR(INDEX(Validatie!A:A, MATCH(C606, Validatie!C:C, 0)), IFERROR(INDEX(Validatie!A:A, MATCH(C606, Validatie!D:D, 0)), "Niet herkend"))))</f>
        <v>0</v>
      </c>
      <c r="O606">
        <f>IFERROR(VALUE(D606), IFERROR(INDEX(Validatie!A:A, MATCH(D606, Validatie!B:B, 0)), IFERROR(INDEX(Validatie!A:A, MATCH(D606, Validatie!C:C, 0)), IFERROR(INDEX(Validatie!A:A, MATCH(D606, Validatie!D:D, 0)), "Niet herkend"))))</f>
        <v>0</v>
      </c>
      <c r="P606">
        <f>IFERROR(VALUE(E606), IFERROR(INDEX(Validatie!A:A, MATCH(E606, Validatie!B:B, 0)), IFERROR(INDEX(Validatie!A:A, MATCH(E606, Validatie!C:C, 0)), IFERROR(INDEX(Validatie!A:A, MATCH(E606, Validatie!D:D, 0)), "Niet herkend"))))</f>
        <v>0</v>
      </c>
      <c r="Q606">
        <f>IFERROR(VALUE(F606), IFERROR(INDEX(Validatie!A:A, MATCH(F606, Validatie!B:B, 0)), IFERROR(INDEX(Validatie!A:A, MATCH(F606, Validatie!C:C, 0)), IFERROR(INDEX(Validatie!A:A, MATCH(F606, Validatie!D:D, 0)), "Niet herkend"))))</f>
        <v>0</v>
      </c>
      <c r="R606">
        <f>IFERROR(VALUE(G606), IFERROR(INDEX(Validatie!A:A, MATCH(G606, Validatie!B:B, 0)), IFERROR(INDEX(Validatie!A:A, MATCH(G606, Validatie!C:C, 0)), IFERROR(INDEX(Validatie!A:A, MATCH(G606, Validatie!D:D, 0)), "Niet herkend"))))</f>
        <v>0</v>
      </c>
      <c r="S606">
        <f>IFERROR(VALUE(H606), IFERROR(INDEX(Validatie!A:A, MATCH(H606, Validatie!B:B, 0)), IFERROR(INDEX(Validatie!A:A, MATCH(H606, Validatie!C:C, 0)), IFERROR(INDEX(Validatie!A:A, MATCH(H606, Validatie!D:D, 0)), "Niet herkend"))))</f>
        <v>0</v>
      </c>
      <c r="T606">
        <f>IFERROR(VALUE(I606), IFERROR(INDEX(Validatie!A:A, MATCH(I606, Validatie!B:B, 0)), IFERROR(INDEX(Validatie!A:A, MATCH(I606, Validatie!C:C, 0)), IFERROR(INDEX(Validatie!A:A, MATCH(I606, Validatie!D:D, 0)), "Niet herkend"))))</f>
        <v>0</v>
      </c>
    </row>
    <row r="607" spans="1:20">
      <c r="A607" s="143"/>
      <c r="B607" s="144"/>
      <c r="C607" s="144"/>
      <c r="D607" s="144"/>
      <c r="E607" s="144"/>
      <c r="F607" s="144"/>
      <c r="G607" s="144"/>
      <c r="H607" s="144"/>
      <c r="I607" s="144"/>
      <c r="J607" s="144"/>
      <c r="K607" s="144"/>
      <c r="L607" s="145"/>
      <c r="N607">
        <f>IFERROR(VALUE(C607), IFERROR(INDEX(Validatie!A:A, MATCH(C607, Validatie!B:B, 0)), IFERROR(INDEX(Validatie!A:A, MATCH(C607, Validatie!C:C, 0)), IFERROR(INDEX(Validatie!A:A, MATCH(C607, Validatie!D:D, 0)), "Niet herkend"))))</f>
        <v>0</v>
      </c>
      <c r="O607">
        <f>IFERROR(VALUE(D607), IFERROR(INDEX(Validatie!A:A, MATCH(D607, Validatie!B:B, 0)), IFERROR(INDEX(Validatie!A:A, MATCH(D607, Validatie!C:C, 0)), IFERROR(INDEX(Validatie!A:A, MATCH(D607, Validatie!D:D, 0)), "Niet herkend"))))</f>
        <v>0</v>
      </c>
      <c r="P607">
        <f>IFERROR(VALUE(E607), IFERROR(INDEX(Validatie!A:A, MATCH(E607, Validatie!B:B, 0)), IFERROR(INDEX(Validatie!A:A, MATCH(E607, Validatie!C:C, 0)), IFERROR(INDEX(Validatie!A:A, MATCH(E607, Validatie!D:D, 0)), "Niet herkend"))))</f>
        <v>0</v>
      </c>
      <c r="Q607">
        <f>IFERROR(VALUE(F607), IFERROR(INDEX(Validatie!A:A, MATCH(F607, Validatie!B:B, 0)), IFERROR(INDEX(Validatie!A:A, MATCH(F607, Validatie!C:C, 0)), IFERROR(INDEX(Validatie!A:A, MATCH(F607, Validatie!D:D, 0)), "Niet herkend"))))</f>
        <v>0</v>
      </c>
      <c r="R607">
        <f>IFERROR(VALUE(G607), IFERROR(INDEX(Validatie!A:A, MATCH(G607, Validatie!B:B, 0)), IFERROR(INDEX(Validatie!A:A, MATCH(G607, Validatie!C:C, 0)), IFERROR(INDEX(Validatie!A:A, MATCH(G607, Validatie!D:D, 0)), "Niet herkend"))))</f>
        <v>0</v>
      </c>
      <c r="S607">
        <f>IFERROR(VALUE(H607), IFERROR(INDEX(Validatie!A:A, MATCH(H607, Validatie!B:B, 0)), IFERROR(INDEX(Validatie!A:A, MATCH(H607, Validatie!C:C, 0)), IFERROR(INDEX(Validatie!A:A, MATCH(H607, Validatie!D:D, 0)), "Niet herkend"))))</f>
        <v>0</v>
      </c>
      <c r="T607">
        <f>IFERROR(VALUE(I607), IFERROR(INDEX(Validatie!A:A, MATCH(I607, Validatie!B:B, 0)), IFERROR(INDEX(Validatie!A:A, MATCH(I607, Validatie!C:C, 0)), IFERROR(INDEX(Validatie!A:A, MATCH(I607, Validatie!D:D, 0)), "Niet herkend"))))</f>
        <v>0</v>
      </c>
    </row>
    <row r="608" spans="1:20">
      <c r="A608" s="143"/>
      <c r="B608" s="144"/>
      <c r="C608" s="144"/>
      <c r="D608" s="144"/>
      <c r="E608" s="144"/>
      <c r="F608" s="144"/>
      <c r="G608" s="144"/>
      <c r="H608" s="144"/>
      <c r="I608" s="144"/>
      <c r="J608" s="144"/>
      <c r="K608" s="144"/>
      <c r="L608" s="145"/>
      <c r="N608">
        <f>IFERROR(VALUE(C608), IFERROR(INDEX(Validatie!A:A, MATCH(C608, Validatie!B:B, 0)), IFERROR(INDEX(Validatie!A:A, MATCH(C608, Validatie!C:C, 0)), IFERROR(INDEX(Validatie!A:A, MATCH(C608, Validatie!D:D, 0)), "Niet herkend"))))</f>
        <v>0</v>
      </c>
      <c r="O608">
        <f>IFERROR(VALUE(D608), IFERROR(INDEX(Validatie!A:A, MATCH(D608, Validatie!B:B, 0)), IFERROR(INDEX(Validatie!A:A, MATCH(D608, Validatie!C:C, 0)), IFERROR(INDEX(Validatie!A:A, MATCH(D608, Validatie!D:D, 0)), "Niet herkend"))))</f>
        <v>0</v>
      </c>
      <c r="P608">
        <f>IFERROR(VALUE(E608), IFERROR(INDEX(Validatie!A:A, MATCH(E608, Validatie!B:B, 0)), IFERROR(INDEX(Validatie!A:A, MATCH(E608, Validatie!C:C, 0)), IFERROR(INDEX(Validatie!A:A, MATCH(E608, Validatie!D:D, 0)), "Niet herkend"))))</f>
        <v>0</v>
      </c>
      <c r="Q608">
        <f>IFERROR(VALUE(F608), IFERROR(INDEX(Validatie!A:A, MATCH(F608, Validatie!B:B, 0)), IFERROR(INDEX(Validatie!A:A, MATCH(F608, Validatie!C:C, 0)), IFERROR(INDEX(Validatie!A:A, MATCH(F608, Validatie!D:D, 0)), "Niet herkend"))))</f>
        <v>0</v>
      </c>
      <c r="R608">
        <f>IFERROR(VALUE(G608), IFERROR(INDEX(Validatie!A:A, MATCH(G608, Validatie!B:B, 0)), IFERROR(INDEX(Validatie!A:A, MATCH(G608, Validatie!C:C, 0)), IFERROR(INDEX(Validatie!A:A, MATCH(G608, Validatie!D:D, 0)), "Niet herkend"))))</f>
        <v>0</v>
      </c>
      <c r="S608">
        <f>IFERROR(VALUE(H608), IFERROR(INDEX(Validatie!A:A, MATCH(H608, Validatie!B:B, 0)), IFERROR(INDEX(Validatie!A:A, MATCH(H608, Validatie!C:C, 0)), IFERROR(INDEX(Validatie!A:A, MATCH(H608, Validatie!D:D, 0)), "Niet herkend"))))</f>
        <v>0</v>
      </c>
      <c r="T608">
        <f>IFERROR(VALUE(I608), IFERROR(INDEX(Validatie!A:A, MATCH(I608, Validatie!B:B, 0)), IFERROR(INDEX(Validatie!A:A, MATCH(I608, Validatie!C:C, 0)), IFERROR(INDEX(Validatie!A:A, MATCH(I608, Validatie!D:D, 0)), "Niet herkend"))))</f>
        <v>0</v>
      </c>
    </row>
    <row r="609" spans="1:20">
      <c r="A609" s="143"/>
      <c r="B609" s="144"/>
      <c r="C609" s="144"/>
      <c r="D609" s="144"/>
      <c r="E609" s="144"/>
      <c r="F609" s="144"/>
      <c r="G609" s="144"/>
      <c r="H609" s="144"/>
      <c r="I609" s="144"/>
      <c r="J609" s="144"/>
      <c r="K609" s="144"/>
      <c r="L609" s="145"/>
      <c r="N609">
        <f>IFERROR(VALUE(C609), IFERROR(INDEX(Validatie!A:A, MATCH(C609, Validatie!B:B, 0)), IFERROR(INDEX(Validatie!A:A, MATCH(C609, Validatie!C:C, 0)), IFERROR(INDEX(Validatie!A:A, MATCH(C609, Validatie!D:D, 0)), "Niet herkend"))))</f>
        <v>0</v>
      </c>
      <c r="O609">
        <f>IFERROR(VALUE(D609), IFERROR(INDEX(Validatie!A:A, MATCH(D609, Validatie!B:B, 0)), IFERROR(INDEX(Validatie!A:A, MATCH(D609, Validatie!C:C, 0)), IFERROR(INDEX(Validatie!A:A, MATCH(D609, Validatie!D:D, 0)), "Niet herkend"))))</f>
        <v>0</v>
      </c>
      <c r="P609">
        <f>IFERROR(VALUE(E609), IFERROR(INDEX(Validatie!A:A, MATCH(E609, Validatie!B:B, 0)), IFERROR(INDEX(Validatie!A:A, MATCH(E609, Validatie!C:C, 0)), IFERROR(INDEX(Validatie!A:A, MATCH(E609, Validatie!D:D, 0)), "Niet herkend"))))</f>
        <v>0</v>
      </c>
      <c r="Q609">
        <f>IFERROR(VALUE(F609), IFERROR(INDEX(Validatie!A:A, MATCH(F609, Validatie!B:B, 0)), IFERROR(INDEX(Validatie!A:A, MATCH(F609, Validatie!C:C, 0)), IFERROR(INDEX(Validatie!A:A, MATCH(F609, Validatie!D:D, 0)), "Niet herkend"))))</f>
        <v>0</v>
      </c>
      <c r="R609">
        <f>IFERROR(VALUE(G609), IFERROR(INDEX(Validatie!A:A, MATCH(G609, Validatie!B:B, 0)), IFERROR(INDEX(Validatie!A:A, MATCH(G609, Validatie!C:C, 0)), IFERROR(INDEX(Validatie!A:A, MATCH(G609, Validatie!D:D, 0)), "Niet herkend"))))</f>
        <v>0</v>
      </c>
      <c r="S609">
        <f>IFERROR(VALUE(H609), IFERROR(INDEX(Validatie!A:A, MATCH(H609, Validatie!B:B, 0)), IFERROR(INDEX(Validatie!A:A, MATCH(H609, Validatie!C:C, 0)), IFERROR(INDEX(Validatie!A:A, MATCH(H609, Validatie!D:D, 0)), "Niet herkend"))))</f>
        <v>0</v>
      </c>
      <c r="T609">
        <f>IFERROR(VALUE(I609), IFERROR(INDEX(Validatie!A:A, MATCH(I609, Validatie!B:B, 0)), IFERROR(INDEX(Validatie!A:A, MATCH(I609, Validatie!C:C, 0)), IFERROR(INDEX(Validatie!A:A, MATCH(I609, Validatie!D:D, 0)), "Niet herkend"))))</f>
        <v>0</v>
      </c>
    </row>
    <row r="610" spans="1:20">
      <c r="A610" s="143"/>
      <c r="B610" s="144"/>
      <c r="C610" s="144"/>
      <c r="D610" s="144"/>
      <c r="E610" s="144"/>
      <c r="F610" s="144"/>
      <c r="G610" s="144"/>
      <c r="H610" s="144"/>
      <c r="I610" s="144"/>
      <c r="J610" s="144"/>
      <c r="K610" s="144"/>
      <c r="L610" s="145"/>
      <c r="N610">
        <f>IFERROR(VALUE(C610), IFERROR(INDEX(Validatie!A:A, MATCH(C610, Validatie!B:B, 0)), IFERROR(INDEX(Validatie!A:A, MATCH(C610, Validatie!C:C, 0)), IFERROR(INDEX(Validatie!A:A, MATCH(C610, Validatie!D:D, 0)), "Niet herkend"))))</f>
        <v>0</v>
      </c>
      <c r="O610">
        <f>IFERROR(VALUE(D610), IFERROR(INDEX(Validatie!A:A, MATCH(D610, Validatie!B:B, 0)), IFERROR(INDEX(Validatie!A:A, MATCH(D610, Validatie!C:C, 0)), IFERROR(INDEX(Validatie!A:A, MATCH(D610, Validatie!D:D, 0)), "Niet herkend"))))</f>
        <v>0</v>
      </c>
      <c r="P610">
        <f>IFERROR(VALUE(E610), IFERROR(INDEX(Validatie!A:A, MATCH(E610, Validatie!B:B, 0)), IFERROR(INDEX(Validatie!A:A, MATCH(E610, Validatie!C:C, 0)), IFERROR(INDEX(Validatie!A:A, MATCH(E610, Validatie!D:D, 0)), "Niet herkend"))))</f>
        <v>0</v>
      </c>
      <c r="Q610">
        <f>IFERROR(VALUE(F610), IFERROR(INDEX(Validatie!A:A, MATCH(F610, Validatie!B:B, 0)), IFERROR(INDEX(Validatie!A:A, MATCH(F610, Validatie!C:C, 0)), IFERROR(INDEX(Validatie!A:A, MATCH(F610, Validatie!D:D, 0)), "Niet herkend"))))</f>
        <v>0</v>
      </c>
      <c r="R610">
        <f>IFERROR(VALUE(G610), IFERROR(INDEX(Validatie!A:A, MATCH(G610, Validatie!B:B, 0)), IFERROR(INDEX(Validatie!A:A, MATCH(G610, Validatie!C:C, 0)), IFERROR(INDEX(Validatie!A:A, MATCH(G610, Validatie!D:D, 0)), "Niet herkend"))))</f>
        <v>0</v>
      </c>
      <c r="S610">
        <f>IFERROR(VALUE(H610), IFERROR(INDEX(Validatie!A:A, MATCH(H610, Validatie!B:B, 0)), IFERROR(INDEX(Validatie!A:A, MATCH(H610, Validatie!C:C, 0)), IFERROR(INDEX(Validatie!A:A, MATCH(H610, Validatie!D:D, 0)), "Niet herkend"))))</f>
        <v>0</v>
      </c>
      <c r="T610">
        <f>IFERROR(VALUE(I610), IFERROR(INDEX(Validatie!A:A, MATCH(I610, Validatie!B:B, 0)), IFERROR(INDEX(Validatie!A:A, MATCH(I610, Validatie!C:C, 0)), IFERROR(INDEX(Validatie!A:A, MATCH(I610, Validatie!D:D, 0)), "Niet herkend"))))</f>
        <v>0</v>
      </c>
    </row>
    <row r="611" spans="1:20">
      <c r="A611" s="143"/>
      <c r="B611" s="144"/>
      <c r="C611" s="144"/>
      <c r="D611" s="144"/>
      <c r="E611" s="144"/>
      <c r="F611" s="144"/>
      <c r="G611" s="144"/>
      <c r="H611" s="144"/>
      <c r="I611" s="144"/>
      <c r="J611" s="144"/>
      <c r="K611" s="144"/>
      <c r="L611" s="145"/>
      <c r="N611">
        <f>IFERROR(VALUE(C611), IFERROR(INDEX(Validatie!A:A, MATCH(C611, Validatie!B:B, 0)), IFERROR(INDEX(Validatie!A:A, MATCH(C611, Validatie!C:C, 0)), IFERROR(INDEX(Validatie!A:A, MATCH(C611, Validatie!D:D, 0)), "Niet herkend"))))</f>
        <v>0</v>
      </c>
      <c r="O611">
        <f>IFERROR(VALUE(D611), IFERROR(INDEX(Validatie!A:A, MATCH(D611, Validatie!B:B, 0)), IFERROR(INDEX(Validatie!A:A, MATCH(D611, Validatie!C:C, 0)), IFERROR(INDEX(Validatie!A:A, MATCH(D611, Validatie!D:D, 0)), "Niet herkend"))))</f>
        <v>0</v>
      </c>
      <c r="P611">
        <f>IFERROR(VALUE(E611), IFERROR(INDEX(Validatie!A:A, MATCH(E611, Validatie!B:B, 0)), IFERROR(INDEX(Validatie!A:A, MATCH(E611, Validatie!C:C, 0)), IFERROR(INDEX(Validatie!A:A, MATCH(E611, Validatie!D:D, 0)), "Niet herkend"))))</f>
        <v>0</v>
      </c>
      <c r="Q611">
        <f>IFERROR(VALUE(F611), IFERROR(INDEX(Validatie!A:A, MATCH(F611, Validatie!B:B, 0)), IFERROR(INDEX(Validatie!A:A, MATCH(F611, Validatie!C:C, 0)), IFERROR(INDEX(Validatie!A:A, MATCH(F611, Validatie!D:D, 0)), "Niet herkend"))))</f>
        <v>0</v>
      </c>
      <c r="R611">
        <f>IFERROR(VALUE(G611), IFERROR(INDEX(Validatie!A:A, MATCH(G611, Validatie!B:B, 0)), IFERROR(INDEX(Validatie!A:A, MATCH(G611, Validatie!C:C, 0)), IFERROR(INDEX(Validatie!A:A, MATCH(G611, Validatie!D:D, 0)), "Niet herkend"))))</f>
        <v>0</v>
      </c>
      <c r="S611">
        <f>IFERROR(VALUE(H611), IFERROR(INDEX(Validatie!A:A, MATCH(H611, Validatie!B:B, 0)), IFERROR(INDEX(Validatie!A:A, MATCH(H611, Validatie!C:C, 0)), IFERROR(INDEX(Validatie!A:A, MATCH(H611, Validatie!D:D, 0)), "Niet herkend"))))</f>
        <v>0</v>
      </c>
      <c r="T611">
        <f>IFERROR(VALUE(I611), IFERROR(INDEX(Validatie!A:A, MATCH(I611, Validatie!B:B, 0)), IFERROR(INDEX(Validatie!A:A, MATCH(I611, Validatie!C:C, 0)), IFERROR(INDEX(Validatie!A:A, MATCH(I611, Validatie!D:D, 0)), "Niet herkend"))))</f>
        <v>0</v>
      </c>
    </row>
    <row r="612" spans="1:20">
      <c r="A612" s="143"/>
      <c r="B612" s="144"/>
      <c r="C612" s="144"/>
      <c r="D612" s="144"/>
      <c r="E612" s="144"/>
      <c r="F612" s="144"/>
      <c r="G612" s="144"/>
      <c r="H612" s="144"/>
      <c r="I612" s="144"/>
      <c r="J612" s="144"/>
      <c r="K612" s="144"/>
      <c r="L612" s="145"/>
      <c r="N612">
        <f>IFERROR(VALUE(C612), IFERROR(INDEX(Validatie!A:A, MATCH(C612, Validatie!B:B, 0)), IFERROR(INDEX(Validatie!A:A, MATCH(C612, Validatie!C:C, 0)), IFERROR(INDEX(Validatie!A:A, MATCH(C612, Validatie!D:D, 0)), "Niet herkend"))))</f>
        <v>0</v>
      </c>
      <c r="O612">
        <f>IFERROR(VALUE(D612), IFERROR(INDEX(Validatie!A:A, MATCH(D612, Validatie!B:B, 0)), IFERROR(INDEX(Validatie!A:A, MATCH(D612, Validatie!C:C, 0)), IFERROR(INDEX(Validatie!A:A, MATCH(D612, Validatie!D:D, 0)), "Niet herkend"))))</f>
        <v>0</v>
      </c>
      <c r="P612">
        <f>IFERROR(VALUE(E612), IFERROR(INDEX(Validatie!A:A, MATCH(E612, Validatie!B:B, 0)), IFERROR(INDEX(Validatie!A:A, MATCH(E612, Validatie!C:C, 0)), IFERROR(INDEX(Validatie!A:A, MATCH(E612, Validatie!D:D, 0)), "Niet herkend"))))</f>
        <v>0</v>
      </c>
      <c r="Q612">
        <f>IFERROR(VALUE(F612), IFERROR(INDEX(Validatie!A:A, MATCH(F612, Validatie!B:B, 0)), IFERROR(INDEX(Validatie!A:A, MATCH(F612, Validatie!C:C, 0)), IFERROR(INDEX(Validatie!A:A, MATCH(F612, Validatie!D:D, 0)), "Niet herkend"))))</f>
        <v>0</v>
      </c>
      <c r="R612">
        <f>IFERROR(VALUE(G612), IFERROR(INDEX(Validatie!A:A, MATCH(G612, Validatie!B:B, 0)), IFERROR(INDEX(Validatie!A:A, MATCH(G612, Validatie!C:C, 0)), IFERROR(INDEX(Validatie!A:A, MATCH(G612, Validatie!D:D, 0)), "Niet herkend"))))</f>
        <v>0</v>
      </c>
      <c r="S612">
        <f>IFERROR(VALUE(H612), IFERROR(INDEX(Validatie!A:A, MATCH(H612, Validatie!B:B, 0)), IFERROR(INDEX(Validatie!A:A, MATCH(H612, Validatie!C:C, 0)), IFERROR(INDEX(Validatie!A:A, MATCH(H612, Validatie!D:D, 0)), "Niet herkend"))))</f>
        <v>0</v>
      </c>
      <c r="T612">
        <f>IFERROR(VALUE(I612), IFERROR(INDEX(Validatie!A:A, MATCH(I612, Validatie!B:B, 0)), IFERROR(INDEX(Validatie!A:A, MATCH(I612, Validatie!C:C, 0)), IFERROR(INDEX(Validatie!A:A, MATCH(I612, Validatie!D:D, 0)), "Niet herkend"))))</f>
        <v>0</v>
      </c>
    </row>
    <row r="613" spans="1:20">
      <c r="A613" s="143"/>
      <c r="B613" s="144"/>
      <c r="C613" s="144"/>
      <c r="D613" s="144"/>
      <c r="E613" s="144"/>
      <c r="F613" s="144"/>
      <c r="G613" s="144"/>
      <c r="H613" s="144"/>
      <c r="I613" s="144"/>
      <c r="J613" s="144"/>
      <c r="K613" s="144"/>
      <c r="L613" s="145"/>
      <c r="N613">
        <f>IFERROR(VALUE(C613), IFERROR(INDEX(Validatie!A:A, MATCH(C613, Validatie!B:B, 0)), IFERROR(INDEX(Validatie!A:A, MATCH(C613, Validatie!C:C, 0)), IFERROR(INDEX(Validatie!A:A, MATCH(C613, Validatie!D:D, 0)), "Niet herkend"))))</f>
        <v>0</v>
      </c>
      <c r="O613">
        <f>IFERROR(VALUE(D613), IFERROR(INDEX(Validatie!A:A, MATCH(D613, Validatie!B:B, 0)), IFERROR(INDEX(Validatie!A:A, MATCH(D613, Validatie!C:C, 0)), IFERROR(INDEX(Validatie!A:A, MATCH(D613, Validatie!D:D, 0)), "Niet herkend"))))</f>
        <v>0</v>
      </c>
      <c r="P613">
        <f>IFERROR(VALUE(E613), IFERROR(INDEX(Validatie!A:A, MATCH(E613, Validatie!B:B, 0)), IFERROR(INDEX(Validatie!A:A, MATCH(E613, Validatie!C:C, 0)), IFERROR(INDEX(Validatie!A:A, MATCH(E613, Validatie!D:D, 0)), "Niet herkend"))))</f>
        <v>0</v>
      </c>
      <c r="Q613">
        <f>IFERROR(VALUE(F613), IFERROR(INDEX(Validatie!A:A, MATCH(F613, Validatie!B:B, 0)), IFERROR(INDEX(Validatie!A:A, MATCH(F613, Validatie!C:C, 0)), IFERROR(INDEX(Validatie!A:A, MATCH(F613, Validatie!D:D, 0)), "Niet herkend"))))</f>
        <v>0</v>
      </c>
      <c r="R613">
        <f>IFERROR(VALUE(G613), IFERROR(INDEX(Validatie!A:A, MATCH(G613, Validatie!B:B, 0)), IFERROR(INDEX(Validatie!A:A, MATCH(G613, Validatie!C:C, 0)), IFERROR(INDEX(Validatie!A:A, MATCH(G613, Validatie!D:D, 0)), "Niet herkend"))))</f>
        <v>0</v>
      </c>
      <c r="S613">
        <f>IFERROR(VALUE(H613), IFERROR(INDEX(Validatie!A:A, MATCH(H613, Validatie!B:B, 0)), IFERROR(INDEX(Validatie!A:A, MATCH(H613, Validatie!C:C, 0)), IFERROR(INDEX(Validatie!A:A, MATCH(H613, Validatie!D:D, 0)), "Niet herkend"))))</f>
        <v>0</v>
      </c>
      <c r="T613">
        <f>IFERROR(VALUE(I613), IFERROR(INDEX(Validatie!A:A, MATCH(I613, Validatie!B:B, 0)), IFERROR(INDEX(Validatie!A:A, MATCH(I613, Validatie!C:C, 0)), IFERROR(INDEX(Validatie!A:A, MATCH(I613, Validatie!D:D, 0)), "Niet herkend"))))</f>
        <v>0</v>
      </c>
    </row>
    <row r="614" spans="1:20">
      <c r="A614" s="143"/>
      <c r="B614" s="144"/>
      <c r="C614" s="144"/>
      <c r="D614" s="144"/>
      <c r="E614" s="144"/>
      <c r="F614" s="144"/>
      <c r="G614" s="144"/>
      <c r="H614" s="144"/>
      <c r="I614" s="144"/>
      <c r="J614" s="144"/>
      <c r="K614" s="144"/>
      <c r="L614" s="145"/>
      <c r="N614">
        <f>IFERROR(VALUE(C614), IFERROR(INDEX(Validatie!A:A, MATCH(C614, Validatie!B:B, 0)), IFERROR(INDEX(Validatie!A:A, MATCH(C614, Validatie!C:C, 0)), IFERROR(INDEX(Validatie!A:A, MATCH(C614, Validatie!D:D, 0)), "Niet herkend"))))</f>
        <v>0</v>
      </c>
      <c r="O614">
        <f>IFERROR(VALUE(D614), IFERROR(INDEX(Validatie!A:A, MATCH(D614, Validatie!B:B, 0)), IFERROR(INDEX(Validatie!A:A, MATCH(D614, Validatie!C:C, 0)), IFERROR(INDEX(Validatie!A:A, MATCH(D614, Validatie!D:D, 0)), "Niet herkend"))))</f>
        <v>0</v>
      </c>
      <c r="P614">
        <f>IFERROR(VALUE(E614), IFERROR(INDEX(Validatie!A:A, MATCH(E614, Validatie!B:B, 0)), IFERROR(INDEX(Validatie!A:A, MATCH(E614, Validatie!C:C, 0)), IFERROR(INDEX(Validatie!A:A, MATCH(E614, Validatie!D:D, 0)), "Niet herkend"))))</f>
        <v>0</v>
      </c>
      <c r="Q614">
        <f>IFERROR(VALUE(F614), IFERROR(INDEX(Validatie!A:A, MATCH(F614, Validatie!B:B, 0)), IFERROR(INDEX(Validatie!A:A, MATCH(F614, Validatie!C:C, 0)), IFERROR(INDEX(Validatie!A:A, MATCH(F614, Validatie!D:D, 0)), "Niet herkend"))))</f>
        <v>0</v>
      </c>
      <c r="R614">
        <f>IFERROR(VALUE(G614), IFERROR(INDEX(Validatie!A:A, MATCH(G614, Validatie!B:B, 0)), IFERROR(INDEX(Validatie!A:A, MATCH(G614, Validatie!C:C, 0)), IFERROR(INDEX(Validatie!A:A, MATCH(G614, Validatie!D:D, 0)), "Niet herkend"))))</f>
        <v>0</v>
      </c>
      <c r="S614">
        <f>IFERROR(VALUE(H614), IFERROR(INDEX(Validatie!A:A, MATCH(H614, Validatie!B:B, 0)), IFERROR(INDEX(Validatie!A:A, MATCH(H614, Validatie!C:C, 0)), IFERROR(INDEX(Validatie!A:A, MATCH(H614, Validatie!D:D, 0)), "Niet herkend"))))</f>
        <v>0</v>
      </c>
      <c r="T614">
        <f>IFERROR(VALUE(I614), IFERROR(INDEX(Validatie!A:A, MATCH(I614, Validatie!B:B, 0)), IFERROR(INDEX(Validatie!A:A, MATCH(I614, Validatie!C:C, 0)), IFERROR(INDEX(Validatie!A:A, MATCH(I614, Validatie!D:D, 0)), "Niet herkend"))))</f>
        <v>0</v>
      </c>
    </row>
    <row r="615" spans="1:20">
      <c r="A615" s="143"/>
      <c r="B615" s="144"/>
      <c r="C615" s="144"/>
      <c r="D615" s="144"/>
      <c r="E615" s="144"/>
      <c r="F615" s="144"/>
      <c r="G615" s="144"/>
      <c r="H615" s="144"/>
      <c r="I615" s="144"/>
      <c r="J615" s="144"/>
      <c r="K615" s="144"/>
      <c r="L615" s="145"/>
      <c r="N615">
        <f>IFERROR(VALUE(C615), IFERROR(INDEX(Validatie!A:A, MATCH(C615, Validatie!B:B, 0)), IFERROR(INDEX(Validatie!A:A, MATCH(C615, Validatie!C:C, 0)), IFERROR(INDEX(Validatie!A:A, MATCH(C615, Validatie!D:D, 0)), "Niet herkend"))))</f>
        <v>0</v>
      </c>
      <c r="O615">
        <f>IFERROR(VALUE(D615), IFERROR(INDEX(Validatie!A:A, MATCH(D615, Validatie!B:B, 0)), IFERROR(INDEX(Validatie!A:A, MATCH(D615, Validatie!C:C, 0)), IFERROR(INDEX(Validatie!A:A, MATCH(D615, Validatie!D:D, 0)), "Niet herkend"))))</f>
        <v>0</v>
      </c>
      <c r="P615">
        <f>IFERROR(VALUE(E615), IFERROR(INDEX(Validatie!A:A, MATCH(E615, Validatie!B:B, 0)), IFERROR(INDEX(Validatie!A:A, MATCH(E615, Validatie!C:C, 0)), IFERROR(INDEX(Validatie!A:A, MATCH(E615, Validatie!D:D, 0)), "Niet herkend"))))</f>
        <v>0</v>
      </c>
      <c r="Q615">
        <f>IFERROR(VALUE(F615), IFERROR(INDEX(Validatie!A:A, MATCH(F615, Validatie!B:B, 0)), IFERROR(INDEX(Validatie!A:A, MATCH(F615, Validatie!C:C, 0)), IFERROR(INDEX(Validatie!A:A, MATCH(F615, Validatie!D:D, 0)), "Niet herkend"))))</f>
        <v>0</v>
      </c>
      <c r="R615">
        <f>IFERROR(VALUE(G615), IFERROR(INDEX(Validatie!A:A, MATCH(G615, Validatie!B:B, 0)), IFERROR(INDEX(Validatie!A:A, MATCH(G615, Validatie!C:C, 0)), IFERROR(INDEX(Validatie!A:A, MATCH(G615, Validatie!D:D, 0)), "Niet herkend"))))</f>
        <v>0</v>
      </c>
      <c r="S615">
        <f>IFERROR(VALUE(H615), IFERROR(INDEX(Validatie!A:A, MATCH(H615, Validatie!B:B, 0)), IFERROR(INDEX(Validatie!A:A, MATCH(H615, Validatie!C:C, 0)), IFERROR(INDEX(Validatie!A:A, MATCH(H615, Validatie!D:D, 0)), "Niet herkend"))))</f>
        <v>0</v>
      </c>
      <c r="T615">
        <f>IFERROR(VALUE(I615), IFERROR(INDEX(Validatie!A:A, MATCH(I615, Validatie!B:B, 0)), IFERROR(INDEX(Validatie!A:A, MATCH(I615, Validatie!C:C, 0)), IFERROR(INDEX(Validatie!A:A, MATCH(I615, Validatie!D:D, 0)), "Niet herkend"))))</f>
        <v>0</v>
      </c>
    </row>
    <row r="616" spans="1:20">
      <c r="A616" s="143"/>
      <c r="B616" s="144"/>
      <c r="C616" s="144"/>
      <c r="D616" s="144"/>
      <c r="E616" s="144"/>
      <c r="F616" s="144"/>
      <c r="G616" s="144"/>
      <c r="H616" s="144"/>
      <c r="I616" s="144"/>
      <c r="J616" s="144"/>
      <c r="K616" s="144"/>
      <c r="L616" s="145"/>
      <c r="N616">
        <f>IFERROR(VALUE(C616), IFERROR(INDEX(Validatie!A:A, MATCH(C616, Validatie!B:B, 0)), IFERROR(INDEX(Validatie!A:A, MATCH(C616, Validatie!C:C, 0)), IFERROR(INDEX(Validatie!A:A, MATCH(C616, Validatie!D:D, 0)), "Niet herkend"))))</f>
        <v>0</v>
      </c>
      <c r="O616">
        <f>IFERROR(VALUE(D616), IFERROR(INDEX(Validatie!A:A, MATCH(D616, Validatie!B:B, 0)), IFERROR(INDEX(Validatie!A:A, MATCH(D616, Validatie!C:C, 0)), IFERROR(INDEX(Validatie!A:A, MATCH(D616, Validatie!D:D, 0)), "Niet herkend"))))</f>
        <v>0</v>
      </c>
      <c r="P616">
        <f>IFERROR(VALUE(E616), IFERROR(INDEX(Validatie!A:A, MATCH(E616, Validatie!B:B, 0)), IFERROR(INDEX(Validatie!A:A, MATCH(E616, Validatie!C:C, 0)), IFERROR(INDEX(Validatie!A:A, MATCH(E616, Validatie!D:D, 0)), "Niet herkend"))))</f>
        <v>0</v>
      </c>
      <c r="Q616">
        <f>IFERROR(VALUE(F616), IFERROR(INDEX(Validatie!A:A, MATCH(F616, Validatie!B:B, 0)), IFERROR(INDEX(Validatie!A:A, MATCH(F616, Validatie!C:C, 0)), IFERROR(INDEX(Validatie!A:A, MATCH(F616, Validatie!D:D, 0)), "Niet herkend"))))</f>
        <v>0</v>
      </c>
      <c r="R616">
        <f>IFERROR(VALUE(G616), IFERROR(INDEX(Validatie!A:A, MATCH(G616, Validatie!B:B, 0)), IFERROR(INDEX(Validatie!A:A, MATCH(G616, Validatie!C:C, 0)), IFERROR(INDEX(Validatie!A:A, MATCH(G616, Validatie!D:D, 0)), "Niet herkend"))))</f>
        <v>0</v>
      </c>
      <c r="S616">
        <f>IFERROR(VALUE(H616), IFERROR(INDEX(Validatie!A:A, MATCH(H616, Validatie!B:B, 0)), IFERROR(INDEX(Validatie!A:A, MATCH(H616, Validatie!C:C, 0)), IFERROR(INDEX(Validatie!A:A, MATCH(H616, Validatie!D:D, 0)), "Niet herkend"))))</f>
        <v>0</v>
      </c>
      <c r="T616">
        <f>IFERROR(VALUE(I616), IFERROR(INDEX(Validatie!A:A, MATCH(I616, Validatie!B:B, 0)), IFERROR(INDEX(Validatie!A:A, MATCH(I616, Validatie!C:C, 0)), IFERROR(INDEX(Validatie!A:A, MATCH(I616, Validatie!D:D, 0)), "Niet herkend"))))</f>
        <v>0</v>
      </c>
    </row>
    <row r="617" spans="1:20">
      <c r="A617" s="143"/>
      <c r="B617" s="144"/>
      <c r="C617" s="144"/>
      <c r="D617" s="144"/>
      <c r="E617" s="144"/>
      <c r="F617" s="144"/>
      <c r="G617" s="144"/>
      <c r="H617" s="144"/>
      <c r="I617" s="144"/>
      <c r="J617" s="144"/>
      <c r="K617" s="144"/>
      <c r="L617" s="145"/>
      <c r="N617">
        <f>IFERROR(VALUE(C617), IFERROR(INDEX(Validatie!A:A, MATCH(C617, Validatie!B:B, 0)), IFERROR(INDEX(Validatie!A:A, MATCH(C617, Validatie!C:C, 0)), IFERROR(INDEX(Validatie!A:A, MATCH(C617, Validatie!D:D, 0)), "Niet herkend"))))</f>
        <v>0</v>
      </c>
      <c r="O617">
        <f>IFERROR(VALUE(D617), IFERROR(INDEX(Validatie!A:A, MATCH(D617, Validatie!B:B, 0)), IFERROR(INDEX(Validatie!A:A, MATCH(D617, Validatie!C:C, 0)), IFERROR(INDEX(Validatie!A:A, MATCH(D617, Validatie!D:D, 0)), "Niet herkend"))))</f>
        <v>0</v>
      </c>
      <c r="P617">
        <f>IFERROR(VALUE(E617), IFERROR(INDEX(Validatie!A:A, MATCH(E617, Validatie!B:B, 0)), IFERROR(INDEX(Validatie!A:A, MATCH(E617, Validatie!C:C, 0)), IFERROR(INDEX(Validatie!A:A, MATCH(E617, Validatie!D:D, 0)), "Niet herkend"))))</f>
        <v>0</v>
      </c>
      <c r="Q617">
        <f>IFERROR(VALUE(F617), IFERROR(INDEX(Validatie!A:A, MATCH(F617, Validatie!B:B, 0)), IFERROR(INDEX(Validatie!A:A, MATCH(F617, Validatie!C:C, 0)), IFERROR(INDEX(Validatie!A:A, MATCH(F617, Validatie!D:D, 0)), "Niet herkend"))))</f>
        <v>0</v>
      </c>
      <c r="R617">
        <f>IFERROR(VALUE(G617), IFERROR(INDEX(Validatie!A:A, MATCH(G617, Validatie!B:B, 0)), IFERROR(INDEX(Validatie!A:A, MATCH(G617, Validatie!C:C, 0)), IFERROR(INDEX(Validatie!A:A, MATCH(G617, Validatie!D:D, 0)), "Niet herkend"))))</f>
        <v>0</v>
      </c>
      <c r="S617">
        <f>IFERROR(VALUE(H617), IFERROR(INDEX(Validatie!A:A, MATCH(H617, Validatie!B:B, 0)), IFERROR(INDEX(Validatie!A:A, MATCH(H617, Validatie!C:C, 0)), IFERROR(INDEX(Validatie!A:A, MATCH(H617, Validatie!D:D, 0)), "Niet herkend"))))</f>
        <v>0</v>
      </c>
      <c r="T617">
        <f>IFERROR(VALUE(I617), IFERROR(INDEX(Validatie!A:A, MATCH(I617, Validatie!B:B, 0)), IFERROR(INDEX(Validatie!A:A, MATCH(I617, Validatie!C:C, 0)), IFERROR(INDEX(Validatie!A:A, MATCH(I617, Validatie!D:D, 0)), "Niet herkend"))))</f>
        <v>0</v>
      </c>
    </row>
    <row r="618" spans="1:20">
      <c r="A618" s="143"/>
      <c r="B618" s="144"/>
      <c r="C618" s="144"/>
      <c r="D618" s="144"/>
      <c r="E618" s="144"/>
      <c r="F618" s="144"/>
      <c r="G618" s="144"/>
      <c r="H618" s="144"/>
      <c r="I618" s="144"/>
      <c r="J618" s="144"/>
      <c r="K618" s="144"/>
      <c r="L618" s="145"/>
      <c r="N618">
        <f>IFERROR(VALUE(C618), IFERROR(INDEX(Validatie!A:A, MATCH(C618, Validatie!B:B, 0)), IFERROR(INDEX(Validatie!A:A, MATCH(C618, Validatie!C:C, 0)), IFERROR(INDEX(Validatie!A:A, MATCH(C618, Validatie!D:D, 0)), "Niet herkend"))))</f>
        <v>0</v>
      </c>
      <c r="O618">
        <f>IFERROR(VALUE(D618), IFERROR(INDEX(Validatie!A:A, MATCH(D618, Validatie!B:B, 0)), IFERROR(INDEX(Validatie!A:A, MATCH(D618, Validatie!C:C, 0)), IFERROR(INDEX(Validatie!A:A, MATCH(D618, Validatie!D:D, 0)), "Niet herkend"))))</f>
        <v>0</v>
      </c>
      <c r="P618">
        <f>IFERROR(VALUE(E618), IFERROR(INDEX(Validatie!A:A, MATCH(E618, Validatie!B:B, 0)), IFERROR(INDEX(Validatie!A:A, MATCH(E618, Validatie!C:C, 0)), IFERROR(INDEX(Validatie!A:A, MATCH(E618, Validatie!D:D, 0)), "Niet herkend"))))</f>
        <v>0</v>
      </c>
      <c r="Q618">
        <f>IFERROR(VALUE(F618), IFERROR(INDEX(Validatie!A:A, MATCH(F618, Validatie!B:B, 0)), IFERROR(INDEX(Validatie!A:A, MATCH(F618, Validatie!C:C, 0)), IFERROR(INDEX(Validatie!A:A, MATCH(F618, Validatie!D:D, 0)), "Niet herkend"))))</f>
        <v>0</v>
      </c>
      <c r="R618">
        <f>IFERROR(VALUE(G618), IFERROR(INDEX(Validatie!A:A, MATCH(G618, Validatie!B:B, 0)), IFERROR(INDEX(Validatie!A:A, MATCH(G618, Validatie!C:C, 0)), IFERROR(INDEX(Validatie!A:A, MATCH(G618, Validatie!D:D, 0)), "Niet herkend"))))</f>
        <v>0</v>
      </c>
      <c r="S618">
        <f>IFERROR(VALUE(H618), IFERROR(INDEX(Validatie!A:A, MATCH(H618, Validatie!B:B, 0)), IFERROR(INDEX(Validatie!A:A, MATCH(H618, Validatie!C:C, 0)), IFERROR(INDEX(Validatie!A:A, MATCH(H618, Validatie!D:D, 0)), "Niet herkend"))))</f>
        <v>0</v>
      </c>
      <c r="T618">
        <f>IFERROR(VALUE(I618), IFERROR(INDEX(Validatie!A:A, MATCH(I618, Validatie!B:B, 0)), IFERROR(INDEX(Validatie!A:A, MATCH(I618, Validatie!C:C, 0)), IFERROR(INDEX(Validatie!A:A, MATCH(I618, Validatie!D:D, 0)), "Niet herkend"))))</f>
        <v>0</v>
      </c>
    </row>
    <row r="619" spans="1:20">
      <c r="A619" s="143"/>
      <c r="B619" s="144"/>
      <c r="C619" s="144"/>
      <c r="D619" s="144"/>
      <c r="E619" s="144"/>
      <c r="F619" s="144"/>
      <c r="G619" s="144"/>
      <c r="H619" s="144"/>
      <c r="I619" s="144"/>
      <c r="J619" s="144"/>
      <c r="K619" s="144"/>
      <c r="L619" s="145"/>
      <c r="N619">
        <f>IFERROR(VALUE(C619), IFERROR(INDEX(Validatie!A:A, MATCH(C619, Validatie!B:B, 0)), IFERROR(INDEX(Validatie!A:A, MATCH(C619, Validatie!C:C, 0)), IFERROR(INDEX(Validatie!A:A, MATCH(C619, Validatie!D:D, 0)), "Niet herkend"))))</f>
        <v>0</v>
      </c>
      <c r="O619">
        <f>IFERROR(VALUE(D619), IFERROR(INDEX(Validatie!A:A, MATCH(D619, Validatie!B:B, 0)), IFERROR(INDEX(Validatie!A:A, MATCH(D619, Validatie!C:C, 0)), IFERROR(INDEX(Validatie!A:A, MATCH(D619, Validatie!D:D, 0)), "Niet herkend"))))</f>
        <v>0</v>
      </c>
      <c r="P619">
        <f>IFERROR(VALUE(E619), IFERROR(INDEX(Validatie!A:A, MATCH(E619, Validatie!B:B, 0)), IFERROR(INDEX(Validatie!A:A, MATCH(E619, Validatie!C:C, 0)), IFERROR(INDEX(Validatie!A:A, MATCH(E619, Validatie!D:D, 0)), "Niet herkend"))))</f>
        <v>0</v>
      </c>
      <c r="Q619">
        <f>IFERROR(VALUE(F619), IFERROR(INDEX(Validatie!A:A, MATCH(F619, Validatie!B:B, 0)), IFERROR(INDEX(Validatie!A:A, MATCH(F619, Validatie!C:C, 0)), IFERROR(INDEX(Validatie!A:A, MATCH(F619, Validatie!D:D, 0)), "Niet herkend"))))</f>
        <v>0</v>
      </c>
      <c r="R619">
        <f>IFERROR(VALUE(G619), IFERROR(INDEX(Validatie!A:A, MATCH(G619, Validatie!B:B, 0)), IFERROR(INDEX(Validatie!A:A, MATCH(G619, Validatie!C:C, 0)), IFERROR(INDEX(Validatie!A:A, MATCH(G619, Validatie!D:D, 0)), "Niet herkend"))))</f>
        <v>0</v>
      </c>
      <c r="S619">
        <f>IFERROR(VALUE(H619), IFERROR(INDEX(Validatie!A:A, MATCH(H619, Validatie!B:B, 0)), IFERROR(INDEX(Validatie!A:A, MATCH(H619, Validatie!C:C, 0)), IFERROR(INDEX(Validatie!A:A, MATCH(H619, Validatie!D:D, 0)), "Niet herkend"))))</f>
        <v>0</v>
      </c>
      <c r="T619">
        <f>IFERROR(VALUE(I619), IFERROR(INDEX(Validatie!A:A, MATCH(I619, Validatie!B:B, 0)), IFERROR(INDEX(Validatie!A:A, MATCH(I619, Validatie!C:C, 0)), IFERROR(INDEX(Validatie!A:A, MATCH(I619, Validatie!D:D, 0)), "Niet herkend"))))</f>
        <v>0</v>
      </c>
    </row>
    <row r="620" spans="1:20">
      <c r="A620" s="143"/>
      <c r="B620" s="144"/>
      <c r="C620" s="144"/>
      <c r="D620" s="144"/>
      <c r="E620" s="144"/>
      <c r="F620" s="144"/>
      <c r="G620" s="144"/>
      <c r="H620" s="144"/>
      <c r="I620" s="144"/>
      <c r="J620" s="144"/>
      <c r="K620" s="144"/>
      <c r="L620" s="145"/>
      <c r="N620">
        <f>IFERROR(VALUE(C620), IFERROR(INDEX(Validatie!A:A, MATCH(C620, Validatie!B:B, 0)), IFERROR(INDEX(Validatie!A:A, MATCH(C620, Validatie!C:C, 0)), IFERROR(INDEX(Validatie!A:A, MATCH(C620, Validatie!D:D, 0)), "Niet herkend"))))</f>
        <v>0</v>
      </c>
      <c r="O620">
        <f>IFERROR(VALUE(D620), IFERROR(INDEX(Validatie!A:A, MATCH(D620, Validatie!B:B, 0)), IFERROR(INDEX(Validatie!A:A, MATCH(D620, Validatie!C:C, 0)), IFERROR(INDEX(Validatie!A:A, MATCH(D620, Validatie!D:D, 0)), "Niet herkend"))))</f>
        <v>0</v>
      </c>
      <c r="P620">
        <f>IFERROR(VALUE(E620), IFERROR(INDEX(Validatie!A:A, MATCH(E620, Validatie!B:B, 0)), IFERROR(INDEX(Validatie!A:A, MATCH(E620, Validatie!C:C, 0)), IFERROR(INDEX(Validatie!A:A, MATCH(E620, Validatie!D:D, 0)), "Niet herkend"))))</f>
        <v>0</v>
      </c>
      <c r="Q620">
        <f>IFERROR(VALUE(F620), IFERROR(INDEX(Validatie!A:A, MATCH(F620, Validatie!B:B, 0)), IFERROR(INDEX(Validatie!A:A, MATCH(F620, Validatie!C:C, 0)), IFERROR(INDEX(Validatie!A:A, MATCH(F620, Validatie!D:D, 0)), "Niet herkend"))))</f>
        <v>0</v>
      </c>
      <c r="R620">
        <f>IFERROR(VALUE(G620), IFERROR(INDEX(Validatie!A:A, MATCH(G620, Validatie!B:B, 0)), IFERROR(INDEX(Validatie!A:A, MATCH(G620, Validatie!C:C, 0)), IFERROR(INDEX(Validatie!A:A, MATCH(G620, Validatie!D:D, 0)), "Niet herkend"))))</f>
        <v>0</v>
      </c>
      <c r="S620">
        <f>IFERROR(VALUE(H620), IFERROR(INDEX(Validatie!A:A, MATCH(H620, Validatie!B:B, 0)), IFERROR(INDEX(Validatie!A:A, MATCH(H620, Validatie!C:C, 0)), IFERROR(INDEX(Validatie!A:A, MATCH(H620, Validatie!D:D, 0)), "Niet herkend"))))</f>
        <v>0</v>
      </c>
      <c r="T620">
        <f>IFERROR(VALUE(I620), IFERROR(INDEX(Validatie!A:A, MATCH(I620, Validatie!B:B, 0)), IFERROR(INDEX(Validatie!A:A, MATCH(I620, Validatie!C:C, 0)), IFERROR(INDEX(Validatie!A:A, MATCH(I620, Validatie!D:D, 0)), "Niet herkend"))))</f>
        <v>0</v>
      </c>
    </row>
    <row r="621" spans="1:20">
      <c r="A621" s="143"/>
      <c r="B621" s="144"/>
      <c r="C621" s="144"/>
      <c r="D621" s="144"/>
      <c r="E621" s="144"/>
      <c r="F621" s="144"/>
      <c r="G621" s="144"/>
      <c r="H621" s="144"/>
      <c r="I621" s="144"/>
      <c r="J621" s="144"/>
      <c r="K621" s="144"/>
      <c r="L621" s="145"/>
      <c r="N621">
        <f>IFERROR(VALUE(C621), IFERROR(INDEX(Validatie!A:A, MATCH(C621, Validatie!B:B, 0)), IFERROR(INDEX(Validatie!A:A, MATCH(C621, Validatie!C:C, 0)), IFERROR(INDEX(Validatie!A:A, MATCH(C621, Validatie!D:D, 0)), "Niet herkend"))))</f>
        <v>0</v>
      </c>
      <c r="O621">
        <f>IFERROR(VALUE(D621), IFERROR(INDEX(Validatie!A:A, MATCH(D621, Validatie!B:B, 0)), IFERROR(INDEX(Validatie!A:A, MATCH(D621, Validatie!C:C, 0)), IFERROR(INDEX(Validatie!A:A, MATCH(D621, Validatie!D:D, 0)), "Niet herkend"))))</f>
        <v>0</v>
      </c>
      <c r="P621">
        <f>IFERROR(VALUE(E621), IFERROR(INDEX(Validatie!A:A, MATCH(E621, Validatie!B:B, 0)), IFERROR(INDEX(Validatie!A:A, MATCH(E621, Validatie!C:C, 0)), IFERROR(INDEX(Validatie!A:A, MATCH(E621, Validatie!D:D, 0)), "Niet herkend"))))</f>
        <v>0</v>
      </c>
      <c r="Q621">
        <f>IFERROR(VALUE(F621), IFERROR(INDEX(Validatie!A:A, MATCH(F621, Validatie!B:B, 0)), IFERROR(INDEX(Validatie!A:A, MATCH(F621, Validatie!C:C, 0)), IFERROR(INDEX(Validatie!A:A, MATCH(F621, Validatie!D:D, 0)), "Niet herkend"))))</f>
        <v>0</v>
      </c>
      <c r="R621">
        <f>IFERROR(VALUE(G621), IFERROR(INDEX(Validatie!A:A, MATCH(G621, Validatie!B:B, 0)), IFERROR(INDEX(Validatie!A:A, MATCH(G621, Validatie!C:C, 0)), IFERROR(INDEX(Validatie!A:A, MATCH(G621, Validatie!D:D, 0)), "Niet herkend"))))</f>
        <v>0</v>
      </c>
      <c r="S621">
        <f>IFERROR(VALUE(H621), IFERROR(INDEX(Validatie!A:A, MATCH(H621, Validatie!B:B, 0)), IFERROR(INDEX(Validatie!A:A, MATCH(H621, Validatie!C:C, 0)), IFERROR(INDEX(Validatie!A:A, MATCH(H621, Validatie!D:D, 0)), "Niet herkend"))))</f>
        <v>0</v>
      </c>
      <c r="T621">
        <f>IFERROR(VALUE(I621), IFERROR(INDEX(Validatie!A:A, MATCH(I621, Validatie!B:B, 0)), IFERROR(INDEX(Validatie!A:A, MATCH(I621, Validatie!C:C, 0)), IFERROR(INDEX(Validatie!A:A, MATCH(I621, Validatie!D:D, 0)), "Niet herkend"))))</f>
        <v>0</v>
      </c>
    </row>
    <row r="622" spans="1:20">
      <c r="A622" s="143"/>
      <c r="B622" s="144"/>
      <c r="C622" s="144"/>
      <c r="D622" s="144"/>
      <c r="E622" s="144"/>
      <c r="F622" s="144"/>
      <c r="G622" s="144"/>
      <c r="H622" s="144"/>
      <c r="I622" s="144"/>
      <c r="J622" s="144"/>
      <c r="K622" s="144"/>
      <c r="L622" s="145"/>
      <c r="N622">
        <f>IFERROR(VALUE(C622), IFERROR(INDEX(Validatie!A:A, MATCH(C622, Validatie!B:B, 0)), IFERROR(INDEX(Validatie!A:A, MATCH(C622, Validatie!C:C, 0)), IFERROR(INDEX(Validatie!A:A, MATCH(C622, Validatie!D:D, 0)), "Niet herkend"))))</f>
        <v>0</v>
      </c>
      <c r="O622">
        <f>IFERROR(VALUE(D622), IFERROR(INDEX(Validatie!A:A, MATCH(D622, Validatie!B:B, 0)), IFERROR(INDEX(Validatie!A:A, MATCH(D622, Validatie!C:C, 0)), IFERROR(INDEX(Validatie!A:A, MATCH(D622, Validatie!D:D, 0)), "Niet herkend"))))</f>
        <v>0</v>
      </c>
      <c r="P622">
        <f>IFERROR(VALUE(E622), IFERROR(INDEX(Validatie!A:A, MATCH(E622, Validatie!B:B, 0)), IFERROR(INDEX(Validatie!A:A, MATCH(E622, Validatie!C:C, 0)), IFERROR(INDEX(Validatie!A:A, MATCH(E622, Validatie!D:D, 0)), "Niet herkend"))))</f>
        <v>0</v>
      </c>
      <c r="Q622">
        <f>IFERROR(VALUE(F622), IFERROR(INDEX(Validatie!A:A, MATCH(F622, Validatie!B:B, 0)), IFERROR(INDEX(Validatie!A:A, MATCH(F622, Validatie!C:C, 0)), IFERROR(INDEX(Validatie!A:A, MATCH(F622, Validatie!D:D, 0)), "Niet herkend"))))</f>
        <v>0</v>
      </c>
      <c r="R622">
        <f>IFERROR(VALUE(G622), IFERROR(INDEX(Validatie!A:A, MATCH(G622, Validatie!B:B, 0)), IFERROR(INDEX(Validatie!A:A, MATCH(G622, Validatie!C:C, 0)), IFERROR(INDEX(Validatie!A:A, MATCH(G622, Validatie!D:D, 0)), "Niet herkend"))))</f>
        <v>0</v>
      </c>
      <c r="S622">
        <f>IFERROR(VALUE(H622), IFERROR(INDEX(Validatie!A:A, MATCH(H622, Validatie!B:B, 0)), IFERROR(INDEX(Validatie!A:A, MATCH(H622, Validatie!C:C, 0)), IFERROR(INDEX(Validatie!A:A, MATCH(H622, Validatie!D:D, 0)), "Niet herkend"))))</f>
        <v>0</v>
      </c>
      <c r="T622">
        <f>IFERROR(VALUE(I622), IFERROR(INDEX(Validatie!A:A, MATCH(I622, Validatie!B:B, 0)), IFERROR(INDEX(Validatie!A:A, MATCH(I622, Validatie!C:C, 0)), IFERROR(INDEX(Validatie!A:A, MATCH(I622, Validatie!D:D, 0)), "Niet herkend"))))</f>
        <v>0</v>
      </c>
    </row>
    <row r="623" spans="1:20">
      <c r="A623" s="143"/>
      <c r="B623" s="144"/>
      <c r="C623" s="144"/>
      <c r="D623" s="144"/>
      <c r="E623" s="144"/>
      <c r="F623" s="144"/>
      <c r="G623" s="144"/>
      <c r="H623" s="144"/>
      <c r="I623" s="144"/>
      <c r="J623" s="144"/>
      <c r="K623" s="144"/>
      <c r="L623" s="145"/>
      <c r="N623">
        <f>IFERROR(VALUE(C623), IFERROR(INDEX(Validatie!A:A, MATCH(C623, Validatie!B:B, 0)), IFERROR(INDEX(Validatie!A:A, MATCH(C623, Validatie!C:C, 0)), IFERROR(INDEX(Validatie!A:A, MATCH(C623, Validatie!D:D, 0)), "Niet herkend"))))</f>
        <v>0</v>
      </c>
      <c r="O623">
        <f>IFERROR(VALUE(D623), IFERROR(INDEX(Validatie!A:A, MATCH(D623, Validatie!B:B, 0)), IFERROR(INDEX(Validatie!A:A, MATCH(D623, Validatie!C:C, 0)), IFERROR(INDEX(Validatie!A:A, MATCH(D623, Validatie!D:D, 0)), "Niet herkend"))))</f>
        <v>0</v>
      </c>
      <c r="P623">
        <f>IFERROR(VALUE(E623), IFERROR(INDEX(Validatie!A:A, MATCH(E623, Validatie!B:B, 0)), IFERROR(INDEX(Validatie!A:A, MATCH(E623, Validatie!C:C, 0)), IFERROR(INDEX(Validatie!A:A, MATCH(E623, Validatie!D:D, 0)), "Niet herkend"))))</f>
        <v>0</v>
      </c>
      <c r="Q623">
        <f>IFERROR(VALUE(F623), IFERROR(INDEX(Validatie!A:A, MATCH(F623, Validatie!B:B, 0)), IFERROR(INDEX(Validatie!A:A, MATCH(F623, Validatie!C:C, 0)), IFERROR(INDEX(Validatie!A:A, MATCH(F623, Validatie!D:D, 0)), "Niet herkend"))))</f>
        <v>0</v>
      </c>
      <c r="R623">
        <f>IFERROR(VALUE(G623), IFERROR(INDEX(Validatie!A:A, MATCH(G623, Validatie!B:B, 0)), IFERROR(INDEX(Validatie!A:A, MATCH(G623, Validatie!C:C, 0)), IFERROR(INDEX(Validatie!A:A, MATCH(G623, Validatie!D:D, 0)), "Niet herkend"))))</f>
        <v>0</v>
      </c>
      <c r="S623">
        <f>IFERROR(VALUE(H623), IFERROR(INDEX(Validatie!A:A, MATCH(H623, Validatie!B:B, 0)), IFERROR(INDEX(Validatie!A:A, MATCH(H623, Validatie!C:C, 0)), IFERROR(INDEX(Validatie!A:A, MATCH(H623, Validatie!D:D, 0)), "Niet herkend"))))</f>
        <v>0</v>
      </c>
      <c r="T623">
        <f>IFERROR(VALUE(I623), IFERROR(INDEX(Validatie!A:A, MATCH(I623, Validatie!B:B, 0)), IFERROR(INDEX(Validatie!A:A, MATCH(I623, Validatie!C:C, 0)), IFERROR(INDEX(Validatie!A:A, MATCH(I623, Validatie!D:D, 0)), "Niet herkend"))))</f>
        <v>0</v>
      </c>
    </row>
    <row r="624" spans="1:20">
      <c r="A624" s="143"/>
      <c r="B624" s="144"/>
      <c r="C624" s="144"/>
      <c r="D624" s="144"/>
      <c r="E624" s="144"/>
      <c r="F624" s="144"/>
      <c r="G624" s="144"/>
      <c r="H624" s="144"/>
      <c r="I624" s="144"/>
      <c r="J624" s="144"/>
      <c r="K624" s="144"/>
      <c r="L624" s="145"/>
      <c r="N624">
        <f>IFERROR(VALUE(C624), IFERROR(INDEX(Validatie!A:A, MATCH(C624, Validatie!B:B, 0)), IFERROR(INDEX(Validatie!A:A, MATCH(C624, Validatie!C:C, 0)), IFERROR(INDEX(Validatie!A:A, MATCH(C624, Validatie!D:D, 0)), "Niet herkend"))))</f>
        <v>0</v>
      </c>
      <c r="O624">
        <f>IFERROR(VALUE(D624), IFERROR(INDEX(Validatie!A:A, MATCH(D624, Validatie!B:B, 0)), IFERROR(INDEX(Validatie!A:A, MATCH(D624, Validatie!C:C, 0)), IFERROR(INDEX(Validatie!A:A, MATCH(D624, Validatie!D:D, 0)), "Niet herkend"))))</f>
        <v>0</v>
      </c>
      <c r="P624">
        <f>IFERROR(VALUE(E624), IFERROR(INDEX(Validatie!A:A, MATCH(E624, Validatie!B:B, 0)), IFERROR(INDEX(Validatie!A:A, MATCH(E624, Validatie!C:C, 0)), IFERROR(INDEX(Validatie!A:A, MATCH(E624, Validatie!D:D, 0)), "Niet herkend"))))</f>
        <v>0</v>
      </c>
      <c r="Q624">
        <f>IFERROR(VALUE(F624), IFERROR(INDEX(Validatie!A:A, MATCH(F624, Validatie!B:B, 0)), IFERROR(INDEX(Validatie!A:A, MATCH(F624, Validatie!C:C, 0)), IFERROR(INDEX(Validatie!A:A, MATCH(F624, Validatie!D:D, 0)), "Niet herkend"))))</f>
        <v>0</v>
      </c>
      <c r="R624">
        <f>IFERROR(VALUE(G624), IFERROR(INDEX(Validatie!A:A, MATCH(G624, Validatie!B:B, 0)), IFERROR(INDEX(Validatie!A:A, MATCH(G624, Validatie!C:C, 0)), IFERROR(INDEX(Validatie!A:A, MATCH(G624, Validatie!D:D, 0)), "Niet herkend"))))</f>
        <v>0</v>
      </c>
      <c r="S624">
        <f>IFERROR(VALUE(H624), IFERROR(INDEX(Validatie!A:A, MATCH(H624, Validatie!B:B, 0)), IFERROR(INDEX(Validatie!A:A, MATCH(H624, Validatie!C:C, 0)), IFERROR(INDEX(Validatie!A:A, MATCH(H624, Validatie!D:D, 0)), "Niet herkend"))))</f>
        <v>0</v>
      </c>
      <c r="T624">
        <f>IFERROR(VALUE(I624), IFERROR(INDEX(Validatie!A:A, MATCH(I624, Validatie!B:B, 0)), IFERROR(INDEX(Validatie!A:A, MATCH(I624, Validatie!C:C, 0)), IFERROR(INDEX(Validatie!A:A, MATCH(I624, Validatie!D:D, 0)), "Niet herkend"))))</f>
        <v>0</v>
      </c>
    </row>
    <row r="625" spans="1:20">
      <c r="A625" s="143"/>
      <c r="B625" s="144"/>
      <c r="C625" s="144"/>
      <c r="D625" s="144"/>
      <c r="E625" s="144"/>
      <c r="F625" s="144"/>
      <c r="G625" s="144"/>
      <c r="H625" s="144"/>
      <c r="I625" s="144"/>
      <c r="J625" s="144"/>
      <c r="K625" s="144"/>
      <c r="L625" s="145"/>
      <c r="N625">
        <f>IFERROR(VALUE(C625), IFERROR(INDEX(Validatie!A:A, MATCH(C625, Validatie!B:B, 0)), IFERROR(INDEX(Validatie!A:A, MATCH(C625, Validatie!C:C, 0)), IFERROR(INDEX(Validatie!A:A, MATCH(C625, Validatie!D:D, 0)), "Niet herkend"))))</f>
        <v>0</v>
      </c>
      <c r="O625">
        <f>IFERROR(VALUE(D625), IFERROR(INDEX(Validatie!A:A, MATCH(D625, Validatie!B:B, 0)), IFERROR(INDEX(Validatie!A:A, MATCH(D625, Validatie!C:C, 0)), IFERROR(INDEX(Validatie!A:A, MATCH(D625, Validatie!D:D, 0)), "Niet herkend"))))</f>
        <v>0</v>
      </c>
      <c r="P625">
        <f>IFERROR(VALUE(E625), IFERROR(INDEX(Validatie!A:A, MATCH(E625, Validatie!B:B, 0)), IFERROR(INDEX(Validatie!A:A, MATCH(E625, Validatie!C:C, 0)), IFERROR(INDEX(Validatie!A:A, MATCH(E625, Validatie!D:D, 0)), "Niet herkend"))))</f>
        <v>0</v>
      </c>
      <c r="Q625">
        <f>IFERROR(VALUE(F625), IFERROR(INDEX(Validatie!A:A, MATCH(F625, Validatie!B:B, 0)), IFERROR(INDEX(Validatie!A:A, MATCH(F625, Validatie!C:C, 0)), IFERROR(INDEX(Validatie!A:A, MATCH(F625, Validatie!D:D, 0)), "Niet herkend"))))</f>
        <v>0</v>
      </c>
      <c r="R625">
        <f>IFERROR(VALUE(G625), IFERROR(INDEX(Validatie!A:A, MATCH(G625, Validatie!B:B, 0)), IFERROR(INDEX(Validatie!A:A, MATCH(G625, Validatie!C:C, 0)), IFERROR(INDEX(Validatie!A:A, MATCH(G625, Validatie!D:D, 0)), "Niet herkend"))))</f>
        <v>0</v>
      </c>
      <c r="S625">
        <f>IFERROR(VALUE(H625), IFERROR(INDEX(Validatie!A:A, MATCH(H625, Validatie!B:B, 0)), IFERROR(INDEX(Validatie!A:A, MATCH(H625, Validatie!C:C, 0)), IFERROR(INDEX(Validatie!A:A, MATCH(H625, Validatie!D:D, 0)), "Niet herkend"))))</f>
        <v>0</v>
      </c>
      <c r="T625">
        <f>IFERROR(VALUE(I625), IFERROR(INDEX(Validatie!A:A, MATCH(I625, Validatie!B:B, 0)), IFERROR(INDEX(Validatie!A:A, MATCH(I625, Validatie!C:C, 0)), IFERROR(INDEX(Validatie!A:A, MATCH(I625, Validatie!D:D, 0)), "Niet herkend"))))</f>
        <v>0</v>
      </c>
    </row>
    <row r="626" spans="1:20">
      <c r="A626" s="143"/>
      <c r="B626" s="144"/>
      <c r="C626" s="144"/>
      <c r="D626" s="144"/>
      <c r="E626" s="144"/>
      <c r="F626" s="144"/>
      <c r="G626" s="144"/>
      <c r="H626" s="144"/>
      <c r="I626" s="144"/>
      <c r="J626" s="144"/>
      <c r="K626" s="144"/>
      <c r="L626" s="145"/>
      <c r="N626">
        <f>IFERROR(VALUE(C626), IFERROR(INDEX(Validatie!A:A, MATCH(C626, Validatie!B:B, 0)), IFERROR(INDEX(Validatie!A:A, MATCH(C626, Validatie!C:C, 0)), IFERROR(INDEX(Validatie!A:A, MATCH(C626, Validatie!D:D, 0)), "Niet herkend"))))</f>
        <v>0</v>
      </c>
      <c r="O626">
        <f>IFERROR(VALUE(D626), IFERROR(INDEX(Validatie!A:A, MATCH(D626, Validatie!B:B, 0)), IFERROR(INDEX(Validatie!A:A, MATCH(D626, Validatie!C:C, 0)), IFERROR(INDEX(Validatie!A:A, MATCH(D626, Validatie!D:D, 0)), "Niet herkend"))))</f>
        <v>0</v>
      </c>
      <c r="P626">
        <f>IFERROR(VALUE(E626), IFERROR(INDEX(Validatie!A:A, MATCH(E626, Validatie!B:B, 0)), IFERROR(INDEX(Validatie!A:A, MATCH(E626, Validatie!C:C, 0)), IFERROR(INDEX(Validatie!A:A, MATCH(E626, Validatie!D:D, 0)), "Niet herkend"))))</f>
        <v>0</v>
      </c>
      <c r="Q626">
        <f>IFERROR(VALUE(F626), IFERROR(INDEX(Validatie!A:A, MATCH(F626, Validatie!B:B, 0)), IFERROR(INDEX(Validatie!A:A, MATCH(F626, Validatie!C:C, 0)), IFERROR(INDEX(Validatie!A:A, MATCH(F626, Validatie!D:D, 0)), "Niet herkend"))))</f>
        <v>0</v>
      </c>
      <c r="R626">
        <f>IFERROR(VALUE(G626), IFERROR(INDEX(Validatie!A:A, MATCH(G626, Validatie!B:B, 0)), IFERROR(INDEX(Validatie!A:A, MATCH(G626, Validatie!C:C, 0)), IFERROR(INDEX(Validatie!A:A, MATCH(G626, Validatie!D:D, 0)), "Niet herkend"))))</f>
        <v>0</v>
      </c>
      <c r="S626">
        <f>IFERROR(VALUE(H626), IFERROR(INDEX(Validatie!A:A, MATCH(H626, Validatie!B:B, 0)), IFERROR(INDEX(Validatie!A:A, MATCH(H626, Validatie!C:C, 0)), IFERROR(INDEX(Validatie!A:A, MATCH(H626, Validatie!D:D, 0)), "Niet herkend"))))</f>
        <v>0</v>
      </c>
      <c r="T626">
        <f>IFERROR(VALUE(I626), IFERROR(INDEX(Validatie!A:A, MATCH(I626, Validatie!B:B, 0)), IFERROR(INDEX(Validatie!A:A, MATCH(I626, Validatie!C:C, 0)), IFERROR(INDEX(Validatie!A:A, MATCH(I626, Validatie!D:D, 0)), "Niet herkend"))))</f>
        <v>0</v>
      </c>
    </row>
    <row r="627" spans="1:20">
      <c r="A627" s="143"/>
      <c r="B627" s="144"/>
      <c r="C627" s="144"/>
      <c r="D627" s="144"/>
      <c r="E627" s="144"/>
      <c r="F627" s="144"/>
      <c r="G627" s="144"/>
      <c r="H627" s="144"/>
      <c r="I627" s="144"/>
      <c r="J627" s="144"/>
      <c r="K627" s="144"/>
      <c r="L627" s="145"/>
      <c r="N627">
        <f>IFERROR(VALUE(C627), IFERROR(INDEX(Validatie!A:A, MATCH(C627, Validatie!B:B, 0)), IFERROR(INDEX(Validatie!A:A, MATCH(C627, Validatie!C:C, 0)), IFERROR(INDEX(Validatie!A:A, MATCH(C627, Validatie!D:D, 0)), "Niet herkend"))))</f>
        <v>0</v>
      </c>
      <c r="O627">
        <f>IFERROR(VALUE(D627), IFERROR(INDEX(Validatie!A:A, MATCH(D627, Validatie!B:B, 0)), IFERROR(INDEX(Validatie!A:A, MATCH(D627, Validatie!C:C, 0)), IFERROR(INDEX(Validatie!A:A, MATCH(D627, Validatie!D:D, 0)), "Niet herkend"))))</f>
        <v>0</v>
      </c>
      <c r="P627">
        <f>IFERROR(VALUE(E627), IFERROR(INDEX(Validatie!A:A, MATCH(E627, Validatie!B:B, 0)), IFERROR(INDEX(Validatie!A:A, MATCH(E627, Validatie!C:C, 0)), IFERROR(INDEX(Validatie!A:A, MATCH(E627, Validatie!D:D, 0)), "Niet herkend"))))</f>
        <v>0</v>
      </c>
      <c r="Q627">
        <f>IFERROR(VALUE(F627), IFERROR(INDEX(Validatie!A:A, MATCH(F627, Validatie!B:B, 0)), IFERROR(INDEX(Validatie!A:A, MATCH(F627, Validatie!C:C, 0)), IFERROR(INDEX(Validatie!A:A, MATCH(F627, Validatie!D:D, 0)), "Niet herkend"))))</f>
        <v>0</v>
      </c>
      <c r="R627">
        <f>IFERROR(VALUE(G627), IFERROR(INDEX(Validatie!A:A, MATCH(G627, Validatie!B:B, 0)), IFERROR(INDEX(Validatie!A:A, MATCH(G627, Validatie!C:C, 0)), IFERROR(INDEX(Validatie!A:A, MATCH(G627, Validatie!D:D, 0)), "Niet herkend"))))</f>
        <v>0</v>
      </c>
      <c r="S627">
        <f>IFERROR(VALUE(H627), IFERROR(INDEX(Validatie!A:A, MATCH(H627, Validatie!B:B, 0)), IFERROR(INDEX(Validatie!A:A, MATCH(H627, Validatie!C:C, 0)), IFERROR(INDEX(Validatie!A:A, MATCH(H627, Validatie!D:D, 0)), "Niet herkend"))))</f>
        <v>0</v>
      </c>
      <c r="T627">
        <f>IFERROR(VALUE(I627), IFERROR(INDEX(Validatie!A:A, MATCH(I627, Validatie!B:B, 0)), IFERROR(INDEX(Validatie!A:A, MATCH(I627, Validatie!C:C, 0)), IFERROR(INDEX(Validatie!A:A, MATCH(I627, Validatie!D:D, 0)), "Niet herkend"))))</f>
        <v>0</v>
      </c>
    </row>
    <row r="628" spans="1:20">
      <c r="A628" s="143"/>
      <c r="B628" s="144"/>
      <c r="C628" s="144"/>
      <c r="D628" s="144"/>
      <c r="E628" s="144"/>
      <c r="F628" s="144"/>
      <c r="G628" s="144"/>
      <c r="H628" s="144"/>
      <c r="I628" s="144"/>
      <c r="J628" s="144"/>
      <c r="K628" s="144"/>
      <c r="L628" s="145"/>
      <c r="N628">
        <f>IFERROR(VALUE(C628), IFERROR(INDEX(Validatie!A:A, MATCH(C628, Validatie!B:B, 0)), IFERROR(INDEX(Validatie!A:A, MATCH(C628, Validatie!C:C, 0)), IFERROR(INDEX(Validatie!A:A, MATCH(C628, Validatie!D:D, 0)), "Niet herkend"))))</f>
        <v>0</v>
      </c>
      <c r="O628">
        <f>IFERROR(VALUE(D628), IFERROR(INDEX(Validatie!A:A, MATCH(D628, Validatie!B:B, 0)), IFERROR(INDEX(Validatie!A:A, MATCH(D628, Validatie!C:C, 0)), IFERROR(INDEX(Validatie!A:A, MATCH(D628, Validatie!D:D, 0)), "Niet herkend"))))</f>
        <v>0</v>
      </c>
      <c r="P628">
        <f>IFERROR(VALUE(E628), IFERROR(INDEX(Validatie!A:A, MATCH(E628, Validatie!B:B, 0)), IFERROR(INDEX(Validatie!A:A, MATCH(E628, Validatie!C:C, 0)), IFERROR(INDEX(Validatie!A:A, MATCH(E628, Validatie!D:D, 0)), "Niet herkend"))))</f>
        <v>0</v>
      </c>
      <c r="Q628">
        <f>IFERROR(VALUE(F628), IFERROR(INDEX(Validatie!A:A, MATCH(F628, Validatie!B:B, 0)), IFERROR(INDEX(Validatie!A:A, MATCH(F628, Validatie!C:C, 0)), IFERROR(INDEX(Validatie!A:A, MATCH(F628, Validatie!D:D, 0)), "Niet herkend"))))</f>
        <v>0</v>
      </c>
      <c r="R628">
        <f>IFERROR(VALUE(G628), IFERROR(INDEX(Validatie!A:A, MATCH(G628, Validatie!B:B, 0)), IFERROR(INDEX(Validatie!A:A, MATCH(G628, Validatie!C:C, 0)), IFERROR(INDEX(Validatie!A:A, MATCH(G628, Validatie!D:D, 0)), "Niet herkend"))))</f>
        <v>0</v>
      </c>
      <c r="S628">
        <f>IFERROR(VALUE(H628), IFERROR(INDEX(Validatie!A:A, MATCH(H628, Validatie!B:B, 0)), IFERROR(INDEX(Validatie!A:A, MATCH(H628, Validatie!C:C, 0)), IFERROR(INDEX(Validatie!A:A, MATCH(H628, Validatie!D:D, 0)), "Niet herkend"))))</f>
        <v>0</v>
      </c>
      <c r="T628">
        <f>IFERROR(VALUE(I628), IFERROR(INDEX(Validatie!A:A, MATCH(I628, Validatie!B:B, 0)), IFERROR(INDEX(Validatie!A:A, MATCH(I628, Validatie!C:C, 0)), IFERROR(INDEX(Validatie!A:A, MATCH(I628, Validatie!D:D, 0)), "Niet herkend"))))</f>
        <v>0</v>
      </c>
    </row>
    <row r="629" spans="1:20">
      <c r="A629" s="143"/>
      <c r="B629" s="144"/>
      <c r="C629" s="144"/>
      <c r="D629" s="144"/>
      <c r="E629" s="144"/>
      <c r="F629" s="144"/>
      <c r="G629" s="144"/>
      <c r="H629" s="144"/>
      <c r="I629" s="144"/>
      <c r="J629" s="144"/>
      <c r="K629" s="144"/>
      <c r="L629" s="145"/>
      <c r="N629">
        <f>IFERROR(VALUE(C629), IFERROR(INDEX(Validatie!A:A, MATCH(C629, Validatie!B:B, 0)), IFERROR(INDEX(Validatie!A:A, MATCH(C629, Validatie!C:C, 0)), IFERROR(INDEX(Validatie!A:A, MATCH(C629, Validatie!D:D, 0)), "Niet herkend"))))</f>
        <v>0</v>
      </c>
      <c r="O629">
        <f>IFERROR(VALUE(D629), IFERROR(INDEX(Validatie!A:A, MATCH(D629, Validatie!B:B, 0)), IFERROR(INDEX(Validatie!A:A, MATCH(D629, Validatie!C:C, 0)), IFERROR(INDEX(Validatie!A:A, MATCH(D629, Validatie!D:D, 0)), "Niet herkend"))))</f>
        <v>0</v>
      </c>
      <c r="P629">
        <f>IFERROR(VALUE(E629), IFERROR(INDEX(Validatie!A:A, MATCH(E629, Validatie!B:B, 0)), IFERROR(INDEX(Validatie!A:A, MATCH(E629, Validatie!C:C, 0)), IFERROR(INDEX(Validatie!A:A, MATCH(E629, Validatie!D:D, 0)), "Niet herkend"))))</f>
        <v>0</v>
      </c>
      <c r="Q629">
        <f>IFERROR(VALUE(F629), IFERROR(INDEX(Validatie!A:A, MATCH(F629, Validatie!B:B, 0)), IFERROR(INDEX(Validatie!A:A, MATCH(F629, Validatie!C:C, 0)), IFERROR(INDEX(Validatie!A:A, MATCH(F629, Validatie!D:D, 0)), "Niet herkend"))))</f>
        <v>0</v>
      </c>
      <c r="R629">
        <f>IFERROR(VALUE(G629), IFERROR(INDEX(Validatie!A:A, MATCH(G629, Validatie!B:B, 0)), IFERROR(INDEX(Validatie!A:A, MATCH(G629, Validatie!C:C, 0)), IFERROR(INDEX(Validatie!A:A, MATCH(G629, Validatie!D:D, 0)), "Niet herkend"))))</f>
        <v>0</v>
      </c>
      <c r="S629">
        <f>IFERROR(VALUE(H629), IFERROR(INDEX(Validatie!A:A, MATCH(H629, Validatie!B:B, 0)), IFERROR(INDEX(Validatie!A:A, MATCH(H629, Validatie!C:C, 0)), IFERROR(INDEX(Validatie!A:A, MATCH(H629, Validatie!D:D, 0)), "Niet herkend"))))</f>
        <v>0</v>
      </c>
      <c r="T629">
        <f>IFERROR(VALUE(I629), IFERROR(INDEX(Validatie!A:A, MATCH(I629, Validatie!B:B, 0)), IFERROR(INDEX(Validatie!A:A, MATCH(I629, Validatie!C:C, 0)), IFERROR(INDEX(Validatie!A:A, MATCH(I629, Validatie!D:D, 0)), "Niet herkend"))))</f>
        <v>0</v>
      </c>
    </row>
    <row r="630" spans="1:20">
      <c r="A630" s="143"/>
      <c r="B630" s="144"/>
      <c r="C630" s="144"/>
      <c r="D630" s="144"/>
      <c r="E630" s="144"/>
      <c r="F630" s="144"/>
      <c r="G630" s="144"/>
      <c r="H630" s="144"/>
      <c r="I630" s="144"/>
      <c r="J630" s="144"/>
      <c r="K630" s="144"/>
      <c r="L630" s="145"/>
      <c r="N630">
        <f>IFERROR(VALUE(C630), IFERROR(INDEX(Validatie!A:A, MATCH(C630, Validatie!B:B, 0)), IFERROR(INDEX(Validatie!A:A, MATCH(C630, Validatie!C:C, 0)), IFERROR(INDEX(Validatie!A:A, MATCH(C630, Validatie!D:D, 0)), "Niet herkend"))))</f>
        <v>0</v>
      </c>
      <c r="O630">
        <f>IFERROR(VALUE(D630), IFERROR(INDEX(Validatie!A:A, MATCH(D630, Validatie!B:B, 0)), IFERROR(INDEX(Validatie!A:A, MATCH(D630, Validatie!C:C, 0)), IFERROR(INDEX(Validatie!A:A, MATCH(D630, Validatie!D:D, 0)), "Niet herkend"))))</f>
        <v>0</v>
      </c>
      <c r="P630">
        <f>IFERROR(VALUE(E630), IFERROR(INDEX(Validatie!A:A, MATCH(E630, Validatie!B:B, 0)), IFERROR(INDEX(Validatie!A:A, MATCH(E630, Validatie!C:C, 0)), IFERROR(INDEX(Validatie!A:A, MATCH(E630, Validatie!D:D, 0)), "Niet herkend"))))</f>
        <v>0</v>
      </c>
      <c r="Q630">
        <f>IFERROR(VALUE(F630), IFERROR(INDEX(Validatie!A:A, MATCH(F630, Validatie!B:B, 0)), IFERROR(INDEX(Validatie!A:A, MATCH(F630, Validatie!C:C, 0)), IFERROR(INDEX(Validatie!A:A, MATCH(F630, Validatie!D:D, 0)), "Niet herkend"))))</f>
        <v>0</v>
      </c>
      <c r="R630">
        <f>IFERROR(VALUE(G630), IFERROR(INDEX(Validatie!A:A, MATCH(G630, Validatie!B:B, 0)), IFERROR(INDEX(Validatie!A:A, MATCH(G630, Validatie!C:C, 0)), IFERROR(INDEX(Validatie!A:A, MATCH(G630, Validatie!D:D, 0)), "Niet herkend"))))</f>
        <v>0</v>
      </c>
      <c r="S630">
        <f>IFERROR(VALUE(H630), IFERROR(INDEX(Validatie!A:A, MATCH(H630, Validatie!B:B, 0)), IFERROR(INDEX(Validatie!A:A, MATCH(H630, Validatie!C:C, 0)), IFERROR(INDEX(Validatie!A:A, MATCH(H630, Validatie!D:D, 0)), "Niet herkend"))))</f>
        <v>0</v>
      </c>
      <c r="T630">
        <f>IFERROR(VALUE(I630), IFERROR(INDEX(Validatie!A:A, MATCH(I630, Validatie!B:B, 0)), IFERROR(INDEX(Validatie!A:A, MATCH(I630, Validatie!C:C, 0)), IFERROR(INDEX(Validatie!A:A, MATCH(I630, Validatie!D:D, 0)), "Niet herkend"))))</f>
        <v>0</v>
      </c>
    </row>
    <row r="631" spans="1:20">
      <c r="A631" s="143"/>
      <c r="B631" s="144"/>
      <c r="C631" s="144"/>
      <c r="D631" s="144"/>
      <c r="E631" s="144"/>
      <c r="F631" s="144"/>
      <c r="G631" s="144"/>
      <c r="H631" s="144"/>
      <c r="I631" s="144"/>
      <c r="J631" s="144"/>
      <c r="K631" s="144"/>
      <c r="L631" s="145"/>
      <c r="N631">
        <f>IFERROR(VALUE(C631), IFERROR(INDEX(Validatie!A:A, MATCH(C631, Validatie!B:B, 0)), IFERROR(INDEX(Validatie!A:A, MATCH(C631, Validatie!C:C, 0)), IFERROR(INDEX(Validatie!A:A, MATCH(C631, Validatie!D:D, 0)), "Niet herkend"))))</f>
        <v>0</v>
      </c>
      <c r="O631">
        <f>IFERROR(VALUE(D631), IFERROR(INDEX(Validatie!A:A, MATCH(D631, Validatie!B:B, 0)), IFERROR(INDEX(Validatie!A:A, MATCH(D631, Validatie!C:C, 0)), IFERROR(INDEX(Validatie!A:A, MATCH(D631, Validatie!D:D, 0)), "Niet herkend"))))</f>
        <v>0</v>
      </c>
      <c r="P631">
        <f>IFERROR(VALUE(E631), IFERROR(INDEX(Validatie!A:A, MATCH(E631, Validatie!B:B, 0)), IFERROR(INDEX(Validatie!A:A, MATCH(E631, Validatie!C:C, 0)), IFERROR(INDEX(Validatie!A:A, MATCH(E631, Validatie!D:D, 0)), "Niet herkend"))))</f>
        <v>0</v>
      </c>
      <c r="Q631">
        <f>IFERROR(VALUE(F631), IFERROR(INDEX(Validatie!A:A, MATCH(F631, Validatie!B:B, 0)), IFERROR(INDEX(Validatie!A:A, MATCH(F631, Validatie!C:C, 0)), IFERROR(INDEX(Validatie!A:A, MATCH(F631, Validatie!D:D, 0)), "Niet herkend"))))</f>
        <v>0</v>
      </c>
      <c r="R631">
        <f>IFERROR(VALUE(G631), IFERROR(INDEX(Validatie!A:A, MATCH(G631, Validatie!B:B, 0)), IFERROR(INDEX(Validatie!A:A, MATCH(G631, Validatie!C:C, 0)), IFERROR(INDEX(Validatie!A:A, MATCH(G631, Validatie!D:D, 0)), "Niet herkend"))))</f>
        <v>0</v>
      </c>
      <c r="S631">
        <f>IFERROR(VALUE(H631), IFERROR(INDEX(Validatie!A:A, MATCH(H631, Validatie!B:B, 0)), IFERROR(INDEX(Validatie!A:A, MATCH(H631, Validatie!C:C, 0)), IFERROR(INDEX(Validatie!A:A, MATCH(H631, Validatie!D:D, 0)), "Niet herkend"))))</f>
        <v>0</v>
      </c>
      <c r="T631">
        <f>IFERROR(VALUE(I631), IFERROR(INDEX(Validatie!A:A, MATCH(I631, Validatie!B:B, 0)), IFERROR(INDEX(Validatie!A:A, MATCH(I631, Validatie!C:C, 0)), IFERROR(INDEX(Validatie!A:A, MATCH(I631, Validatie!D:D, 0)), "Niet herkend"))))</f>
        <v>0</v>
      </c>
    </row>
    <row r="632" spans="1:20">
      <c r="A632" s="143"/>
      <c r="B632" s="144"/>
      <c r="C632" s="144"/>
      <c r="D632" s="144"/>
      <c r="E632" s="144"/>
      <c r="F632" s="144"/>
      <c r="G632" s="144"/>
      <c r="H632" s="144"/>
      <c r="I632" s="144"/>
      <c r="J632" s="144"/>
      <c r="K632" s="144"/>
      <c r="L632" s="145"/>
      <c r="N632">
        <f>IFERROR(VALUE(C632), IFERROR(INDEX(Validatie!A:A, MATCH(C632, Validatie!B:B, 0)), IFERROR(INDEX(Validatie!A:A, MATCH(C632, Validatie!C:C, 0)), IFERROR(INDEX(Validatie!A:A, MATCH(C632, Validatie!D:D, 0)), "Niet herkend"))))</f>
        <v>0</v>
      </c>
      <c r="O632">
        <f>IFERROR(VALUE(D632), IFERROR(INDEX(Validatie!A:A, MATCH(D632, Validatie!B:B, 0)), IFERROR(INDEX(Validatie!A:A, MATCH(D632, Validatie!C:C, 0)), IFERROR(INDEX(Validatie!A:A, MATCH(D632, Validatie!D:D, 0)), "Niet herkend"))))</f>
        <v>0</v>
      </c>
      <c r="P632">
        <f>IFERROR(VALUE(E632), IFERROR(INDEX(Validatie!A:A, MATCH(E632, Validatie!B:B, 0)), IFERROR(INDEX(Validatie!A:A, MATCH(E632, Validatie!C:C, 0)), IFERROR(INDEX(Validatie!A:A, MATCH(E632, Validatie!D:D, 0)), "Niet herkend"))))</f>
        <v>0</v>
      </c>
      <c r="Q632">
        <f>IFERROR(VALUE(F632), IFERROR(INDEX(Validatie!A:A, MATCH(F632, Validatie!B:B, 0)), IFERROR(INDEX(Validatie!A:A, MATCH(F632, Validatie!C:C, 0)), IFERROR(INDEX(Validatie!A:A, MATCH(F632, Validatie!D:D, 0)), "Niet herkend"))))</f>
        <v>0</v>
      </c>
      <c r="R632">
        <f>IFERROR(VALUE(G632), IFERROR(INDEX(Validatie!A:A, MATCH(G632, Validatie!B:B, 0)), IFERROR(INDEX(Validatie!A:A, MATCH(G632, Validatie!C:C, 0)), IFERROR(INDEX(Validatie!A:A, MATCH(G632, Validatie!D:D, 0)), "Niet herkend"))))</f>
        <v>0</v>
      </c>
      <c r="S632">
        <f>IFERROR(VALUE(H632), IFERROR(INDEX(Validatie!A:A, MATCH(H632, Validatie!B:B, 0)), IFERROR(INDEX(Validatie!A:A, MATCH(H632, Validatie!C:C, 0)), IFERROR(INDEX(Validatie!A:A, MATCH(H632, Validatie!D:D, 0)), "Niet herkend"))))</f>
        <v>0</v>
      </c>
      <c r="T632">
        <f>IFERROR(VALUE(I632), IFERROR(INDEX(Validatie!A:A, MATCH(I632, Validatie!B:B, 0)), IFERROR(INDEX(Validatie!A:A, MATCH(I632, Validatie!C:C, 0)), IFERROR(INDEX(Validatie!A:A, MATCH(I632, Validatie!D:D, 0)), "Niet herkend"))))</f>
        <v>0</v>
      </c>
    </row>
    <row r="633" spans="1:20">
      <c r="A633" s="143"/>
      <c r="B633" s="144"/>
      <c r="C633" s="144"/>
      <c r="D633" s="144"/>
      <c r="E633" s="144"/>
      <c r="F633" s="144"/>
      <c r="G633" s="144"/>
      <c r="H633" s="144"/>
      <c r="I633" s="144"/>
      <c r="J633" s="144"/>
      <c r="K633" s="144"/>
      <c r="L633" s="145"/>
      <c r="N633">
        <f>IFERROR(VALUE(C633), IFERROR(INDEX(Validatie!A:A, MATCH(C633, Validatie!B:B, 0)), IFERROR(INDEX(Validatie!A:A, MATCH(C633, Validatie!C:C, 0)), IFERROR(INDEX(Validatie!A:A, MATCH(C633, Validatie!D:D, 0)), "Niet herkend"))))</f>
        <v>0</v>
      </c>
      <c r="O633">
        <f>IFERROR(VALUE(D633), IFERROR(INDEX(Validatie!A:A, MATCH(D633, Validatie!B:B, 0)), IFERROR(INDEX(Validatie!A:A, MATCH(D633, Validatie!C:C, 0)), IFERROR(INDEX(Validatie!A:A, MATCH(D633, Validatie!D:D, 0)), "Niet herkend"))))</f>
        <v>0</v>
      </c>
      <c r="P633">
        <f>IFERROR(VALUE(E633), IFERROR(INDEX(Validatie!A:A, MATCH(E633, Validatie!B:B, 0)), IFERROR(INDEX(Validatie!A:A, MATCH(E633, Validatie!C:C, 0)), IFERROR(INDEX(Validatie!A:A, MATCH(E633, Validatie!D:D, 0)), "Niet herkend"))))</f>
        <v>0</v>
      </c>
      <c r="Q633">
        <f>IFERROR(VALUE(F633), IFERROR(INDEX(Validatie!A:A, MATCH(F633, Validatie!B:B, 0)), IFERROR(INDEX(Validatie!A:A, MATCH(F633, Validatie!C:C, 0)), IFERROR(INDEX(Validatie!A:A, MATCH(F633, Validatie!D:D, 0)), "Niet herkend"))))</f>
        <v>0</v>
      </c>
      <c r="R633">
        <f>IFERROR(VALUE(G633), IFERROR(INDEX(Validatie!A:A, MATCH(G633, Validatie!B:B, 0)), IFERROR(INDEX(Validatie!A:A, MATCH(G633, Validatie!C:C, 0)), IFERROR(INDEX(Validatie!A:A, MATCH(G633, Validatie!D:D, 0)), "Niet herkend"))))</f>
        <v>0</v>
      </c>
      <c r="S633">
        <f>IFERROR(VALUE(H633), IFERROR(INDEX(Validatie!A:A, MATCH(H633, Validatie!B:B, 0)), IFERROR(INDEX(Validatie!A:A, MATCH(H633, Validatie!C:C, 0)), IFERROR(INDEX(Validatie!A:A, MATCH(H633, Validatie!D:D, 0)), "Niet herkend"))))</f>
        <v>0</v>
      </c>
      <c r="T633">
        <f>IFERROR(VALUE(I633), IFERROR(INDEX(Validatie!A:A, MATCH(I633, Validatie!B:B, 0)), IFERROR(INDEX(Validatie!A:A, MATCH(I633, Validatie!C:C, 0)), IFERROR(INDEX(Validatie!A:A, MATCH(I633, Validatie!D:D, 0)), "Niet herkend"))))</f>
        <v>0</v>
      </c>
    </row>
    <row r="634" spans="1:20">
      <c r="A634" s="143"/>
      <c r="B634" s="144"/>
      <c r="C634" s="144"/>
      <c r="D634" s="144"/>
      <c r="E634" s="144"/>
      <c r="F634" s="144"/>
      <c r="G634" s="144"/>
      <c r="H634" s="144"/>
      <c r="I634" s="144"/>
      <c r="J634" s="144"/>
      <c r="K634" s="144"/>
      <c r="L634" s="145"/>
      <c r="N634">
        <f>IFERROR(VALUE(C634), IFERROR(INDEX(Validatie!A:A, MATCH(C634, Validatie!B:B, 0)), IFERROR(INDEX(Validatie!A:A, MATCH(C634, Validatie!C:C, 0)), IFERROR(INDEX(Validatie!A:A, MATCH(C634, Validatie!D:D, 0)), "Niet herkend"))))</f>
        <v>0</v>
      </c>
      <c r="O634">
        <f>IFERROR(VALUE(D634), IFERROR(INDEX(Validatie!A:A, MATCH(D634, Validatie!B:B, 0)), IFERROR(INDEX(Validatie!A:A, MATCH(D634, Validatie!C:C, 0)), IFERROR(INDEX(Validatie!A:A, MATCH(D634, Validatie!D:D, 0)), "Niet herkend"))))</f>
        <v>0</v>
      </c>
      <c r="P634">
        <f>IFERROR(VALUE(E634), IFERROR(INDEX(Validatie!A:A, MATCH(E634, Validatie!B:B, 0)), IFERROR(INDEX(Validatie!A:A, MATCH(E634, Validatie!C:C, 0)), IFERROR(INDEX(Validatie!A:A, MATCH(E634, Validatie!D:D, 0)), "Niet herkend"))))</f>
        <v>0</v>
      </c>
      <c r="Q634">
        <f>IFERROR(VALUE(F634), IFERROR(INDEX(Validatie!A:A, MATCH(F634, Validatie!B:B, 0)), IFERROR(INDEX(Validatie!A:A, MATCH(F634, Validatie!C:C, 0)), IFERROR(INDEX(Validatie!A:A, MATCH(F634, Validatie!D:D, 0)), "Niet herkend"))))</f>
        <v>0</v>
      </c>
      <c r="R634">
        <f>IFERROR(VALUE(G634), IFERROR(INDEX(Validatie!A:A, MATCH(G634, Validatie!B:B, 0)), IFERROR(INDEX(Validatie!A:A, MATCH(G634, Validatie!C:C, 0)), IFERROR(INDEX(Validatie!A:A, MATCH(G634, Validatie!D:D, 0)), "Niet herkend"))))</f>
        <v>0</v>
      </c>
      <c r="S634">
        <f>IFERROR(VALUE(H634), IFERROR(INDEX(Validatie!A:A, MATCH(H634, Validatie!B:B, 0)), IFERROR(INDEX(Validatie!A:A, MATCH(H634, Validatie!C:C, 0)), IFERROR(INDEX(Validatie!A:A, MATCH(H634, Validatie!D:D, 0)), "Niet herkend"))))</f>
        <v>0</v>
      </c>
      <c r="T634">
        <f>IFERROR(VALUE(I634), IFERROR(INDEX(Validatie!A:A, MATCH(I634, Validatie!B:B, 0)), IFERROR(INDEX(Validatie!A:A, MATCH(I634, Validatie!C:C, 0)), IFERROR(INDEX(Validatie!A:A, MATCH(I634, Validatie!D:D, 0)), "Niet herkend"))))</f>
        <v>0</v>
      </c>
    </row>
    <row r="635" spans="1:20">
      <c r="A635" s="143"/>
      <c r="B635" s="144"/>
      <c r="C635" s="144"/>
      <c r="D635" s="144"/>
      <c r="E635" s="144"/>
      <c r="F635" s="144"/>
      <c r="G635" s="144"/>
      <c r="H635" s="144"/>
      <c r="I635" s="144"/>
      <c r="J635" s="144"/>
      <c r="K635" s="144"/>
      <c r="L635" s="145"/>
      <c r="N635">
        <f>IFERROR(VALUE(C635), IFERROR(INDEX(Validatie!A:A, MATCH(C635, Validatie!B:B, 0)), IFERROR(INDEX(Validatie!A:A, MATCH(C635, Validatie!C:C, 0)), IFERROR(INDEX(Validatie!A:A, MATCH(C635, Validatie!D:D, 0)), "Niet herkend"))))</f>
        <v>0</v>
      </c>
      <c r="O635">
        <f>IFERROR(VALUE(D635), IFERROR(INDEX(Validatie!A:A, MATCH(D635, Validatie!B:B, 0)), IFERROR(INDEX(Validatie!A:A, MATCH(D635, Validatie!C:C, 0)), IFERROR(INDEX(Validatie!A:A, MATCH(D635, Validatie!D:D, 0)), "Niet herkend"))))</f>
        <v>0</v>
      </c>
      <c r="P635">
        <f>IFERROR(VALUE(E635), IFERROR(INDEX(Validatie!A:A, MATCH(E635, Validatie!B:B, 0)), IFERROR(INDEX(Validatie!A:A, MATCH(E635, Validatie!C:C, 0)), IFERROR(INDEX(Validatie!A:A, MATCH(E635, Validatie!D:D, 0)), "Niet herkend"))))</f>
        <v>0</v>
      </c>
      <c r="Q635">
        <f>IFERROR(VALUE(F635), IFERROR(INDEX(Validatie!A:A, MATCH(F635, Validatie!B:B, 0)), IFERROR(INDEX(Validatie!A:A, MATCH(F635, Validatie!C:C, 0)), IFERROR(INDEX(Validatie!A:A, MATCH(F635, Validatie!D:D, 0)), "Niet herkend"))))</f>
        <v>0</v>
      </c>
      <c r="R635">
        <f>IFERROR(VALUE(G635), IFERROR(INDEX(Validatie!A:A, MATCH(G635, Validatie!B:B, 0)), IFERROR(INDEX(Validatie!A:A, MATCH(G635, Validatie!C:C, 0)), IFERROR(INDEX(Validatie!A:A, MATCH(G635, Validatie!D:D, 0)), "Niet herkend"))))</f>
        <v>0</v>
      </c>
      <c r="S635">
        <f>IFERROR(VALUE(H635), IFERROR(INDEX(Validatie!A:A, MATCH(H635, Validatie!B:B, 0)), IFERROR(INDEX(Validatie!A:A, MATCH(H635, Validatie!C:C, 0)), IFERROR(INDEX(Validatie!A:A, MATCH(H635, Validatie!D:D, 0)), "Niet herkend"))))</f>
        <v>0</v>
      </c>
      <c r="T635">
        <f>IFERROR(VALUE(I635), IFERROR(INDEX(Validatie!A:A, MATCH(I635, Validatie!B:B, 0)), IFERROR(INDEX(Validatie!A:A, MATCH(I635, Validatie!C:C, 0)), IFERROR(INDEX(Validatie!A:A, MATCH(I635, Validatie!D:D, 0)), "Niet herkend"))))</f>
        <v>0</v>
      </c>
    </row>
    <row r="636" spans="1:20">
      <c r="A636" s="143"/>
      <c r="B636" s="144"/>
      <c r="C636" s="144"/>
      <c r="D636" s="144"/>
      <c r="E636" s="144"/>
      <c r="F636" s="144"/>
      <c r="G636" s="144"/>
      <c r="H636" s="144"/>
      <c r="I636" s="144"/>
      <c r="J636" s="144"/>
      <c r="K636" s="144"/>
      <c r="L636" s="145"/>
      <c r="N636">
        <f>IFERROR(VALUE(C636), IFERROR(INDEX(Validatie!A:A, MATCH(C636, Validatie!B:B, 0)), IFERROR(INDEX(Validatie!A:A, MATCH(C636, Validatie!C:C, 0)), IFERROR(INDEX(Validatie!A:A, MATCH(C636, Validatie!D:D, 0)), "Niet herkend"))))</f>
        <v>0</v>
      </c>
      <c r="O636">
        <f>IFERROR(VALUE(D636), IFERROR(INDEX(Validatie!A:A, MATCH(D636, Validatie!B:B, 0)), IFERROR(INDEX(Validatie!A:A, MATCH(D636, Validatie!C:C, 0)), IFERROR(INDEX(Validatie!A:A, MATCH(D636, Validatie!D:D, 0)), "Niet herkend"))))</f>
        <v>0</v>
      </c>
      <c r="P636">
        <f>IFERROR(VALUE(E636), IFERROR(INDEX(Validatie!A:A, MATCH(E636, Validatie!B:B, 0)), IFERROR(INDEX(Validatie!A:A, MATCH(E636, Validatie!C:C, 0)), IFERROR(INDEX(Validatie!A:A, MATCH(E636, Validatie!D:D, 0)), "Niet herkend"))))</f>
        <v>0</v>
      </c>
      <c r="Q636">
        <f>IFERROR(VALUE(F636), IFERROR(INDEX(Validatie!A:A, MATCH(F636, Validatie!B:B, 0)), IFERROR(INDEX(Validatie!A:A, MATCH(F636, Validatie!C:C, 0)), IFERROR(INDEX(Validatie!A:A, MATCH(F636, Validatie!D:D, 0)), "Niet herkend"))))</f>
        <v>0</v>
      </c>
      <c r="R636">
        <f>IFERROR(VALUE(G636), IFERROR(INDEX(Validatie!A:A, MATCH(G636, Validatie!B:B, 0)), IFERROR(INDEX(Validatie!A:A, MATCH(G636, Validatie!C:C, 0)), IFERROR(INDEX(Validatie!A:A, MATCH(G636, Validatie!D:D, 0)), "Niet herkend"))))</f>
        <v>0</v>
      </c>
      <c r="S636">
        <f>IFERROR(VALUE(H636), IFERROR(INDEX(Validatie!A:A, MATCH(H636, Validatie!B:B, 0)), IFERROR(INDEX(Validatie!A:A, MATCH(H636, Validatie!C:C, 0)), IFERROR(INDEX(Validatie!A:A, MATCH(H636, Validatie!D:D, 0)), "Niet herkend"))))</f>
        <v>0</v>
      </c>
      <c r="T636">
        <f>IFERROR(VALUE(I636), IFERROR(INDEX(Validatie!A:A, MATCH(I636, Validatie!B:B, 0)), IFERROR(INDEX(Validatie!A:A, MATCH(I636, Validatie!C:C, 0)), IFERROR(INDEX(Validatie!A:A, MATCH(I636, Validatie!D:D, 0)), "Niet herkend"))))</f>
        <v>0</v>
      </c>
    </row>
    <row r="637" spans="1:20">
      <c r="A637" s="143"/>
      <c r="B637" s="144"/>
      <c r="C637" s="144"/>
      <c r="D637" s="144"/>
      <c r="E637" s="144"/>
      <c r="F637" s="144"/>
      <c r="G637" s="144"/>
      <c r="H637" s="144"/>
      <c r="I637" s="144"/>
      <c r="J637" s="144"/>
      <c r="K637" s="144"/>
      <c r="L637" s="145"/>
      <c r="N637">
        <f>IFERROR(VALUE(C637), IFERROR(INDEX(Validatie!A:A, MATCH(C637, Validatie!B:B, 0)), IFERROR(INDEX(Validatie!A:A, MATCH(C637, Validatie!C:C, 0)), IFERROR(INDEX(Validatie!A:A, MATCH(C637, Validatie!D:D, 0)), "Niet herkend"))))</f>
        <v>0</v>
      </c>
      <c r="O637">
        <f>IFERROR(VALUE(D637), IFERROR(INDEX(Validatie!A:A, MATCH(D637, Validatie!B:B, 0)), IFERROR(INDEX(Validatie!A:A, MATCH(D637, Validatie!C:C, 0)), IFERROR(INDEX(Validatie!A:A, MATCH(D637, Validatie!D:D, 0)), "Niet herkend"))))</f>
        <v>0</v>
      </c>
      <c r="P637">
        <f>IFERROR(VALUE(E637), IFERROR(INDEX(Validatie!A:A, MATCH(E637, Validatie!B:B, 0)), IFERROR(INDEX(Validatie!A:A, MATCH(E637, Validatie!C:C, 0)), IFERROR(INDEX(Validatie!A:A, MATCH(E637, Validatie!D:D, 0)), "Niet herkend"))))</f>
        <v>0</v>
      </c>
      <c r="Q637">
        <f>IFERROR(VALUE(F637), IFERROR(INDEX(Validatie!A:A, MATCH(F637, Validatie!B:B, 0)), IFERROR(INDEX(Validatie!A:A, MATCH(F637, Validatie!C:C, 0)), IFERROR(INDEX(Validatie!A:A, MATCH(F637, Validatie!D:D, 0)), "Niet herkend"))))</f>
        <v>0</v>
      </c>
      <c r="R637">
        <f>IFERROR(VALUE(G637), IFERROR(INDEX(Validatie!A:A, MATCH(G637, Validatie!B:B, 0)), IFERROR(INDEX(Validatie!A:A, MATCH(G637, Validatie!C:C, 0)), IFERROR(INDEX(Validatie!A:A, MATCH(G637, Validatie!D:D, 0)), "Niet herkend"))))</f>
        <v>0</v>
      </c>
      <c r="S637">
        <f>IFERROR(VALUE(H637), IFERROR(INDEX(Validatie!A:A, MATCH(H637, Validatie!B:B, 0)), IFERROR(INDEX(Validatie!A:A, MATCH(H637, Validatie!C:C, 0)), IFERROR(INDEX(Validatie!A:A, MATCH(H637, Validatie!D:D, 0)), "Niet herkend"))))</f>
        <v>0</v>
      </c>
      <c r="T637">
        <f>IFERROR(VALUE(I637), IFERROR(INDEX(Validatie!A:A, MATCH(I637, Validatie!B:B, 0)), IFERROR(INDEX(Validatie!A:A, MATCH(I637, Validatie!C:C, 0)), IFERROR(INDEX(Validatie!A:A, MATCH(I637, Validatie!D:D, 0)), "Niet herkend"))))</f>
        <v>0</v>
      </c>
    </row>
    <row r="638" spans="1:20">
      <c r="A638" s="143"/>
      <c r="B638" s="144"/>
      <c r="C638" s="144"/>
      <c r="D638" s="144"/>
      <c r="E638" s="144"/>
      <c r="F638" s="144"/>
      <c r="G638" s="144"/>
      <c r="H638" s="144"/>
      <c r="I638" s="144"/>
      <c r="J638" s="144"/>
      <c r="K638" s="144"/>
      <c r="L638" s="145"/>
      <c r="N638">
        <f>IFERROR(VALUE(C638), IFERROR(INDEX(Validatie!A:A, MATCH(C638, Validatie!B:B, 0)), IFERROR(INDEX(Validatie!A:A, MATCH(C638, Validatie!C:C, 0)), IFERROR(INDEX(Validatie!A:A, MATCH(C638, Validatie!D:D, 0)), "Niet herkend"))))</f>
        <v>0</v>
      </c>
      <c r="O638">
        <f>IFERROR(VALUE(D638), IFERROR(INDEX(Validatie!A:A, MATCH(D638, Validatie!B:B, 0)), IFERROR(INDEX(Validatie!A:A, MATCH(D638, Validatie!C:C, 0)), IFERROR(INDEX(Validatie!A:A, MATCH(D638, Validatie!D:D, 0)), "Niet herkend"))))</f>
        <v>0</v>
      </c>
      <c r="P638">
        <f>IFERROR(VALUE(E638), IFERROR(INDEX(Validatie!A:A, MATCH(E638, Validatie!B:B, 0)), IFERROR(INDEX(Validatie!A:A, MATCH(E638, Validatie!C:C, 0)), IFERROR(INDEX(Validatie!A:A, MATCH(E638, Validatie!D:D, 0)), "Niet herkend"))))</f>
        <v>0</v>
      </c>
      <c r="Q638">
        <f>IFERROR(VALUE(F638), IFERROR(INDEX(Validatie!A:A, MATCH(F638, Validatie!B:B, 0)), IFERROR(INDEX(Validatie!A:A, MATCH(F638, Validatie!C:C, 0)), IFERROR(INDEX(Validatie!A:A, MATCH(F638, Validatie!D:D, 0)), "Niet herkend"))))</f>
        <v>0</v>
      </c>
      <c r="R638">
        <f>IFERROR(VALUE(G638), IFERROR(INDEX(Validatie!A:A, MATCH(G638, Validatie!B:B, 0)), IFERROR(INDEX(Validatie!A:A, MATCH(G638, Validatie!C:C, 0)), IFERROR(INDEX(Validatie!A:A, MATCH(G638, Validatie!D:D, 0)), "Niet herkend"))))</f>
        <v>0</v>
      </c>
      <c r="S638">
        <f>IFERROR(VALUE(H638), IFERROR(INDEX(Validatie!A:A, MATCH(H638, Validatie!B:B, 0)), IFERROR(INDEX(Validatie!A:A, MATCH(H638, Validatie!C:C, 0)), IFERROR(INDEX(Validatie!A:A, MATCH(H638, Validatie!D:D, 0)), "Niet herkend"))))</f>
        <v>0</v>
      </c>
      <c r="T638">
        <f>IFERROR(VALUE(I638), IFERROR(INDEX(Validatie!A:A, MATCH(I638, Validatie!B:B, 0)), IFERROR(INDEX(Validatie!A:A, MATCH(I638, Validatie!C:C, 0)), IFERROR(INDEX(Validatie!A:A, MATCH(I638, Validatie!D:D, 0)), "Niet herkend"))))</f>
        <v>0</v>
      </c>
    </row>
    <row r="639" spans="1:20">
      <c r="A639" s="143"/>
      <c r="B639" s="144"/>
      <c r="C639" s="144"/>
      <c r="D639" s="144"/>
      <c r="E639" s="144"/>
      <c r="F639" s="144"/>
      <c r="G639" s="144"/>
      <c r="H639" s="144"/>
      <c r="I639" s="144"/>
      <c r="J639" s="144"/>
      <c r="K639" s="144"/>
      <c r="L639" s="145"/>
      <c r="N639">
        <f>IFERROR(VALUE(C639), IFERROR(INDEX(Validatie!A:A, MATCH(C639, Validatie!B:B, 0)), IFERROR(INDEX(Validatie!A:A, MATCH(C639, Validatie!C:C, 0)), IFERROR(INDEX(Validatie!A:A, MATCH(C639, Validatie!D:D, 0)), "Niet herkend"))))</f>
        <v>0</v>
      </c>
      <c r="O639">
        <f>IFERROR(VALUE(D639), IFERROR(INDEX(Validatie!A:A, MATCH(D639, Validatie!B:B, 0)), IFERROR(INDEX(Validatie!A:A, MATCH(D639, Validatie!C:C, 0)), IFERROR(INDEX(Validatie!A:A, MATCH(D639, Validatie!D:D, 0)), "Niet herkend"))))</f>
        <v>0</v>
      </c>
      <c r="P639">
        <f>IFERROR(VALUE(E639), IFERROR(INDEX(Validatie!A:A, MATCH(E639, Validatie!B:B, 0)), IFERROR(INDEX(Validatie!A:A, MATCH(E639, Validatie!C:C, 0)), IFERROR(INDEX(Validatie!A:A, MATCH(E639, Validatie!D:D, 0)), "Niet herkend"))))</f>
        <v>0</v>
      </c>
      <c r="Q639">
        <f>IFERROR(VALUE(F639), IFERROR(INDEX(Validatie!A:A, MATCH(F639, Validatie!B:B, 0)), IFERROR(INDEX(Validatie!A:A, MATCH(F639, Validatie!C:C, 0)), IFERROR(INDEX(Validatie!A:A, MATCH(F639, Validatie!D:D, 0)), "Niet herkend"))))</f>
        <v>0</v>
      </c>
      <c r="R639">
        <f>IFERROR(VALUE(G639), IFERROR(INDEX(Validatie!A:A, MATCH(G639, Validatie!B:B, 0)), IFERROR(INDEX(Validatie!A:A, MATCH(G639, Validatie!C:C, 0)), IFERROR(INDEX(Validatie!A:A, MATCH(G639, Validatie!D:D, 0)), "Niet herkend"))))</f>
        <v>0</v>
      </c>
      <c r="S639">
        <f>IFERROR(VALUE(H639), IFERROR(INDEX(Validatie!A:A, MATCH(H639, Validatie!B:B, 0)), IFERROR(INDEX(Validatie!A:A, MATCH(H639, Validatie!C:C, 0)), IFERROR(INDEX(Validatie!A:A, MATCH(H639, Validatie!D:D, 0)), "Niet herkend"))))</f>
        <v>0</v>
      </c>
      <c r="T639">
        <f>IFERROR(VALUE(I639), IFERROR(INDEX(Validatie!A:A, MATCH(I639, Validatie!B:B, 0)), IFERROR(INDEX(Validatie!A:A, MATCH(I639, Validatie!C:C, 0)), IFERROR(INDEX(Validatie!A:A, MATCH(I639, Validatie!D:D, 0)), "Niet herkend"))))</f>
        <v>0</v>
      </c>
    </row>
    <row r="640" spans="1:20">
      <c r="A640" s="143"/>
      <c r="B640" s="144"/>
      <c r="C640" s="144"/>
      <c r="D640" s="144"/>
      <c r="E640" s="144"/>
      <c r="F640" s="144"/>
      <c r="G640" s="144"/>
      <c r="H640" s="144"/>
      <c r="I640" s="144"/>
      <c r="J640" s="144"/>
      <c r="K640" s="144"/>
      <c r="L640" s="145"/>
      <c r="N640">
        <f>IFERROR(VALUE(C640), IFERROR(INDEX(Validatie!A:A, MATCH(C640, Validatie!B:B, 0)), IFERROR(INDEX(Validatie!A:A, MATCH(C640, Validatie!C:C, 0)), IFERROR(INDEX(Validatie!A:A, MATCH(C640, Validatie!D:D, 0)), "Niet herkend"))))</f>
        <v>0</v>
      </c>
      <c r="O640">
        <f>IFERROR(VALUE(D640), IFERROR(INDEX(Validatie!A:A, MATCH(D640, Validatie!B:B, 0)), IFERROR(INDEX(Validatie!A:A, MATCH(D640, Validatie!C:C, 0)), IFERROR(INDEX(Validatie!A:A, MATCH(D640, Validatie!D:D, 0)), "Niet herkend"))))</f>
        <v>0</v>
      </c>
      <c r="P640">
        <f>IFERROR(VALUE(E640), IFERROR(INDEX(Validatie!A:A, MATCH(E640, Validatie!B:B, 0)), IFERROR(INDEX(Validatie!A:A, MATCH(E640, Validatie!C:C, 0)), IFERROR(INDEX(Validatie!A:A, MATCH(E640, Validatie!D:D, 0)), "Niet herkend"))))</f>
        <v>0</v>
      </c>
      <c r="Q640">
        <f>IFERROR(VALUE(F640), IFERROR(INDEX(Validatie!A:A, MATCH(F640, Validatie!B:B, 0)), IFERROR(INDEX(Validatie!A:A, MATCH(F640, Validatie!C:C, 0)), IFERROR(INDEX(Validatie!A:A, MATCH(F640, Validatie!D:D, 0)), "Niet herkend"))))</f>
        <v>0</v>
      </c>
      <c r="R640">
        <f>IFERROR(VALUE(G640), IFERROR(INDEX(Validatie!A:A, MATCH(G640, Validatie!B:B, 0)), IFERROR(INDEX(Validatie!A:A, MATCH(G640, Validatie!C:C, 0)), IFERROR(INDEX(Validatie!A:A, MATCH(G640, Validatie!D:D, 0)), "Niet herkend"))))</f>
        <v>0</v>
      </c>
      <c r="S640">
        <f>IFERROR(VALUE(H640), IFERROR(INDEX(Validatie!A:A, MATCH(H640, Validatie!B:B, 0)), IFERROR(INDEX(Validatie!A:A, MATCH(H640, Validatie!C:C, 0)), IFERROR(INDEX(Validatie!A:A, MATCH(H640, Validatie!D:D, 0)), "Niet herkend"))))</f>
        <v>0</v>
      </c>
      <c r="T640">
        <f>IFERROR(VALUE(I640), IFERROR(INDEX(Validatie!A:A, MATCH(I640, Validatie!B:B, 0)), IFERROR(INDEX(Validatie!A:A, MATCH(I640, Validatie!C:C, 0)), IFERROR(INDEX(Validatie!A:A, MATCH(I640, Validatie!D:D, 0)), "Niet herkend"))))</f>
        <v>0</v>
      </c>
    </row>
    <row r="641" spans="1:20">
      <c r="A641" s="143"/>
      <c r="B641" s="144"/>
      <c r="C641" s="144"/>
      <c r="D641" s="144"/>
      <c r="E641" s="144"/>
      <c r="F641" s="144"/>
      <c r="G641" s="144"/>
      <c r="H641" s="144"/>
      <c r="I641" s="144"/>
      <c r="J641" s="144"/>
      <c r="K641" s="144"/>
      <c r="L641" s="145"/>
      <c r="N641">
        <f>IFERROR(VALUE(C641), IFERROR(INDEX(Validatie!A:A, MATCH(C641, Validatie!B:B, 0)), IFERROR(INDEX(Validatie!A:A, MATCH(C641, Validatie!C:C, 0)), IFERROR(INDEX(Validatie!A:A, MATCH(C641, Validatie!D:D, 0)), "Niet herkend"))))</f>
        <v>0</v>
      </c>
      <c r="O641">
        <f>IFERROR(VALUE(D641), IFERROR(INDEX(Validatie!A:A, MATCH(D641, Validatie!B:B, 0)), IFERROR(INDEX(Validatie!A:A, MATCH(D641, Validatie!C:C, 0)), IFERROR(INDEX(Validatie!A:A, MATCH(D641, Validatie!D:D, 0)), "Niet herkend"))))</f>
        <v>0</v>
      </c>
      <c r="P641">
        <f>IFERROR(VALUE(E641), IFERROR(INDEX(Validatie!A:A, MATCH(E641, Validatie!B:B, 0)), IFERROR(INDEX(Validatie!A:A, MATCH(E641, Validatie!C:C, 0)), IFERROR(INDEX(Validatie!A:A, MATCH(E641, Validatie!D:D, 0)), "Niet herkend"))))</f>
        <v>0</v>
      </c>
      <c r="Q641">
        <f>IFERROR(VALUE(F641), IFERROR(INDEX(Validatie!A:A, MATCH(F641, Validatie!B:B, 0)), IFERROR(INDEX(Validatie!A:A, MATCH(F641, Validatie!C:C, 0)), IFERROR(INDEX(Validatie!A:A, MATCH(F641, Validatie!D:D, 0)), "Niet herkend"))))</f>
        <v>0</v>
      </c>
      <c r="R641">
        <f>IFERROR(VALUE(G641), IFERROR(INDEX(Validatie!A:A, MATCH(G641, Validatie!B:B, 0)), IFERROR(INDEX(Validatie!A:A, MATCH(G641, Validatie!C:C, 0)), IFERROR(INDEX(Validatie!A:A, MATCH(G641, Validatie!D:D, 0)), "Niet herkend"))))</f>
        <v>0</v>
      </c>
      <c r="S641">
        <f>IFERROR(VALUE(H641), IFERROR(INDEX(Validatie!A:A, MATCH(H641, Validatie!B:B, 0)), IFERROR(INDEX(Validatie!A:A, MATCH(H641, Validatie!C:C, 0)), IFERROR(INDEX(Validatie!A:A, MATCH(H641, Validatie!D:D, 0)), "Niet herkend"))))</f>
        <v>0</v>
      </c>
      <c r="T641">
        <f>IFERROR(VALUE(I641), IFERROR(INDEX(Validatie!A:A, MATCH(I641, Validatie!B:B, 0)), IFERROR(INDEX(Validatie!A:A, MATCH(I641, Validatie!C:C, 0)), IFERROR(INDEX(Validatie!A:A, MATCH(I641, Validatie!D:D, 0)), "Niet herkend"))))</f>
        <v>0</v>
      </c>
    </row>
    <row r="642" spans="1:20">
      <c r="A642" s="143"/>
      <c r="B642" s="144"/>
      <c r="C642" s="144"/>
      <c r="D642" s="144"/>
      <c r="E642" s="144"/>
      <c r="F642" s="144"/>
      <c r="G642" s="144"/>
      <c r="H642" s="144"/>
      <c r="I642" s="144"/>
      <c r="J642" s="144"/>
      <c r="K642" s="144"/>
      <c r="L642" s="145"/>
      <c r="N642">
        <f>IFERROR(VALUE(C642), IFERROR(INDEX(Validatie!A:A, MATCH(C642, Validatie!B:B, 0)), IFERROR(INDEX(Validatie!A:A, MATCH(C642, Validatie!C:C, 0)), IFERROR(INDEX(Validatie!A:A, MATCH(C642, Validatie!D:D, 0)), "Niet herkend"))))</f>
        <v>0</v>
      </c>
      <c r="O642">
        <f>IFERROR(VALUE(D642), IFERROR(INDEX(Validatie!A:A, MATCH(D642, Validatie!B:B, 0)), IFERROR(INDEX(Validatie!A:A, MATCH(D642, Validatie!C:C, 0)), IFERROR(INDEX(Validatie!A:A, MATCH(D642, Validatie!D:D, 0)), "Niet herkend"))))</f>
        <v>0</v>
      </c>
      <c r="P642">
        <f>IFERROR(VALUE(E642), IFERROR(INDEX(Validatie!A:A, MATCH(E642, Validatie!B:B, 0)), IFERROR(INDEX(Validatie!A:A, MATCH(E642, Validatie!C:C, 0)), IFERROR(INDEX(Validatie!A:A, MATCH(E642, Validatie!D:D, 0)), "Niet herkend"))))</f>
        <v>0</v>
      </c>
      <c r="Q642">
        <f>IFERROR(VALUE(F642), IFERROR(INDEX(Validatie!A:A, MATCH(F642, Validatie!B:B, 0)), IFERROR(INDEX(Validatie!A:A, MATCH(F642, Validatie!C:C, 0)), IFERROR(INDEX(Validatie!A:A, MATCH(F642, Validatie!D:D, 0)), "Niet herkend"))))</f>
        <v>0</v>
      </c>
      <c r="R642">
        <f>IFERROR(VALUE(G642), IFERROR(INDEX(Validatie!A:A, MATCH(G642, Validatie!B:B, 0)), IFERROR(INDEX(Validatie!A:A, MATCH(G642, Validatie!C:C, 0)), IFERROR(INDEX(Validatie!A:A, MATCH(G642, Validatie!D:D, 0)), "Niet herkend"))))</f>
        <v>0</v>
      </c>
      <c r="S642">
        <f>IFERROR(VALUE(H642), IFERROR(INDEX(Validatie!A:A, MATCH(H642, Validatie!B:B, 0)), IFERROR(INDEX(Validatie!A:A, MATCH(H642, Validatie!C:C, 0)), IFERROR(INDEX(Validatie!A:A, MATCH(H642, Validatie!D:D, 0)), "Niet herkend"))))</f>
        <v>0</v>
      </c>
      <c r="T642">
        <f>IFERROR(VALUE(I642), IFERROR(INDEX(Validatie!A:A, MATCH(I642, Validatie!B:B, 0)), IFERROR(INDEX(Validatie!A:A, MATCH(I642, Validatie!C:C, 0)), IFERROR(INDEX(Validatie!A:A, MATCH(I642, Validatie!D:D, 0)), "Niet herkend"))))</f>
        <v>0</v>
      </c>
    </row>
    <row r="643" spans="1:20">
      <c r="A643" s="143"/>
      <c r="B643" s="144"/>
      <c r="C643" s="144"/>
      <c r="D643" s="144"/>
      <c r="E643" s="144"/>
      <c r="F643" s="144"/>
      <c r="G643" s="144"/>
      <c r="H643" s="144"/>
      <c r="I643" s="144"/>
      <c r="J643" s="144"/>
      <c r="K643" s="144"/>
      <c r="L643" s="145"/>
      <c r="N643">
        <f>IFERROR(VALUE(C643), IFERROR(INDEX(Validatie!A:A, MATCH(C643, Validatie!B:B, 0)), IFERROR(INDEX(Validatie!A:A, MATCH(C643, Validatie!C:C, 0)), IFERROR(INDEX(Validatie!A:A, MATCH(C643, Validatie!D:D, 0)), "Niet herkend"))))</f>
        <v>0</v>
      </c>
      <c r="O643">
        <f>IFERROR(VALUE(D643), IFERROR(INDEX(Validatie!A:A, MATCH(D643, Validatie!B:B, 0)), IFERROR(INDEX(Validatie!A:A, MATCH(D643, Validatie!C:C, 0)), IFERROR(INDEX(Validatie!A:A, MATCH(D643, Validatie!D:D, 0)), "Niet herkend"))))</f>
        <v>0</v>
      </c>
      <c r="P643">
        <f>IFERROR(VALUE(E643), IFERROR(INDEX(Validatie!A:A, MATCH(E643, Validatie!B:B, 0)), IFERROR(INDEX(Validatie!A:A, MATCH(E643, Validatie!C:C, 0)), IFERROR(INDEX(Validatie!A:A, MATCH(E643, Validatie!D:D, 0)), "Niet herkend"))))</f>
        <v>0</v>
      </c>
      <c r="Q643">
        <f>IFERROR(VALUE(F643), IFERROR(INDEX(Validatie!A:A, MATCH(F643, Validatie!B:B, 0)), IFERROR(INDEX(Validatie!A:A, MATCH(F643, Validatie!C:C, 0)), IFERROR(INDEX(Validatie!A:A, MATCH(F643, Validatie!D:D, 0)), "Niet herkend"))))</f>
        <v>0</v>
      </c>
      <c r="R643">
        <f>IFERROR(VALUE(G643), IFERROR(INDEX(Validatie!A:A, MATCH(G643, Validatie!B:B, 0)), IFERROR(INDEX(Validatie!A:A, MATCH(G643, Validatie!C:C, 0)), IFERROR(INDEX(Validatie!A:A, MATCH(G643, Validatie!D:D, 0)), "Niet herkend"))))</f>
        <v>0</v>
      </c>
      <c r="S643">
        <f>IFERROR(VALUE(H643), IFERROR(INDEX(Validatie!A:A, MATCH(H643, Validatie!B:B, 0)), IFERROR(INDEX(Validatie!A:A, MATCH(H643, Validatie!C:C, 0)), IFERROR(INDEX(Validatie!A:A, MATCH(H643, Validatie!D:D, 0)), "Niet herkend"))))</f>
        <v>0</v>
      </c>
      <c r="T643">
        <f>IFERROR(VALUE(I643), IFERROR(INDEX(Validatie!A:A, MATCH(I643, Validatie!B:B, 0)), IFERROR(INDEX(Validatie!A:A, MATCH(I643, Validatie!C:C, 0)), IFERROR(INDEX(Validatie!A:A, MATCH(I643, Validatie!D:D, 0)), "Niet herkend"))))</f>
        <v>0</v>
      </c>
    </row>
    <row r="644" spans="1:20">
      <c r="A644" s="143"/>
      <c r="B644" s="144"/>
      <c r="C644" s="144"/>
      <c r="D644" s="144"/>
      <c r="E644" s="144"/>
      <c r="F644" s="144"/>
      <c r="G644" s="144"/>
      <c r="H644" s="144"/>
      <c r="I644" s="144"/>
      <c r="J644" s="144"/>
      <c r="K644" s="144"/>
      <c r="L644" s="145"/>
      <c r="N644">
        <f>IFERROR(VALUE(C644), IFERROR(INDEX(Validatie!A:A, MATCH(C644, Validatie!B:B, 0)), IFERROR(INDEX(Validatie!A:A, MATCH(C644, Validatie!C:C, 0)), IFERROR(INDEX(Validatie!A:A, MATCH(C644, Validatie!D:D, 0)), "Niet herkend"))))</f>
        <v>0</v>
      </c>
      <c r="O644">
        <f>IFERROR(VALUE(D644), IFERROR(INDEX(Validatie!A:A, MATCH(D644, Validatie!B:B, 0)), IFERROR(INDEX(Validatie!A:A, MATCH(D644, Validatie!C:C, 0)), IFERROR(INDEX(Validatie!A:A, MATCH(D644, Validatie!D:D, 0)), "Niet herkend"))))</f>
        <v>0</v>
      </c>
      <c r="P644">
        <f>IFERROR(VALUE(E644), IFERROR(INDEX(Validatie!A:A, MATCH(E644, Validatie!B:B, 0)), IFERROR(INDEX(Validatie!A:A, MATCH(E644, Validatie!C:C, 0)), IFERROR(INDEX(Validatie!A:A, MATCH(E644, Validatie!D:D, 0)), "Niet herkend"))))</f>
        <v>0</v>
      </c>
      <c r="Q644">
        <f>IFERROR(VALUE(F644), IFERROR(INDEX(Validatie!A:A, MATCH(F644, Validatie!B:B, 0)), IFERROR(INDEX(Validatie!A:A, MATCH(F644, Validatie!C:C, 0)), IFERROR(INDEX(Validatie!A:A, MATCH(F644, Validatie!D:D, 0)), "Niet herkend"))))</f>
        <v>0</v>
      </c>
      <c r="R644">
        <f>IFERROR(VALUE(G644), IFERROR(INDEX(Validatie!A:A, MATCH(G644, Validatie!B:B, 0)), IFERROR(INDEX(Validatie!A:A, MATCH(G644, Validatie!C:C, 0)), IFERROR(INDEX(Validatie!A:A, MATCH(G644, Validatie!D:D, 0)), "Niet herkend"))))</f>
        <v>0</v>
      </c>
      <c r="S644">
        <f>IFERROR(VALUE(H644), IFERROR(INDEX(Validatie!A:A, MATCH(H644, Validatie!B:B, 0)), IFERROR(INDEX(Validatie!A:A, MATCH(H644, Validatie!C:C, 0)), IFERROR(INDEX(Validatie!A:A, MATCH(H644, Validatie!D:D, 0)), "Niet herkend"))))</f>
        <v>0</v>
      </c>
      <c r="T644">
        <f>IFERROR(VALUE(I644), IFERROR(INDEX(Validatie!A:A, MATCH(I644, Validatie!B:B, 0)), IFERROR(INDEX(Validatie!A:A, MATCH(I644, Validatie!C:C, 0)), IFERROR(INDEX(Validatie!A:A, MATCH(I644, Validatie!D:D, 0)), "Niet herkend"))))</f>
        <v>0</v>
      </c>
    </row>
    <row r="645" spans="1:20">
      <c r="A645" s="143"/>
      <c r="B645" s="144"/>
      <c r="C645" s="144"/>
      <c r="D645" s="144"/>
      <c r="E645" s="144"/>
      <c r="F645" s="144"/>
      <c r="G645" s="144"/>
      <c r="H645" s="144"/>
      <c r="I645" s="144"/>
      <c r="J645" s="144"/>
      <c r="K645" s="144"/>
      <c r="L645" s="145"/>
      <c r="N645">
        <f>IFERROR(VALUE(C645), IFERROR(INDEX(Validatie!A:A, MATCH(C645, Validatie!B:B, 0)), IFERROR(INDEX(Validatie!A:A, MATCH(C645, Validatie!C:C, 0)), IFERROR(INDEX(Validatie!A:A, MATCH(C645, Validatie!D:D, 0)), "Niet herkend"))))</f>
        <v>0</v>
      </c>
      <c r="O645">
        <f>IFERROR(VALUE(D645), IFERROR(INDEX(Validatie!A:A, MATCH(D645, Validatie!B:B, 0)), IFERROR(INDEX(Validatie!A:A, MATCH(D645, Validatie!C:C, 0)), IFERROR(INDEX(Validatie!A:A, MATCH(D645, Validatie!D:D, 0)), "Niet herkend"))))</f>
        <v>0</v>
      </c>
      <c r="P645">
        <f>IFERROR(VALUE(E645), IFERROR(INDEX(Validatie!A:A, MATCH(E645, Validatie!B:B, 0)), IFERROR(INDEX(Validatie!A:A, MATCH(E645, Validatie!C:C, 0)), IFERROR(INDEX(Validatie!A:A, MATCH(E645, Validatie!D:D, 0)), "Niet herkend"))))</f>
        <v>0</v>
      </c>
      <c r="Q645">
        <f>IFERROR(VALUE(F645), IFERROR(INDEX(Validatie!A:A, MATCH(F645, Validatie!B:B, 0)), IFERROR(INDEX(Validatie!A:A, MATCH(F645, Validatie!C:C, 0)), IFERROR(INDEX(Validatie!A:A, MATCH(F645, Validatie!D:D, 0)), "Niet herkend"))))</f>
        <v>0</v>
      </c>
      <c r="R645">
        <f>IFERROR(VALUE(G645), IFERROR(INDEX(Validatie!A:A, MATCH(G645, Validatie!B:B, 0)), IFERROR(INDEX(Validatie!A:A, MATCH(G645, Validatie!C:C, 0)), IFERROR(INDEX(Validatie!A:A, MATCH(G645, Validatie!D:D, 0)), "Niet herkend"))))</f>
        <v>0</v>
      </c>
      <c r="S645">
        <f>IFERROR(VALUE(H645), IFERROR(INDEX(Validatie!A:A, MATCH(H645, Validatie!B:B, 0)), IFERROR(INDEX(Validatie!A:A, MATCH(H645, Validatie!C:C, 0)), IFERROR(INDEX(Validatie!A:A, MATCH(H645, Validatie!D:D, 0)), "Niet herkend"))))</f>
        <v>0</v>
      </c>
      <c r="T645">
        <f>IFERROR(VALUE(I645), IFERROR(INDEX(Validatie!A:A, MATCH(I645, Validatie!B:B, 0)), IFERROR(INDEX(Validatie!A:A, MATCH(I645, Validatie!C:C, 0)), IFERROR(INDEX(Validatie!A:A, MATCH(I645, Validatie!D:D, 0)), "Niet herkend"))))</f>
        <v>0</v>
      </c>
    </row>
    <row r="646" spans="1:20">
      <c r="A646" s="143"/>
      <c r="B646" s="144"/>
      <c r="C646" s="144"/>
      <c r="D646" s="144"/>
      <c r="E646" s="144"/>
      <c r="F646" s="144"/>
      <c r="G646" s="144"/>
      <c r="H646" s="144"/>
      <c r="I646" s="144"/>
      <c r="J646" s="144"/>
      <c r="K646" s="144"/>
      <c r="L646" s="145"/>
      <c r="N646">
        <f>IFERROR(VALUE(C646), IFERROR(INDEX(Validatie!A:A, MATCH(C646, Validatie!B:B, 0)), IFERROR(INDEX(Validatie!A:A, MATCH(C646, Validatie!C:C, 0)), IFERROR(INDEX(Validatie!A:A, MATCH(C646, Validatie!D:D, 0)), "Niet herkend"))))</f>
        <v>0</v>
      </c>
      <c r="O646">
        <f>IFERROR(VALUE(D646), IFERROR(INDEX(Validatie!A:A, MATCH(D646, Validatie!B:B, 0)), IFERROR(INDEX(Validatie!A:A, MATCH(D646, Validatie!C:C, 0)), IFERROR(INDEX(Validatie!A:A, MATCH(D646, Validatie!D:D, 0)), "Niet herkend"))))</f>
        <v>0</v>
      </c>
      <c r="P646">
        <f>IFERROR(VALUE(E646), IFERROR(INDEX(Validatie!A:A, MATCH(E646, Validatie!B:B, 0)), IFERROR(INDEX(Validatie!A:A, MATCH(E646, Validatie!C:C, 0)), IFERROR(INDEX(Validatie!A:A, MATCH(E646, Validatie!D:D, 0)), "Niet herkend"))))</f>
        <v>0</v>
      </c>
      <c r="Q646">
        <f>IFERROR(VALUE(F646), IFERROR(INDEX(Validatie!A:A, MATCH(F646, Validatie!B:B, 0)), IFERROR(INDEX(Validatie!A:A, MATCH(F646, Validatie!C:C, 0)), IFERROR(INDEX(Validatie!A:A, MATCH(F646, Validatie!D:D, 0)), "Niet herkend"))))</f>
        <v>0</v>
      </c>
      <c r="R646">
        <f>IFERROR(VALUE(G646), IFERROR(INDEX(Validatie!A:A, MATCH(G646, Validatie!B:B, 0)), IFERROR(INDEX(Validatie!A:A, MATCH(G646, Validatie!C:C, 0)), IFERROR(INDEX(Validatie!A:A, MATCH(G646, Validatie!D:D, 0)), "Niet herkend"))))</f>
        <v>0</v>
      </c>
      <c r="S646">
        <f>IFERROR(VALUE(H646), IFERROR(INDEX(Validatie!A:A, MATCH(H646, Validatie!B:B, 0)), IFERROR(INDEX(Validatie!A:A, MATCH(H646, Validatie!C:C, 0)), IFERROR(INDEX(Validatie!A:A, MATCH(H646, Validatie!D:D, 0)), "Niet herkend"))))</f>
        <v>0</v>
      </c>
      <c r="T646">
        <f>IFERROR(VALUE(I646), IFERROR(INDEX(Validatie!A:A, MATCH(I646, Validatie!B:B, 0)), IFERROR(INDEX(Validatie!A:A, MATCH(I646, Validatie!C:C, 0)), IFERROR(INDEX(Validatie!A:A, MATCH(I646, Validatie!D:D, 0)), "Niet herkend"))))</f>
        <v>0</v>
      </c>
    </row>
    <row r="647" spans="1:20">
      <c r="A647" s="143"/>
      <c r="B647" s="144"/>
      <c r="C647" s="144"/>
      <c r="D647" s="144"/>
      <c r="E647" s="144"/>
      <c r="F647" s="144"/>
      <c r="G647" s="144"/>
      <c r="H647" s="144"/>
      <c r="I647" s="144"/>
      <c r="J647" s="144"/>
      <c r="K647" s="144"/>
      <c r="L647" s="145"/>
      <c r="N647">
        <f>IFERROR(VALUE(C647), IFERROR(INDEX(Validatie!A:A, MATCH(C647, Validatie!B:B, 0)), IFERROR(INDEX(Validatie!A:A, MATCH(C647, Validatie!C:C, 0)), IFERROR(INDEX(Validatie!A:A, MATCH(C647, Validatie!D:D, 0)), "Niet herkend"))))</f>
        <v>0</v>
      </c>
      <c r="O647">
        <f>IFERROR(VALUE(D647), IFERROR(INDEX(Validatie!A:A, MATCH(D647, Validatie!B:B, 0)), IFERROR(INDEX(Validatie!A:A, MATCH(D647, Validatie!C:C, 0)), IFERROR(INDEX(Validatie!A:A, MATCH(D647, Validatie!D:D, 0)), "Niet herkend"))))</f>
        <v>0</v>
      </c>
      <c r="P647">
        <f>IFERROR(VALUE(E647), IFERROR(INDEX(Validatie!A:A, MATCH(E647, Validatie!B:B, 0)), IFERROR(INDEX(Validatie!A:A, MATCH(E647, Validatie!C:C, 0)), IFERROR(INDEX(Validatie!A:A, MATCH(E647, Validatie!D:D, 0)), "Niet herkend"))))</f>
        <v>0</v>
      </c>
      <c r="Q647">
        <f>IFERROR(VALUE(F647), IFERROR(INDEX(Validatie!A:A, MATCH(F647, Validatie!B:B, 0)), IFERROR(INDEX(Validatie!A:A, MATCH(F647, Validatie!C:C, 0)), IFERROR(INDEX(Validatie!A:A, MATCH(F647, Validatie!D:D, 0)), "Niet herkend"))))</f>
        <v>0</v>
      </c>
      <c r="R647">
        <f>IFERROR(VALUE(G647), IFERROR(INDEX(Validatie!A:A, MATCH(G647, Validatie!B:B, 0)), IFERROR(INDEX(Validatie!A:A, MATCH(G647, Validatie!C:C, 0)), IFERROR(INDEX(Validatie!A:A, MATCH(G647, Validatie!D:D, 0)), "Niet herkend"))))</f>
        <v>0</v>
      </c>
      <c r="S647">
        <f>IFERROR(VALUE(H647), IFERROR(INDEX(Validatie!A:A, MATCH(H647, Validatie!B:B, 0)), IFERROR(INDEX(Validatie!A:A, MATCH(H647, Validatie!C:C, 0)), IFERROR(INDEX(Validatie!A:A, MATCH(H647, Validatie!D:D, 0)), "Niet herkend"))))</f>
        <v>0</v>
      </c>
      <c r="T647">
        <f>IFERROR(VALUE(I647), IFERROR(INDEX(Validatie!A:A, MATCH(I647, Validatie!B:B, 0)), IFERROR(INDEX(Validatie!A:A, MATCH(I647, Validatie!C:C, 0)), IFERROR(INDEX(Validatie!A:A, MATCH(I647, Validatie!D:D, 0)), "Niet herkend"))))</f>
        <v>0</v>
      </c>
    </row>
    <row r="648" spans="1:20">
      <c r="A648" s="143"/>
      <c r="B648" s="144"/>
      <c r="C648" s="144"/>
      <c r="D648" s="144"/>
      <c r="E648" s="144"/>
      <c r="F648" s="144"/>
      <c r="G648" s="144"/>
      <c r="H648" s="144"/>
      <c r="I648" s="144"/>
      <c r="J648" s="144"/>
      <c r="K648" s="144"/>
      <c r="L648" s="145"/>
      <c r="N648">
        <f>IFERROR(VALUE(C648), IFERROR(INDEX(Validatie!A:A, MATCH(C648, Validatie!B:B, 0)), IFERROR(INDEX(Validatie!A:A, MATCH(C648, Validatie!C:C, 0)), IFERROR(INDEX(Validatie!A:A, MATCH(C648, Validatie!D:D, 0)), "Niet herkend"))))</f>
        <v>0</v>
      </c>
      <c r="O648">
        <f>IFERROR(VALUE(D648), IFERROR(INDEX(Validatie!A:A, MATCH(D648, Validatie!B:B, 0)), IFERROR(INDEX(Validatie!A:A, MATCH(D648, Validatie!C:C, 0)), IFERROR(INDEX(Validatie!A:A, MATCH(D648, Validatie!D:D, 0)), "Niet herkend"))))</f>
        <v>0</v>
      </c>
      <c r="P648">
        <f>IFERROR(VALUE(E648), IFERROR(INDEX(Validatie!A:A, MATCH(E648, Validatie!B:B, 0)), IFERROR(INDEX(Validatie!A:A, MATCH(E648, Validatie!C:C, 0)), IFERROR(INDEX(Validatie!A:A, MATCH(E648, Validatie!D:D, 0)), "Niet herkend"))))</f>
        <v>0</v>
      </c>
      <c r="Q648">
        <f>IFERROR(VALUE(F648), IFERROR(INDEX(Validatie!A:A, MATCH(F648, Validatie!B:B, 0)), IFERROR(INDEX(Validatie!A:A, MATCH(F648, Validatie!C:C, 0)), IFERROR(INDEX(Validatie!A:A, MATCH(F648, Validatie!D:D, 0)), "Niet herkend"))))</f>
        <v>0</v>
      </c>
      <c r="R648">
        <f>IFERROR(VALUE(G648), IFERROR(INDEX(Validatie!A:A, MATCH(G648, Validatie!B:B, 0)), IFERROR(INDEX(Validatie!A:A, MATCH(G648, Validatie!C:C, 0)), IFERROR(INDEX(Validatie!A:A, MATCH(G648, Validatie!D:D, 0)), "Niet herkend"))))</f>
        <v>0</v>
      </c>
      <c r="S648">
        <f>IFERROR(VALUE(H648), IFERROR(INDEX(Validatie!A:A, MATCH(H648, Validatie!B:B, 0)), IFERROR(INDEX(Validatie!A:A, MATCH(H648, Validatie!C:C, 0)), IFERROR(INDEX(Validatie!A:A, MATCH(H648, Validatie!D:D, 0)), "Niet herkend"))))</f>
        <v>0</v>
      </c>
      <c r="T648">
        <f>IFERROR(VALUE(I648), IFERROR(INDEX(Validatie!A:A, MATCH(I648, Validatie!B:B, 0)), IFERROR(INDEX(Validatie!A:A, MATCH(I648, Validatie!C:C, 0)), IFERROR(INDEX(Validatie!A:A, MATCH(I648, Validatie!D:D, 0)), "Niet herkend"))))</f>
        <v>0</v>
      </c>
    </row>
    <row r="649" spans="1:20">
      <c r="A649" s="143"/>
      <c r="B649" s="144"/>
      <c r="C649" s="144"/>
      <c r="D649" s="144"/>
      <c r="E649" s="144"/>
      <c r="F649" s="144"/>
      <c r="G649" s="144"/>
      <c r="H649" s="144"/>
      <c r="I649" s="144"/>
      <c r="J649" s="144"/>
      <c r="K649" s="144"/>
      <c r="L649" s="145"/>
      <c r="N649">
        <f>IFERROR(VALUE(C649), IFERROR(INDEX(Validatie!A:A, MATCH(C649, Validatie!B:B, 0)), IFERROR(INDEX(Validatie!A:A, MATCH(C649, Validatie!C:C, 0)), IFERROR(INDEX(Validatie!A:A, MATCH(C649, Validatie!D:D, 0)), "Niet herkend"))))</f>
        <v>0</v>
      </c>
      <c r="O649">
        <f>IFERROR(VALUE(D649), IFERROR(INDEX(Validatie!A:A, MATCH(D649, Validatie!B:B, 0)), IFERROR(INDEX(Validatie!A:A, MATCH(D649, Validatie!C:C, 0)), IFERROR(INDEX(Validatie!A:A, MATCH(D649, Validatie!D:D, 0)), "Niet herkend"))))</f>
        <v>0</v>
      </c>
      <c r="P649">
        <f>IFERROR(VALUE(E649), IFERROR(INDEX(Validatie!A:A, MATCH(E649, Validatie!B:B, 0)), IFERROR(INDEX(Validatie!A:A, MATCH(E649, Validatie!C:C, 0)), IFERROR(INDEX(Validatie!A:A, MATCH(E649, Validatie!D:D, 0)), "Niet herkend"))))</f>
        <v>0</v>
      </c>
      <c r="Q649">
        <f>IFERROR(VALUE(F649), IFERROR(INDEX(Validatie!A:A, MATCH(F649, Validatie!B:B, 0)), IFERROR(INDEX(Validatie!A:A, MATCH(F649, Validatie!C:C, 0)), IFERROR(INDEX(Validatie!A:A, MATCH(F649, Validatie!D:D, 0)), "Niet herkend"))))</f>
        <v>0</v>
      </c>
      <c r="R649">
        <f>IFERROR(VALUE(G649), IFERROR(INDEX(Validatie!A:A, MATCH(G649, Validatie!B:B, 0)), IFERROR(INDEX(Validatie!A:A, MATCH(G649, Validatie!C:C, 0)), IFERROR(INDEX(Validatie!A:A, MATCH(G649, Validatie!D:D, 0)), "Niet herkend"))))</f>
        <v>0</v>
      </c>
      <c r="S649">
        <f>IFERROR(VALUE(H649), IFERROR(INDEX(Validatie!A:A, MATCH(H649, Validatie!B:B, 0)), IFERROR(INDEX(Validatie!A:A, MATCH(H649, Validatie!C:C, 0)), IFERROR(INDEX(Validatie!A:A, MATCH(H649, Validatie!D:D, 0)), "Niet herkend"))))</f>
        <v>0</v>
      </c>
      <c r="T649">
        <f>IFERROR(VALUE(I649), IFERROR(INDEX(Validatie!A:A, MATCH(I649, Validatie!B:B, 0)), IFERROR(INDEX(Validatie!A:A, MATCH(I649, Validatie!C:C, 0)), IFERROR(INDEX(Validatie!A:A, MATCH(I649, Validatie!D:D, 0)), "Niet herkend"))))</f>
        <v>0</v>
      </c>
    </row>
    <row r="650" spans="1:20">
      <c r="A650" s="143"/>
      <c r="B650" s="144"/>
      <c r="C650" s="144"/>
      <c r="D650" s="144"/>
      <c r="E650" s="144"/>
      <c r="F650" s="144"/>
      <c r="G650" s="144"/>
      <c r="H650" s="144"/>
      <c r="I650" s="144"/>
      <c r="J650" s="144"/>
      <c r="K650" s="144"/>
      <c r="L650" s="145"/>
      <c r="N650">
        <f>IFERROR(VALUE(C650), IFERROR(INDEX(Validatie!A:A, MATCH(C650, Validatie!B:B, 0)), IFERROR(INDEX(Validatie!A:A, MATCH(C650, Validatie!C:C, 0)), IFERROR(INDEX(Validatie!A:A, MATCH(C650, Validatie!D:D, 0)), "Niet herkend"))))</f>
        <v>0</v>
      </c>
      <c r="O650">
        <f>IFERROR(VALUE(D650), IFERROR(INDEX(Validatie!A:A, MATCH(D650, Validatie!B:B, 0)), IFERROR(INDEX(Validatie!A:A, MATCH(D650, Validatie!C:C, 0)), IFERROR(INDEX(Validatie!A:A, MATCH(D650, Validatie!D:D, 0)), "Niet herkend"))))</f>
        <v>0</v>
      </c>
      <c r="P650">
        <f>IFERROR(VALUE(E650), IFERROR(INDEX(Validatie!A:A, MATCH(E650, Validatie!B:B, 0)), IFERROR(INDEX(Validatie!A:A, MATCH(E650, Validatie!C:C, 0)), IFERROR(INDEX(Validatie!A:A, MATCH(E650, Validatie!D:D, 0)), "Niet herkend"))))</f>
        <v>0</v>
      </c>
      <c r="Q650">
        <f>IFERROR(VALUE(F650), IFERROR(INDEX(Validatie!A:A, MATCH(F650, Validatie!B:B, 0)), IFERROR(INDEX(Validatie!A:A, MATCH(F650, Validatie!C:C, 0)), IFERROR(INDEX(Validatie!A:A, MATCH(F650, Validatie!D:D, 0)), "Niet herkend"))))</f>
        <v>0</v>
      </c>
      <c r="R650">
        <f>IFERROR(VALUE(G650), IFERROR(INDEX(Validatie!A:A, MATCH(G650, Validatie!B:B, 0)), IFERROR(INDEX(Validatie!A:A, MATCH(G650, Validatie!C:C, 0)), IFERROR(INDEX(Validatie!A:A, MATCH(G650, Validatie!D:D, 0)), "Niet herkend"))))</f>
        <v>0</v>
      </c>
      <c r="S650">
        <f>IFERROR(VALUE(H650), IFERROR(INDEX(Validatie!A:A, MATCH(H650, Validatie!B:B, 0)), IFERROR(INDEX(Validatie!A:A, MATCH(H650, Validatie!C:C, 0)), IFERROR(INDEX(Validatie!A:A, MATCH(H650, Validatie!D:D, 0)), "Niet herkend"))))</f>
        <v>0</v>
      </c>
      <c r="T650">
        <f>IFERROR(VALUE(I650), IFERROR(INDEX(Validatie!A:A, MATCH(I650, Validatie!B:B, 0)), IFERROR(INDEX(Validatie!A:A, MATCH(I650, Validatie!C:C, 0)), IFERROR(INDEX(Validatie!A:A, MATCH(I650, Validatie!D:D, 0)), "Niet herkend"))))</f>
        <v>0</v>
      </c>
    </row>
    <row r="651" spans="1:20">
      <c r="A651" s="143"/>
      <c r="B651" s="144"/>
      <c r="C651" s="144"/>
      <c r="D651" s="144"/>
      <c r="E651" s="144"/>
      <c r="F651" s="144"/>
      <c r="G651" s="144"/>
      <c r="H651" s="144"/>
      <c r="I651" s="144"/>
      <c r="J651" s="144"/>
      <c r="K651" s="144"/>
      <c r="L651" s="145"/>
      <c r="N651">
        <f>IFERROR(VALUE(C651), IFERROR(INDEX(Validatie!A:A, MATCH(C651, Validatie!B:B, 0)), IFERROR(INDEX(Validatie!A:A, MATCH(C651, Validatie!C:C, 0)), IFERROR(INDEX(Validatie!A:A, MATCH(C651, Validatie!D:D, 0)), "Niet herkend"))))</f>
        <v>0</v>
      </c>
      <c r="O651">
        <f>IFERROR(VALUE(D651), IFERROR(INDEX(Validatie!A:A, MATCH(D651, Validatie!B:B, 0)), IFERROR(INDEX(Validatie!A:A, MATCH(D651, Validatie!C:C, 0)), IFERROR(INDEX(Validatie!A:A, MATCH(D651, Validatie!D:D, 0)), "Niet herkend"))))</f>
        <v>0</v>
      </c>
      <c r="P651">
        <f>IFERROR(VALUE(E651), IFERROR(INDEX(Validatie!A:A, MATCH(E651, Validatie!B:B, 0)), IFERROR(INDEX(Validatie!A:A, MATCH(E651, Validatie!C:C, 0)), IFERROR(INDEX(Validatie!A:A, MATCH(E651, Validatie!D:D, 0)), "Niet herkend"))))</f>
        <v>0</v>
      </c>
      <c r="Q651">
        <f>IFERROR(VALUE(F651), IFERROR(INDEX(Validatie!A:A, MATCH(F651, Validatie!B:B, 0)), IFERROR(INDEX(Validatie!A:A, MATCH(F651, Validatie!C:C, 0)), IFERROR(INDEX(Validatie!A:A, MATCH(F651, Validatie!D:D, 0)), "Niet herkend"))))</f>
        <v>0</v>
      </c>
      <c r="R651">
        <f>IFERROR(VALUE(G651), IFERROR(INDEX(Validatie!A:A, MATCH(G651, Validatie!B:B, 0)), IFERROR(INDEX(Validatie!A:A, MATCH(G651, Validatie!C:C, 0)), IFERROR(INDEX(Validatie!A:A, MATCH(G651, Validatie!D:D, 0)), "Niet herkend"))))</f>
        <v>0</v>
      </c>
      <c r="S651">
        <f>IFERROR(VALUE(H651), IFERROR(INDEX(Validatie!A:A, MATCH(H651, Validatie!B:B, 0)), IFERROR(INDEX(Validatie!A:A, MATCH(H651, Validatie!C:C, 0)), IFERROR(INDEX(Validatie!A:A, MATCH(H651, Validatie!D:D, 0)), "Niet herkend"))))</f>
        <v>0</v>
      </c>
      <c r="T651">
        <f>IFERROR(VALUE(I651), IFERROR(INDEX(Validatie!A:A, MATCH(I651, Validatie!B:B, 0)), IFERROR(INDEX(Validatie!A:A, MATCH(I651, Validatie!C:C, 0)), IFERROR(INDEX(Validatie!A:A, MATCH(I651, Validatie!D:D, 0)), "Niet herkend"))))</f>
        <v>0</v>
      </c>
    </row>
    <row r="652" spans="1:20">
      <c r="A652" s="143"/>
      <c r="B652" s="144"/>
      <c r="C652" s="144"/>
      <c r="D652" s="144"/>
      <c r="E652" s="144"/>
      <c r="F652" s="144"/>
      <c r="G652" s="144"/>
      <c r="H652" s="144"/>
      <c r="I652" s="144"/>
      <c r="J652" s="144"/>
      <c r="K652" s="144"/>
      <c r="L652" s="145"/>
      <c r="N652">
        <f>IFERROR(VALUE(C652), IFERROR(INDEX(Validatie!A:A, MATCH(C652, Validatie!B:B, 0)), IFERROR(INDEX(Validatie!A:A, MATCH(C652, Validatie!C:C, 0)), IFERROR(INDEX(Validatie!A:A, MATCH(C652, Validatie!D:D, 0)), "Niet herkend"))))</f>
        <v>0</v>
      </c>
      <c r="O652">
        <f>IFERROR(VALUE(D652), IFERROR(INDEX(Validatie!A:A, MATCH(D652, Validatie!B:B, 0)), IFERROR(INDEX(Validatie!A:A, MATCH(D652, Validatie!C:C, 0)), IFERROR(INDEX(Validatie!A:A, MATCH(D652, Validatie!D:D, 0)), "Niet herkend"))))</f>
        <v>0</v>
      </c>
      <c r="P652">
        <f>IFERROR(VALUE(E652), IFERROR(INDEX(Validatie!A:A, MATCH(E652, Validatie!B:B, 0)), IFERROR(INDEX(Validatie!A:A, MATCH(E652, Validatie!C:C, 0)), IFERROR(INDEX(Validatie!A:A, MATCH(E652, Validatie!D:D, 0)), "Niet herkend"))))</f>
        <v>0</v>
      </c>
      <c r="Q652">
        <f>IFERROR(VALUE(F652), IFERROR(INDEX(Validatie!A:A, MATCH(F652, Validatie!B:B, 0)), IFERROR(INDEX(Validatie!A:A, MATCH(F652, Validatie!C:C, 0)), IFERROR(INDEX(Validatie!A:A, MATCH(F652, Validatie!D:D, 0)), "Niet herkend"))))</f>
        <v>0</v>
      </c>
      <c r="R652">
        <f>IFERROR(VALUE(G652), IFERROR(INDEX(Validatie!A:A, MATCH(G652, Validatie!B:B, 0)), IFERROR(INDEX(Validatie!A:A, MATCH(G652, Validatie!C:C, 0)), IFERROR(INDEX(Validatie!A:A, MATCH(G652, Validatie!D:D, 0)), "Niet herkend"))))</f>
        <v>0</v>
      </c>
      <c r="S652">
        <f>IFERROR(VALUE(H652), IFERROR(INDEX(Validatie!A:A, MATCH(H652, Validatie!B:B, 0)), IFERROR(INDEX(Validatie!A:A, MATCH(H652, Validatie!C:C, 0)), IFERROR(INDEX(Validatie!A:A, MATCH(H652, Validatie!D:D, 0)), "Niet herkend"))))</f>
        <v>0</v>
      </c>
      <c r="T652">
        <f>IFERROR(VALUE(I652), IFERROR(INDEX(Validatie!A:A, MATCH(I652, Validatie!B:B, 0)), IFERROR(INDEX(Validatie!A:A, MATCH(I652, Validatie!C:C, 0)), IFERROR(INDEX(Validatie!A:A, MATCH(I652, Validatie!D:D, 0)), "Niet herkend"))))</f>
        <v>0</v>
      </c>
    </row>
    <row r="653" spans="1:20">
      <c r="A653" s="143"/>
      <c r="B653" s="144"/>
      <c r="C653" s="144"/>
      <c r="D653" s="144"/>
      <c r="E653" s="144"/>
      <c r="F653" s="144"/>
      <c r="G653" s="144"/>
      <c r="H653" s="144"/>
      <c r="I653" s="144"/>
      <c r="J653" s="144"/>
      <c r="K653" s="144"/>
      <c r="L653" s="145"/>
      <c r="N653">
        <f>IFERROR(VALUE(C653), IFERROR(INDEX(Validatie!A:A, MATCH(C653, Validatie!B:B, 0)), IFERROR(INDEX(Validatie!A:A, MATCH(C653, Validatie!C:C, 0)), IFERROR(INDEX(Validatie!A:A, MATCH(C653, Validatie!D:D, 0)), "Niet herkend"))))</f>
        <v>0</v>
      </c>
      <c r="O653">
        <f>IFERROR(VALUE(D653), IFERROR(INDEX(Validatie!A:A, MATCH(D653, Validatie!B:B, 0)), IFERROR(INDEX(Validatie!A:A, MATCH(D653, Validatie!C:C, 0)), IFERROR(INDEX(Validatie!A:A, MATCH(D653, Validatie!D:D, 0)), "Niet herkend"))))</f>
        <v>0</v>
      </c>
      <c r="P653">
        <f>IFERROR(VALUE(E653), IFERROR(INDEX(Validatie!A:A, MATCH(E653, Validatie!B:B, 0)), IFERROR(INDEX(Validatie!A:A, MATCH(E653, Validatie!C:C, 0)), IFERROR(INDEX(Validatie!A:A, MATCH(E653, Validatie!D:D, 0)), "Niet herkend"))))</f>
        <v>0</v>
      </c>
      <c r="Q653">
        <f>IFERROR(VALUE(F653), IFERROR(INDEX(Validatie!A:A, MATCH(F653, Validatie!B:B, 0)), IFERROR(INDEX(Validatie!A:A, MATCH(F653, Validatie!C:C, 0)), IFERROR(INDEX(Validatie!A:A, MATCH(F653, Validatie!D:D, 0)), "Niet herkend"))))</f>
        <v>0</v>
      </c>
      <c r="R653">
        <f>IFERROR(VALUE(G653), IFERROR(INDEX(Validatie!A:A, MATCH(G653, Validatie!B:B, 0)), IFERROR(INDEX(Validatie!A:A, MATCH(G653, Validatie!C:C, 0)), IFERROR(INDEX(Validatie!A:A, MATCH(G653, Validatie!D:D, 0)), "Niet herkend"))))</f>
        <v>0</v>
      </c>
      <c r="S653">
        <f>IFERROR(VALUE(H653), IFERROR(INDEX(Validatie!A:A, MATCH(H653, Validatie!B:B, 0)), IFERROR(INDEX(Validatie!A:A, MATCH(H653, Validatie!C:C, 0)), IFERROR(INDEX(Validatie!A:A, MATCH(H653, Validatie!D:D, 0)), "Niet herkend"))))</f>
        <v>0</v>
      </c>
      <c r="T653">
        <f>IFERROR(VALUE(I653), IFERROR(INDEX(Validatie!A:A, MATCH(I653, Validatie!B:B, 0)), IFERROR(INDEX(Validatie!A:A, MATCH(I653, Validatie!C:C, 0)), IFERROR(INDEX(Validatie!A:A, MATCH(I653, Validatie!D:D, 0)), "Niet herkend"))))</f>
        <v>0</v>
      </c>
    </row>
    <row r="654" spans="1:20">
      <c r="A654" s="143"/>
      <c r="B654" s="144"/>
      <c r="C654" s="144"/>
      <c r="D654" s="144"/>
      <c r="E654" s="144"/>
      <c r="F654" s="144"/>
      <c r="G654" s="144"/>
      <c r="H654" s="144"/>
      <c r="I654" s="144"/>
      <c r="J654" s="144"/>
      <c r="K654" s="144"/>
      <c r="L654" s="145"/>
      <c r="N654">
        <f>IFERROR(VALUE(C654), IFERROR(INDEX(Validatie!A:A, MATCH(C654, Validatie!B:B, 0)), IFERROR(INDEX(Validatie!A:A, MATCH(C654, Validatie!C:C, 0)), IFERROR(INDEX(Validatie!A:A, MATCH(C654, Validatie!D:D, 0)), "Niet herkend"))))</f>
        <v>0</v>
      </c>
      <c r="O654">
        <f>IFERROR(VALUE(D654), IFERROR(INDEX(Validatie!A:A, MATCH(D654, Validatie!B:B, 0)), IFERROR(INDEX(Validatie!A:A, MATCH(D654, Validatie!C:C, 0)), IFERROR(INDEX(Validatie!A:A, MATCH(D654, Validatie!D:D, 0)), "Niet herkend"))))</f>
        <v>0</v>
      </c>
      <c r="P654">
        <f>IFERROR(VALUE(E654), IFERROR(INDEX(Validatie!A:A, MATCH(E654, Validatie!B:B, 0)), IFERROR(INDEX(Validatie!A:A, MATCH(E654, Validatie!C:C, 0)), IFERROR(INDEX(Validatie!A:A, MATCH(E654, Validatie!D:D, 0)), "Niet herkend"))))</f>
        <v>0</v>
      </c>
      <c r="Q654">
        <f>IFERROR(VALUE(F654), IFERROR(INDEX(Validatie!A:A, MATCH(F654, Validatie!B:B, 0)), IFERROR(INDEX(Validatie!A:A, MATCH(F654, Validatie!C:C, 0)), IFERROR(INDEX(Validatie!A:A, MATCH(F654, Validatie!D:D, 0)), "Niet herkend"))))</f>
        <v>0</v>
      </c>
      <c r="R654">
        <f>IFERROR(VALUE(G654), IFERROR(INDEX(Validatie!A:A, MATCH(G654, Validatie!B:B, 0)), IFERROR(INDEX(Validatie!A:A, MATCH(G654, Validatie!C:C, 0)), IFERROR(INDEX(Validatie!A:A, MATCH(G654, Validatie!D:D, 0)), "Niet herkend"))))</f>
        <v>0</v>
      </c>
      <c r="S654">
        <f>IFERROR(VALUE(H654), IFERROR(INDEX(Validatie!A:A, MATCH(H654, Validatie!B:B, 0)), IFERROR(INDEX(Validatie!A:A, MATCH(H654, Validatie!C:C, 0)), IFERROR(INDEX(Validatie!A:A, MATCH(H654, Validatie!D:D, 0)), "Niet herkend"))))</f>
        <v>0</v>
      </c>
      <c r="T654">
        <f>IFERROR(VALUE(I654), IFERROR(INDEX(Validatie!A:A, MATCH(I654, Validatie!B:B, 0)), IFERROR(INDEX(Validatie!A:A, MATCH(I654, Validatie!C:C, 0)), IFERROR(INDEX(Validatie!A:A, MATCH(I654, Validatie!D:D, 0)), "Niet herkend"))))</f>
        <v>0</v>
      </c>
    </row>
    <row r="655" spans="1:20">
      <c r="A655" s="143"/>
      <c r="B655" s="144"/>
      <c r="C655" s="144"/>
      <c r="D655" s="144"/>
      <c r="E655" s="144"/>
      <c r="F655" s="144"/>
      <c r="G655" s="144"/>
      <c r="H655" s="144"/>
      <c r="I655" s="144"/>
      <c r="J655" s="144"/>
      <c r="K655" s="144"/>
      <c r="L655" s="145"/>
      <c r="N655">
        <f>IFERROR(VALUE(C655), IFERROR(INDEX(Validatie!A:A, MATCH(C655, Validatie!B:B, 0)), IFERROR(INDEX(Validatie!A:A, MATCH(C655, Validatie!C:C, 0)), IFERROR(INDEX(Validatie!A:A, MATCH(C655, Validatie!D:D, 0)), "Niet herkend"))))</f>
        <v>0</v>
      </c>
      <c r="O655">
        <f>IFERROR(VALUE(D655), IFERROR(INDEX(Validatie!A:A, MATCH(D655, Validatie!B:B, 0)), IFERROR(INDEX(Validatie!A:A, MATCH(D655, Validatie!C:C, 0)), IFERROR(INDEX(Validatie!A:A, MATCH(D655, Validatie!D:D, 0)), "Niet herkend"))))</f>
        <v>0</v>
      </c>
      <c r="P655">
        <f>IFERROR(VALUE(E655), IFERROR(INDEX(Validatie!A:A, MATCH(E655, Validatie!B:B, 0)), IFERROR(INDEX(Validatie!A:A, MATCH(E655, Validatie!C:C, 0)), IFERROR(INDEX(Validatie!A:A, MATCH(E655, Validatie!D:D, 0)), "Niet herkend"))))</f>
        <v>0</v>
      </c>
      <c r="Q655">
        <f>IFERROR(VALUE(F655), IFERROR(INDEX(Validatie!A:A, MATCH(F655, Validatie!B:B, 0)), IFERROR(INDEX(Validatie!A:A, MATCH(F655, Validatie!C:C, 0)), IFERROR(INDEX(Validatie!A:A, MATCH(F655, Validatie!D:D, 0)), "Niet herkend"))))</f>
        <v>0</v>
      </c>
      <c r="R655">
        <f>IFERROR(VALUE(G655), IFERROR(INDEX(Validatie!A:A, MATCH(G655, Validatie!B:B, 0)), IFERROR(INDEX(Validatie!A:A, MATCH(G655, Validatie!C:C, 0)), IFERROR(INDEX(Validatie!A:A, MATCH(G655, Validatie!D:D, 0)), "Niet herkend"))))</f>
        <v>0</v>
      </c>
      <c r="S655">
        <f>IFERROR(VALUE(H655), IFERROR(INDEX(Validatie!A:A, MATCH(H655, Validatie!B:B, 0)), IFERROR(INDEX(Validatie!A:A, MATCH(H655, Validatie!C:C, 0)), IFERROR(INDEX(Validatie!A:A, MATCH(H655, Validatie!D:D, 0)), "Niet herkend"))))</f>
        <v>0</v>
      </c>
      <c r="T655">
        <f>IFERROR(VALUE(I655), IFERROR(INDEX(Validatie!A:A, MATCH(I655, Validatie!B:B, 0)), IFERROR(INDEX(Validatie!A:A, MATCH(I655, Validatie!C:C, 0)), IFERROR(INDEX(Validatie!A:A, MATCH(I655, Validatie!D:D, 0)), "Niet herkend"))))</f>
        <v>0</v>
      </c>
    </row>
    <row r="656" spans="1:20">
      <c r="A656" s="143"/>
      <c r="B656" s="144"/>
      <c r="C656" s="144"/>
      <c r="D656" s="144"/>
      <c r="E656" s="144"/>
      <c r="F656" s="144"/>
      <c r="G656" s="144"/>
      <c r="H656" s="144"/>
      <c r="I656" s="144"/>
      <c r="J656" s="144"/>
      <c r="K656" s="144"/>
      <c r="L656" s="145"/>
      <c r="N656">
        <f>IFERROR(VALUE(C656), IFERROR(INDEX(Validatie!A:A, MATCH(C656, Validatie!B:B, 0)), IFERROR(INDEX(Validatie!A:A, MATCH(C656, Validatie!C:C, 0)), IFERROR(INDEX(Validatie!A:A, MATCH(C656, Validatie!D:D, 0)), "Niet herkend"))))</f>
        <v>0</v>
      </c>
      <c r="O656">
        <f>IFERROR(VALUE(D656), IFERROR(INDEX(Validatie!A:A, MATCH(D656, Validatie!B:B, 0)), IFERROR(INDEX(Validatie!A:A, MATCH(D656, Validatie!C:C, 0)), IFERROR(INDEX(Validatie!A:A, MATCH(D656, Validatie!D:D, 0)), "Niet herkend"))))</f>
        <v>0</v>
      </c>
      <c r="P656">
        <f>IFERROR(VALUE(E656), IFERROR(INDEX(Validatie!A:A, MATCH(E656, Validatie!B:B, 0)), IFERROR(INDEX(Validatie!A:A, MATCH(E656, Validatie!C:C, 0)), IFERROR(INDEX(Validatie!A:A, MATCH(E656, Validatie!D:D, 0)), "Niet herkend"))))</f>
        <v>0</v>
      </c>
      <c r="Q656">
        <f>IFERROR(VALUE(F656), IFERROR(INDEX(Validatie!A:A, MATCH(F656, Validatie!B:B, 0)), IFERROR(INDEX(Validatie!A:A, MATCH(F656, Validatie!C:C, 0)), IFERROR(INDEX(Validatie!A:A, MATCH(F656, Validatie!D:D, 0)), "Niet herkend"))))</f>
        <v>0</v>
      </c>
      <c r="R656">
        <f>IFERROR(VALUE(G656), IFERROR(INDEX(Validatie!A:A, MATCH(G656, Validatie!B:B, 0)), IFERROR(INDEX(Validatie!A:A, MATCH(G656, Validatie!C:C, 0)), IFERROR(INDEX(Validatie!A:A, MATCH(G656, Validatie!D:D, 0)), "Niet herkend"))))</f>
        <v>0</v>
      </c>
      <c r="S656">
        <f>IFERROR(VALUE(H656), IFERROR(INDEX(Validatie!A:A, MATCH(H656, Validatie!B:B, 0)), IFERROR(INDEX(Validatie!A:A, MATCH(H656, Validatie!C:C, 0)), IFERROR(INDEX(Validatie!A:A, MATCH(H656, Validatie!D:D, 0)), "Niet herkend"))))</f>
        <v>0</v>
      </c>
      <c r="T656">
        <f>IFERROR(VALUE(I656), IFERROR(INDEX(Validatie!A:A, MATCH(I656, Validatie!B:B, 0)), IFERROR(INDEX(Validatie!A:A, MATCH(I656, Validatie!C:C, 0)), IFERROR(INDEX(Validatie!A:A, MATCH(I656, Validatie!D:D, 0)), "Niet herkend"))))</f>
        <v>0</v>
      </c>
    </row>
    <row r="657" spans="1:20">
      <c r="A657" s="143"/>
      <c r="B657" s="144"/>
      <c r="C657" s="144"/>
      <c r="D657" s="144"/>
      <c r="E657" s="144"/>
      <c r="F657" s="144"/>
      <c r="G657" s="144"/>
      <c r="H657" s="144"/>
      <c r="I657" s="144"/>
      <c r="J657" s="144"/>
      <c r="K657" s="144"/>
      <c r="L657" s="145"/>
      <c r="N657">
        <f>IFERROR(VALUE(C657), IFERROR(INDEX(Validatie!A:A, MATCH(C657, Validatie!B:B, 0)), IFERROR(INDEX(Validatie!A:A, MATCH(C657, Validatie!C:C, 0)), IFERROR(INDEX(Validatie!A:A, MATCH(C657, Validatie!D:D, 0)), "Niet herkend"))))</f>
        <v>0</v>
      </c>
      <c r="O657">
        <f>IFERROR(VALUE(D657), IFERROR(INDEX(Validatie!A:A, MATCH(D657, Validatie!B:B, 0)), IFERROR(INDEX(Validatie!A:A, MATCH(D657, Validatie!C:C, 0)), IFERROR(INDEX(Validatie!A:A, MATCH(D657, Validatie!D:D, 0)), "Niet herkend"))))</f>
        <v>0</v>
      </c>
      <c r="P657">
        <f>IFERROR(VALUE(E657), IFERROR(INDEX(Validatie!A:A, MATCH(E657, Validatie!B:B, 0)), IFERROR(INDEX(Validatie!A:A, MATCH(E657, Validatie!C:C, 0)), IFERROR(INDEX(Validatie!A:A, MATCH(E657, Validatie!D:D, 0)), "Niet herkend"))))</f>
        <v>0</v>
      </c>
      <c r="Q657">
        <f>IFERROR(VALUE(F657), IFERROR(INDEX(Validatie!A:A, MATCH(F657, Validatie!B:B, 0)), IFERROR(INDEX(Validatie!A:A, MATCH(F657, Validatie!C:C, 0)), IFERROR(INDEX(Validatie!A:A, MATCH(F657, Validatie!D:D, 0)), "Niet herkend"))))</f>
        <v>0</v>
      </c>
      <c r="R657">
        <f>IFERROR(VALUE(G657), IFERROR(INDEX(Validatie!A:A, MATCH(G657, Validatie!B:B, 0)), IFERROR(INDEX(Validatie!A:A, MATCH(G657, Validatie!C:C, 0)), IFERROR(INDEX(Validatie!A:A, MATCH(G657, Validatie!D:D, 0)), "Niet herkend"))))</f>
        <v>0</v>
      </c>
      <c r="S657">
        <f>IFERROR(VALUE(H657), IFERROR(INDEX(Validatie!A:A, MATCH(H657, Validatie!B:B, 0)), IFERROR(INDEX(Validatie!A:A, MATCH(H657, Validatie!C:C, 0)), IFERROR(INDEX(Validatie!A:A, MATCH(H657, Validatie!D:D, 0)), "Niet herkend"))))</f>
        <v>0</v>
      </c>
      <c r="T657">
        <f>IFERROR(VALUE(I657), IFERROR(INDEX(Validatie!A:A, MATCH(I657, Validatie!B:B, 0)), IFERROR(INDEX(Validatie!A:A, MATCH(I657, Validatie!C:C, 0)), IFERROR(INDEX(Validatie!A:A, MATCH(I657, Validatie!D:D, 0)), "Niet herkend"))))</f>
        <v>0</v>
      </c>
    </row>
    <row r="658" spans="1:20">
      <c r="A658" s="143"/>
      <c r="B658" s="144"/>
      <c r="C658" s="144"/>
      <c r="D658" s="144"/>
      <c r="E658" s="144"/>
      <c r="F658" s="144"/>
      <c r="G658" s="144"/>
      <c r="H658" s="144"/>
      <c r="I658" s="144"/>
      <c r="J658" s="144"/>
      <c r="K658" s="144"/>
      <c r="L658" s="145"/>
      <c r="N658">
        <f>IFERROR(VALUE(C658), IFERROR(INDEX(Validatie!A:A, MATCH(C658, Validatie!B:B, 0)), IFERROR(INDEX(Validatie!A:A, MATCH(C658, Validatie!C:C, 0)), IFERROR(INDEX(Validatie!A:A, MATCH(C658, Validatie!D:D, 0)), "Niet herkend"))))</f>
        <v>0</v>
      </c>
      <c r="O658">
        <f>IFERROR(VALUE(D658), IFERROR(INDEX(Validatie!A:A, MATCH(D658, Validatie!B:B, 0)), IFERROR(INDEX(Validatie!A:A, MATCH(D658, Validatie!C:C, 0)), IFERROR(INDEX(Validatie!A:A, MATCH(D658, Validatie!D:D, 0)), "Niet herkend"))))</f>
        <v>0</v>
      </c>
      <c r="P658">
        <f>IFERROR(VALUE(E658), IFERROR(INDEX(Validatie!A:A, MATCH(E658, Validatie!B:B, 0)), IFERROR(INDEX(Validatie!A:A, MATCH(E658, Validatie!C:C, 0)), IFERROR(INDEX(Validatie!A:A, MATCH(E658, Validatie!D:D, 0)), "Niet herkend"))))</f>
        <v>0</v>
      </c>
      <c r="Q658">
        <f>IFERROR(VALUE(F658), IFERROR(INDEX(Validatie!A:A, MATCH(F658, Validatie!B:B, 0)), IFERROR(INDEX(Validatie!A:A, MATCH(F658, Validatie!C:C, 0)), IFERROR(INDEX(Validatie!A:A, MATCH(F658, Validatie!D:D, 0)), "Niet herkend"))))</f>
        <v>0</v>
      </c>
      <c r="R658">
        <f>IFERROR(VALUE(G658), IFERROR(INDEX(Validatie!A:A, MATCH(G658, Validatie!B:B, 0)), IFERROR(INDEX(Validatie!A:A, MATCH(G658, Validatie!C:C, 0)), IFERROR(INDEX(Validatie!A:A, MATCH(G658, Validatie!D:D, 0)), "Niet herkend"))))</f>
        <v>0</v>
      </c>
      <c r="S658">
        <f>IFERROR(VALUE(H658), IFERROR(INDEX(Validatie!A:A, MATCH(H658, Validatie!B:B, 0)), IFERROR(INDEX(Validatie!A:A, MATCH(H658, Validatie!C:C, 0)), IFERROR(INDEX(Validatie!A:A, MATCH(H658, Validatie!D:D, 0)), "Niet herkend"))))</f>
        <v>0</v>
      </c>
      <c r="T658">
        <f>IFERROR(VALUE(I658), IFERROR(INDEX(Validatie!A:A, MATCH(I658, Validatie!B:B, 0)), IFERROR(INDEX(Validatie!A:A, MATCH(I658, Validatie!C:C, 0)), IFERROR(INDEX(Validatie!A:A, MATCH(I658, Validatie!D:D, 0)), "Niet herkend"))))</f>
        <v>0</v>
      </c>
    </row>
    <row r="659" spans="1:20">
      <c r="A659" s="143"/>
      <c r="B659" s="144"/>
      <c r="C659" s="144"/>
      <c r="D659" s="144"/>
      <c r="E659" s="144"/>
      <c r="F659" s="144"/>
      <c r="G659" s="144"/>
      <c r="H659" s="144"/>
      <c r="I659" s="144"/>
      <c r="J659" s="144"/>
      <c r="K659" s="144"/>
      <c r="L659" s="145"/>
      <c r="N659">
        <f>IFERROR(VALUE(C659), IFERROR(INDEX(Validatie!A:A, MATCH(C659, Validatie!B:B, 0)), IFERROR(INDEX(Validatie!A:A, MATCH(C659, Validatie!C:C, 0)), IFERROR(INDEX(Validatie!A:A, MATCH(C659, Validatie!D:D, 0)), "Niet herkend"))))</f>
        <v>0</v>
      </c>
      <c r="O659">
        <f>IFERROR(VALUE(D659), IFERROR(INDEX(Validatie!A:A, MATCH(D659, Validatie!B:B, 0)), IFERROR(INDEX(Validatie!A:A, MATCH(D659, Validatie!C:C, 0)), IFERROR(INDEX(Validatie!A:A, MATCH(D659, Validatie!D:D, 0)), "Niet herkend"))))</f>
        <v>0</v>
      </c>
      <c r="P659">
        <f>IFERROR(VALUE(E659), IFERROR(INDEX(Validatie!A:A, MATCH(E659, Validatie!B:B, 0)), IFERROR(INDEX(Validatie!A:A, MATCH(E659, Validatie!C:C, 0)), IFERROR(INDEX(Validatie!A:A, MATCH(E659, Validatie!D:D, 0)), "Niet herkend"))))</f>
        <v>0</v>
      </c>
      <c r="Q659">
        <f>IFERROR(VALUE(F659), IFERROR(INDEX(Validatie!A:A, MATCH(F659, Validatie!B:B, 0)), IFERROR(INDEX(Validatie!A:A, MATCH(F659, Validatie!C:C, 0)), IFERROR(INDEX(Validatie!A:A, MATCH(F659, Validatie!D:D, 0)), "Niet herkend"))))</f>
        <v>0</v>
      </c>
      <c r="R659">
        <f>IFERROR(VALUE(G659), IFERROR(INDEX(Validatie!A:A, MATCH(G659, Validatie!B:B, 0)), IFERROR(INDEX(Validatie!A:A, MATCH(G659, Validatie!C:C, 0)), IFERROR(INDEX(Validatie!A:A, MATCH(G659, Validatie!D:D, 0)), "Niet herkend"))))</f>
        <v>0</v>
      </c>
      <c r="S659">
        <f>IFERROR(VALUE(H659), IFERROR(INDEX(Validatie!A:A, MATCH(H659, Validatie!B:B, 0)), IFERROR(INDEX(Validatie!A:A, MATCH(H659, Validatie!C:C, 0)), IFERROR(INDEX(Validatie!A:A, MATCH(H659, Validatie!D:D, 0)), "Niet herkend"))))</f>
        <v>0</v>
      </c>
      <c r="T659">
        <f>IFERROR(VALUE(I659), IFERROR(INDEX(Validatie!A:A, MATCH(I659, Validatie!B:B, 0)), IFERROR(INDEX(Validatie!A:A, MATCH(I659, Validatie!C:C, 0)), IFERROR(INDEX(Validatie!A:A, MATCH(I659, Validatie!D:D, 0)), "Niet herkend"))))</f>
        <v>0</v>
      </c>
    </row>
    <row r="660" spans="1:20">
      <c r="A660" s="143"/>
      <c r="B660" s="144"/>
      <c r="C660" s="144"/>
      <c r="D660" s="144"/>
      <c r="E660" s="144"/>
      <c r="F660" s="144"/>
      <c r="G660" s="144"/>
      <c r="H660" s="144"/>
      <c r="I660" s="144"/>
      <c r="J660" s="144"/>
      <c r="K660" s="144"/>
      <c r="L660" s="145"/>
      <c r="N660">
        <f>IFERROR(VALUE(C660), IFERROR(INDEX(Validatie!A:A, MATCH(C660, Validatie!B:B, 0)), IFERROR(INDEX(Validatie!A:A, MATCH(C660, Validatie!C:C, 0)), IFERROR(INDEX(Validatie!A:A, MATCH(C660, Validatie!D:D, 0)), "Niet herkend"))))</f>
        <v>0</v>
      </c>
      <c r="O660">
        <f>IFERROR(VALUE(D660), IFERROR(INDEX(Validatie!A:A, MATCH(D660, Validatie!B:B, 0)), IFERROR(INDEX(Validatie!A:A, MATCH(D660, Validatie!C:C, 0)), IFERROR(INDEX(Validatie!A:A, MATCH(D660, Validatie!D:D, 0)), "Niet herkend"))))</f>
        <v>0</v>
      </c>
      <c r="P660">
        <f>IFERROR(VALUE(E660), IFERROR(INDEX(Validatie!A:A, MATCH(E660, Validatie!B:B, 0)), IFERROR(INDEX(Validatie!A:A, MATCH(E660, Validatie!C:C, 0)), IFERROR(INDEX(Validatie!A:A, MATCH(E660, Validatie!D:D, 0)), "Niet herkend"))))</f>
        <v>0</v>
      </c>
      <c r="Q660">
        <f>IFERROR(VALUE(F660), IFERROR(INDEX(Validatie!A:A, MATCH(F660, Validatie!B:B, 0)), IFERROR(INDEX(Validatie!A:A, MATCH(F660, Validatie!C:C, 0)), IFERROR(INDEX(Validatie!A:A, MATCH(F660, Validatie!D:D, 0)), "Niet herkend"))))</f>
        <v>0</v>
      </c>
      <c r="R660">
        <f>IFERROR(VALUE(G660), IFERROR(INDEX(Validatie!A:A, MATCH(G660, Validatie!B:B, 0)), IFERROR(INDEX(Validatie!A:A, MATCH(G660, Validatie!C:C, 0)), IFERROR(INDEX(Validatie!A:A, MATCH(G660, Validatie!D:D, 0)), "Niet herkend"))))</f>
        <v>0</v>
      </c>
      <c r="S660">
        <f>IFERROR(VALUE(H660), IFERROR(INDEX(Validatie!A:A, MATCH(H660, Validatie!B:B, 0)), IFERROR(INDEX(Validatie!A:A, MATCH(H660, Validatie!C:C, 0)), IFERROR(INDEX(Validatie!A:A, MATCH(H660, Validatie!D:D, 0)), "Niet herkend"))))</f>
        <v>0</v>
      </c>
      <c r="T660">
        <f>IFERROR(VALUE(I660), IFERROR(INDEX(Validatie!A:A, MATCH(I660, Validatie!B:B, 0)), IFERROR(INDEX(Validatie!A:A, MATCH(I660, Validatie!C:C, 0)), IFERROR(INDEX(Validatie!A:A, MATCH(I660, Validatie!D:D, 0)), "Niet herkend"))))</f>
        <v>0</v>
      </c>
    </row>
    <row r="661" spans="1:20">
      <c r="A661" s="143"/>
      <c r="B661" s="144"/>
      <c r="C661" s="144"/>
      <c r="D661" s="144"/>
      <c r="E661" s="144"/>
      <c r="F661" s="144"/>
      <c r="G661" s="144"/>
      <c r="H661" s="144"/>
      <c r="I661" s="144"/>
      <c r="J661" s="144"/>
      <c r="K661" s="144"/>
      <c r="L661" s="145"/>
      <c r="N661">
        <f>IFERROR(VALUE(C661), IFERROR(INDEX(Validatie!A:A, MATCH(C661, Validatie!B:B, 0)), IFERROR(INDEX(Validatie!A:A, MATCH(C661, Validatie!C:C, 0)), IFERROR(INDEX(Validatie!A:A, MATCH(C661, Validatie!D:D, 0)), "Niet herkend"))))</f>
        <v>0</v>
      </c>
      <c r="O661">
        <f>IFERROR(VALUE(D661), IFERROR(INDEX(Validatie!A:A, MATCH(D661, Validatie!B:B, 0)), IFERROR(INDEX(Validatie!A:A, MATCH(D661, Validatie!C:C, 0)), IFERROR(INDEX(Validatie!A:A, MATCH(D661, Validatie!D:D, 0)), "Niet herkend"))))</f>
        <v>0</v>
      </c>
      <c r="P661">
        <f>IFERROR(VALUE(E661), IFERROR(INDEX(Validatie!A:A, MATCH(E661, Validatie!B:B, 0)), IFERROR(INDEX(Validatie!A:A, MATCH(E661, Validatie!C:C, 0)), IFERROR(INDEX(Validatie!A:A, MATCH(E661, Validatie!D:D, 0)), "Niet herkend"))))</f>
        <v>0</v>
      </c>
      <c r="Q661">
        <f>IFERROR(VALUE(F661), IFERROR(INDEX(Validatie!A:A, MATCH(F661, Validatie!B:B, 0)), IFERROR(INDEX(Validatie!A:A, MATCH(F661, Validatie!C:C, 0)), IFERROR(INDEX(Validatie!A:A, MATCH(F661, Validatie!D:D, 0)), "Niet herkend"))))</f>
        <v>0</v>
      </c>
      <c r="R661">
        <f>IFERROR(VALUE(G661), IFERROR(INDEX(Validatie!A:A, MATCH(G661, Validatie!B:B, 0)), IFERROR(INDEX(Validatie!A:A, MATCH(G661, Validatie!C:C, 0)), IFERROR(INDEX(Validatie!A:A, MATCH(G661, Validatie!D:D, 0)), "Niet herkend"))))</f>
        <v>0</v>
      </c>
      <c r="S661">
        <f>IFERROR(VALUE(H661), IFERROR(INDEX(Validatie!A:A, MATCH(H661, Validatie!B:B, 0)), IFERROR(INDEX(Validatie!A:A, MATCH(H661, Validatie!C:C, 0)), IFERROR(INDEX(Validatie!A:A, MATCH(H661, Validatie!D:D, 0)), "Niet herkend"))))</f>
        <v>0</v>
      </c>
      <c r="T661">
        <f>IFERROR(VALUE(I661), IFERROR(INDEX(Validatie!A:A, MATCH(I661, Validatie!B:B, 0)), IFERROR(INDEX(Validatie!A:A, MATCH(I661, Validatie!C:C, 0)), IFERROR(INDEX(Validatie!A:A, MATCH(I661, Validatie!D:D, 0)), "Niet herkend"))))</f>
        <v>0</v>
      </c>
    </row>
    <row r="662" spans="1:20">
      <c r="A662" s="143"/>
      <c r="B662" s="144"/>
      <c r="C662" s="144"/>
      <c r="D662" s="144"/>
      <c r="E662" s="144"/>
      <c r="F662" s="144"/>
      <c r="G662" s="144"/>
      <c r="H662" s="144"/>
      <c r="I662" s="144"/>
      <c r="J662" s="144"/>
      <c r="K662" s="144"/>
      <c r="L662" s="145"/>
      <c r="N662">
        <f>IFERROR(VALUE(C662), IFERROR(INDEX(Validatie!A:A, MATCH(C662, Validatie!B:B, 0)), IFERROR(INDEX(Validatie!A:A, MATCH(C662, Validatie!C:C, 0)), IFERROR(INDEX(Validatie!A:A, MATCH(C662, Validatie!D:D, 0)), "Niet herkend"))))</f>
        <v>0</v>
      </c>
      <c r="O662">
        <f>IFERROR(VALUE(D662), IFERROR(INDEX(Validatie!A:A, MATCH(D662, Validatie!B:B, 0)), IFERROR(INDEX(Validatie!A:A, MATCH(D662, Validatie!C:C, 0)), IFERROR(INDEX(Validatie!A:A, MATCH(D662, Validatie!D:D, 0)), "Niet herkend"))))</f>
        <v>0</v>
      </c>
      <c r="P662">
        <f>IFERROR(VALUE(E662), IFERROR(INDEX(Validatie!A:A, MATCH(E662, Validatie!B:B, 0)), IFERROR(INDEX(Validatie!A:A, MATCH(E662, Validatie!C:C, 0)), IFERROR(INDEX(Validatie!A:A, MATCH(E662, Validatie!D:D, 0)), "Niet herkend"))))</f>
        <v>0</v>
      </c>
      <c r="Q662">
        <f>IFERROR(VALUE(F662), IFERROR(INDEX(Validatie!A:A, MATCH(F662, Validatie!B:B, 0)), IFERROR(INDEX(Validatie!A:A, MATCH(F662, Validatie!C:C, 0)), IFERROR(INDEX(Validatie!A:A, MATCH(F662, Validatie!D:D, 0)), "Niet herkend"))))</f>
        <v>0</v>
      </c>
      <c r="R662">
        <f>IFERROR(VALUE(G662), IFERROR(INDEX(Validatie!A:A, MATCH(G662, Validatie!B:B, 0)), IFERROR(INDEX(Validatie!A:A, MATCH(G662, Validatie!C:C, 0)), IFERROR(INDEX(Validatie!A:A, MATCH(G662, Validatie!D:D, 0)), "Niet herkend"))))</f>
        <v>0</v>
      </c>
      <c r="S662">
        <f>IFERROR(VALUE(H662), IFERROR(INDEX(Validatie!A:A, MATCH(H662, Validatie!B:B, 0)), IFERROR(INDEX(Validatie!A:A, MATCH(H662, Validatie!C:C, 0)), IFERROR(INDEX(Validatie!A:A, MATCH(H662, Validatie!D:D, 0)), "Niet herkend"))))</f>
        <v>0</v>
      </c>
      <c r="T662">
        <f>IFERROR(VALUE(I662), IFERROR(INDEX(Validatie!A:A, MATCH(I662, Validatie!B:B, 0)), IFERROR(INDEX(Validatie!A:A, MATCH(I662, Validatie!C:C, 0)), IFERROR(INDEX(Validatie!A:A, MATCH(I662, Validatie!D:D, 0)), "Niet herkend"))))</f>
        <v>0</v>
      </c>
    </row>
    <row r="663" spans="1:20">
      <c r="A663" s="143"/>
      <c r="B663" s="144"/>
      <c r="C663" s="144"/>
      <c r="D663" s="144"/>
      <c r="E663" s="144"/>
      <c r="F663" s="144"/>
      <c r="G663" s="144"/>
      <c r="H663" s="144"/>
      <c r="I663" s="144"/>
      <c r="J663" s="144"/>
      <c r="K663" s="144"/>
      <c r="L663" s="145"/>
      <c r="N663">
        <f>IFERROR(VALUE(C663), IFERROR(INDEX(Validatie!A:A, MATCH(C663, Validatie!B:B, 0)), IFERROR(INDEX(Validatie!A:A, MATCH(C663, Validatie!C:C, 0)), IFERROR(INDEX(Validatie!A:A, MATCH(C663, Validatie!D:D, 0)), "Niet herkend"))))</f>
        <v>0</v>
      </c>
      <c r="O663">
        <f>IFERROR(VALUE(D663), IFERROR(INDEX(Validatie!A:A, MATCH(D663, Validatie!B:B, 0)), IFERROR(INDEX(Validatie!A:A, MATCH(D663, Validatie!C:C, 0)), IFERROR(INDEX(Validatie!A:A, MATCH(D663, Validatie!D:D, 0)), "Niet herkend"))))</f>
        <v>0</v>
      </c>
      <c r="P663">
        <f>IFERROR(VALUE(E663), IFERROR(INDEX(Validatie!A:A, MATCH(E663, Validatie!B:B, 0)), IFERROR(INDEX(Validatie!A:A, MATCH(E663, Validatie!C:C, 0)), IFERROR(INDEX(Validatie!A:A, MATCH(E663, Validatie!D:D, 0)), "Niet herkend"))))</f>
        <v>0</v>
      </c>
      <c r="Q663">
        <f>IFERROR(VALUE(F663), IFERROR(INDEX(Validatie!A:A, MATCH(F663, Validatie!B:B, 0)), IFERROR(INDEX(Validatie!A:A, MATCH(F663, Validatie!C:C, 0)), IFERROR(INDEX(Validatie!A:A, MATCH(F663, Validatie!D:D, 0)), "Niet herkend"))))</f>
        <v>0</v>
      </c>
      <c r="R663">
        <f>IFERROR(VALUE(G663), IFERROR(INDEX(Validatie!A:A, MATCH(G663, Validatie!B:B, 0)), IFERROR(INDEX(Validatie!A:A, MATCH(G663, Validatie!C:C, 0)), IFERROR(INDEX(Validatie!A:A, MATCH(G663, Validatie!D:D, 0)), "Niet herkend"))))</f>
        <v>0</v>
      </c>
      <c r="S663">
        <f>IFERROR(VALUE(H663), IFERROR(INDEX(Validatie!A:A, MATCH(H663, Validatie!B:B, 0)), IFERROR(INDEX(Validatie!A:A, MATCH(H663, Validatie!C:C, 0)), IFERROR(INDEX(Validatie!A:A, MATCH(H663, Validatie!D:D, 0)), "Niet herkend"))))</f>
        <v>0</v>
      </c>
      <c r="T663">
        <f>IFERROR(VALUE(I663), IFERROR(INDEX(Validatie!A:A, MATCH(I663, Validatie!B:B, 0)), IFERROR(INDEX(Validatie!A:A, MATCH(I663, Validatie!C:C, 0)), IFERROR(INDEX(Validatie!A:A, MATCH(I663, Validatie!D:D, 0)), "Niet herkend"))))</f>
        <v>0</v>
      </c>
    </row>
    <row r="664" spans="1:20">
      <c r="A664" s="143"/>
      <c r="B664" s="144"/>
      <c r="C664" s="144"/>
      <c r="D664" s="144"/>
      <c r="E664" s="144"/>
      <c r="F664" s="144"/>
      <c r="G664" s="144"/>
      <c r="H664" s="144"/>
      <c r="I664" s="144"/>
      <c r="J664" s="144"/>
      <c r="K664" s="144"/>
      <c r="L664" s="145"/>
      <c r="N664">
        <f>IFERROR(VALUE(C664), IFERROR(INDEX(Validatie!A:A, MATCH(C664, Validatie!B:B, 0)), IFERROR(INDEX(Validatie!A:A, MATCH(C664, Validatie!C:C, 0)), IFERROR(INDEX(Validatie!A:A, MATCH(C664, Validatie!D:D, 0)), "Niet herkend"))))</f>
        <v>0</v>
      </c>
      <c r="O664">
        <f>IFERROR(VALUE(D664), IFERROR(INDEX(Validatie!A:A, MATCH(D664, Validatie!B:B, 0)), IFERROR(INDEX(Validatie!A:A, MATCH(D664, Validatie!C:C, 0)), IFERROR(INDEX(Validatie!A:A, MATCH(D664, Validatie!D:D, 0)), "Niet herkend"))))</f>
        <v>0</v>
      </c>
      <c r="P664">
        <f>IFERROR(VALUE(E664), IFERROR(INDEX(Validatie!A:A, MATCH(E664, Validatie!B:B, 0)), IFERROR(INDEX(Validatie!A:A, MATCH(E664, Validatie!C:C, 0)), IFERROR(INDEX(Validatie!A:A, MATCH(E664, Validatie!D:D, 0)), "Niet herkend"))))</f>
        <v>0</v>
      </c>
      <c r="Q664">
        <f>IFERROR(VALUE(F664), IFERROR(INDEX(Validatie!A:A, MATCH(F664, Validatie!B:B, 0)), IFERROR(INDEX(Validatie!A:A, MATCH(F664, Validatie!C:C, 0)), IFERROR(INDEX(Validatie!A:A, MATCH(F664, Validatie!D:D, 0)), "Niet herkend"))))</f>
        <v>0</v>
      </c>
      <c r="R664">
        <f>IFERROR(VALUE(G664), IFERROR(INDEX(Validatie!A:A, MATCH(G664, Validatie!B:B, 0)), IFERROR(INDEX(Validatie!A:A, MATCH(G664, Validatie!C:C, 0)), IFERROR(INDEX(Validatie!A:A, MATCH(G664, Validatie!D:D, 0)), "Niet herkend"))))</f>
        <v>0</v>
      </c>
      <c r="S664">
        <f>IFERROR(VALUE(H664), IFERROR(INDEX(Validatie!A:A, MATCH(H664, Validatie!B:B, 0)), IFERROR(INDEX(Validatie!A:A, MATCH(H664, Validatie!C:C, 0)), IFERROR(INDEX(Validatie!A:A, MATCH(H664, Validatie!D:D, 0)), "Niet herkend"))))</f>
        <v>0</v>
      </c>
      <c r="T664">
        <f>IFERROR(VALUE(I664), IFERROR(INDEX(Validatie!A:A, MATCH(I664, Validatie!B:B, 0)), IFERROR(INDEX(Validatie!A:A, MATCH(I664, Validatie!C:C, 0)), IFERROR(INDEX(Validatie!A:A, MATCH(I664, Validatie!D:D, 0)), "Niet herkend"))))</f>
        <v>0</v>
      </c>
    </row>
    <row r="665" spans="1:20">
      <c r="A665" s="143"/>
      <c r="B665" s="144"/>
      <c r="C665" s="144"/>
      <c r="D665" s="144"/>
      <c r="E665" s="144"/>
      <c r="F665" s="144"/>
      <c r="G665" s="144"/>
      <c r="H665" s="144"/>
      <c r="I665" s="144"/>
      <c r="J665" s="144"/>
      <c r="K665" s="144"/>
      <c r="L665" s="145"/>
      <c r="N665">
        <f>IFERROR(VALUE(C665), IFERROR(INDEX(Validatie!A:A, MATCH(C665, Validatie!B:B, 0)), IFERROR(INDEX(Validatie!A:A, MATCH(C665, Validatie!C:C, 0)), IFERROR(INDEX(Validatie!A:A, MATCH(C665, Validatie!D:D, 0)), "Niet herkend"))))</f>
        <v>0</v>
      </c>
      <c r="O665">
        <f>IFERROR(VALUE(D665), IFERROR(INDEX(Validatie!A:A, MATCH(D665, Validatie!B:B, 0)), IFERROR(INDEX(Validatie!A:A, MATCH(D665, Validatie!C:C, 0)), IFERROR(INDEX(Validatie!A:A, MATCH(D665, Validatie!D:D, 0)), "Niet herkend"))))</f>
        <v>0</v>
      </c>
      <c r="P665">
        <f>IFERROR(VALUE(E665), IFERROR(INDEX(Validatie!A:A, MATCH(E665, Validatie!B:B, 0)), IFERROR(INDEX(Validatie!A:A, MATCH(E665, Validatie!C:C, 0)), IFERROR(INDEX(Validatie!A:A, MATCH(E665, Validatie!D:D, 0)), "Niet herkend"))))</f>
        <v>0</v>
      </c>
      <c r="Q665">
        <f>IFERROR(VALUE(F665), IFERROR(INDEX(Validatie!A:A, MATCH(F665, Validatie!B:B, 0)), IFERROR(INDEX(Validatie!A:A, MATCH(F665, Validatie!C:C, 0)), IFERROR(INDEX(Validatie!A:A, MATCH(F665, Validatie!D:D, 0)), "Niet herkend"))))</f>
        <v>0</v>
      </c>
      <c r="R665">
        <f>IFERROR(VALUE(G665), IFERROR(INDEX(Validatie!A:A, MATCH(G665, Validatie!B:B, 0)), IFERROR(INDEX(Validatie!A:A, MATCH(G665, Validatie!C:C, 0)), IFERROR(INDEX(Validatie!A:A, MATCH(G665, Validatie!D:D, 0)), "Niet herkend"))))</f>
        <v>0</v>
      </c>
      <c r="S665">
        <f>IFERROR(VALUE(H665), IFERROR(INDEX(Validatie!A:A, MATCH(H665, Validatie!B:B, 0)), IFERROR(INDEX(Validatie!A:A, MATCH(H665, Validatie!C:C, 0)), IFERROR(INDEX(Validatie!A:A, MATCH(H665, Validatie!D:D, 0)), "Niet herkend"))))</f>
        <v>0</v>
      </c>
      <c r="T665">
        <f>IFERROR(VALUE(I665), IFERROR(INDEX(Validatie!A:A, MATCH(I665, Validatie!B:B, 0)), IFERROR(INDEX(Validatie!A:A, MATCH(I665, Validatie!C:C, 0)), IFERROR(INDEX(Validatie!A:A, MATCH(I665, Validatie!D:D, 0)), "Niet herkend"))))</f>
        <v>0</v>
      </c>
    </row>
    <row r="666" spans="1:20">
      <c r="A666" s="143"/>
      <c r="B666" s="144"/>
      <c r="C666" s="144"/>
      <c r="D666" s="144"/>
      <c r="E666" s="144"/>
      <c r="F666" s="144"/>
      <c r="G666" s="144"/>
      <c r="H666" s="144"/>
      <c r="I666" s="144"/>
      <c r="J666" s="144"/>
      <c r="K666" s="144"/>
      <c r="L666" s="145"/>
      <c r="N666">
        <f>IFERROR(VALUE(C666), IFERROR(INDEX(Validatie!A:A, MATCH(C666, Validatie!B:B, 0)), IFERROR(INDEX(Validatie!A:A, MATCH(C666, Validatie!C:C, 0)), IFERROR(INDEX(Validatie!A:A, MATCH(C666, Validatie!D:D, 0)), "Niet herkend"))))</f>
        <v>0</v>
      </c>
      <c r="O666">
        <f>IFERROR(VALUE(D666), IFERROR(INDEX(Validatie!A:A, MATCH(D666, Validatie!B:B, 0)), IFERROR(INDEX(Validatie!A:A, MATCH(D666, Validatie!C:C, 0)), IFERROR(INDEX(Validatie!A:A, MATCH(D666, Validatie!D:D, 0)), "Niet herkend"))))</f>
        <v>0</v>
      </c>
      <c r="P666">
        <f>IFERROR(VALUE(E666), IFERROR(INDEX(Validatie!A:A, MATCH(E666, Validatie!B:B, 0)), IFERROR(INDEX(Validatie!A:A, MATCH(E666, Validatie!C:C, 0)), IFERROR(INDEX(Validatie!A:A, MATCH(E666, Validatie!D:D, 0)), "Niet herkend"))))</f>
        <v>0</v>
      </c>
      <c r="Q666">
        <f>IFERROR(VALUE(F666), IFERROR(INDEX(Validatie!A:A, MATCH(F666, Validatie!B:B, 0)), IFERROR(INDEX(Validatie!A:A, MATCH(F666, Validatie!C:C, 0)), IFERROR(INDEX(Validatie!A:A, MATCH(F666, Validatie!D:D, 0)), "Niet herkend"))))</f>
        <v>0</v>
      </c>
      <c r="R666">
        <f>IFERROR(VALUE(G666), IFERROR(INDEX(Validatie!A:A, MATCH(G666, Validatie!B:B, 0)), IFERROR(INDEX(Validatie!A:A, MATCH(G666, Validatie!C:C, 0)), IFERROR(INDEX(Validatie!A:A, MATCH(G666, Validatie!D:D, 0)), "Niet herkend"))))</f>
        <v>0</v>
      </c>
      <c r="S666">
        <f>IFERROR(VALUE(H666), IFERROR(INDEX(Validatie!A:A, MATCH(H666, Validatie!B:B, 0)), IFERROR(INDEX(Validatie!A:A, MATCH(H666, Validatie!C:C, 0)), IFERROR(INDEX(Validatie!A:A, MATCH(H666, Validatie!D:D, 0)), "Niet herkend"))))</f>
        <v>0</v>
      </c>
      <c r="T666">
        <f>IFERROR(VALUE(I666), IFERROR(INDEX(Validatie!A:A, MATCH(I666, Validatie!B:B, 0)), IFERROR(INDEX(Validatie!A:A, MATCH(I666, Validatie!C:C, 0)), IFERROR(INDEX(Validatie!A:A, MATCH(I666, Validatie!D:D, 0)), "Niet herkend"))))</f>
        <v>0</v>
      </c>
    </row>
    <row r="667" spans="1:20">
      <c r="A667" s="143"/>
      <c r="B667" s="144"/>
      <c r="C667" s="144"/>
      <c r="D667" s="144"/>
      <c r="E667" s="144"/>
      <c r="F667" s="144"/>
      <c r="G667" s="144"/>
      <c r="H667" s="144"/>
      <c r="I667" s="144"/>
      <c r="J667" s="144"/>
      <c r="K667" s="144"/>
      <c r="L667" s="145"/>
      <c r="N667">
        <f>IFERROR(VALUE(C667), IFERROR(INDEX(Validatie!A:A, MATCH(C667, Validatie!B:B, 0)), IFERROR(INDEX(Validatie!A:A, MATCH(C667, Validatie!C:C, 0)), IFERROR(INDEX(Validatie!A:A, MATCH(C667, Validatie!D:D, 0)), "Niet herkend"))))</f>
        <v>0</v>
      </c>
      <c r="O667">
        <f>IFERROR(VALUE(D667), IFERROR(INDEX(Validatie!A:A, MATCH(D667, Validatie!B:B, 0)), IFERROR(INDEX(Validatie!A:A, MATCH(D667, Validatie!C:C, 0)), IFERROR(INDEX(Validatie!A:A, MATCH(D667, Validatie!D:D, 0)), "Niet herkend"))))</f>
        <v>0</v>
      </c>
      <c r="P667">
        <f>IFERROR(VALUE(E667), IFERROR(INDEX(Validatie!A:A, MATCH(E667, Validatie!B:B, 0)), IFERROR(INDEX(Validatie!A:A, MATCH(E667, Validatie!C:C, 0)), IFERROR(INDEX(Validatie!A:A, MATCH(E667, Validatie!D:D, 0)), "Niet herkend"))))</f>
        <v>0</v>
      </c>
      <c r="Q667">
        <f>IFERROR(VALUE(F667), IFERROR(INDEX(Validatie!A:A, MATCH(F667, Validatie!B:B, 0)), IFERROR(INDEX(Validatie!A:A, MATCH(F667, Validatie!C:C, 0)), IFERROR(INDEX(Validatie!A:A, MATCH(F667, Validatie!D:D, 0)), "Niet herkend"))))</f>
        <v>0</v>
      </c>
      <c r="R667">
        <f>IFERROR(VALUE(G667), IFERROR(INDEX(Validatie!A:A, MATCH(G667, Validatie!B:B, 0)), IFERROR(INDEX(Validatie!A:A, MATCH(G667, Validatie!C:C, 0)), IFERROR(INDEX(Validatie!A:A, MATCH(G667, Validatie!D:D, 0)), "Niet herkend"))))</f>
        <v>0</v>
      </c>
      <c r="S667">
        <f>IFERROR(VALUE(H667), IFERROR(INDEX(Validatie!A:A, MATCH(H667, Validatie!B:B, 0)), IFERROR(INDEX(Validatie!A:A, MATCH(H667, Validatie!C:C, 0)), IFERROR(INDEX(Validatie!A:A, MATCH(H667, Validatie!D:D, 0)), "Niet herkend"))))</f>
        <v>0</v>
      </c>
      <c r="T667">
        <f>IFERROR(VALUE(I667), IFERROR(INDEX(Validatie!A:A, MATCH(I667, Validatie!B:B, 0)), IFERROR(INDEX(Validatie!A:A, MATCH(I667, Validatie!C:C, 0)), IFERROR(INDEX(Validatie!A:A, MATCH(I667, Validatie!D:D, 0)), "Niet herkend"))))</f>
        <v>0</v>
      </c>
    </row>
    <row r="668" spans="1:20">
      <c r="A668" s="143"/>
      <c r="B668" s="144"/>
      <c r="C668" s="144"/>
      <c r="D668" s="144"/>
      <c r="E668" s="144"/>
      <c r="F668" s="144"/>
      <c r="G668" s="144"/>
      <c r="H668" s="144"/>
      <c r="I668" s="144"/>
      <c r="J668" s="144"/>
      <c r="K668" s="144"/>
      <c r="L668" s="145"/>
      <c r="N668">
        <f>IFERROR(VALUE(C668), IFERROR(INDEX(Validatie!A:A, MATCH(C668, Validatie!B:B, 0)), IFERROR(INDEX(Validatie!A:A, MATCH(C668, Validatie!C:C, 0)), IFERROR(INDEX(Validatie!A:A, MATCH(C668, Validatie!D:D, 0)), "Niet herkend"))))</f>
        <v>0</v>
      </c>
      <c r="O668">
        <f>IFERROR(VALUE(D668), IFERROR(INDEX(Validatie!A:A, MATCH(D668, Validatie!B:B, 0)), IFERROR(INDEX(Validatie!A:A, MATCH(D668, Validatie!C:C, 0)), IFERROR(INDEX(Validatie!A:A, MATCH(D668, Validatie!D:D, 0)), "Niet herkend"))))</f>
        <v>0</v>
      </c>
      <c r="P668">
        <f>IFERROR(VALUE(E668), IFERROR(INDEX(Validatie!A:A, MATCH(E668, Validatie!B:B, 0)), IFERROR(INDEX(Validatie!A:A, MATCH(E668, Validatie!C:C, 0)), IFERROR(INDEX(Validatie!A:A, MATCH(E668, Validatie!D:D, 0)), "Niet herkend"))))</f>
        <v>0</v>
      </c>
      <c r="Q668">
        <f>IFERROR(VALUE(F668), IFERROR(INDEX(Validatie!A:A, MATCH(F668, Validatie!B:B, 0)), IFERROR(INDEX(Validatie!A:A, MATCH(F668, Validatie!C:C, 0)), IFERROR(INDEX(Validatie!A:A, MATCH(F668, Validatie!D:D, 0)), "Niet herkend"))))</f>
        <v>0</v>
      </c>
      <c r="R668">
        <f>IFERROR(VALUE(G668), IFERROR(INDEX(Validatie!A:A, MATCH(G668, Validatie!B:B, 0)), IFERROR(INDEX(Validatie!A:A, MATCH(G668, Validatie!C:C, 0)), IFERROR(INDEX(Validatie!A:A, MATCH(G668, Validatie!D:D, 0)), "Niet herkend"))))</f>
        <v>0</v>
      </c>
      <c r="S668">
        <f>IFERROR(VALUE(H668), IFERROR(INDEX(Validatie!A:A, MATCH(H668, Validatie!B:B, 0)), IFERROR(INDEX(Validatie!A:A, MATCH(H668, Validatie!C:C, 0)), IFERROR(INDEX(Validatie!A:A, MATCH(H668, Validatie!D:D, 0)), "Niet herkend"))))</f>
        <v>0</v>
      </c>
      <c r="T668">
        <f>IFERROR(VALUE(I668), IFERROR(INDEX(Validatie!A:A, MATCH(I668, Validatie!B:B, 0)), IFERROR(INDEX(Validatie!A:A, MATCH(I668, Validatie!C:C, 0)), IFERROR(INDEX(Validatie!A:A, MATCH(I668, Validatie!D:D, 0)), "Niet herkend"))))</f>
        <v>0</v>
      </c>
    </row>
    <row r="669" spans="1:20">
      <c r="A669" s="143"/>
      <c r="B669" s="144"/>
      <c r="C669" s="144"/>
      <c r="D669" s="144"/>
      <c r="E669" s="144"/>
      <c r="F669" s="144"/>
      <c r="G669" s="144"/>
      <c r="H669" s="144"/>
      <c r="I669" s="144"/>
      <c r="J669" s="144"/>
      <c r="K669" s="144"/>
      <c r="L669" s="145"/>
      <c r="N669">
        <f>IFERROR(VALUE(C669), IFERROR(INDEX(Validatie!A:A, MATCH(C669, Validatie!B:B, 0)), IFERROR(INDEX(Validatie!A:A, MATCH(C669, Validatie!C:C, 0)), IFERROR(INDEX(Validatie!A:A, MATCH(C669, Validatie!D:D, 0)), "Niet herkend"))))</f>
        <v>0</v>
      </c>
      <c r="O669">
        <f>IFERROR(VALUE(D669), IFERROR(INDEX(Validatie!A:A, MATCH(D669, Validatie!B:B, 0)), IFERROR(INDEX(Validatie!A:A, MATCH(D669, Validatie!C:C, 0)), IFERROR(INDEX(Validatie!A:A, MATCH(D669, Validatie!D:D, 0)), "Niet herkend"))))</f>
        <v>0</v>
      </c>
      <c r="P669">
        <f>IFERROR(VALUE(E669), IFERROR(INDEX(Validatie!A:A, MATCH(E669, Validatie!B:B, 0)), IFERROR(INDEX(Validatie!A:A, MATCH(E669, Validatie!C:C, 0)), IFERROR(INDEX(Validatie!A:A, MATCH(E669, Validatie!D:D, 0)), "Niet herkend"))))</f>
        <v>0</v>
      </c>
      <c r="Q669">
        <f>IFERROR(VALUE(F669), IFERROR(INDEX(Validatie!A:A, MATCH(F669, Validatie!B:B, 0)), IFERROR(INDEX(Validatie!A:A, MATCH(F669, Validatie!C:C, 0)), IFERROR(INDEX(Validatie!A:A, MATCH(F669, Validatie!D:D, 0)), "Niet herkend"))))</f>
        <v>0</v>
      </c>
      <c r="R669">
        <f>IFERROR(VALUE(G669), IFERROR(INDEX(Validatie!A:A, MATCH(G669, Validatie!B:B, 0)), IFERROR(INDEX(Validatie!A:A, MATCH(G669, Validatie!C:C, 0)), IFERROR(INDEX(Validatie!A:A, MATCH(G669, Validatie!D:D, 0)), "Niet herkend"))))</f>
        <v>0</v>
      </c>
      <c r="S669">
        <f>IFERROR(VALUE(H669), IFERROR(INDEX(Validatie!A:A, MATCH(H669, Validatie!B:B, 0)), IFERROR(INDEX(Validatie!A:A, MATCH(H669, Validatie!C:C, 0)), IFERROR(INDEX(Validatie!A:A, MATCH(H669, Validatie!D:D, 0)), "Niet herkend"))))</f>
        <v>0</v>
      </c>
      <c r="T669">
        <f>IFERROR(VALUE(I669), IFERROR(INDEX(Validatie!A:A, MATCH(I669, Validatie!B:B, 0)), IFERROR(INDEX(Validatie!A:A, MATCH(I669, Validatie!C:C, 0)), IFERROR(INDEX(Validatie!A:A, MATCH(I669, Validatie!D:D, 0)), "Niet herkend"))))</f>
        <v>0</v>
      </c>
    </row>
    <row r="670" spans="1:20">
      <c r="A670" s="143"/>
      <c r="B670" s="144"/>
      <c r="C670" s="144"/>
      <c r="D670" s="144"/>
      <c r="E670" s="144"/>
      <c r="F670" s="144"/>
      <c r="G670" s="144"/>
      <c r="H670" s="144"/>
      <c r="I670" s="144"/>
      <c r="J670" s="144"/>
      <c r="K670" s="144"/>
      <c r="L670" s="145"/>
      <c r="N670">
        <f>IFERROR(VALUE(C670), IFERROR(INDEX(Validatie!A:A, MATCH(C670, Validatie!B:B, 0)), IFERROR(INDEX(Validatie!A:A, MATCH(C670, Validatie!C:C, 0)), IFERROR(INDEX(Validatie!A:A, MATCH(C670, Validatie!D:D, 0)), "Niet herkend"))))</f>
        <v>0</v>
      </c>
      <c r="O670">
        <f>IFERROR(VALUE(D670), IFERROR(INDEX(Validatie!A:A, MATCH(D670, Validatie!B:B, 0)), IFERROR(INDEX(Validatie!A:A, MATCH(D670, Validatie!C:C, 0)), IFERROR(INDEX(Validatie!A:A, MATCH(D670, Validatie!D:D, 0)), "Niet herkend"))))</f>
        <v>0</v>
      </c>
      <c r="P670">
        <f>IFERROR(VALUE(E670), IFERROR(INDEX(Validatie!A:A, MATCH(E670, Validatie!B:B, 0)), IFERROR(INDEX(Validatie!A:A, MATCH(E670, Validatie!C:C, 0)), IFERROR(INDEX(Validatie!A:A, MATCH(E670, Validatie!D:D, 0)), "Niet herkend"))))</f>
        <v>0</v>
      </c>
      <c r="Q670">
        <f>IFERROR(VALUE(F670), IFERROR(INDEX(Validatie!A:A, MATCH(F670, Validatie!B:B, 0)), IFERROR(INDEX(Validatie!A:A, MATCH(F670, Validatie!C:C, 0)), IFERROR(INDEX(Validatie!A:A, MATCH(F670, Validatie!D:D, 0)), "Niet herkend"))))</f>
        <v>0</v>
      </c>
      <c r="R670">
        <f>IFERROR(VALUE(G670), IFERROR(INDEX(Validatie!A:A, MATCH(G670, Validatie!B:B, 0)), IFERROR(INDEX(Validatie!A:A, MATCH(G670, Validatie!C:C, 0)), IFERROR(INDEX(Validatie!A:A, MATCH(G670, Validatie!D:D, 0)), "Niet herkend"))))</f>
        <v>0</v>
      </c>
      <c r="S670">
        <f>IFERROR(VALUE(H670), IFERROR(INDEX(Validatie!A:A, MATCH(H670, Validatie!B:B, 0)), IFERROR(INDEX(Validatie!A:A, MATCH(H670, Validatie!C:C, 0)), IFERROR(INDEX(Validatie!A:A, MATCH(H670, Validatie!D:D, 0)), "Niet herkend"))))</f>
        <v>0</v>
      </c>
      <c r="T670">
        <f>IFERROR(VALUE(I670), IFERROR(INDEX(Validatie!A:A, MATCH(I670, Validatie!B:B, 0)), IFERROR(INDEX(Validatie!A:A, MATCH(I670, Validatie!C:C, 0)), IFERROR(INDEX(Validatie!A:A, MATCH(I670, Validatie!D:D, 0)), "Niet herkend"))))</f>
        <v>0</v>
      </c>
    </row>
    <row r="671" spans="1:20">
      <c r="A671" s="143"/>
      <c r="B671" s="144"/>
      <c r="C671" s="144"/>
      <c r="D671" s="144"/>
      <c r="E671" s="144"/>
      <c r="F671" s="144"/>
      <c r="G671" s="144"/>
      <c r="H671" s="144"/>
      <c r="I671" s="144"/>
      <c r="J671" s="144"/>
      <c r="K671" s="144"/>
      <c r="L671" s="145"/>
      <c r="N671">
        <f>IFERROR(VALUE(C671), IFERROR(INDEX(Validatie!A:A, MATCH(C671, Validatie!B:B, 0)), IFERROR(INDEX(Validatie!A:A, MATCH(C671, Validatie!C:C, 0)), IFERROR(INDEX(Validatie!A:A, MATCH(C671, Validatie!D:D, 0)), "Niet herkend"))))</f>
        <v>0</v>
      </c>
      <c r="O671">
        <f>IFERROR(VALUE(D671), IFERROR(INDEX(Validatie!A:A, MATCH(D671, Validatie!B:B, 0)), IFERROR(INDEX(Validatie!A:A, MATCH(D671, Validatie!C:C, 0)), IFERROR(INDEX(Validatie!A:A, MATCH(D671, Validatie!D:D, 0)), "Niet herkend"))))</f>
        <v>0</v>
      </c>
      <c r="P671">
        <f>IFERROR(VALUE(E671), IFERROR(INDEX(Validatie!A:A, MATCH(E671, Validatie!B:B, 0)), IFERROR(INDEX(Validatie!A:A, MATCH(E671, Validatie!C:C, 0)), IFERROR(INDEX(Validatie!A:A, MATCH(E671, Validatie!D:D, 0)), "Niet herkend"))))</f>
        <v>0</v>
      </c>
      <c r="Q671">
        <f>IFERROR(VALUE(F671), IFERROR(INDEX(Validatie!A:A, MATCH(F671, Validatie!B:B, 0)), IFERROR(INDEX(Validatie!A:A, MATCH(F671, Validatie!C:C, 0)), IFERROR(INDEX(Validatie!A:A, MATCH(F671, Validatie!D:D, 0)), "Niet herkend"))))</f>
        <v>0</v>
      </c>
      <c r="R671">
        <f>IFERROR(VALUE(G671), IFERROR(INDEX(Validatie!A:A, MATCH(G671, Validatie!B:B, 0)), IFERROR(INDEX(Validatie!A:A, MATCH(G671, Validatie!C:C, 0)), IFERROR(INDEX(Validatie!A:A, MATCH(G671, Validatie!D:D, 0)), "Niet herkend"))))</f>
        <v>0</v>
      </c>
      <c r="S671">
        <f>IFERROR(VALUE(H671), IFERROR(INDEX(Validatie!A:A, MATCH(H671, Validatie!B:B, 0)), IFERROR(INDEX(Validatie!A:A, MATCH(H671, Validatie!C:C, 0)), IFERROR(INDEX(Validatie!A:A, MATCH(H671, Validatie!D:D, 0)), "Niet herkend"))))</f>
        <v>0</v>
      </c>
      <c r="T671">
        <f>IFERROR(VALUE(I671), IFERROR(INDEX(Validatie!A:A, MATCH(I671, Validatie!B:B, 0)), IFERROR(INDEX(Validatie!A:A, MATCH(I671, Validatie!C:C, 0)), IFERROR(INDEX(Validatie!A:A, MATCH(I671, Validatie!D:D, 0)), "Niet herkend"))))</f>
        <v>0</v>
      </c>
    </row>
    <row r="672" spans="1:20">
      <c r="A672" s="143"/>
      <c r="B672" s="144"/>
      <c r="C672" s="144"/>
      <c r="D672" s="144"/>
      <c r="E672" s="144"/>
      <c r="F672" s="144"/>
      <c r="G672" s="144"/>
      <c r="H672" s="144"/>
      <c r="I672" s="144"/>
      <c r="J672" s="144"/>
      <c r="K672" s="144"/>
      <c r="L672" s="145"/>
      <c r="N672">
        <f>IFERROR(VALUE(C672), IFERROR(INDEX(Validatie!A:A, MATCH(C672, Validatie!B:B, 0)), IFERROR(INDEX(Validatie!A:A, MATCH(C672, Validatie!C:C, 0)), IFERROR(INDEX(Validatie!A:A, MATCH(C672, Validatie!D:D, 0)), "Niet herkend"))))</f>
        <v>0</v>
      </c>
      <c r="O672">
        <f>IFERROR(VALUE(D672), IFERROR(INDEX(Validatie!A:A, MATCH(D672, Validatie!B:B, 0)), IFERROR(INDEX(Validatie!A:A, MATCH(D672, Validatie!C:C, 0)), IFERROR(INDEX(Validatie!A:A, MATCH(D672, Validatie!D:D, 0)), "Niet herkend"))))</f>
        <v>0</v>
      </c>
      <c r="P672">
        <f>IFERROR(VALUE(E672), IFERROR(INDEX(Validatie!A:A, MATCH(E672, Validatie!B:B, 0)), IFERROR(INDEX(Validatie!A:A, MATCH(E672, Validatie!C:C, 0)), IFERROR(INDEX(Validatie!A:A, MATCH(E672, Validatie!D:D, 0)), "Niet herkend"))))</f>
        <v>0</v>
      </c>
      <c r="Q672">
        <f>IFERROR(VALUE(F672), IFERROR(INDEX(Validatie!A:A, MATCH(F672, Validatie!B:B, 0)), IFERROR(INDEX(Validatie!A:A, MATCH(F672, Validatie!C:C, 0)), IFERROR(INDEX(Validatie!A:A, MATCH(F672, Validatie!D:D, 0)), "Niet herkend"))))</f>
        <v>0</v>
      </c>
      <c r="R672">
        <f>IFERROR(VALUE(G672), IFERROR(INDEX(Validatie!A:A, MATCH(G672, Validatie!B:B, 0)), IFERROR(INDEX(Validatie!A:A, MATCH(G672, Validatie!C:C, 0)), IFERROR(INDEX(Validatie!A:A, MATCH(G672, Validatie!D:D, 0)), "Niet herkend"))))</f>
        <v>0</v>
      </c>
      <c r="S672">
        <f>IFERROR(VALUE(H672), IFERROR(INDEX(Validatie!A:A, MATCH(H672, Validatie!B:B, 0)), IFERROR(INDEX(Validatie!A:A, MATCH(H672, Validatie!C:C, 0)), IFERROR(INDEX(Validatie!A:A, MATCH(H672, Validatie!D:D, 0)), "Niet herkend"))))</f>
        <v>0</v>
      </c>
      <c r="T672">
        <f>IFERROR(VALUE(I672), IFERROR(INDEX(Validatie!A:A, MATCH(I672, Validatie!B:B, 0)), IFERROR(INDEX(Validatie!A:A, MATCH(I672, Validatie!C:C, 0)), IFERROR(INDEX(Validatie!A:A, MATCH(I672, Validatie!D:D, 0)), "Niet herkend"))))</f>
        <v>0</v>
      </c>
    </row>
    <row r="673" spans="1:20">
      <c r="A673" s="143"/>
      <c r="B673" s="144"/>
      <c r="C673" s="144"/>
      <c r="D673" s="144"/>
      <c r="E673" s="144"/>
      <c r="F673" s="144"/>
      <c r="G673" s="144"/>
      <c r="H673" s="144"/>
      <c r="I673" s="144"/>
      <c r="J673" s="144"/>
      <c r="K673" s="144"/>
      <c r="L673" s="145"/>
      <c r="N673">
        <f>IFERROR(VALUE(C673), IFERROR(INDEX(Validatie!A:A, MATCH(C673, Validatie!B:B, 0)), IFERROR(INDEX(Validatie!A:A, MATCH(C673, Validatie!C:C, 0)), IFERROR(INDEX(Validatie!A:A, MATCH(C673, Validatie!D:D, 0)), "Niet herkend"))))</f>
        <v>0</v>
      </c>
      <c r="O673">
        <f>IFERROR(VALUE(D673), IFERROR(INDEX(Validatie!A:A, MATCH(D673, Validatie!B:B, 0)), IFERROR(INDEX(Validatie!A:A, MATCH(D673, Validatie!C:C, 0)), IFERROR(INDEX(Validatie!A:A, MATCH(D673, Validatie!D:D, 0)), "Niet herkend"))))</f>
        <v>0</v>
      </c>
      <c r="P673">
        <f>IFERROR(VALUE(E673), IFERROR(INDEX(Validatie!A:A, MATCH(E673, Validatie!B:B, 0)), IFERROR(INDEX(Validatie!A:A, MATCH(E673, Validatie!C:C, 0)), IFERROR(INDEX(Validatie!A:A, MATCH(E673, Validatie!D:D, 0)), "Niet herkend"))))</f>
        <v>0</v>
      </c>
      <c r="Q673">
        <f>IFERROR(VALUE(F673), IFERROR(INDEX(Validatie!A:A, MATCH(F673, Validatie!B:B, 0)), IFERROR(INDEX(Validatie!A:A, MATCH(F673, Validatie!C:C, 0)), IFERROR(INDEX(Validatie!A:A, MATCH(F673, Validatie!D:D, 0)), "Niet herkend"))))</f>
        <v>0</v>
      </c>
      <c r="R673">
        <f>IFERROR(VALUE(G673), IFERROR(INDEX(Validatie!A:A, MATCH(G673, Validatie!B:B, 0)), IFERROR(INDEX(Validatie!A:A, MATCH(G673, Validatie!C:C, 0)), IFERROR(INDEX(Validatie!A:A, MATCH(G673, Validatie!D:D, 0)), "Niet herkend"))))</f>
        <v>0</v>
      </c>
      <c r="S673">
        <f>IFERROR(VALUE(H673), IFERROR(INDEX(Validatie!A:A, MATCH(H673, Validatie!B:B, 0)), IFERROR(INDEX(Validatie!A:A, MATCH(H673, Validatie!C:C, 0)), IFERROR(INDEX(Validatie!A:A, MATCH(H673, Validatie!D:D, 0)), "Niet herkend"))))</f>
        <v>0</v>
      </c>
      <c r="T673">
        <f>IFERROR(VALUE(I673), IFERROR(INDEX(Validatie!A:A, MATCH(I673, Validatie!B:B, 0)), IFERROR(INDEX(Validatie!A:A, MATCH(I673, Validatie!C:C, 0)), IFERROR(INDEX(Validatie!A:A, MATCH(I673, Validatie!D:D, 0)), "Niet herkend"))))</f>
        <v>0</v>
      </c>
    </row>
    <row r="674" spans="1:20">
      <c r="A674" s="143"/>
      <c r="B674" s="144"/>
      <c r="C674" s="144"/>
      <c r="D674" s="144"/>
      <c r="E674" s="144"/>
      <c r="F674" s="144"/>
      <c r="G674" s="144"/>
      <c r="H674" s="144"/>
      <c r="I674" s="144"/>
      <c r="J674" s="144"/>
      <c r="K674" s="144"/>
      <c r="L674" s="145"/>
      <c r="N674">
        <f>IFERROR(VALUE(C674), IFERROR(INDEX(Validatie!A:A, MATCH(C674, Validatie!B:B, 0)), IFERROR(INDEX(Validatie!A:A, MATCH(C674, Validatie!C:C, 0)), IFERROR(INDEX(Validatie!A:A, MATCH(C674, Validatie!D:D, 0)), "Niet herkend"))))</f>
        <v>0</v>
      </c>
      <c r="O674">
        <f>IFERROR(VALUE(D674), IFERROR(INDEX(Validatie!A:A, MATCH(D674, Validatie!B:B, 0)), IFERROR(INDEX(Validatie!A:A, MATCH(D674, Validatie!C:C, 0)), IFERROR(INDEX(Validatie!A:A, MATCH(D674, Validatie!D:D, 0)), "Niet herkend"))))</f>
        <v>0</v>
      </c>
      <c r="P674">
        <f>IFERROR(VALUE(E674), IFERROR(INDEX(Validatie!A:A, MATCH(E674, Validatie!B:B, 0)), IFERROR(INDEX(Validatie!A:A, MATCH(E674, Validatie!C:C, 0)), IFERROR(INDEX(Validatie!A:A, MATCH(E674, Validatie!D:D, 0)), "Niet herkend"))))</f>
        <v>0</v>
      </c>
      <c r="Q674">
        <f>IFERROR(VALUE(F674), IFERROR(INDEX(Validatie!A:A, MATCH(F674, Validatie!B:B, 0)), IFERROR(INDEX(Validatie!A:A, MATCH(F674, Validatie!C:C, 0)), IFERROR(INDEX(Validatie!A:A, MATCH(F674, Validatie!D:D, 0)), "Niet herkend"))))</f>
        <v>0</v>
      </c>
      <c r="R674">
        <f>IFERROR(VALUE(G674), IFERROR(INDEX(Validatie!A:A, MATCH(G674, Validatie!B:B, 0)), IFERROR(INDEX(Validatie!A:A, MATCH(G674, Validatie!C:C, 0)), IFERROR(INDEX(Validatie!A:A, MATCH(G674, Validatie!D:D, 0)), "Niet herkend"))))</f>
        <v>0</v>
      </c>
      <c r="S674">
        <f>IFERROR(VALUE(H674), IFERROR(INDEX(Validatie!A:A, MATCH(H674, Validatie!B:B, 0)), IFERROR(INDEX(Validatie!A:A, MATCH(H674, Validatie!C:C, 0)), IFERROR(INDEX(Validatie!A:A, MATCH(H674, Validatie!D:D, 0)), "Niet herkend"))))</f>
        <v>0</v>
      </c>
      <c r="T674">
        <f>IFERROR(VALUE(I674), IFERROR(INDEX(Validatie!A:A, MATCH(I674, Validatie!B:B, 0)), IFERROR(INDEX(Validatie!A:A, MATCH(I674, Validatie!C:C, 0)), IFERROR(INDEX(Validatie!A:A, MATCH(I674, Validatie!D:D, 0)), "Niet herkend"))))</f>
        <v>0</v>
      </c>
    </row>
    <row r="675" spans="1:20">
      <c r="A675" s="143"/>
      <c r="B675" s="144"/>
      <c r="C675" s="144"/>
      <c r="D675" s="144"/>
      <c r="E675" s="144"/>
      <c r="F675" s="144"/>
      <c r="G675" s="144"/>
      <c r="H675" s="144"/>
      <c r="I675" s="144"/>
      <c r="J675" s="144"/>
      <c r="K675" s="144"/>
      <c r="L675" s="145"/>
      <c r="N675">
        <f>IFERROR(VALUE(C675), IFERROR(INDEX(Validatie!A:A, MATCH(C675, Validatie!B:B, 0)), IFERROR(INDEX(Validatie!A:A, MATCH(C675, Validatie!C:C, 0)), IFERROR(INDEX(Validatie!A:A, MATCH(C675, Validatie!D:D, 0)), "Niet herkend"))))</f>
        <v>0</v>
      </c>
      <c r="O675">
        <f>IFERROR(VALUE(D675), IFERROR(INDEX(Validatie!A:A, MATCH(D675, Validatie!B:B, 0)), IFERROR(INDEX(Validatie!A:A, MATCH(D675, Validatie!C:C, 0)), IFERROR(INDEX(Validatie!A:A, MATCH(D675, Validatie!D:D, 0)), "Niet herkend"))))</f>
        <v>0</v>
      </c>
      <c r="P675">
        <f>IFERROR(VALUE(E675), IFERROR(INDEX(Validatie!A:A, MATCH(E675, Validatie!B:B, 0)), IFERROR(INDEX(Validatie!A:A, MATCH(E675, Validatie!C:C, 0)), IFERROR(INDEX(Validatie!A:A, MATCH(E675, Validatie!D:D, 0)), "Niet herkend"))))</f>
        <v>0</v>
      </c>
      <c r="Q675">
        <f>IFERROR(VALUE(F675), IFERROR(INDEX(Validatie!A:A, MATCH(F675, Validatie!B:B, 0)), IFERROR(INDEX(Validatie!A:A, MATCH(F675, Validatie!C:C, 0)), IFERROR(INDEX(Validatie!A:A, MATCH(F675, Validatie!D:D, 0)), "Niet herkend"))))</f>
        <v>0</v>
      </c>
      <c r="R675">
        <f>IFERROR(VALUE(G675), IFERROR(INDEX(Validatie!A:A, MATCH(G675, Validatie!B:B, 0)), IFERROR(INDEX(Validatie!A:A, MATCH(G675, Validatie!C:C, 0)), IFERROR(INDEX(Validatie!A:A, MATCH(G675, Validatie!D:D, 0)), "Niet herkend"))))</f>
        <v>0</v>
      </c>
      <c r="S675">
        <f>IFERROR(VALUE(H675), IFERROR(INDEX(Validatie!A:A, MATCH(H675, Validatie!B:B, 0)), IFERROR(INDEX(Validatie!A:A, MATCH(H675, Validatie!C:C, 0)), IFERROR(INDEX(Validatie!A:A, MATCH(H675, Validatie!D:D, 0)), "Niet herkend"))))</f>
        <v>0</v>
      </c>
      <c r="T675">
        <f>IFERROR(VALUE(I675), IFERROR(INDEX(Validatie!A:A, MATCH(I675, Validatie!B:B, 0)), IFERROR(INDEX(Validatie!A:A, MATCH(I675, Validatie!C:C, 0)), IFERROR(INDEX(Validatie!A:A, MATCH(I675, Validatie!D:D, 0)), "Niet herkend"))))</f>
        <v>0</v>
      </c>
    </row>
    <row r="676" spans="1:20">
      <c r="A676" s="143"/>
      <c r="B676" s="144"/>
      <c r="C676" s="144"/>
      <c r="D676" s="144"/>
      <c r="E676" s="144"/>
      <c r="F676" s="144"/>
      <c r="G676" s="144"/>
      <c r="H676" s="144"/>
      <c r="I676" s="144"/>
      <c r="J676" s="144"/>
      <c r="K676" s="144"/>
      <c r="L676" s="145"/>
      <c r="N676">
        <f>IFERROR(VALUE(C676), IFERROR(INDEX(Validatie!A:A, MATCH(C676, Validatie!B:B, 0)), IFERROR(INDEX(Validatie!A:A, MATCH(C676, Validatie!C:C, 0)), IFERROR(INDEX(Validatie!A:A, MATCH(C676, Validatie!D:D, 0)), "Niet herkend"))))</f>
        <v>0</v>
      </c>
      <c r="O676">
        <f>IFERROR(VALUE(D676), IFERROR(INDEX(Validatie!A:A, MATCH(D676, Validatie!B:B, 0)), IFERROR(INDEX(Validatie!A:A, MATCH(D676, Validatie!C:C, 0)), IFERROR(INDEX(Validatie!A:A, MATCH(D676, Validatie!D:D, 0)), "Niet herkend"))))</f>
        <v>0</v>
      </c>
      <c r="P676">
        <f>IFERROR(VALUE(E676), IFERROR(INDEX(Validatie!A:A, MATCH(E676, Validatie!B:B, 0)), IFERROR(INDEX(Validatie!A:A, MATCH(E676, Validatie!C:C, 0)), IFERROR(INDEX(Validatie!A:A, MATCH(E676, Validatie!D:D, 0)), "Niet herkend"))))</f>
        <v>0</v>
      </c>
      <c r="Q676">
        <f>IFERROR(VALUE(F676), IFERROR(INDEX(Validatie!A:A, MATCH(F676, Validatie!B:B, 0)), IFERROR(INDEX(Validatie!A:A, MATCH(F676, Validatie!C:C, 0)), IFERROR(INDEX(Validatie!A:A, MATCH(F676, Validatie!D:D, 0)), "Niet herkend"))))</f>
        <v>0</v>
      </c>
      <c r="R676">
        <f>IFERROR(VALUE(G676), IFERROR(INDEX(Validatie!A:A, MATCH(G676, Validatie!B:B, 0)), IFERROR(INDEX(Validatie!A:A, MATCH(G676, Validatie!C:C, 0)), IFERROR(INDEX(Validatie!A:A, MATCH(G676, Validatie!D:D, 0)), "Niet herkend"))))</f>
        <v>0</v>
      </c>
      <c r="S676">
        <f>IFERROR(VALUE(H676), IFERROR(INDEX(Validatie!A:A, MATCH(H676, Validatie!B:B, 0)), IFERROR(INDEX(Validatie!A:A, MATCH(H676, Validatie!C:C, 0)), IFERROR(INDEX(Validatie!A:A, MATCH(H676, Validatie!D:D, 0)), "Niet herkend"))))</f>
        <v>0</v>
      </c>
      <c r="T676">
        <f>IFERROR(VALUE(I676), IFERROR(INDEX(Validatie!A:A, MATCH(I676, Validatie!B:B, 0)), IFERROR(INDEX(Validatie!A:A, MATCH(I676, Validatie!C:C, 0)), IFERROR(INDEX(Validatie!A:A, MATCH(I676, Validatie!D:D, 0)), "Niet herkend"))))</f>
        <v>0</v>
      </c>
    </row>
    <row r="677" spans="1:20">
      <c r="A677" s="143"/>
      <c r="B677" s="144"/>
      <c r="C677" s="144"/>
      <c r="D677" s="144"/>
      <c r="E677" s="144"/>
      <c r="F677" s="144"/>
      <c r="G677" s="144"/>
      <c r="H677" s="144"/>
      <c r="I677" s="144"/>
      <c r="J677" s="144"/>
      <c r="K677" s="144"/>
      <c r="L677" s="145"/>
      <c r="N677">
        <f>IFERROR(VALUE(C677), IFERROR(INDEX(Validatie!A:A, MATCH(C677, Validatie!B:B, 0)), IFERROR(INDEX(Validatie!A:A, MATCH(C677, Validatie!C:C, 0)), IFERROR(INDEX(Validatie!A:A, MATCH(C677, Validatie!D:D, 0)), "Niet herkend"))))</f>
        <v>0</v>
      </c>
      <c r="O677">
        <f>IFERROR(VALUE(D677), IFERROR(INDEX(Validatie!A:A, MATCH(D677, Validatie!B:B, 0)), IFERROR(INDEX(Validatie!A:A, MATCH(D677, Validatie!C:C, 0)), IFERROR(INDEX(Validatie!A:A, MATCH(D677, Validatie!D:D, 0)), "Niet herkend"))))</f>
        <v>0</v>
      </c>
      <c r="P677">
        <f>IFERROR(VALUE(E677), IFERROR(INDEX(Validatie!A:A, MATCH(E677, Validatie!B:B, 0)), IFERROR(INDEX(Validatie!A:A, MATCH(E677, Validatie!C:C, 0)), IFERROR(INDEX(Validatie!A:A, MATCH(E677, Validatie!D:D, 0)), "Niet herkend"))))</f>
        <v>0</v>
      </c>
      <c r="Q677">
        <f>IFERROR(VALUE(F677), IFERROR(INDEX(Validatie!A:A, MATCH(F677, Validatie!B:B, 0)), IFERROR(INDEX(Validatie!A:A, MATCH(F677, Validatie!C:C, 0)), IFERROR(INDEX(Validatie!A:A, MATCH(F677, Validatie!D:D, 0)), "Niet herkend"))))</f>
        <v>0</v>
      </c>
      <c r="R677">
        <f>IFERROR(VALUE(G677), IFERROR(INDEX(Validatie!A:A, MATCH(G677, Validatie!B:B, 0)), IFERROR(INDEX(Validatie!A:A, MATCH(G677, Validatie!C:C, 0)), IFERROR(INDEX(Validatie!A:A, MATCH(G677, Validatie!D:D, 0)), "Niet herkend"))))</f>
        <v>0</v>
      </c>
      <c r="S677">
        <f>IFERROR(VALUE(H677), IFERROR(INDEX(Validatie!A:A, MATCH(H677, Validatie!B:B, 0)), IFERROR(INDEX(Validatie!A:A, MATCH(H677, Validatie!C:C, 0)), IFERROR(INDEX(Validatie!A:A, MATCH(H677, Validatie!D:D, 0)), "Niet herkend"))))</f>
        <v>0</v>
      </c>
      <c r="T677">
        <f>IFERROR(VALUE(I677), IFERROR(INDEX(Validatie!A:A, MATCH(I677, Validatie!B:B, 0)), IFERROR(INDEX(Validatie!A:A, MATCH(I677, Validatie!C:C, 0)), IFERROR(INDEX(Validatie!A:A, MATCH(I677, Validatie!D:D, 0)), "Niet herkend"))))</f>
        <v>0</v>
      </c>
    </row>
    <row r="678" spans="1:20">
      <c r="A678" s="143"/>
      <c r="B678" s="144"/>
      <c r="C678" s="144"/>
      <c r="D678" s="144"/>
      <c r="E678" s="144"/>
      <c r="F678" s="144"/>
      <c r="G678" s="144"/>
      <c r="H678" s="144"/>
      <c r="I678" s="144"/>
      <c r="J678" s="144"/>
      <c r="K678" s="144"/>
      <c r="L678" s="145"/>
      <c r="N678">
        <f>IFERROR(VALUE(C678), IFERROR(INDEX(Validatie!A:A, MATCH(C678, Validatie!B:B, 0)), IFERROR(INDEX(Validatie!A:A, MATCH(C678, Validatie!C:C, 0)), IFERROR(INDEX(Validatie!A:A, MATCH(C678, Validatie!D:D, 0)), "Niet herkend"))))</f>
        <v>0</v>
      </c>
      <c r="O678">
        <f>IFERROR(VALUE(D678), IFERROR(INDEX(Validatie!A:A, MATCH(D678, Validatie!B:B, 0)), IFERROR(INDEX(Validatie!A:A, MATCH(D678, Validatie!C:C, 0)), IFERROR(INDEX(Validatie!A:A, MATCH(D678, Validatie!D:D, 0)), "Niet herkend"))))</f>
        <v>0</v>
      </c>
      <c r="P678">
        <f>IFERROR(VALUE(E678), IFERROR(INDEX(Validatie!A:A, MATCH(E678, Validatie!B:B, 0)), IFERROR(INDEX(Validatie!A:A, MATCH(E678, Validatie!C:C, 0)), IFERROR(INDEX(Validatie!A:A, MATCH(E678, Validatie!D:D, 0)), "Niet herkend"))))</f>
        <v>0</v>
      </c>
      <c r="Q678">
        <f>IFERROR(VALUE(F678), IFERROR(INDEX(Validatie!A:A, MATCH(F678, Validatie!B:B, 0)), IFERROR(INDEX(Validatie!A:A, MATCH(F678, Validatie!C:C, 0)), IFERROR(INDEX(Validatie!A:A, MATCH(F678, Validatie!D:D, 0)), "Niet herkend"))))</f>
        <v>0</v>
      </c>
      <c r="R678">
        <f>IFERROR(VALUE(G678), IFERROR(INDEX(Validatie!A:A, MATCH(G678, Validatie!B:B, 0)), IFERROR(INDEX(Validatie!A:A, MATCH(G678, Validatie!C:C, 0)), IFERROR(INDEX(Validatie!A:A, MATCH(G678, Validatie!D:D, 0)), "Niet herkend"))))</f>
        <v>0</v>
      </c>
      <c r="S678">
        <f>IFERROR(VALUE(H678), IFERROR(INDEX(Validatie!A:A, MATCH(H678, Validatie!B:B, 0)), IFERROR(INDEX(Validatie!A:A, MATCH(H678, Validatie!C:C, 0)), IFERROR(INDEX(Validatie!A:A, MATCH(H678, Validatie!D:D, 0)), "Niet herkend"))))</f>
        <v>0</v>
      </c>
      <c r="T678">
        <f>IFERROR(VALUE(I678), IFERROR(INDEX(Validatie!A:A, MATCH(I678, Validatie!B:B, 0)), IFERROR(INDEX(Validatie!A:A, MATCH(I678, Validatie!C:C, 0)), IFERROR(INDEX(Validatie!A:A, MATCH(I678, Validatie!D:D, 0)), "Niet herkend"))))</f>
        <v>0</v>
      </c>
    </row>
    <row r="679" spans="1:20">
      <c r="A679" s="143"/>
      <c r="B679" s="144"/>
      <c r="C679" s="144"/>
      <c r="D679" s="144"/>
      <c r="E679" s="144"/>
      <c r="F679" s="144"/>
      <c r="G679" s="144"/>
      <c r="H679" s="144"/>
      <c r="I679" s="144"/>
      <c r="J679" s="144"/>
      <c r="K679" s="144"/>
      <c r="L679" s="145"/>
      <c r="N679">
        <f>IFERROR(VALUE(C679), IFERROR(INDEX(Validatie!A:A, MATCH(C679, Validatie!B:B, 0)), IFERROR(INDEX(Validatie!A:A, MATCH(C679, Validatie!C:C, 0)), IFERROR(INDEX(Validatie!A:A, MATCH(C679, Validatie!D:D, 0)), "Niet herkend"))))</f>
        <v>0</v>
      </c>
      <c r="O679">
        <f>IFERROR(VALUE(D679), IFERROR(INDEX(Validatie!A:A, MATCH(D679, Validatie!B:B, 0)), IFERROR(INDEX(Validatie!A:A, MATCH(D679, Validatie!C:C, 0)), IFERROR(INDEX(Validatie!A:A, MATCH(D679, Validatie!D:D, 0)), "Niet herkend"))))</f>
        <v>0</v>
      </c>
      <c r="P679">
        <f>IFERROR(VALUE(E679), IFERROR(INDEX(Validatie!A:A, MATCH(E679, Validatie!B:B, 0)), IFERROR(INDEX(Validatie!A:A, MATCH(E679, Validatie!C:C, 0)), IFERROR(INDEX(Validatie!A:A, MATCH(E679, Validatie!D:D, 0)), "Niet herkend"))))</f>
        <v>0</v>
      </c>
      <c r="Q679">
        <f>IFERROR(VALUE(F679), IFERROR(INDEX(Validatie!A:A, MATCH(F679, Validatie!B:B, 0)), IFERROR(INDEX(Validatie!A:A, MATCH(F679, Validatie!C:C, 0)), IFERROR(INDEX(Validatie!A:A, MATCH(F679, Validatie!D:D, 0)), "Niet herkend"))))</f>
        <v>0</v>
      </c>
      <c r="R679">
        <f>IFERROR(VALUE(G679), IFERROR(INDEX(Validatie!A:A, MATCH(G679, Validatie!B:B, 0)), IFERROR(INDEX(Validatie!A:A, MATCH(G679, Validatie!C:C, 0)), IFERROR(INDEX(Validatie!A:A, MATCH(G679, Validatie!D:D, 0)), "Niet herkend"))))</f>
        <v>0</v>
      </c>
      <c r="S679">
        <f>IFERROR(VALUE(H679), IFERROR(INDEX(Validatie!A:A, MATCH(H679, Validatie!B:B, 0)), IFERROR(INDEX(Validatie!A:A, MATCH(H679, Validatie!C:C, 0)), IFERROR(INDEX(Validatie!A:A, MATCH(H679, Validatie!D:D, 0)), "Niet herkend"))))</f>
        <v>0</v>
      </c>
      <c r="T679">
        <f>IFERROR(VALUE(I679), IFERROR(INDEX(Validatie!A:A, MATCH(I679, Validatie!B:B, 0)), IFERROR(INDEX(Validatie!A:A, MATCH(I679, Validatie!C:C, 0)), IFERROR(INDEX(Validatie!A:A, MATCH(I679, Validatie!D:D, 0)), "Niet herkend"))))</f>
        <v>0</v>
      </c>
    </row>
    <row r="680" spans="1:20">
      <c r="A680" s="143"/>
      <c r="B680" s="144"/>
      <c r="C680" s="144"/>
      <c r="D680" s="144"/>
      <c r="E680" s="144"/>
      <c r="F680" s="144"/>
      <c r="G680" s="144"/>
      <c r="H680" s="144"/>
      <c r="I680" s="144"/>
      <c r="J680" s="144"/>
      <c r="K680" s="144"/>
      <c r="L680" s="145"/>
      <c r="N680">
        <f>IFERROR(VALUE(C680), IFERROR(INDEX(Validatie!A:A, MATCH(C680, Validatie!B:B, 0)), IFERROR(INDEX(Validatie!A:A, MATCH(C680, Validatie!C:C, 0)), IFERROR(INDEX(Validatie!A:A, MATCH(C680, Validatie!D:D, 0)), "Niet herkend"))))</f>
        <v>0</v>
      </c>
      <c r="O680">
        <f>IFERROR(VALUE(D680), IFERROR(INDEX(Validatie!A:A, MATCH(D680, Validatie!B:B, 0)), IFERROR(INDEX(Validatie!A:A, MATCH(D680, Validatie!C:C, 0)), IFERROR(INDEX(Validatie!A:A, MATCH(D680, Validatie!D:D, 0)), "Niet herkend"))))</f>
        <v>0</v>
      </c>
      <c r="P680">
        <f>IFERROR(VALUE(E680), IFERROR(INDEX(Validatie!A:A, MATCH(E680, Validatie!B:B, 0)), IFERROR(INDEX(Validatie!A:A, MATCH(E680, Validatie!C:C, 0)), IFERROR(INDEX(Validatie!A:A, MATCH(E680, Validatie!D:D, 0)), "Niet herkend"))))</f>
        <v>0</v>
      </c>
      <c r="Q680">
        <f>IFERROR(VALUE(F680), IFERROR(INDEX(Validatie!A:A, MATCH(F680, Validatie!B:B, 0)), IFERROR(INDEX(Validatie!A:A, MATCH(F680, Validatie!C:C, 0)), IFERROR(INDEX(Validatie!A:A, MATCH(F680, Validatie!D:D, 0)), "Niet herkend"))))</f>
        <v>0</v>
      </c>
      <c r="R680">
        <f>IFERROR(VALUE(G680), IFERROR(INDEX(Validatie!A:A, MATCH(G680, Validatie!B:B, 0)), IFERROR(INDEX(Validatie!A:A, MATCH(G680, Validatie!C:C, 0)), IFERROR(INDEX(Validatie!A:A, MATCH(G680, Validatie!D:D, 0)), "Niet herkend"))))</f>
        <v>0</v>
      </c>
      <c r="S680">
        <f>IFERROR(VALUE(H680), IFERROR(INDEX(Validatie!A:A, MATCH(H680, Validatie!B:B, 0)), IFERROR(INDEX(Validatie!A:A, MATCH(H680, Validatie!C:C, 0)), IFERROR(INDEX(Validatie!A:A, MATCH(H680, Validatie!D:D, 0)), "Niet herkend"))))</f>
        <v>0</v>
      </c>
      <c r="T680">
        <f>IFERROR(VALUE(I680), IFERROR(INDEX(Validatie!A:A, MATCH(I680, Validatie!B:B, 0)), IFERROR(INDEX(Validatie!A:A, MATCH(I680, Validatie!C:C, 0)), IFERROR(INDEX(Validatie!A:A, MATCH(I680, Validatie!D:D, 0)), "Niet herkend"))))</f>
        <v>0</v>
      </c>
    </row>
    <row r="681" spans="1:20">
      <c r="A681" s="143"/>
      <c r="B681" s="144"/>
      <c r="C681" s="144"/>
      <c r="D681" s="144"/>
      <c r="E681" s="144"/>
      <c r="F681" s="144"/>
      <c r="G681" s="144"/>
      <c r="H681" s="144"/>
      <c r="I681" s="144"/>
      <c r="J681" s="144"/>
      <c r="K681" s="144"/>
      <c r="L681" s="145"/>
      <c r="N681">
        <f>IFERROR(VALUE(C681), IFERROR(INDEX(Validatie!A:A, MATCH(C681, Validatie!B:B, 0)), IFERROR(INDEX(Validatie!A:A, MATCH(C681, Validatie!C:C, 0)), IFERROR(INDEX(Validatie!A:A, MATCH(C681, Validatie!D:D, 0)), "Niet herkend"))))</f>
        <v>0</v>
      </c>
      <c r="O681">
        <f>IFERROR(VALUE(D681), IFERROR(INDEX(Validatie!A:A, MATCH(D681, Validatie!B:B, 0)), IFERROR(INDEX(Validatie!A:A, MATCH(D681, Validatie!C:C, 0)), IFERROR(INDEX(Validatie!A:A, MATCH(D681, Validatie!D:D, 0)), "Niet herkend"))))</f>
        <v>0</v>
      </c>
      <c r="P681">
        <f>IFERROR(VALUE(E681), IFERROR(INDEX(Validatie!A:A, MATCH(E681, Validatie!B:B, 0)), IFERROR(INDEX(Validatie!A:A, MATCH(E681, Validatie!C:C, 0)), IFERROR(INDEX(Validatie!A:A, MATCH(E681, Validatie!D:D, 0)), "Niet herkend"))))</f>
        <v>0</v>
      </c>
      <c r="Q681">
        <f>IFERROR(VALUE(F681), IFERROR(INDEX(Validatie!A:A, MATCH(F681, Validatie!B:B, 0)), IFERROR(INDEX(Validatie!A:A, MATCH(F681, Validatie!C:C, 0)), IFERROR(INDEX(Validatie!A:A, MATCH(F681, Validatie!D:D, 0)), "Niet herkend"))))</f>
        <v>0</v>
      </c>
      <c r="R681">
        <f>IFERROR(VALUE(G681), IFERROR(INDEX(Validatie!A:A, MATCH(G681, Validatie!B:B, 0)), IFERROR(INDEX(Validatie!A:A, MATCH(G681, Validatie!C:C, 0)), IFERROR(INDEX(Validatie!A:A, MATCH(G681, Validatie!D:D, 0)), "Niet herkend"))))</f>
        <v>0</v>
      </c>
      <c r="S681">
        <f>IFERROR(VALUE(H681), IFERROR(INDEX(Validatie!A:A, MATCH(H681, Validatie!B:B, 0)), IFERROR(INDEX(Validatie!A:A, MATCH(H681, Validatie!C:C, 0)), IFERROR(INDEX(Validatie!A:A, MATCH(H681, Validatie!D:D, 0)), "Niet herkend"))))</f>
        <v>0</v>
      </c>
      <c r="T681">
        <f>IFERROR(VALUE(I681), IFERROR(INDEX(Validatie!A:A, MATCH(I681, Validatie!B:B, 0)), IFERROR(INDEX(Validatie!A:A, MATCH(I681, Validatie!C:C, 0)), IFERROR(INDEX(Validatie!A:A, MATCH(I681, Validatie!D:D, 0)), "Niet herkend"))))</f>
        <v>0</v>
      </c>
    </row>
    <row r="682" spans="1:20">
      <c r="A682" s="143"/>
      <c r="B682" s="144"/>
      <c r="C682" s="144"/>
      <c r="D682" s="144"/>
      <c r="E682" s="144"/>
      <c r="F682" s="144"/>
      <c r="G682" s="144"/>
      <c r="H682" s="144"/>
      <c r="I682" s="144"/>
      <c r="J682" s="144"/>
      <c r="K682" s="144"/>
      <c r="L682" s="145"/>
      <c r="N682">
        <f>IFERROR(VALUE(C682), IFERROR(INDEX(Validatie!A:A, MATCH(C682, Validatie!B:B, 0)), IFERROR(INDEX(Validatie!A:A, MATCH(C682, Validatie!C:C, 0)), IFERROR(INDEX(Validatie!A:A, MATCH(C682, Validatie!D:D, 0)), "Niet herkend"))))</f>
        <v>0</v>
      </c>
      <c r="O682">
        <f>IFERROR(VALUE(D682), IFERROR(INDEX(Validatie!A:A, MATCH(D682, Validatie!B:B, 0)), IFERROR(INDEX(Validatie!A:A, MATCH(D682, Validatie!C:C, 0)), IFERROR(INDEX(Validatie!A:A, MATCH(D682, Validatie!D:D, 0)), "Niet herkend"))))</f>
        <v>0</v>
      </c>
      <c r="P682">
        <f>IFERROR(VALUE(E682), IFERROR(INDEX(Validatie!A:A, MATCH(E682, Validatie!B:B, 0)), IFERROR(INDEX(Validatie!A:A, MATCH(E682, Validatie!C:C, 0)), IFERROR(INDEX(Validatie!A:A, MATCH(E682, Validatie!D:D, 0)), "Niet herkend"))))</f>
        <v>0</v>
      </c>
      <c r="Q682">
        <f>IFERROR(VALUE(F682), IFERROR(INDEX(Validatie!A:A, MATCH(F682, Validatie!B:B, 0)), IFERROR(INDEX(Validatie!A:A, MATCH(F682, Validatie!C:C, 0)), IFERROR(INDEX(Validatie!A:A, MATCH(F682, Validatie!D:D, 0)), "Niet herkend"))))</f>
        <v>0</v>
      </c>
      <c r="R682">
        <f>IFERROR(VALUE(G682), IFERROR(INDEX(Validatie!A:A, MATCH(G682, Validatie!B:B, 0)), IFERROR(INDEX(Validatie!A:A, MATCH(G682, Validatie!C:C, 0)), IFERROR(INDEX(Validatie!A:A, MATCH(G682, Validatie!D:D, 0)), "Niet herkend"))))</f>
        <v>0</v>
      </c>
      <c r="S682">
        <f>IFERROR(VALUE(H682), IFERROR(INDEX(Validatie!A:A, MATCH(H682, Validatie!B:B, 0)), IFERROR(INDEX(Validatie!A:A, MATCH(H682, Validatie!C:C, 0)), IFERROR(INDEX(Validatie!A:A, MATCH(H682, Validatie!D:D, 0)), "Niet herkend"))))</f>
        <v>0</v>
      </c>
      <c r="T682">
        <f>IFERROR(VALUE(I682), IFERROR(INDEX(Validatie!A:A, MATCH(I682, Validatie!B:B, 0)), IFERROR(INDEX(Validatie!A:A, MATCH(I682, Validatie!C:C, 0)), IFERROR(INDEX(Validatie!A:A, MATCH(I682, Validatie!D:D, 0)), "Niet herkend"))))</f>
        <v>0</v>
      </c>
    </row>
    <row r="683" spans="1:20">
      <c r="A683" s="143"/>
      <c r="B683" s="144"/>
      <c r="C683" s="144"/>
      <c r="D683" s="144"/>
      <c r="E683" s="144"/>
      <c r="F683" s="144"/>
      <c r="G683" s="144"/>
      <c r="H683" s="144"/>
      <c r="I683" s="144"/>
      <c r="J683" s="144"/>
      <c r="K683" s="144"/>
      <c r="L683" s="145"/>
      <c r="N683">
        <f>IFERROR(VALUE(C683), IFERROR(INDEX(Validatie!A:A, MATCH(C683, Validatie!B:B, 0)), IFERROR(INDEX(Validatie!A:A, MATCH(C683, Validatie!C:C, 0)), IFERROR(INDEX(Validatie!A:A, MATCH(C683, Validatie!D:D, 0)), "Niet herkend"))))</f>
        <v>0</v>
      </c>
      <c r="O683">
        <f>IFERROR(VALUE(D683), IFERROR(INDEX(Validatie!A:A, MATCH(D683, Validatie!B:B, 0)), IFERROR(INDEX(Validatie!A:A, MATCH(D683, Validatie!C:C, 0)), IFERROR(INDEX(Validatie!A:A, MATCH(D683, Validatie!D:D, 0)), "Niet herkend"))))</f>
        <v>0</v>
      </c>
      <c r="P683">
        <f>IFERROR(VALUE(E683), IFERROR(INDEX(Validatie!A:A, MATCH(E683, Validatie!B:B, 0)), IFERROR(INDEX(Validatie!A:A, MATCH(E683, Validatie!C:C, 0)), IFERROR(INDEX(Validatie!A:A, MATCH(E683, Validatie!D:D, 0)), "Niet herkend"))))</f>
        <v>0</v>
      </c>
      <c r="Q683">
        <f>IFERROR(VALUE(F683), IFERROR(INDEX(Validatie!A:A, MATCH(F683, Validatie!B:B, 0)), IFERROR(INDEX(Validatie!A:A, MATCH(F683, Validatie!C:C, 0)), IFERROR(INDEX(Validatie!A:A, MATCH(F683, Validatie!D:D, 0)), "Niet herkend"))))</f>
        <v>0</v>
      </c>
      <c r="R683">
        <f>IFERROR(VALUE(G683), IFERROR(INDEX(Validatie!A:A, MATCH(G683, Validatie!B:B, 0)), IFERROR(INDEX(Validatie!A:A, MATCH(G683, Validatie!C:C, 0)), IFERROR(INDEX(Validatie!A:A, MATCH(G683, Validatie!D:D, 0)), "Niet herkend"))))</f>
        <v>0</v>
      </c>
      <c r="S683">
        <f>IFERROR(VALUE(H683), IFERROR(INDEX(Validatie!A:A, MATCH(H683, Validatie!B:B, 0)), IFERROR(INDEX(Validatie!A:A, MATCH(H683, Validatie!C:C, 0)), IFERROR(INDEX(Validatie!A:A, MATCH(H683, Validatie!D:D, 0)), "Niet herkend"))))</f>
        <v>0</v>
      </c>
      <c r="T683">
        <f>IFERROR(VALUE(I683), IFERROR(INDEX(Validatie!A:A, MATCH(I683, Validatie!B:B, 0)), IFERROR(INDEX(Validatie!A:A, MATCH(I683, Validatie!C:C, 0)), IFERROR(INDEX(Validatie!A:A, MATCH(I683, Validatie!D:D, 0)), "Niet herkend"))))</f>
        <v>0</v>
      </c>
    </row>
    <row r="684" spans="1:20">
      <c r="A684" s="143"/>
      <c r="B684" s="144"/>
      <c r="C684" s="144"/>
      <c r="D684" s="144"/>
      <c r="E684" s="144"/>
      <c r="F684" s="144"/>
      <c r="G684" s="144"/>
      <c r="H684" s="144"/>
      <c r="I684" s="144"/>
      <c r="J684" s="144"/>
      <c r="K684" s="144"/>
      <c r="L684" s="145"/>
      <c r="N684">
        <f>IFERROR(VALUE(C684), IFERROR(INDEX(Validatie!A:A, MATCH(C684, Validatie!B:B, 0)), IFERROR(INDEX(Validatie!A:A, MATCH(C684, Validatie!C:C, 0)), IFERROR(INDEX(Validatie!A:A, MATCH(C684, Validatie!D:D, 0)), "Niet herkend"))))</f>
        <v>0</v>
      </c>
      <c r="O684">
        <f>IFERROR(VALUE(D684), IFERROR(INDEX(Validatie!A:A, MATCH(D684, Validatie!B:B, 0)), IFERROR(INDEX(Validatie!A:A, MATCH(D684, Validatie!C:C, 0)), IFERROR(INDEX(Validatie!A:A, MATCH(D684, Validatie!D:D, 0)), "Niet herkend"))))</f>
        <v>0</v>
      </c>
      <c r="P684">
        <f>IFERROR(VALUE(E684), IFERROR(INDEX(Validatie!A:A, MATCH(E684, Validatie!B:B, 0)), IFERROR(INDEX(Validatie!A:A, MATCH(E684, Validatie!C:C, 0)), IFERROR(INDEX(Validatie!A:A, MATCH(E684, Validatie!D:D, 0)), "Niet herkend"))))</f>
        <v>0</v>
      </c>
      <c r="Q684">
        <f>IFERROR(VALUE(F684), IFERROR(INDEX(Validatie!A:A, MATCH(F684, Validatie!B:B, 0)), IFERROR(INDEX(Validatie!A:A, MATCH(F684, Validatie!C:C, 0)), IFERROR(INDEX(Validatie!A:A, MATCH(F684, Validatie!D:D, 0)), "Niet herkend"))))</f>
        <v>0</v>
      </c>
      <c r="R684">
        <f>IFERROR(VALUE(G684), IFERROR(INDEX(Validatie!A:A, MATCH(G684, Validatie!B:B, 0)), IFERROR(INDEX(Validatie!A:A, MATCH(G684, Validatie!C:C, 0)), IFERROR(INDEX(Validatie!A:A, MATCH(G684, Validatie!D:D, 0)), "Niet herkend"))))</f>
        <v>0</v>
      </c>
      <c r="S684">
        <f>IFERROR(VALUE(H684), IFERROR(INDEX(Validatie!A:A, MATCH(H684, Validatie!B:B, 0)), IFERROR(INDEX(Validatie!A:A, MATCH(H684, Validatie!C:C, 0)), IFERROR(INDEX(Validatie!A:A, MATCH(H684, Validatie!D:D, 0)), "Niet herkend"))))</f>
        <v>0</v>
      </c>
      <c r="T684">
        <f>IFERROR(VALUE(I684), IFERROR(INDEX(Validatie!A:A, MATCH(I684, Validatie!B:B, 0)), IFERROR(INDEX(Validatie!A:A, MATCH(I684, Validatie!C:C, 0)), IFERROR(INDEX(Validatie!A:A, MATCH(I684, Validatie!D:D, 0)), "Niet herkend"))))</f>
        <v>0</v>
      </c>
    </row>
    <row r="685" spans="1:20">
      <c r="A685" s="143"/>
      <c r="B685" s="144"/>
      <c r="C685" s="144"/>
      <c r="D685" s="144"/>
      <c r="E685" s="144"/>
      <c r="F685" s="144"/>
      <c r="G685" s="144"/>
      <c r="H685" s="144"/>
      <c r="I685" s="144"/>
      <c r="J685" s="144"/>
      <c r="K685" s="144"/>
      <c r="L685" s="145"/>
      <c r="N685">
        <f>IFERROR(VALUE(C685), IFERROR(INDEX(Validatie!A:A, MATCH(C685, Validatie!B:B, 0)), IFERROR(INDEX(Validatie!A:A, MATCH(C685, Validatie!C:C, 0)), IFERROR(INDEX(Validatie!A:A, MATCH(C685, Validatie!D:D, 0)), "Niet herkend"))))</f>
        <v>0</v>
      </c>
      <c r="O685">
        <f>IFERROR(VALUE(D685), IFERROR(INDEX(Validatie!A:A, MATCH(D685, Validatie!B:B, 0)), IFERROR(INDEX(Validatie!A:A, MATCH(D685, Validatie!C:C, 0)), IFERROR(INDEX(Validatie!A:A, MATCH(D685, Validatie!D:D, 0)), "Niet herkend"))))</f>
        <v>0</v>
      </c>
      <c r="P685">
        <f>IFERROR(VALUE(E685), IFERROR(INDEX(Validatie!A:A, MATCH(E685, Validatie!B:B, 0)), IFERROR(INDEX(Validatie!A:A, MATCH(E685, Validatie!C:C, 0)), IFERROR(INDEX(Validatie!A:A, MATCH(E685, Validatie!D:D, 0)), "Niet herkend"))))</f>
        <v>0</v>
      </c>
      <c r="Q685">
        <f>IFERROR(VALUE(F685), IFERROR(INDEX(Validatie!A:A, MATCH(F685, Validatie!B:B, 0)), IFERROR(INDEX(Validatie!A:A, MATCH(F685, Validatie!C:C, 0)), IFERROR(INDEX(Validatie!A:A, MATCH(F685, Validatie!D:D, 0)), "Niet herkend"))))</f>
        <v>0</v>
      </c>
      <c r="R685">
        <f>IFERROR(VALUE(G685), IFERROR(INDEX(Validatie!A:A, MATCH(G685, Validatie!B:B, 0)), IFERROR(INDEX(Validatie!A:A, MATCH(G685, Validatie!C:C, 0)), IFERROR(INDEX(Validatie!A:A, MATCH(G685, Validatie!D:D, 0)), "Niet herkend"))))</f>
        <v>0</v>
      </c>
      <c r="S685">
        <f>IFERROR(VALUE(H685), IFERROR(INDEX(Validatie!A:A, MATCH(H685, Validatie!B:B, 0)), IFERROR(INDEX(Validatie!A:A, MATCH(H685, Validatie!C:C, 0)), IFERROR(INDEX(Validatie!A:A, MATCH(H685, Validatie!D:D, 0)), "Niet herkend"))))</f>
        <v>0</v>
      </c>
      <c r="T685">
        <f>IFERROR(VALUE(I685), IFERROR(INDEX(Validatie!A:A, MATCH(I685, Validatie!B:B, 0)), IFERROR(INDEX(Validatie!A:A, MATCH(I685, Validatie!C:C, 0)), IFERROR(INDEX(Validatie!A:A, MATCH(I685, Validatie!D:D, 0)), "Niet herkend"))))</f>
        <v>0</v>
      </c>
    </row>
    <row r="686" spans="1:20">
      <c r="A686" s="143"/>
      <c r="B686" s="144"/>
      <c r="C686" s="144"/>
      <c r="D686" s="144"/>
      <c r="E686" s="144"/>
      <c r="F686" s="144"/>
      <c r="G686" s="144"/>
      <c r="H686" s="144"/>
      <c r="I686" s="144"/>
      <c r="J686" s="144"/>
      <c r="K686" s="144"/>
      <c r="L686" s="145"/>
      <c r="N686">
        <f>IFERROR(VALUE(C686), IFERROR(INDEX(Validatie!A:A, MATCH(C686, Validatie!B:B, 0)), IFERROR(INDEX(Validatie!A:A, MATCH(C686, Validatie!C:C, 0)), IFERROR(INDEX(Validatie!A:A, MATCH(C686, Validatie!D:D, 0)), "Niet herkend"))))</f>
        <v>0</v>
      </c>
      <c r="O686">
        <f>IFERROR(VALUE(D686), IFERROR(INDEX(Validatie!A:A, MATCH(D686, Validatie!B:B, 0)), IFERROR(INDEX(Validatie!A:A, MATCH(D686, Validatie!C:C, 0)), IFERROR(INDEX(Validatie!A:A, MATCH(D686, Validatie!D:D, 0)), "Niet herkend"))))</f>
        <v>0</v>
      </c>
      <c r="P686">
        <f>IFERROR(VALUE(E686), IFERROR(INDEX(Validatie!A:A, MATCH(E686, Validatie!B:B, 0)), IFERROR(INDEX(Validatie!A:A, MATCH(E686, Validatie!C:C, 0)), IFERROR(INDEX(Validatie!A:A, MATCH(E686, Validatie!D:D, 0)), "Niet herkend"))))</f>
        <v>0</v>
      </c>
      <c r="Q686">
        <f>IFERROR(VALUE(F686), IFERROR(INDEX(Validatie!A:A, MATCH(F686, Validatie!B:B, 0)), IFERROR(INDEX(Validatie!A:A, MATCH(F686, Validatie!C:C, 0)), IFERROR(INDEX(Validatie!A:A, MATCH(F686, Validatie!D:D, 0)), "Niet herkend"))))</f>
        <v>0</v>
      </c>
      <c r="R686">
        <f>IFERROR(VALUE(G686), IFERROR(INDEX(Validatie!A:A, MATCH(G686, Validatie!B:B, 0)), IFERROR(INDEX(Validatie!A:A, MATCH(G686, Validatie!C:C, 0)), IFERROR(INDEX(Validatie!A:A, MATCH(G686, Validatie!D:D, 0)), "Niet herkend"))))</f>
        <v>0</v>
      </c>
      <c r="S686">
        <f>IFERROR(VALUE(H686), IFERROR(INDEX(Validatie!A:A, MATCH(H686, Validatie!B:B, 0)), IFERROR(INDEX(Validatie!A:A, MATCH(H686, Validatie!C:C, 0)), IFERROR(INDEX(Validatie!A:A, MATCH(H686, Validatie!D:D, 0)), "Niet herkend"))))</f>
        <v>0</v>
      </c>
      <c r="T686">
        <f>IFERROR(VALUE(I686), IFERROR(INDEX(Validatie!A:A, MATCH(I686, Validatie!B:B, 0)), IFERROR(INDEX(Validatie!A:A, MATCH(I686, Validatie!C:C, 0)), IFERROR(INDEX(Validatie!A:A, MATCH(I686, Validatie!D:D, 0)), "Niet herkend"))))</f>
        <v>0</v>
      </c>
    </row>
    <row r="687" spans="1:20">
      <c r="A687" s="143"/>
      <c r="B687" s="144"/>
      <c r="C687" s="144"/>
      <c r="D687" s="144"/>
      <c r="E687" s="144"/>
      <c r="F687" s="144"/>
      <c r="G687" s="144"/>
      <c r="H687" s="144"/>
      <c r="I687" s="144"/>
      <c r="J687" s="144"/>
      <c r="K687" s="144"/>
      <c r="L687" s="145"/>
      <c r="N687">
        <f>IFERROR(VALUE(C687), IFERROR(INDEX(Validatie!A:A, MATCH(C687, Validatie!B:B, 0)), IFERROR(INDEX(Validatie!A:A, MATCH(C687, Validatie!C:C, 0)), IFERROR(INDEX(Validatie!A:A, MATCH(C687, Validatie!D:D, 0)), "Niet herkend"))))</f>
        <v>0</v>
      </c>
      <c r="O687">
        <f>IFERROR(VALUE(D687), IFERROR(INDEX(Validatie!A:A, MATCH(D687, Validatie!B:B, 0)), IFERROR(INDEX(Validatie!A:A, MATCH(D687, Validatie!C:C, 0)), IFERROR(INDEX(Validatie!A:A, MATCH(D687, Validatie!D:D, 0)), "Niet herkend"))))</f>
        <v>0</v>
      </c>
      <c r="P687">
        <f>IFERROR(VALUE(E687), IFERROR(INDEX(Validatie!A:A, MATCH(E687, Validatie!B:B, 0)), IFERROR(INDEX(Validatie!A:A, MATCH(E687, Validatie!C:C, 0)), IFERROR(INDEX(Validatie!A:A, MATCH(E687, Validatie!D:D, 0)), "Niet herkend"))))</f>
        <v>0</v>
      </c>
      <c r="Q687">
        <f>IFERROR(VALUE(F687), IFERROR(INDEX(Validatie!A:A, MATCH(F687, Validatie!B:B, 0)), IFERROR(INDEX(Validatie!A:A, MATCH(F687, Validatie!C:C, 0)), IFERROR(INDEX(Validatie!A:A, MATCH(F687, Validatie!D:D, 0)), "Niet herkend"))))</f>
        <v>0</v>
      </c>
      <c r="R687">
        <f>IFERROR(VALUE(G687), IFERROR(INDEX(Validatie!A:A, MATCH(G687, Validatie!B:B, 0)), IFERROR(INDEX(Validatie!A:A, MATCH(G687, Validatie!C:C, 0)), IFERROR(INDEX(Validatie!A:A, MATCH(G687, Validatie!D:D, 0)), "Niet herkend"))))</f>
        <v>0</v>
      </c>
      <c r="S687">
        <f>IFERROR(VALUE(H687), IFERROR(INDEX(Validatie!A:A, MATCH(H687, Validatie!B:B, 0)), IFERROR(INDEX(Validatie!A:A, MATCH(H687, Validatie!C:C, 0)), IFERROR(INDEX(Validatie!A:A, MATCH(H687, Validatie!D:D, 0)), "Niet herkend"))))</f>
        <v>0</v>
      </c>
      <c r="T687">
        <f>IFERROR(VALUE(I687), IFERROR(INDEX(Validatie!A:A, MATCH(I687, Validatie!B:B, 0)), IFERROR(INDEX(Validatie!A:A, MATCH(I687, Validatie!C:C, 0)), IFERROR(INDEX(Validatie!A:A, MATCH(I687, Validatie!D:D, 0)), "Niet herkend"))))</f>
        <v>0</v>
      </c>
    </row>
    <row r="688" spans="1:20">
      <c r="A688" s="143"/>
      <c r="B688" s="144"/>
      <c r="C688" s="144"/>
      <c r="D688" s="144"/>
      <c r="E688" s="144"/>
      <c r="F688" s="144"/>
      <c r="G688" s="144"/>
      <c r="H688" s="144"/>
      <c r="I688" s="144"/>
      <c r="J688" s="144"/>
      <c r="K688" s="144"/>
      <c r="L688" s="145"/>
      <c r="N688">
        <f>IFERROR(VALUE(C688), IFERROR(INDEX(Validatie!A:A, MATCH(C688, Validatie!B:B, 0)), IFERROR(INDEX(Validatie!A:A, MATCH(C688, Validatie!C:C, 0)), IFERROR(INDEX(Validatie!A:A, MATCH(C688, Validatie!D:D, 0)), "Niet herkend"))))</f>
        <v>0</v>
      </c>
      <c r="O688">
        <f>IFERROR(VALUE(D688), IFERROR(INDEX(Validatie!A:A, MATCH(D688, Validatie!B:B, 0)), IFERROR(INDEX(Validatie!A:A, MATCH(D688, Validatie!C:C, 0)), IFERROR(INDEX(Validatie!A:A, MATCH(D688, Validatie!D:D, 0)), "Niet herkend"))))</f>
        <v>0</v>
      </c>
      <c r="P688">
        <f>IFERROR(VALUE(E688), IFERROR(INDEX(Validatie!A:A, MATCH(E688, Validatie!B:B, 0)), IFERROR(INDEX(Validatie!A:A, MATCH(E688, Validatie!C:C, 0)), IFERROR(INDEX(Validatie!A:A, MATCH(E688, Validatie!D:D, 0)), "Niet herkend"))))</f>
        <v>0</v>
      </c>
      <c r="Q688">
        <f>IFERROR(VALUE(F688), IFERROR(INDEX(Validatie!A:A, MATCH(F688, Validatie!B:B, 0)), IFERROR(INDEX(Validatie!A:A, MATCH(F688, Validatie!C:C, 0)), IFERROR(INDEX(Validatie!A:A, MATCH(F688, Validatie!D:D, 0)), "Niet herkend"))))</f>
        <v>0</v>
      </c>
      <c r="R688">
        <f>IFERROR(VALUE(G688), IFERROR(INDEX(Validatie!A:A, MATCH(G688, Validatie!B:B, 0)), IFERROR(INDEX(Validatie!A:A, MATCH(G688, Validatie!C:C, 0)), IFERROR(INDEX(Validatie!A:A, MATCH(G688, Validatie!D:D, 0)), "Niet herkend"))))</f>
        <v>0</v>
      </c>
      <c r="S688">
        <f>IFERROR(VALUE(H688), IFERROR(INDEX(Validatie!A:A, MATCH(H688, Validatie!B:B, 0)), IFERROR(INDEX(Validatie!A:A, MATCH(H688, Validatie!C:C, 0)), IFERROR(INDEX(Validatie!A:A, MATCH(H688, Validatie!D:D, 0)), "Niet herkend"))))</f>
        <v>0</v>
      </c>
      <c r="T688">
        <f>IFERROR(VALUE(I688), IFERROR(INDEX(Validatie!A:A, MATCH(I688, Validatie!B:B, 0)), IFERROR(INDEX(Validatie!A:A, MATCH(I688, Validatie!C:C, 0)), IFERROR(INDEX(Validatie!A:A, MATCH(I688, Validatie!D:D, 0)), "Niet herkend"))))</f>
        <v>0</v>
      </c>
    </row>
    <row r="689" spans="1:20">
      <c r="A689" s="143"/>
      <c r="B689" s="144"/>
      <c r="C689" s="144"/>
      <c r="D689" s="144"/>
      <c r="E689" s="144"/>
      <c r="F689" s="144"/>
      <c r="G689" s="144"/>
      <c r="H689" s="144"/>
      <c r="I689" s="144"/>
      <c r="J689" s="144"/>
      <c r="K689" s="144"/>
      <c r="L689" s="145"/>
      <c r="N689">
        <f>IFERROR(VALUE(C689), IFERROR(INDEX(Validatie!A:A, MATCH(C689, Validatie!B:B, 0)), IFERROR(INDEX(Validatie!A:A, MATCH(C689, Validatie!C:C, 0)), IFERROR(INDEX(Validatie!A:A, MATCH(C689, Validatie!D:D, 0)), "Niet herkend"))))</f>
        <v>0</v>
      </c>
      <c r="O689">
        <f>IFERROR(VALUE(D689), IFERROR(INDEX(Validatie!A:A, MATCH(D689, Validatie!B:B, 0)), IFERROR(INDEX(Validatie!A:A, MATCH(D689, Validatie!C:C, 0)), IFERROR(INDEX(Validatie!A:A, MATCH(D689, Validatie!D:D, 0)), "Niet herkend"))))</f>
        <v>0</v>
      </c>
      <c r="P689">
        <f>IFERROR(VALUE(E689), IFERROR(INDEX(Validatie!A:A, MATCH(E689, Validatie!B:B, 0)), IFERROR(INDEX(Validatie!A:A, MATCH(E689, Validatie!C:C, 0)), IFERROR(INDEX(Validatie!A:A, MATCH(E689, Validatie!D:D, 0)), "Niet herkend"))))</f>
        <v>0</v>
      </c>
      <c r="Q689">
        <f>IFERROR(VALUE(F689), IFERROR(INDEX(Validatie!A:A, MATCH(F689, Validatie!B:B, 0)), IFERROR(INDEX(Validatie!A:A, MATCH(F689, Validatie!C:C, 0)), IFERROR(INDEX(Validatie!A:A, MATCH(F689, Validatie!D:D, 0)), "Niet herkend"))))</f>
        <v>0</v>
      </c>
      <c r="R689">
        <f>IFERROR(VALUE(G689), IFERROR(INDEX(Validatie!A:A, MATCH(G689, Validatie!B:B, 0)), IFERROR(INDEX(Validatie!A:A, MATCH(G689, Validatie!C:C, 0)), IFERROR(INDEX(Validatie!A:A, MATCH(G689, Validatie!D:D, 0)), "Niet herkend"))))</f>
        <v>0</v>
      </c>
      <c r="S689">
        <f>IFERROR(VALUE(H689), IFERROR(INDEX(Validatie!A:A, MATCH(H689, Validatie!B:B, 0)), IFERROR(INDEX(Validatie!A:A, MATCH(H689, Validatie!C:C, 0)), IFERROR(INDEX(Validatie!A:A, MATCH(H689, Validatie!D:D, 0)), "Niet herkend"))))</f>
        <v>0</v>
      </c>
      <c r="T689">
        <f>IFERROR(VALUE(I689), IFERROR(INDEX(Validatie!A:A, MATCH(I689, Validatie!B:B, 0)), IFERROR(INDEX(Validatie!A:A, MATCH(I689, Validatie!C:C, 0)), IFERROR(INDEX(Validatie!A:A, MATCH(I689, Validatie!D:D, 0)), "Niet herkend"))))</f>
        <v>0</v>
      </c>
    </row>
    <row r="690" spans="1:20">
      <c r="A690" s="143"/>
      <c r="B690" s="144"/>
      <c r="C690" s="144"/>
      <c r="D690" s="144"/>
      <c r="E690" s="144"/>
      <c r="F690" s="144"/>
      <c r="G690" s="144"/>
      <c r="H690" s="144"/>
      <c r="I690" s="144"/>
      <c r="J690" s="144"/>
      <c r="K690" s="144"/>
      <c r="L690" s="145"/>
      <c r="N690">
        <f>IFERROR(VALUE(C690), IFERROR(INDEX(Validatie!A:A, MATCH(C690, Validatie!B:B, 0)), IFERROR(INDEX(Validatie!A:A, MATCH(C690, Validatie!C:C, 0)), IFERROR(INDEX(Validatie!A:A, MATCH(C690, Validatie!D:D, 0)), "Niet herkend"))))</f>
        <v>0</v>
      </c>
      <c r="O690">
        <f>IFERROR(VALUE(D690), IFERROR(INDEX(Validatie!A:A, MATCH(D690, Validatie!B:B, 0)), IFERROR(INDEX(Validatie!A:A, MATCH(D690, Validatie!C:C, 0)), IFERROR(INDEX(Validatie!A:A, MATCH(D690, Validatie!D:D, 0)), "Niet herkend"))))</f>
        <v>0</v>
      </c>
      <c r="P690">
        <f>IFERROR(VALUE(E690), IFERROR(INDEX(Validatie!A:A, MATCH(E690, Validatie!B:B, 0)), IFERROR(INDEX(Validatie!A:A, MATCH(E690, Validatie!C:C, 0)), IFERROR(INDEX(Validatie!A:A, MATCH(E690, Validatie!D:D, 0)), "Niet herkend"))))</f>
        <v>0</v>
      </c>
      <c r="Q690">
        <f>IFERROR(VALUE(F690), IFERROR(INDEX(Validatie!A:A, MATCH(F690, Validatie!B:B, 0)), IFERROR(INDEX(Validatie!A:A, MATCH(F690, Validatie!C:C, 0)), IFERROR(INDEX(Validatie!A:A, MATCH(F690, Validatie!D:D, 0)), "Niet herkend"))))</f>
        <v>0</v>
      </c>
      <c r="R690">
        <f>IFERROR(VALUE(G690), IFERROR(INDEX(Validatie!A:A, MATCH(G690, Validatie!B:B, 0)), IFERROR(INDEX(Validatie!A:A, MATCH(G690, Validatie!C:C, 0)), IFERROR(INDEX(Validatie!A:A, MATCH(G690, Validatie!D:D, 0)), "Niet herkend"))))</f>
        <v>0</v>
      </c>
      <c r="S690">
        <f>IFERROR(VALUE(H690), IFERROR(INDEX(Validatie!A:A, MATCH(H690, Validatie!B:B, 0)), IFERROR(INDEX(Validatie!A:A, MATCH(H690, Validatie!C:C, 0)), IFERROR(INDEX(Validatie!A:A, MATCH(H690, Validatie!D:D, 0)), "Niet herkend"))))</f>
        <v>0</v>
      </c>
      <c r="T690">
        <f>IFERROR(VALUE(I690), IFERROR(INDEX(Validatie!A:A, MATCH(I690, Validatie!B:B, 0)), IFERROR(INDEX(Validatie!A:A, MATCH(I690, Validatie!C:C, 0)), IFERROR(INDEX(Validatie!A:A, MATCH(I690, Validatie!D:D, 0)), "Niet herkend"))))</f>
        <v>0</v>
      </c>
    </row>
    <row r="691" spans="1:20">
      <c r="A691" s="143"/>
      <c r="B691" s="144"/>
      <c r="C691" s="144"/>
      <c r="D691" s="144"/>
      <c r="E691" s="144"/>
      <c r="F691" s="144"/>
      <c r="G691" s="144"/>
      <c r="H691" s="144"/>
      <c r="I691" s="144"/>
      <c r="J691" s="144"/>
      <c r="K691" s="144"/>
      <c r="L691" s="145"/>
      <c r="N691">
        <f>IFERROR(VALUE(C691), IFERROR(INDEX(Validatie!A:A, MATCH(C691, Validatie!B:B, 0)), IFERROR(INDEX(Validatie!A:A, MATCH(C691, Validatie!C:C, 0)), IFERROR(INDEX(Validatie!A:A, MATCH(C691, Validatie!D:D, 0)), "Niet herkend"))))</f>
        <v>0</v>
      </c>
      <c r="O691">
        <f>IFERROR(VALUE(D691), IFERROR(INDEX(Validatie!A:A, MATCH(D691, Validatie!B:B, 0)), IFERROR(INDEX(Validatie!A:A, MATCH(D691, Validatie!C:C, 0)), IFERROR(INDEX(Validatie!A:A, MATCH(D691, Validatie!D:D, 0)), "Niet herkend"))))</f>
        <v>0</v>
      </c>
      <c r="P691">
        <f>IFERROR(VALUE(E691), IFERROR(INDEX(Validatie!A:A, MATCH(E691, Validatie!B:B, 0)), IFERROR(INDEX(Validatie!A:A, MATCH(E691, Validatie!C:C, 0)), IFERROR(INDEX(Validatie!A:A, MATCH(E691, Validatie!D:D, 0)), "Niet herkend"))))</f>
        <v>0</v>
      </c>
      <c r="Q691">
        <f>IFERROR(VALUE(F691), IFERROR(INDEX(Validatie!A:A, MATCH(F691, Validatie!B:B, 0)), IFERROR(INDEX(Validatie!A:A, MATCH(F691, Validatie!C:C, 0)), IFERROR(INDEX(Validatie!A:A, MATCH(F691, Validatie!D:D, 0)), "Niet herkend"))))</f>
        <v>0</v>
      </c>
      <c r="R691">
        <f>IFERROR(VALUE(G691), IFERROR(INDEX(Validatie!A:A, MATCH(G691, Validatie!B:B, 0)), IFERROR(INDEX(Validatie!A:A, MATCH(G691, Validatie!C:C, 0)), IFERROR(INDEX(Validatie!A:A, MATCH(G691, Validatie!D:D, 0)), "Niet herkend"))))</f>
        <v>0</v>
      </c>
      <c r="S691">
        <f>IFERROR(VALUE(H691), IFERROR(INDEX(Validatie!A:A, MATCH(H691, Validatie!B:B, 0)), IFERROR(INDEX(Validatie!A:A, MATCH(H691, Validatie!C:C, 0)), IFERROR(INDEX(Validatie!A:A, MATCH(H691, Validatie!D:D, 0)), "Niet herkend"))))</f>
        <v>0</v>
      </c>
      <c r="T691">
        <f>IFERROR(VALUE(I691), IFERROR(INDEX(Validatie!A:A, MATCH(I691, Validatie!B:B, 0)), IFERROR(INDEX(Validatie!A:A, MATCH(I691, Validatie!C:C, 0)), IFERROR(INDEX(Validatie!A:A, MATCH(I691, Validatie!D:D, 0)), "Niet herkend"))))</f>
        <v>0</v>
      </c>
    </row>
    <row r="692" spans="1:20">
      <c r="A692" s="143"/>
      <c r="B692" s="144"/>
      <c r="C692" s="144"/>
      <c r="D692" s="144"/>
      <c r="E692" s="144"/>
      <c r="F692" s="144"/>
      <c r="G692" s="144"/>
      <c r="H692" s="144"/>
      <c r="I692" s="144"/>
      <c r="J692" s="144"/>
      <c r="K692" s="144"/>
      <c r="L692" s="145"/>
      <c r="N692">
        <f>IFERROR(VALUE(C692), IFERROR(INDEX(Validatie!A:A, MATCH(C692, Validatie!B:B, 0)), IFERROR(INDEX(Validatie!A:A, MATCH(C692, Validatie!C:C, 0)), IFERROR(INDEX(Validatie!A:A, MATCH(C692, Validatie!D:D, 0)), "Niet herkend"))))</f>
        <v>0</v>
      </c>
      <c r="O692">
        <f>IFERROR(VALUE(D692), IFERROR(INDEX(Validatie!A:A, MATCH(D692, Validatie!B:B, 0)), IFERROR(INDEX(Validatie!A:A, MATCH(D692, Validatie!C:C, 0)), IFERROR(INDEX(Validatie!A:A, MATCH(D692, Validatie!D:D, 0)), "Niet herkend"))))</f>
        <v>0</v>
      </c>
      <c r="P692">
        <f>IFERROR(VALUE(E692), IFERROR(INDEX(Validatie!A:A, MATCH(E692, Validatie!B:B, 0)), IFERROR(INDEX(Validatie!A:A, MATCH(E692, Validatie!C:C, 0)), IFERROR(INDEX(Validatie!A:A, MATCH(E692, Validatie!D:D, 0)), "Niet herkend"))))</f>
        <v>0</v>
      </c>
      <c r="Q692">
        <f>IFERROR(VALUE(F692), IFERROR(INDEX(Validatie!A:A, MATCH(F692, Validatie!B:B, 0)), IFERROR(INDEX(Validatie!A:A, MATCH(F692, Validatie!C:C, 0)), IFERROR(INDEX(Validatie!A:A, MATCH(F692, Validatie!D:D, 0)), "Niet herkend"))))</f>
        <v>0</v>
      </c>
      <c r="R692">
        <f>IFERROR(VALUE(G692), IFERROR(INDEX(Validatie!A:A, MATCH(G692, Validatie!B:B, 0)), IFERROR(INDEX(Validatie!A:A, MATCH(G692, Validatie!C:C, 0)), IFERROR(INDEX(Validatie!A:A, MATCH(G692, Validatie!D:D, 0)), "Niet herkend"))))</f>
        <v>0</v>
      </c>
      <c r="S692">
        <f>IFERROR(VALUE(H692), IFERROR(INDEX(Validatie!A:A, MATCH(H692, Validatie!B:B, 0)), IFERROR(INDEX(Validatie!A:A, MATCH(H692, Validatie!C:C, 0)), IFERROR(INDEX(Validatie!A:A, MATCH(H692, Validatie!D:D, 0)), "Niet herkend"))))</f>
        <v>0</v>
      </c>
      <c r="T692">
        <f>IFERROR(VALUE(I692), IFERROR(INDEX(Validatie!A:A, MATCH(I692, Validatie!B:B, 0)), IFERROR(INDEX(Validatie!A:A, MATCH(I692, Validatie!C:C, 0)), IFERROR(INDEX(Validatie!A:A, MATCH(I692, Validatie!D:D, 0)), "Niet herkend"))))</f>
        <v>0</v>
      </c>
    </row>
    <row r="693" spans="1:20">
      <c r="A693" s="143"/>
      <c r="B693" s="144"/>
      <c r="C693" s="144"/>
      <c r="D693" s="144"/>
      <c r="E693" s="144"/>
      <c r="F693" s="144"/>
      <c r="G693" s="144"/>
      <c r="H693" s="144"/>
      <c r="I693" s="144"/>
      <c r="J693" s="144"/>
      <c r="K693" s="144"/>
      <c r="L693" s="145"/>
      <c r="N693">
        <f>IFERROR(VALUE(C693), IFERROR(INDEX(Validatie!A:A, MATCH(C693, Validatie!B:B, 0)), IFERROR(INDEX(Validatie!A:A, MATCH(C693, Validatie!C:C, 0)), IFERROR(INDEX(Validatie!A:A, MATCH(C693, Validatie!D:D, 0)), "Niet herkend"))))</f>
        <v>0</v>
      </c>
      <c r="O693">
        <f>IFERROR(VALUE(D693), IFERROR(INDEX(Validatie!A:A, MATCH(D693, Validatie!B:B, 0)), IFERROR(INDEX(Validatie!A:A, MATCH(D693, Validatie!C:C, 0)), IFERROR(INDEX(Validatie!A:A, MATCH(D693, Validatie!D:D, 0)), "Niet herkend"))))</f>
        <v>0</v>
      </c>
      <c r="P693">
        <f>IFERROR(VALUE(E693), IFERROR(INDEX(Validatie!A:A, MATCH(E693, Validatie!B:B, 0)), IFERROR(INDEX(Validatie!A:A, MATCH(E693, Validatie!C:C, 0)), IFERROR(INDEX(Validatie!A:A, MATCH(E693, Validatie!D:D, 0)), "Niet herkend"))))</f>
        <v>0</v>
      </c>
      <c r="Q693">
        <f>IFERROR(VALUE(F693), IFERROR(INDEX(Validatie!A:A, MATCH(F693, Validatie!B:B, 0)), IFERROR(INDEX(Validatie!A:A, MATCH(F693, Validatie!C:C, 0)), IFERROR(INDEX(Validatie!A:A, MATCH(F693, Validatie!D:D, 0)), "Niet herkend"))))</f>
        <v>0</v>
      </c>
      <c r="R693">
        <f>IFERROR(VALUE(G693), IFERROR(INDEX(Validatie!A:A, MATCH(G693, Validatie!B:B, 0)), IFERROR(INDEX(Validatie!A:A, MATCH(G693, Validatie!C:C, 0)), IFERROR(INDEX(Validatie!A:A, MATCH(G693, Validatie!D:D, 0)), "Niet herkend"))))</f>
        <v>0</v>
      </c>
      <c r="S693">
        <f>IFERROR(VALUE(H693), IFERROR(INDEX(Validatie!A:A, MATCH(H693, Validatie!B:B, 0)), IFERROR(INDEX(Validatie!A:A, MATCH(H693, Validatie!C:C, 0)), IFERROR(INDEX(Validatie!A:A, MATCH(H693, Validatie!D:D, 0)), "Niet herkend"))))</f>
        <v>0</v>
      </c>
      <c r="T693">
        <f>IFERROR(VALUE(I693), IFERROR(INDEX(Validatie!A:A, MATCH(I693, Validatie!B:B, 0)), IFERROR(INDEX(Validatie!A:A, MATCH(I693, Validatie!C:C, 0)), IFERROR(INDEX(Validatie!A:A, MATCH(I693, Validatie!D:D, 0)), "Niet herkend"))))</f>
        <v>0</v>
      </c>
    </row>
    <row r="694" spans="1:20">
      <c r="A694" s="143"/>
      <c r="B694" s="144"/>
      <c r="C694" s="144"/>
      <c r="D694" s="144"/>
      <c r="E694" s="144"/>
      <c r="F694" s="144"/>
      <c r="G694" s="144"/>
      <c r="H694" s="144"/>
      <c r="I694" s="144"/>
      <c r="J694" s="144"/>
      <c r="K694" s="144"/>
      <c r="L694" s="145"/>
      <c r="N694">
        <f>IFERROR(VALUE(C694), IFERROR(INDEX(Validatie!A:A, MATCH(C694, Validatie!B:B, 0)), IFERROR(INDEX(Validatie!A:A, MATCH(C694, Validatie!C:C, 0)), IFERROR(INDEX(Validatie!A:A, MATCH(C694, Validatie!D:D, 0)), "Niet herkend"))))</f>
        <v>0</v>
      </c>
      <c r="O694">
        <f>IFERROR(VALUE(D694), IFERROR(INDEX(Validatie!A:A, MATCH(D694, Validatie!B:B, 0)), IFERROR(INDEX(Validatie!A:A, MATCH(D694, Validatie!C:C, 0)), IFERROR(INDEX(Validatie!A:A, MATCH(D694, Validatie!D:D, 0)), "Niet herkend"))))</f>
        <v>0</v>
      </c>
      <c r="P694">
        <f>IFERROR(VALUE(E694), IFERROR(INDEX(Validatie!A:A, MATCH(E694, Validatie!B:B, 0)), IFERROR(INDEX(Validatie!A:A, MATCH(E694, Validatie!C:C, 0)), IFERROR(INDEX(Validatie!A:A, MATCH(E694, Validatie!D:D, 0)), "Niet herkend"))))</f>
        <v>0</v>
      </c>
      <c r="Q694">
        <f>IFERROR(VALUE(F694), IFERROR(INDEX(Validatie!A:A, MATCH(F694, Validatie!B:B, 0)), IFERROR(INDEX(Validatie!A:A, MATCH(F694, Validatie!C:C, 0)), IFERROR(INDEX(Validatie!A:A, MATCH(F694, Validatie!D:D, 0)), "Niet herkend"))))</f>
        <v>0</v>
      </c>
      <c r="R694">
        <f>IFERROR(VALUE(G694), IFERROR(INDEX(Validatie!A:A, MATCH(G694, Validatie!B:B, 0)), IFERROR(INDEX(Validatie!A:A, MATCH(G694, Validatie!C:C, 0)), IFERROR(INDEX(Validatie!A:A, MATCH(G694, Validatie!D:D, 0)), "Niet herkend"))))</f>
        <v>0</v>
      </c>
      <c r="S694">
        <f>IFERROR(VALUE(H694), IFERROR(INDEX(Validatie!A:A, MATCH(H694, Validatie!B:B, 0)), IFERROR(INDEX(Validatie!A:A, MATCH(H694, Validatie!C:C, 0)), IFERROR(INDEX(Validatie!A:A, MATCH(H694, Validatie!D:D, 0)), "Niet herkend"))))</f>
        <v>0</v>
      </c>
      <c r="T694">
        <f>IFERROR(VALUE(I694), IFERROR(INDEX(Validatie!A:A, MATCH(I694, Validatie!B:B, 0)), IFERROR(INDEX(Validatie!A:A, MATCH(I694, Validatie!C:C, 0)), IFERROR(INDEX(Validatie!A:A, MATCH(I694, Validatie!D:D, 0)), "Niet herkend"))))</f>
        <v>0</v>
      </c>
    </row>
    <row r="695" spans="1:20">
      <c r="A695" s="143"/>
      <c r="B695" s="144"/>
      <c r="C695" s="144"/>
      <c r="D695" s="144"/>
      <c r="E695" s="144"/>
      <c r="F695" s="144"/>
      <c r="G695" s="144"/>
      <c r="H695" s="144"/>
      <c r="I695" s="144"/>
      <c r="J695" s="144"/>
      <c r="K695" s="144"/>
      <c r="L695" s="145"/>
      <c r="N695">
        <f>IFERROR(VALUE(C695), IFERROR(INDEX(Validatie!A:A, MATCH(C695, Validatie!B:B, 0)), IFERROR(INDEX(Validatie!A:A, MATCH(C695, Validatie!C:C, 0)), IFERROR(INDEX(Validatie!A:A, MATCH(C695, Validatie!D:D, 0)), "Niet herkend"))))</f>
        <v>0</v>
      </c>
      <c r="O695">
        <f>IFERROR(VALUE(D695), IFERROR(INDEX(Validatie!A:A, MATCH(D695, Validatie!B:B, 0)), IFERROR(INDEX(Validatie!A:A, MATCH(D695, Validatie!C:C, 0)), IFERROR(INDEX(Validatie!A:A, MATCH(D695, Validatie!D:D, 0)), "Niet herkend"))))</f>
        <v>0</v>
      </c>
      <c r="P695">
        <f>IFERROR(VALUE(E695), IFERROR(INDEX(Validatie!A:A, MATCH(E695, Validatie!B:B, 0)), IFERROR(INDEX(Validatie!A:A, MATCH(E695, Validatie!C:C, 0)), IFERROR(INDEX(Validatie!A:A, MATCH(E695, Validatie!D:D, 0)), "Niet herkend"))))</f>
        <v>0</v>
      </c>
      <c r="Q695">
        <f>IFERROR(VALUE(F695), IFERROR(INDEX(Validatie!A:A, MATCH(F695, Validatie!B:B, 0)), IFERROR(INDEX(Validatie!A:A, MATCH(F695, Validatie!C:C, 0)), IFERROR(INDEX(Validatie!A:A, MATCH(F695, Validatie!D:D, 0)), "Niet herkend"))))</f>
        <v>0</v>
      </c>
      <c r="R695">
        <f>IFERROR(VALUE(G695), IFERROR(INDEX(Validatie!A:A, MATCH(G695, Validatie!B:B, 0)), IFERROR(INDEX(Validatie!A:A, MATCH(G695, Validatie!C:C, 0)), IFERROR(INDEX(Validatie!A:A, MATCH(G695, Validatie!D:D, 0)), "Niet herkend"))))</f>
        <v>0</v>
      </c>
      <c r="S695">
        <f>IFERROR(VALUE(H695), IFERROR(INDEX(Validatie!A:A, MATCH(H695, Validatie!B:B, 0)), IFERROR(INDEX(Validatie!A:A, MATCH(H695, Validatie!C:C, 0)), IFERROR(INDEX(Validatie!A:A, MATCH(H695, Validatie!D:D, 0)), "Niet herkend"))))</f>
        <v>0</v>
      </c>
      <c r="T695">
        <f>IFERROR(VALUE(I695), IFERROR(INDEX(Validatie!A:A, MATCH(I695, Validatie!B:B, 0)), IFERROR(INDEX(Validatie!A:A, MATCH(I695, Validatie!C:C, 0)), IFERROR(INDEX(Validatie!A:A, MATCH(I695, Validatie!D:D, 0)), "Niet herkend"))))</f>
        <v>0</v>
      </c>
    </row>
    <row r="696" spans="1:20">
      <c r="A696" s="143"/>
      <c r="B696" s="144"/>
      <c r="C696" s="144"/>
      <c r="D696" s="144"/>
      <c r="E696" s="144"/>
      <c r="F696" s="144"/>
      <c r="G696" s="144"/>
      <c r="H696" s="144"/>
      <c r="I696" s="144"/>
      <c r="J696" s="144"/>
      <c r="K696" s="144"/>
      <c r="L696" s="145"/>
      <c r="N696">
        <f>IFERROR(VALUE(C696), IFERROR(INDEX(Validatie!A:A, MATCH(C696, Validatie!B:B, 0)), IFERROR(INDEX(Validatie!A:A, MATCH(C696, Validatie!C:C, 0)), IFERROR(INDEX(Validatie!A:A, MATCH(C696, Validatie!D:D, 0)), "Niet herkend"))))</f>
        <v>0</v>
      </c>
      <c r="O696">
        <f>IFERROR(VALUE(D696), IFERROR(INDEX(Validatie!A:A, MATCH(D696, Validatie!B:B, 0)), IFERROR(INDEX(Validatie!A:A, MATCH(D696, Validatie!C:C, 0)), IFERROR(INDEX(Validatie!A:A, MATCH(D696, Validatie!D:D, 0)), "Niet herkend"))))</f>
        <v>0</v>
      </c>
      <c r="P696">
        <f>IFERROR(VALUE(E696), IFERROR(INDEX(Validatie!A:A, MATCH(E696, Validatie!B:B, 0)), IFERROR(INDEX(Validatie!A:A, MATCH(E696, Validatie!C:C, 0)), IFERROR(INDEX(Validatie!A:A, MATCH(E696, Validatie!D:D, 0)), "Niet herkend"))))</f>
        <v>0</v>
      </c>
      <c r="Q696">
        <f>IFERROR(VALUE(F696), IFERROR(INDEX(Validatie!A:A, MATCH(F696, Validatie!B:B, 0)), IFERROR(INDEX(Validatie!A:A, MATCH(F696, Validatie!C:C, 0)), IFERROR(INDEX(Validatie!A:A, MATCH(F696, Validatie!D:D, 0)), "Niet herkend"))))</f>
        <v>0</v>
      </c>
      <c r="R696">
        <f>IFERROR(VALUE(G696), IFERROR(INDEX(Validatie!A:A, MATCH(G696, Validatie!B:B, 0)), IFERROR(INDEX(Validatie!A:A, MATCH(G696, Validatie!C:C, 0)), IFERROR(INDEX(Validatie!A:A, MATCH(G696, Validatie!D:D, 0)), "Niet herkend"))))</f>
        <v>0</v>
      </c>
      <c r="S696">
        <f>IFERROR(VALUE(H696), IFERROR(INDEX(Validatie!A:A, MATCH(H696, Validatie!B:B, 0)), IFERROR(INDEX(Validatie!A:A, MATCH(H696, Validatie!C:C, 0)), IFERROR(INDEX(Validatie!A:A, MATCH(H696, Validatie!D:D, 0)), "Niet herkend"))))</f>
        <v>0</v>
      </c>
      <c r="T696">
        <f>IFERROR(VALUE(I696), IFERROR(INDEX(Validatie!A:A, MATCH(I696, Validatie!B:B, 0)), IFERROR(INDEX(Validatie!A:A, MATCH(I696, Validatie!C:C, 0)), IFERROR(INDEX(Validatie!A:A, MATCH(I696, Validatie!D:D, 0)), "Niet herkend"))))</f>
        <v>0</v>
      </c>
    </row>
    <row r="697" spans="1:20">
      <c r="A697" s="143"/>
      <c r="B697" s="144"/>
      <c r="C697" s="144"/>
      <c r="D697" s="144"/>
      <c r="E697" s="144"/>
      <c r="F697" s="144"/>
      <c r="G697" s="144"/>
      <c r="H697" s="144"/>
      <c r="I697" s="144"/>
      <c r="J697" s="144"/>
      <c r="K697" s="144"/>
      <c r="L697" s="145"/>
      <c r="N697">
        <f>IFERROR(VALUE(C697), IFERROR(INDEX(Validatie!A:A, MATCH(C697, Validatie!B:B, 0)), IFERROR(INDEX(Validatie!A:A, MATCH(C697, Validatie!C:C, 0)), IFERROR(INDEX(Validatie!A:A, MATCH(C697, Validatie!D:D, 0)), "Niet herkend"))))</f>
        <v>0</v>
      </c>
      <c r="O697">
        <f>IFERROR(VALUE(D697), IFERROR(INDEX(Validatie!A:A, MATCH(D697, Validatie!B:B, 0)), IFERROR(INDEX(Validatie!A:A, MATCH(D697, Validatie!C:C, 0)), IFERROR(INDEX(Validatie!A:A, MATCH(D697, Validatie!D:D, 0)), "Niet herkend"))))</f>
        <v>0</v>
      </c>
      <c r="P697">
        <f>IFERROR(VALUE(E697), IFERROR(INDEX(Validatie!A:A, MATCH(E697, Validatie!B:B, 0)), IFERROR(INDEX(Validatie!A:A, MATCH(E697, Validatie!C:C, 0)), IFERROR(INDEX(Validatie!A:A, MATCH(E697, Validatie!D:D, 0)), "Niet herkend"))))</f>
        <v>0</v>
      </c>
      <c r="Q697">
        <f>IFERROR(VALUE(F697), IFERROR(INDEX(Validatie!A:A, MATCH(F697, Validatie!B:B, 0)), IFERROR(INDEX(Validatie!A:A, MATCH(F697, Validatie!C:C, 0)), IFERROR(INDEX(Validatie!A:A, MATCH(F697, Validatie!D:D, 0)), "Niet herkend"))))</f>
        <v>0</v>
      </c>
      <c r="R697">
        <f>IFERROR(VALUE(G697), IFERROR(INDEX(Validatie!A:A, MATCH(G697, Validatie!B:B, 0)), IFERROR(INDEX(Validatie!A:A, MATCH(G697, Validatie!C:C, 0)), IFERROR(INDEX(Validatie!A:A, MATCH(G697, Validatie!D:D, 0)), "Niet herkend"))))</f>
        <v>0</v>
      </c>
      <c r="S697">
        <f>IFERROR(VALUE(H697), IFERROR(INDEX(Validatie!A:A, MATCH(H697, Validatie!B:B, 0)), IFERROR(INDEX(Validatie!A:A, MATCH(H697, Validatie!C:C, 0)), IFERROR(INDEX(Validatie!A:A, MATCH(H697, Validatie!D:D, 0)), "Niet herkend"))))</f>
        <v>0</v>
      </c>
      <c r="T697">
        <f>IFERROR(VALUE(I697), IFERROR(INDEX(Validatie!A:A, MATCH(I697, Validatie!B:B, 0)), IFERROR(INDEX(Validatie!A:A, MATCH(I697, Validatie!C:C, 0)), IFERROR(INDEX(Validatie!A:A, MATCH(I697, Validatie!D:D, 0)), "Niet herkend"))))</f>
        <v>0</v>
      </c>
    </row>
    <row r="698" spans="1:20">
      <c r="A698" s="143"/>
      <c r="B698" s="144"/>
      <c r="C698" s="144"/>
      <c r="D698" s="144"/>
      <c r="E698" s="144"/>
      <c r="F698" s="144"/>
      <c r="G698" s="144"/>
      <c r="H698" s="144"/>
      <c r="I698" s="144"/>
      <c r="J698" s="144"/>
      <c r="K698" s="144"/>
      <c r="L698" s="145"/>
      <c r="N698">
        <f>IFERROR(VALUE(C698), IFERROR(INDEX(Validatie!A:A, MATCH(C698, Validatie!B:B, 0)), IFERROR(INDEX(Validatie!A:A, MATCH(C698, Validatie!C:C, 0)), IFERROR(INDEX(Validatie!A:A, MATCH(C698, Validatie!D:D, 0)), "Niet herkend"))))</f>
        <v>0</v>
      </c>
      <c r="O698">
        <f>IFERROR(VALUE(D698), IFERROR(INDEX(Validatie!A:A, MATCH(D698, Validatie!B:B, 0)), IFERROR(INDEX(Validatie!A:A, MATCH(D698, Validatie!C:C, 0)), IFERROR(INDEX(Validatie!A:A, MATCH(D698, Validatie!D:D, 0)), "Niet herkend"))))</f>
        <v>0</v>
      </c>
      <c r="P698">
        <f>IFERROR(VALUE(E698), IFERROR(INDEX(Validatie!A:A, MATCH(E698, Validatie!B:B, 0)), IFERROR(INDEX(Validatie!A:A, MATCH(E698, Validatie!C:C, 0)), IFERROR(INDEX(Validatie!A:A, MATCH(E698, Validatie!D:D, 0)), "Niet herkend"))))</f>
        <v>0</v>
      </c>
      <c r="Q698">
        <f>IFERROR(VALUE(F698), IFERROR(INDEX(Validatie!A:A, MATCH(F698, Validatie!B:B, 0)), IFERROR(INDEX(Validatie!A:A, MATCH(F698, Validatie!C:C, 0)), IFERROR(INDEX(Validatie!A:A, MATCH(F698, Validatie!D:D, 0)), "Niet herkend"))))</f>
        <v>0</v>
      </c>
      <c r="R698">
        <f>IFERROR(VALUE(G698), IFERROR(INDEX(Validatie!A:A, MATCH(G698, Validatie!B:B, 0)), IFERROR(INDEX(Validatie!A:A, MATCH(G698, Validatie!C:C, 0)), IFERROR(INDEX(Validatie!A:A, MATCH(G698, Validatie!D:D, 0)), "Niet herkend"))))</f>
        <v>0</v>
      </c>
      <c r="S698">
        <f>IFERROR(VALUE(H698), IFERROR(INDEX(Validatie!A:A, MATCH(H698, Validatie!B:B, 0)), IFERROR(INDEX(Validatie!A:A, MATCH(H698, Validatie!C:C, 0)), IFERROR(INDEX(Validatie!A:A, MATCH(H698, Validatie!D:D, 0)), "Niet herkend"))))</f>
        <v>0</v>
      </c>
      <c r="T698">
        <f>IFERROR(VALUE(I698), IFERROR(INDEX(Validatie!A:A, MATCH(I698, Validatie!B:B, 0)), IFERROR(INDEX(Validatie!A:A, MATCH(I698, Validatie!C:C, 0)), IFERROR(INDEX(Validatie!A:A, MATCH(I698, Validatie!D:D, 0)), "Niet herkend"))))</f>
        <v>0</v>
      </c>
    </row>
    <row r="699" spans="1:20">
      <c r="A699" s="143"/>
      <c r="B699" s="144"/>
      <c r="C699" s="144"/>
      <c r="D699" s="144"/>
      <c r="E699" s="144"/>
      <c r="F699" s="144"/>
      <c r="G699" s="144"/>
      <c r="H699" s="144"/>
      <c r="I699" s="144"/>
      <c r="J699" s="144"/>
      <c r="K699" s="144"/>
      <c r="L699" s="145"/>
      <c r="N699">
        <f>IFERROR(VALUE(C699), IFERROR(INDEX(Validatie!A:A, MATCH(C699, Validatie!B:B, 0)), IFERROR(INDEX(Validatie!A:A, MATCH(C699, Validatie!C:C, 0)), IFERROR(INDEX(Validatie!A:A, MATCH(C699, Validatie!D:D, 0)), "Niet herkend"))))</f>
        <v>0</v>
      </c>
      <c r="O699">
        <f>IFERROR(VALUE(D699), IFERROR(INDEX(Validatie!A:A, MATCH(D699, Validatie!B:B, 0)), IFERROR(INDEX(Validatie!A:A, MATCH(D699, Validatie!C:C, 0)), IFERROR(INDEX(Validatie!A:A, MATCH(D699, Validatie!D:D, 0)), "Niet herkend"))))</f>
        <v>0</v>
      </c>
      <c r="P699">
        <f>IFERROR(VALUE(E699), IFERROR(INDEX(Validatie!A:A, MATCH(E699, Validatie!B:B, 0)), IFERROR(INDEX(Validatie!A:A, MATCH(E699, Validatie!C:C, 0)), IFERROR(INDEX(Validatie!A:A, MATCH(E699, Validatie!D:D, 0)), "Niet herkend"))))</f>
        <v>0</v>
      </c>
      <c r="Q699">
        <f>IFERROR(VALUE(F699), IFERROR(INDEX(Validatie!A:A, MATCH(F699, Validatie!B:B, 0)), IFERROR(INDEX(Validatie!A:A, MATCH(F699, Validatie!C:C, 0)), IFERROR(INDEX(Validatie!A:A, MATCH(F699, Validatie!D:D, 0)), "Niet herkend"))))</f>
        <v>0</v>
      </c>
      <c r="R699">
        <f>IFERROR(VALUE(G699), IFERROR(INDEX(Validatie!A:A, MATCH(G699, Validatie!B:B, 0)), IFERROR(INDEX(Validatie!A:A, MATCH(G699, Validatie!C:C, 0)), IFERROR(INDEX(Validatie!A:A, MATCH(G699, Validatie!D:D, 0)), "Niet herkend"))))</f>
        <v>0</v>
      </c>
      <c r="S699">
        <f>IFERROR(VALUE(H699), IFERROR(INDEX(Validatie!A:A, MATCH(H699, Validatie!B:B, 0)), IFERROR(INDEX(Validatie!A:A, MATCH(H699, Validatie!C:C, 0)), IFERROR(INDEX(Validatie!A:A, MATCH(H699, Validatie!D:D, 0)), "Niet herkend"))))</f>
        <v>0</v>
      </c>
      <c r="T699">
        <f>IFERROR(VALUE(I699), IFERROR(INDEX(Validatie!A:A, MATCH(I699, Validatie!B:B, 0)), IFERROR(INDEX(Validatie!A:A, MATCH(I699, Validatie!C:C, 0)), IFERROR(INDEX(Validatie!A:A, MATCH(I699, Validatie!D:D, 0)), "Niet herkend"))))</f>
        <v>0</v>
      </c>
    </row>
    <row r="700" spans="1:20">
      <c r="A700" s="143"/>
      <c r="B700" s="144"/>
      <c r="C700" s="144"/>
      <c r="D700" s="144"/>
      <c r="E700" s="144"/>
      <c r="F700" s="144"/>
      <c r="G700" s="144"/>
      <c r="H700" s="144"/>
      <c r="I700" s="144"/>
      <c r="J700" s="144"/>
      <c r="K700" s="144"/>
      <c r="L700" s="145"/>
      <c r="N700">
        <f>IFERROR(VALUE(C700), IFERROR(INDEX(Validatie!A:A, MATCH(C700, Validatie!B:B, 0)), IFERROR(INDEX(Validatie!A:A, MATCH(C700, Validatie!C:C, 0)), IFERROR(INDEX(Validatie!A:A, MATCH(C700, Validatie!D:D, 0)), "Niet herkend"))))</f>
        <v>0</v>
      </c>
      <c r="O700">
        <f>IFERROR(VALUE(D700), IFERROR(INDEX(Validatie!A:A, MATCH(D700, Validatie!B:B, 0)), IFERROR(INDEX(Validatie!A:A, MATCH(D700, Validatie!C:C, 0)), IFERROR(INDEX(Validatie!A:A, MATCH(D700, Validatie!D:D, 0)), "Niet herkend"))))</f>
        <v>0</v>
      </c>
      <c r="P700">
        <f>IFERROR(VALUE(E700), IFERROR(INDEX(Validatie!A:A, MATCH(E700, Validatie!B:B, 0)), IFERROR(INDEX(Validatie!A:A, MATCH(E700, Validatie!C:C, 0)), IFERROR(INDEX(Validatie!A:A, MATCH(E700, Validatie!D:D, 0)), "Niet herkend"))))</f>
        <v>0</v>
      </c>
      <c r="Q700">
        <f>IFERROR(VALUE(F700), IFERROR(INDEX(Validatie!A:A, MATCH(F700, Validatie!B:B, 0)), IFERROR(INDEX(Validatie!A:A, MATCH(F700, Validatie!C:C, 0)), IFERROR(INDEX(Validatie!A:A, MATCH(F700, Validatie!D:D, 0)), "Niet herkend"))))</f>
        <v>0</v>
      </c>
      <c r="R700">
        <f>IFERROR(VALUE(G700), IFERROR(INDEX(Validatie!A:A, MATCH(G700, Validatie!B:B, 0)), IFERROR(INDEX(Validatie!A:A, MATCH(G700, Validatie!C:C, 0)), IFERROR(INDEX(Validatie!A:A, MATCH(G700, Validatie!D:D, 0)), "Niet herkend"))))</f>
        <v>0</v>
      </c>
      <c r="S700">
        <f>IFERROR(VALUE(H700), IFERROR(INDEX(Validatie!A:A, MATCH(H700, Validatie!B:B, 0)), IFERROR(INDEX(Validatie!A:A, MATCH(H700, Validatie!C:C, 0)), IFERROR(INDEX(Validatie!A:A, MATCH(H700, Validatie!D:D, 0)), "Niet herkend"))))</f>
        <v>0</v>
      </c>
      <c r="T700">
        <f>IFERROR(VALUE(I700), IFERROR(INDEX(Validatie!A:A, MATCH(I700, Validatie!B:B, 0)), IFERROR(INDEX(Validatie!A:A, MATCH(I700, Validatie!C:C, 0)), IFERROR(INDEX(Validatie!A:A, MATCH(I700, Validatie!D:D, 0)), "Niet herkend"))))</f>
        <v>0</v>
      </c>
    </row>
    <row r="701" spans="1:20">
      <c r="A701" s="143"/>
      <c r="B701" s="144"/>
      <c r="C701" s="144"/>
      <c r="D701" s="144"/>
      <c r="E701" s="144"/>
      <c r="F701" s="144"/>
      <c r="G701" s="144"/>
      <c r="H701" s="144"/>
      <c r="I701" s="144"/>
      <c r="J701" s="144"/>
      <c r="K701" s="144"/>
      <c r="L701" s="145"/>
      <c r="N701">
        <f>IFERROR(VALUE(C701), IFERROR(INDEX(Validatie!A:A, MATCH(C701, Validatie!B:B, 0)), IFERROR(INDEX(Validatie!A:A, MATCH(C701, Validatie!C:C, 0)), IFERROR(INDEX(Validatie!A:A, MATCH(C701, Validatie!D:D, 0)), "Niet herkend"))))</f>
        <v>0</v>
      </c>
      <c r="O701">
        <f>IFERROR(VALUE(D701), IFERROR(INDEX(Validatie!A:A, MATCH(D701, Validatie!B:B, 0)), IFERROR(INDEX(Validatie!A:A, MATCH(D701, Validatie!C:C, 0)), IFERROR(INDEX(Validatie!A:A, MATCH(D701, Validatie!D:D, 0)), "Niet herkend"))))</f>
        <v>0</v>
      </c>
      <c r="P701">
        <f>IFERROR(VALUE(E701), IFERROR(INDEX(Validatie!A:A, MATCH(E701, Validatie!B:B, 0)), IFERROR(INDEX(Validatie!A:A, MATCH(E701, Validatie!C:C, 0)), IFERROR(INDEX(Validatie!A:A, MATCH(E701, Validatie!D:D, 0)), "Niet herkend"))))</f>
        <v>0</v>
      </c>
      <c r="Q701">
        <f>IFERROR(VALUE(F701), IFERROR(INDEX(Validatie!A:A, MATCH(F701, Validatie!B:B, 0)), IFERROR(INDEX(Validatie!A:A, MATCH(F701, Validatie!C:C, 0)), IFERROR(INDEX(Validatie!A:A, MATCH(F701, Validatie!D:D, 0)), "Niet herkend"))))</f>
        <v>0</v>
      </c>
      <c r="R701">
        <f>IFERROR(VALUE(G701), IFERROR(INDEX(Validatie!A:A, MATCH(G701, Validatie!B:B, 0)), IFERROR(INDEX(Validatie!A:A, MATCH(G701, Validatie!C:C, 0)), IFERROR(INDEX(Validatie!A:A, MATCH(G701, Validatie!D:D, 0)), "Niet herkend"))))</f>
        <v>0</v>
      </c>
      <c r="S701">
        <f>IFERROR(VALUE(H701), IFERROR(INDEX(Validatie!A:A, MATCH(H701, Validatie!B:B, 0)), IFERROR(INDEX(Validatie!A:A, MATCH(H701, Validatie!C:C, 0)), IFERROR(INDEX(Validatie!A:A, MATCH(H701, Validatie!D:D, 0)), "Niet herkend"))))</f>
        <v>0</v>
      </c>
      <c r="T701">
        <f>IFERROR(VALUE(I701), IFERROR(INDEX(Validatie!A:A, MATCH(I701, Validatie!B:B, 0)), IFERROR(INDEX(Validatie!A:A, MATCH(I701, Validatie!C:C, 0)), IFERROR(INDEX(Validatie!A:A, MATCH(I701, Validatie!D:D, 0)), "Niet herkend"))))</f>
        <v>0</v>
      </c>
    </row>
    <row r="702" spans="1:20">
      <c r="A702" s="143"/>
      <c r="B702" s="144"/>
      <c r="C702" s="144"/>
      <c r="D702" s="144"/>
      <c r="E702" s="144"/>
      <c r="F702" s="144"/>
      <c r="G702" s="144"/>
      <c r="H702" s="144"/>
      <c r="I702" s="144"/>
      <c r="J702" s="144"/>
      <c r="K702" s="144"/>
      <c r="L702" s="145"/>
      <c r="N702">
        <f>IFERROR(VALUE(C702), IFERROR(INDEX(Validatie!A:A, MATCH(C702, Validatie!B:B, 0)), IFERROR(INDEX(Validatie!A:A, MATCH(C702, Validatie!C:C, 0)), IFERROR(INDEX(Validatie!A:A, MATCH(C702, Validatie!D:D, 0)), "Niet herkend"))))</f>
        <v>0</v>
      </c>
      <c r="O702">
        <f>IFERROR(VALUE(D702), IFERROR(INDEX(Validatie!A:A, MATCH(D702, Validatie!B:B, 0)), IFERROR(INDEX(Validatie!A:A, MATCH(D702, Validatie!C:C, 0)), IFERROR(INDEX(Validatie!A:A, MATCH(D702, Validatie!D:D, 0)), "Niet herkend"))))</f>
        <v>0</v>
      </c>
      <c r="P702">
        <f>IFERROR(VALUE(E702), IFERROR(INDEX(Validatie!A:A, MATCH(E702, Validatie!B:B, 0)), IFERROR(INDEX(Validatie!A:A, MATCH(E702, Validatie!C:C, 0)), IFERROR(INDEX(Validatie!A:A, MATCH(E702, Validatie!D:D, 0)), "Niet herkend"))))</f>
        <v>0</v>
      </c>
      <c r="Q702">
        <f>IFERROR(VALUE(F702), IFERROR(INDEX(Validatie!A:A, MATCH(F702, Validatie!B:B, 0)), IFERROR(INDEX(Validatie!A:A, MATCH(F702, Validatie!C:C, 0)), IFERROR(INDEX(Validatie!A:A, MATCH(F702, Validatie!D:D, 0)), "Niet herkend"))))</f>
        <v>0</v>
      </c>
      <c r="R702">
        <f>IFERROR(VALUE(G702), IFERROR(INDEX(Validatie!A:A, MATCH(G702, Validatie!B:B, 0)), IFERROR(INDEX(Validatie!A:A, MATCH(G702, Validatie!C:C, 0)), IFERROR(INDEX(Validatie!A:A, MATCH(G702, Validatie!D:D, 0)), "Niet herkend"))))</f>
        <v>0</v>
      </c>
      <c r="S702">
        <f>IFERROR(VALUE(H702), IFERROR(INDEX(Validatie!A:A, MATCH(H702, Validatie!B:B, 0)), IFERROR(INDEX(Validatie!A:A, MATCH(H702, Validatie!C:C, 0)), IFERROR(INDEX(Validatie!A:A, MATCH(H702, Validatie!D:D, 0)), "Niet herkend"))))</f>
        <v>0</v>
      </c>
      <c r="T702">
        <f>IFERROR(VALUE(I702), IFERROR(INDEX(Validatie!A:A, MATCH(I702, Validatie!B:B, 0)), IFERROR(INDEX(Validatie!A:A, MATCH(I702, Validatie!C:C, 0)), IFERROR(INDEX(Validatie!A:A, MATCH(I702, Validatie!D:D, 0)), "Niet herkend"))))</f>
        <v>0</v>
      </c>
    </row>
    <row r="703" spans="1:20">
      <c r="A703" s="143"/>
      <c r="B703" s="144"/>
      <c r="C703" s="144"/>
      <c r="D703" s="144"/>
      <c r="E703" s="144"/>
      <c r="F703" s="144"/>
      <c r="G703" s="144"/>
      <c r="H703" s="144"/>
      <c r="I703" s="144"/>
      <c r="J703" s="144"/>
      <c r="K703" s="144"/>
      <c r="L703" s="145"/>
      <c r="N703">
        <f>IFERROR(VALUE(C703), IFERROR(INDEX(Validatie!A:A, MATCH(C703, Validatie!B:B, 0)), IFERROR(INDEX(Validatie!A:A, MATCH(C703, Validatie!C:C, 0)), IFERROR(INDEX(Validatie!A:A, MATCH(C703, Validatie!D:D, 0)), "Niet herkend"))))</f>
        <v>0</v>
      </c>
      <c r="O703">
        <f>IFERROR(VALUE(D703), IFERROR(INDEX(Validatie!A:A, MATCH(D703, Validatie!B:B, 0)), IFERROR(INDEX(Validatie!A:A, MATCH(D703, Validatie!C:C, 0)), IFERROR(INDEX(Validatie!A:A, MATCH(D703, Validatie!D:D, 0)), "Niet herkend"))))</f>
        <v>0</v>
      </c>
      <c r="P703">
        <f>IFERROR(VALUE(E703), IFERROR(INDEX(Validatie!A:A, MATCH(E703, Validatie!B:B, 0)), IFERROR(INDEX(Validatie!A:A, MATCH(E703, Validatie!C:C, 0)), IFERROR(INDEX(Validatie!A:A, MATCH(E703, Validatie!D:D, 0)), "Niet herkend"))))</f>
        <v>0</v>
      </c>
      <c r="Q703">
        <f>IFERROR(VALUE(F703), IFERROR(INDEX(Validatie!A:A, MATCH(F703, Validatie!B:B, 0)), IFERROR(INDEX(Validatie!A:A, MATCH(F703, Validatie!C:C, 0)), IFERROR(INDEX(Validatie!A:A, MATCH(F703, Validatie!D:D, 0)), "Niet herkend"))))</f>
        <v>0</v>
      </c>
      <c r="R703">
        <f>IFERROR(VALUE(G703), IFERROR(INDEX(Validatie!A:A, MATCH(G703, Validatie!B:B, 0)), IFERROR(INDEX(Validatie!A:A, MATCH(G703, Validatie!C:C, 0)), IFERROR(INDEX(Validatie!A:A, MATCH(G703, Validatie!D:D, 0)), "Niet herkend"))))</f>
        <v>0</v>
      </c>
      <c r="S703">
        <f>IFERROR(VALUE(H703), IFERROR(INDEX(Validatie!A:A, MATCH(H703, Validatie!B:B, 0)), IFERROR(INDEX(Validatie!A:A, MATCH(H703, Validatie!C:C, 0)), IFERROR(INDEX(Validatie!A:A, MATCH(H703, Validatie!D:D, 0)), "Niet herkend"))))</f>
        <v>0</v>
      </c>
      <c r="T703">
        <f>IFERROR(VALUE(I703), IFERROR(INDEX(Validatie!A:A, MATCH(I703, Validatie!B:B, 0)), IFERROR(INDEX(Validatie!A:A, MATCH(I703, Validatie!C:C, 0)), IFERROR(INDEX(Validatie!A:A, MATCH(I703, Validatie!D:D, 0)), "Niet herkend"))))</f>
        <v>0</v>
      </c>
    </row>
    <row r="704" spans="1:20">
      <c r="A704" s="143"/>
      <c r="B704" s="144"/>
      <c r="C704" s="144"/>
      <c r="D704" s="144"/>
      <c r="E704" s="144"/>
      <c r="F704" s="144"/>
      <c r="G704" s="144"/>
      <c r="H704" s="144"/>
      <c r="I704" s="144"/>
      <c r="J704" s="144"/>
      <c r="K704" s="144"/>
      <c r="L704" s="145"/>
      <c r="N704">
        <f>IFERROR(VALUE(C704), IFERROR(INDEX(Validatie!A:A, MATCH(C704, Validatie!B:B, 0)), IFERROR(INDEX(Validatie!A:A, MATCH(C704, Validatie!C:C, 0)), IFERROR(INDEX(Validatie!A:A, MATCH(C704, Validatie!D:D, 0)), "Niet herkend"))))</f>
        <v>0</v>
      </c>
      <c r="O704">
        <f>IFERROR(VALUE(D704), IFERROR(INDEX(Validatie!A:A, MATCH(D704, Validatie!B:B, 0)), IFERROR(INDEX(Validatie!A:A, MATCH(D704, Validatie!C:C, 0)), IFERROR(INDEX(Validatie!A:A, MATCH(D704, Validatie!D:D, 0)), "Niet herkend"))))</f>
        <v>0</v>
      </c>
      <c r="P704">
        <f>IFERROR(VALUE(E704), IFERROR(INDEX(Validatie!A:A, MATCH(E704, Validatie!B:B, 0)), IFERROR(INDEX(Validatie!A:A, MATCH(E704, Validatie!C:C, 0)), IFERROR(INDEX(Validatie!A:A, MATCH(E704, Validatie!D:D, 0)), "Niet herkend"))))</f>
        <v>0</v>
      </c>
      <c r="Q704">
        <f>IFERROR(VALUE(F704), IFERROR(INDEX(Validatie!A:A, MATCH(F704, Validatie!B:B, 0)), IFERROR(INDEX(Validatie!A:A, MATCH(F704, Validatie!C:C, 0)), IFERROR(INDEX(Validatie!A:A, MATCH(F704, Validatie!D:D, 0)), "Niet herkend"))))</f>
        <v>0</v>
      </c>
      <c r="R704">
        <f>IFERROR(VALUE(G704), IFERROR(INDEX(Validatie!A:A, MATCH(G704, Validatie!B:B, 0)), IFERROR(INDEX(Validatie!A:A, MATCH(G704, Validatie!C:C, 0)), IFERROR(INDEX(Validatie!A:A, MATCH(G704, Validatie!D:D, 0)), "Niet herkend"))))</f>
        <v>0</v>
      </c>
      <c r="S704">
        <f>IFERROR(VALUE(H704), IFERROR(INDEX(Validatie!A:A, MATCH(H704, Validatie!B:B, 0)), IFERROR(INDEX(Validatie!A:A, MATCH(H704, Validatie!C:C, 0)), IFERROR(INDEX(Validatie!A:A, MATCH(H704, Validatie!D:D, 0)), "Niet herkend"))))</f>
        <v>0</v>
      </c>
      <c r="T704">
        <f>IFERROR(VALUE(I704), IFERROR(INDEX(Validatie!A:A, MATCH(I704, Validatie!B:B, 0)), IFERROR(INDEX(Validatie!A:A, MATCH(I704, Validatie!C:C, 0)), IFERROR(INDEX(Validatie!A:A, MATCH(I704, Validatie!D:D, 0)), "Niet herkend"))))</f>
        <v>0</v>
      </c>
    </row>
    <row r="705" spans="1:20">
      <c r="A705" s="143"/>
      <c r="B705" s="144"/>
      <c r="C705" s="144"/>
      <c r="D705" s="144"/>
      <c r="E705" s="144"/>
      <c r="F705" s="144"/>
      <c r="G705" s="144"/>
      <c r="H705" s="144"/>
      <c r="I705" s="144"/>
      <c r="J705" s="144"/>
      <c r="K705" s="144"/>
      <c r="L705" s="145"/>
      <c r="N705">
        <f>IFERROR(VALUE(C705), IFERROR(INDEX(Validatie!A:A, MATCH(C705, Validatie!B:B, 0)), IFERROR(INDEX(Validatie!A:A, MATCH(C705, Validatie!C:C, 0)), IFERROR(INDEX(Validatie!A:A, MATCH(C705, Validatie!D:D, 0)), "Niet herkend"))))</f>
        <v>0</v>
      </c>
      <c r="O705">
        <f>IFERROR(VALUE(D705), IFERROR(INDEX(Validatie!A:A, MATCH(D705, Validatie!B:B, 0)), IFERROR(INDEX(Validatie!A:A, MATCH(D705, Validatie!C:C, 0)), IFERROR(INDEX(Validatie!A:A, MATCH(D705, Validatie!D:D, 0)), "Niet herkend"))))</f>
        <v>0</v>
      </c>
      <c r="P705">
        <f>IFERROR(VALUE(E705), IFERROR(INDEX(Validatie!A:A, MATCH(E705, Validatie!B:B, 0)), IFERROR(INDEX(Validatie!A:A, MATCH(E705, Validatie!C:C, 0)), IFERROR(INDEX(Validatie!A:A, MATCH(E705, Validatie!D:D, 0)), "Niet herkend"))))</f>
        <v>0</v>
      </c>
      <c r="Q705">
        <f>IFERROR(VALUE(F705), IFERROR(INDEX(Validatie!A:A, MATCH(F705, Validatie!B:B, 0)), IFERROR(INDEX(Validatie!A:A, MATCH(F705, Validatie!C:C, 0)), IFERROR(INDEX(Validatie!A:A, MATCH(F705, Validatie!D:D, 0)), "Niet herkend"))))</f>
        <v>0</v>
      </c>
      <c r="R705">
        <f>IFERROR(VALUE(G705), IFERROR(INDEX(Validatie!A:A, MATCH(G705, Validatie!B:B, 0)), IFERROR(INDEX(Validatie!A:A, MATCH(G705, Validatie!C:C, 0)), IFERROR(INDEX(Validatie!A:A, MATCH(G705, Validatie!D:D, 0)), "Niet herkend"))))</f>
        <v>0</v>
      </c>
      <c r="S705">
        <f>IFERROR(VALUE(H705), IFERROR(INDEX(Validatie!A:A, MATCH(H705, Validatie!B:B, 0)), IFERROR(INDEX(Validatie!A:A, MATCH(H705, Validatie!C:C, 0)), IFERROR(INDEX(Validatie!A:A, MATCH(H705, Validatie!D:D, 0)), "Niet herkend"))))</f>
        <v>0</v>
      </c>
      <c r="T705">
        <f>IFERROR(VALUE(I705), IFERROR(INDEX(Validatie!A:A, MATCH(I705, Validatie!B:B, 0)), IFERROR(INDEX(Validatie!A:A, MATCH(I705, Validatie!C:C, 0)), IFERROR(INDEX(Validatie!A:A, MATCH(I705, Validatie!D:D, 0)), "Niet herkend"))))</f>
        <v>0</v>
      </c>
    </row>
    <row r="706" spans="1:20">
      <c r="A706" s="143"/>
      <c r="B706" s="144"/>
      <c r="C706" s="144"/>
      <c r="D706" s="144"/>
      <c r="E706" s="144"/>
      <c r="F706" s="144"/>
      <c r="G706" s="144"/>
      <c r="H706" s="144"/>
      <c r="I706" s="144"/>
      <c r="J706" s="144"/>
      <c r="K706" s="144"/>
      <c r="L706" s="145"/>
      <c r="N706">
        <f>IFERROR(VALUE(C706), IFERROR(INDEX(Validatie!A:A, MATCH(C706, Validatie!B:B, 0)), IFERROR(INDEX(Validatie!A:A, MATCH(C706, Validatie!C:C, 0)), IFERROR(INDEX(Validatie!A:A, MATCH(C706, Validatie!D:D, 0)), "Niet herkend"))))</f>
        <v>0</v>
      </c>
      <c r="O706">
        <f>IFERROR(VALUE(D706), IFERROR(INDEX(Validatie!A:A, MATCH(D706, Validatie!B:B, 0)), IFERROR(INDEX(Validatie!A:A, MATCH(D706, Validatie!C:C, 0)), IFERROR(INDEX(Validatie!A:A, MATCH(D706, Validatie!D:D, 0)), "Niet herkend"))))</f>
        <v>0</v>
      </c>
      <c r="P706">
        <f>IFERROR(VALUE(E706), IFERROR(INDEX(Validatie!A:A, MATCH(E706, Validatie!B:B, 0)), IFERROR(INDEX(Validatie!A:A, MATCH(E706, Validatie!C:C, 0)), IFERROR(INDEX(Validatie!A:A, MATCH(E706, Validatie!D:D, 0)), "Niet herkend"))))</f>
        <v>0</v>
      </c>
      <c r="Q706">
        <f>IFERROR(VALUE(F706), IFERROR(INDEX(Validatie!A:A, MATCH(F706, Validatie!B:B, 0)), IFERROR(INDEX(Validatie!A:A, MATCH(F706, Validatie!C:C, 0)), IFERROR(INDEX(Validatie!A:A, MATCH(F706, Validatie!D:D, 0)), "Niet herkend"))))</f>
        <v>0</v>
      </c>
      <c r="R706">
        <f>IFERROR(VALUE(G706), IFERROR(INDEX(Validatie!A:A, MATCH(G706, Validatie!B:B, 0)), IFERROR(INDEX(Validatie!A:A, MATCH(G706, Validatie!C:C, 0)), IFERROR(INDEX(Validatie!A:A, MATCH(G706, Validatie!D:D, 0)), "Niet herkend"))))</f>
        <v>0</v>
      </c>
      <c r="S706">
        <f>IFERROR(VALUE(H706), IFERROR(INDEX(Validatie!A:A, MATCH(H706, Validatie!B:B, 0)), IFERROR(INDEX(Validatie!A:A, MATCH(H706, Validatie!C:C, 0)), IFERROR(INDEX(Validatie!A:A, MATCH(H706, Validatie!D:D, 0)), "Niet herkend"))))</f>
        <v>0</v>
      </c>
      <c r="T706">
        <f>IFERROR(VALUE(I706), IFERROR(INDEX(Validatie!A:A, MATCH(I706, Validatie!B:B, 0)), IFERROR(INDEX(Validatie!A:A, MATCH(I706, Validatie!C:C, 0)), IFERROR(INDEX(Validatie!A:A, MATCH(I706, Validatie!D:D, 0)), "Niet herkend"))))</f>
        <v>0</v>
      </c>
    </row>
    <row r="707" spans="1:20">
      <c r="A707" s="143"/>
      <c r="B707" s="144"/>
      <c r="C707" s="144"/>
      <c r="D707" s="144"/>
      <c r="E707" s="144"/>
      <c r="F707" s="144"/>
      <c r="G707" s="144"/>
      <c r="H707" s="144"/>
      <c r="I707" s="144"/>
      <c r="J707" s="144"/>
      <c r="K707" s="144"/>
      <c r="L707" s="145"/>
      <c r="N707">
        <f>IFERROR(VALUE(C707), IFERROR(INDEX(Validatie!A:A, MATCH(C707, Validatie!B:B, 0)), IFERROR(INDEX(Validatie!A:A, MATCH(C707, Validatie!C:C, 0)), IFERROR(INDEX(Validatie!A:A, MATCH(C707, Validatie!D:D, 0)), "Niet herkend"))))</f>
        <v>0</v>
      </c>
      <c r="O707">
        <f>IFERROR(VALUE(D707), IFERROR(INDEX(Validatie!A:A, MATCH(D707, Validatie!B:B, 0)), IFERROR(INDEX(Validatie!A:A, MATCH(D707, Validatie!C:C, 0)), IFERROR(INDEX(Validatie!A:A, MATCH(D707, Validatie!D:D, 0)), "Niet herkend"))))</f>
        <v>0</v>
      </c>
      <c r="P707">
        <f>IFERROR(VALUE(E707), IFERROR(INDEX(Validatie!A:A, MATCH(E707, Validatie!B:B, 0)), IFERROR(INDEX(Validatie!A:A, MATCH(E707, Validatie!C:C, 0)), IFERROR(INDEX(Validatie!A:A, MATCH(E707, Validatie!D:D, 0)), "Niet herkend"))))</f>
        <v>0</v>
      </c>
      <c r="Q707">
        <f>IFERROR(VALUE(F707), IFERROR(INDEX(Validatie!A:A, MATCH(F707, Validatie!B:B, 0)), IFERROR(INDEX(Validatie!A:A, MATCH(F707, Validatie!C:C, 0)), IFERROR(INDEX(Validatie!A:A, MATCH(F707, Validatie!D:D, 0)), "Niet herkend"))))</f>
        <v>0</v>
      </c>
      <c r="R707">
        <f>IFERROR(VALUE(G707), IFERROR(INDEX(Validatie!A:A, MATCH(G707, Validatie!B:B, 0)), IFERROR(INDEX(Validatie!A:A, MATCH(G707, Validatie!C:C, 0)), IFERROR(INDEX(Validatie!A:A, MATCH(G707, Validatie!D:D, 0)), "Niet herkend"))))</f>
        <v>0</v>
      </c>
      <c r="S707">
        <f>IFERROR(VALUE(H707), IFERROR(INDEX(Validatie!A:A, MATCH(H707, Validatie!B:B, 0)), IFERROR(INDEX(Validatie!A:A, MATCH(H707, Validatie!C:C, 0)), IFERROR(INDEX(Validatie!A:A, MATCH(H707, Validatie!D:D, 0)), "Niet herkend"))))</f>
        <v>0</v>
      </c>
      <c r="T707">
        <f>IFERROR(VALUE(I707), IFERROR(INDEX(Validatie!A:A, MATCH(I707, Validatie!B:B, 0)), IFERROR(INDEX(Validatie!A:A, MATCH(I707, Validatie!C:C, 0)), IFERROR(INDEX(Validatie!A:A, MATCH(I707, Validatie!D:D, 0)), "Niet herkend"))))</f>
        <v>0</v>
      </c>
    </row>
    <row r="708" spans="1:20">
      <c r="A708" s="143"/>
      <c r="B708" s="144"/>
      <c r="C708" s="144"/>
      <c r="D708" s="144"/>
      <c r="E708" s="144"/>
      <c r="F708" s="144"/>
      <c r="G708" s="144"/>
      <c r="H708" s="144"/>
      <c r="I708" s="144"/>
      <c r="J708" s="144"/>
      <c r="K708" s="144"/>
      <c r="L708" s="145"/>
      <c r="N708">
        <f>IFERROR(VALUE(C708), IFERROR(INDEX(Validatie!A:A, MATCH(C708, Validatie!B:B, 0)), IFERROR(INDEX(Validatie!A:A, MATCH(C708, Validatie!C:C, 0)), IFERROR(INDEX(Validatie!A:A, MATCH(C708, Validatie!D:D, 0)), "Niet herkend"))))</f>
        <v>0</v>
      </c>
      <c r="O708">
        <f>IFERROR(VALUE(D708), IFERROR(INDEX(Validatie!A:A, MATCH(D708, Validatie!B:B, 0)), IFERROR(INDEX(Validatie!A:A, MATCH(D708, Validatie!C:C, 0)), IFERROR(INDEX(Validatie!A:A, MATCH(D708, Validatie!D:D, 0)), "Niet herkend"))))</f>
        <v>0</v>
      </c>
      <c r="P708">
        <f>IFERROR(VALUE(E708), IFERROR(INDEX(Validatie!A:A, MATCH(E708, Validatie!B:B, 0)), IFERROR(INDEX(Validatie!A:A, MATCH(E708, Validatie!C:C, 0)), IFERROR(INDEX(Validatie!A:A, MATCH(E708, Validatie!D:D, 0)), "Niet herkend"))))</f>
        <v>0</v>
      </c>
      <c r="Q708">
        <f>IFERROR(VALUE(F708), IFERROR(INDEX(Validatie!A:A, MATCH(F708, Validatie!B:B, 0)), IFERROR(INDEX(Validatie!A:A, MATCH(F708, Validatie!C:C, 0)), IFERROR(INDEX(Validatie!A:A, MATCH(F708, Validatie!D:D, 0)), "Niet herkend"))))</f>
        <v>0</v>
      </c>
      <c r="R708">
        <f>IFERROR(VALUE(G708), IFERROR(INDEX(Validatie!A:A, MATCH(G708, Validatie!B:B, 0)), IFERROR(INDEX(Validatie!A:A, MATCH(G708, Validatie!C:C, 0)), IFERROR(INDEX(Validatie!A:A, MATCH(G708, Validatie!D:D, 0)), "Niet herkend"))))</f>
        <v>0</v>
      </c>
      <c r="S708">
        <f>IFERROR(VALUE(H708), IFERROR(INDEX(Validatie!A:A, MATCH(H708, Validatie!B:B, 0)), IFERROR(INDEX(Validatie!A:A, MATCH(H708, Validatie!C:C, 0)), IFERROR(INDEX(Validatie!A:A, MATCH(H708, Validatie!D:D, 0)), "Niet herkend"))))</f>
        <v>0</v>
      </c>
      <c r="T708">
        <f>IFERROR(VALUE(I708), IFERROR(INDEX(Validatie!A:A, MATCH(I708, Validatie!B:B, 0)), IFERROR(INDEX(Validatie!A:A, MATCH(I708, Validatie!C:C, 0)), IFERROR(INDEX(Validatie!A:A, MATCH(I708, Validatie!D:D, 0)), "Niet herkend"))))</f>
        <v>0</v>
      </c>
    </row>
    <row r="709" spans="1:20">
      <c r="A709" s="143"/>
      <c r="B709" s="144"/>
      <c r="C709" s="144"/>
      <c r="D709" s="144"/>
      <c r="E709" s="144"/>
      <c r="F709" s="144"/>
      <c r="G709" s="144"/>
      <c r="H709" s="144"/>
      <c r="I709" s="144"/>
      <c r="J709" s="144"/>
      <c r="K709" s="144"/>
      <c r="L709" s="145"/>
      <c r="N709">
        <f>IFERROR(VALUE(C709), IFERROR(INDEX(Validatie!A:A, MATCH(C709, Validatie!B:B, 0)), IFERROR(INDEX(Validatie!A:A, MATCH(C709, Validatie!C:C, 0)), IFERROR(INDEX(Validatie!A:A, MATCH(C709, Validatie!D:D, 0)), "Niet herkend"))))</f>
        <v>0</v>
      </c>
      <c r="O709">
        <f>IFERROR(VALUE(D709), IFERROR(INDEX(Validatie!A:A, MATCH(D709, Validatie!B:B, 0)), IFERROR(INDEX(Validatie!A:A, MATCH(D709, Validatie!C:C, 0)), IFERROR(INDEX(Validatie!A:A, MATCH(D709, Validatie!D:D, 0)), "Niet herkend"))))</f>
        <v>0</v>
      </c>
      <c r="P709">
        <f>IFERROR(VALUE(E709), IFERROR(INDEX(Validatie!A:A, MATCH(E709, Validatie!B:B, 0)), IFERROR(INDEX(Validatie!A:A, MATCH(E709, Validatie!C:C, 0)), IFERROR(INDEX(Validatie!A:A, MATCH(E709, Validatie!D:D, 0)), "Niet herkend"))))</f>
        <v>0</v>
      </c>
      <c r="Q709">
        <f>IFERROR(VALUE(F709), IFERROR(INDEX(Validatie!A:A, MATCH(F709, Validatie!B:B, 0)), IFERROR(INDEX(Validatie!A:A, MATCH(F709, Validatie!C:C, 0)), IFERROR(INDEX(Validatie!A:A, MATCH(F709, Validatie!D:D, 0)), "Niet herkend"))))</f>
        <v>0</v>
      </c>
      <c r="R709">
        <f>IFERROR(VALUE(G709), IFERROR(INDEX(Validatie!A:A, MATCH(G709, Validatie!B:B, 0)), IFERROR(INDEX(Validatie!A:A, MATCH(G709, Validatie!C:C, 0)), IFERROR(INDEX(Validatie!A:A, MATCH(G709, Validatie!D:D, 0)), "Niet herkend"))))</f>
        <v>0</v>
      </c>
      <c r="S709">
        <f>IFERROR(VALUE(H709), IFERROR(INDEX(Validatie!A:A, MATCH(H709, Validatie!B:B, 0)), IFERROR(INDEX(Validatie!A:A, MATCH(H709, Validatie!C:C, 0)), IFERROR(INDEX(Validatie!A:A, MATCH(H709, Validatie!D:D, 0)), "Niet herkend"))))</f>
        <v>0</v>
      </c>
      <c r="T709">
        <f>IFERROR(VALUE(I709), IFERROR(INDEX(Validatie!A:A, MATCH(I709, Validatie!B:B, 0)), IFERROR(INDEX(Validatie!A:A, MATCH(I709, Validatie!C:C, 0)), IFERROR(INDEX(Validatie!A:A, MATCH(I709, Validatie!D:D, 0)), "Niet herkend"))))</f>
        <v>0</v>
      </c>
    </row>
    <row r="710" spans="1:20">
      <c r="A710" s="143"/>
      <c r="B710" s="144"/>
      <c r="C710" s="144"/>
      <c r="D710" s="144"/>
      <c r="E710" s="144"/>
      <c r="F710" s="144"/>
      <c r="G710" s="144"/>
      <c r="H710" s="144"/>
      <c r="I710" s="144"/>
      <c r="J710" s="144"/>
      <c r="K710" s="144"/>
      <c r="L710" s="145"/>
      <c r="N710">
        <f>IFERROR(VALUE(C710), IFERROR(INDEX(Validatie!A:A, MATCH(C710, Validatie!B:B, 0)), IFERROR(INDEX(Validatie!A:A, MATCH(C710, Validatie!C:C, 0)), IFERROR(INDEX(Validatie!A:A, MATCH(C710, Validatie!D:D, 0)), "Niet herkend"))))</f>
        <v>0</v>
      </c>
      <c r="O710">
        <f>IFERROR(VALUE(D710), IFERROR(INDEX(Validatie!A:A, MATCH(D710, Validatie!B:B, 0)), IFERROR(INDEX(Validatie!A:A, MATCH(D710, Validatie!C:C, 0)), IFERROR(INDEX(Validatie!A:A, MATCH(D710, Validatie!D:D, 0)), "Niet herkend"))))</f>
        <v>0</v>
      </c>
      <c r="P710">
        <f>IFERROR(VALUE(E710), IFERROR(INDEX(Validatie!A:A, MATCH(E710, Validatie!B:B, 0)), IFERROR(INDEX(Validatie!A:A, MATCH(E710, Validatie!C:C, 0)), IFERROR(INDEX(Validatie!A:A, MATCH(E710, Validatie!D:D, 0)), "Niet herkend"))))</f>
        <v>0</v>
      </c>
      <c r="Q710">
        <f>IFERROR(VALUE(F710), IFERROR(INDEX(Validatie!A:A, MATCH(F710, Validatie!B:B, 0)), IFERROR(INDEX(Validatie!A:A, MATCH(F710, Validatie!C:C, 0)), IFERROR(INDEX(Validatie!A:A, MATCH(F710, Validatie!D:D, 0)), "Niet herkend"))))</f>
        <v>0</v>
      </c>
      <c r="R710">
        <f>IFERROR(VALUE(G710), IFERROR(INDEX(Validatie!A:A, MATCH(G710, Validatie!B:B, 0)), IFERROR(INDEX(Validatie!A:A, MATCH(G710, Validatie!C:C, 0)), IFERROR(INDEX(Validatie!A:A, MATCH(G710, Validatie!D:D, 0)), "Niet herkend"))))</f>
        <v>0</v>
      </c>
      <c r="S710">
        <f>IFERROR(VALUE(H710), IFERROR(INDEX(Validatie!A:A, MATCH(H710, Validatie!B:B, 0)), IFERROR(INDEX(Validatie!A:A, MATCH(H710, Validatie!C:C, 0)), IFERROR(INDEX(Validatie!A:A, MATCH(H710, Validatie!D:D, 0)), "Niet herkend"))))</f>
        <v>0</v>
      </c>
      <c r="T710">
        <f>IFERROR(VALUE(I710), IFERROR(INDEX(Validatie!A:A, MATCH(I710, Validatie!B:B, 0)), IFERROR(INDEX(Validatie!A:A, MATCH(I710, Validatie!C:C, 0)), IFERROR(INDEX(Validatie!A:A, MATCH(I710, Validatie!D:D, 0)), "Niet herkend"))))</f>
        <v>0</v>
      </c>
    </row>
    <row r="711" spans="1:20">
      <c r="A711" s="143"/>
      <c r="B711" s="144"/>
      <c r="C711" s="144"/>
      <c r="D711" s="144"/>
      <c r="E711" s="144"/>
      <c r="F711" s="144"/>
      <c r="G711" s="144"/>
      <c r="H711" s="144"/>
      <c r="I711" s="144"/>
      <c r="J711" s="144"/>
      <c r="K711" s="144"/>
      <c r="L711" s="145"/>
      <c r="N711">
        <f>IFERROR(VALUE(C711), IFERROR(INDEX(Validatie!A:A, MATCH(C711, Validatie!B:B, 0)), IFERROR(INDEX(Validatie!A:A, MATCH(C711, Validatie!C:C, 0)), IFERROR(INDEX(Validatie!A:A, MATCH(C711, Validatie!D:D, 0)), "Niet herkend"))))</f>
        <v>0</v>
      </c>
      <c r="O711">
        <f>IFERROR(VALUE(D711), IFERROR(INDEX(Validatie!A:A, MATCH(D711, Validatie!B:B, 0)), IFERROR(INDEX(Validatie!A:A, MATCH(D711, Validatie!C:C, 0)), IFERROR(INDEX(Validatie!A:A, MATCH(D711, Validatie!D:D, 0)), "Niet herkend"))))</f>
        <v>0</v>
      </c>
      <c r="P711">
        <f>IFERROR(VALUE(E711), IFERROR(INDEX(Validatie!A:A, MATCH(E711, Validatie!B:B, 0)), IFERROR(INDEX(Validatie!A:A, MATCH(E711, Validatie!C:C, 0)), IFERROR(INDEX(Validatie!A:A, MATCH(E711, Validatie!D:D, 0)), "Niet herkend"))))</f>
        <v>0</v>
      </c>
      <c r="Q711">
        <f>IFERROR(VALUE(F711), IFERROR(INDEX(Validatie!A:A, MATCH(F711, Validatie!B:B, 0)), IFERROR(INDEX(Validatie!A:A, MATCH(F711, Validatie!C:C, 0)), IFERROR(INDEX(Validatie!A:A, MATCH(F711, Validatie!D:D, 0)), "Niet herkend"))))</f>
        <v>0</v>
      </c>
      <c r="R711">
        <f>IFERROR(VALUE(G711), IFERROR(INDEX(Validatie!A:A, MATCH(G711, Validatie!B:B, 0)), IFERROR(INDEX(Validatie!A:A, MATCH(G711, Validatie!C:C, 0)), IFERROR(INDEX(Validatie!A:A, MATCH(G711, Validatie!D:D, 0)), "Niet herkend"))))</f>
        <v>0</v>
      </c>
      <c r="S711">
        <f>IFERROR(VALUE(H711), IFERROR(INDEX(Validatie!A:A, MATCH(H711, Validatie!B:B, 0)), IFERROR(INDEX(Validatie!A:A, MATCH(H711, Validatie!C:C, 0)), IFERROR(INDEX(Validatie!A:A, MATCH(H711, Validatie!D:D, 0)), "Niet herkend"))))</f>
        <v>0</v>
      </c>
      <c r="T711">
        <f>IFERROR(VALUE(I711), IFERROR(INDEX(Validatie!A:A, MATCH(I711, Validatie!B:B, 0)), IFERROR(INDEX(Validatie!A:A, MATCH(I711, Validatie!C:C, 0)), IFERROR(INDEX(Validatie!A:A, MATCH(I711, Validatie!D:D, 0)), "Niet herkend"))))</f>
        <v>0</v>
      </c>
    </row>
    <row r="712" spans="1:20">
      <c r="A712" s="143"/>
      <c r="B712" s="144"/>
      <c r="C712" s="144"/>
      <c r="D712" s="144"/>
      <c r="E712" s="144"/>
      <c r="F712" s="144"/>
      <c r="G712" s="144"/>
      <c r="H712" s="144"/>
      <c r="I712" s="144"/>
      <c r="J712" s="144"/>
      <c r="K712" s="144"/>
      <c r="L712" s="145"/>
      <c r="N712">
        <f>IFERROR(VALUE(C712), IFERROR(INDEX(Validatie!A:A, MATCH(C712, Validatie!B:B, 0)), IFERROR(INDEX(Validatie!A:A, MATCH(C712, Validatie!C:C, 0)), IFERROR(INDEX(Validatie!A:A, MATCH(C712, Validatie!D:D, 0)), "Niet herkend"))))</f>
        <v>0</v>
      </c>
      <c r="O712">
        <f>IFERROR(VALUE(D712), IFERROR(INDEX(Validatie!A:A, MATCH(D712, Validatie!B:B, 0)), IFERROR(INDEX(Validatie!A:A, MATCH(D712, Validatie!C:C, 0)), IFERROR(INDEX(Validatie!A:A, MATCH(D712, Validatie!D:D, 0)), "Niet herkend"))))</f>
        <v>0</v>
      </c>
      <c r="P712">
        <f>IFERROR(VALUE(E712), IFERROR(INDEX(Validatie!A:A, MATCH(E712, Validatie!B:B, 0)), IFERROR(INDEX(Validatie!A:A, MATCH(E712, Validatie!C:C, 0)), IFERROR(INDEX(Validatie!A:A, MATCH(E712, Validatie!D:D, 0)), "Niet herkend"))))</f>
        <v>0</v>
      </c>
      <c r="Q712">
        <f>IFERROR(VALUE(F712), IFERROR(INDEX(Validatie!A:A, MATCH(F712, Validatie!B:B, 0)), IFERROR(INDEX(Validatie!A:A, MATCH(F712, Validatie!C:C, 0)), IFERROR(INDEX(Validatie!A:A, MATCH(F712, Validatie!D:D, 0)), "Niet herkend"))))</f>
        <v>0</v>
      </c>
      <c r="R712">
        <f>IFERROR(VALUE(G712), IFERROR(INDEX(Validatie!A:A, MATCH(G712, Validatie!B:B, 0)), IFERROR(INDEX(Validatie!A:A, MATCH(G712, Validatie!C:C, 0)), IFERROR(INDEX(Validatie!A:A, MATCH(G712, Validatie!D:D, 0)), "Niet herkend"))))</f>
        <v>0</v>
      </c>
      <c r="S712">
        <f>IFERROR(VALUE(H712), IFERROR(INDEX(Validatie!A:A, MATCH(H712, Validatie!B:B, 0)), IFERROR(INDEX(Validatie!A:A, MATCH(H712, Validatie!C:C, 0)), IFERROR(INDEX(Validatie!A:A, MATCH(H712, Validatie!D:D, 0)), "Niet herkend"))))</f>
        <v>0</v>
      </c>
      <c r="T712">
        <f>IFERROR(VALUE(I712), IFERROR(INDEX(Validatie!A:A, MATCH(I712, Validatie!B:B, 0)), IFERROR(INDEX(Validatie!A:A, MATCH(I712, Validatie!C:C, 0)), IFERROR(INDEX(Validatie!A:A, MATCH(I712, Validatie!D:D, 0)), "Niet herkend"))))</f>
        <v>0</v>
      </c>
    </row>
    <row r="713" spans="1:20">
      <c r="A713" s="143"/>
      <c r="B713" s="144"/>
      <c r="C713" s="144"/>
      <c r="D713" s="144"/>
      <c r="E713" s="144"/>
      <c r="F713" s="144"/>
      <c r="G713" s="144"/>
      <c r="H713" s="144"/>
      <c r="I713" s="144"/>
      <c r="J713" s="144"/>
      <c r="K713" s="144"/>
      <c r="L713" s="145"/>
      <c r="N713">
        <f>IFERROR(VALUE(C713), IFERROR(INDEX(Validatie!A:A, MATCH(C713, Validatie!B:B, 0)), IFERROR(INDEX(Validatie!A:A, MATCH(C713, Validatie!C:C, 0)), IFERROR(INDEX(Validatie!A:A, MATCH(C713, Validatie!D:D, 0)), "Niet herkend"))))</f>
        <v>0</v>
      </c>
      <c r="O713">
        <f>IFERROR(VALUE(D713), IFERROR(INDEX(Validatie!A:A, MATCH(D713, Validatie!B:B, 0)), IFERROR(INDEX(Validatie!A:A, MATCH(D713, Validatie!C:C, 0)), IFERROR(INDEX(Validatie!A:A, MATCH(D713, Validatie!D:D, 0)), "Niet herkend"))))</f>
        <v>0</v>
      </c>
      <c r="P713">
        <f>IFERROR(VALUE(E713), IFERROR(INDEX(Validatie!A:A, MATCH(E713, Validatie!B:B, 0)), IFERROR(INDEX(Validatie!A:A, MATCH(E713, Validatie!C:C, 0)), IFERROR(INDEX(Validatie!A:A, MATCH(E713, Validatie!D:D, 0)), "Niet herkend"))))</f>
        <v>0</v>
      </c>
      <c r="Q713">
        <f>IFERROR(VALUE(F713), IFERROR(INDEX(Validatie!A:A, MATCH(F713, Validatie!B:B, 0)), IFERROR(INDEX(Validatie!A:A, MATCH(F713, Validatie!C:C, 0)), IFERROR(INDEX(Validatie!A:A, MATCH(F713, Validatie!D:D, 0)), "Niet herkend"))))</f>
        <v>0</v>
      </c>
      <c r="R713">
        <f>IFERROR(VALUE(G713), IFERROR(INDEX(Validatie!A:A, MATCH(G713, Validatie!B:B, 0)), IFERROR(INDEX(Validatie!A:A, MATCH(G713, Validatie!C:C, 0)), IFERROR(INDEX(Validatie!A:A, MATCH(G713, Validatie!D:D, 0)), "Niet herkend"))))</f>
        <v>0</v>
      </c>
      <c r="S713">
        <f>IFERROR(VALUE(H713), IFERROR(INDEX(Validatie!A:A, MATCH(H713, Validatie!B:B, 0)), IFERROR(INDEX(Validatie!A:A, MATCH(H713, Validatie!C:C, 0)), IFERROR(INDEX(Validatie!A:A, MATCH(H713, Validatie!D:D, 0)), "Niet herkend"))))</f>
        <v>0</v>
      </c>
      <c r="T713">
        <f>IFERROR(VALUE(I713), IFERROR(INDEX(Validatie!A:A, MATCH(I713, Validatie!B:B, 0)), IFERROR(INDEX(Validatie!A:A, MATCH(I713, Validatie!C:C, 0)), IFERROR(INDEX(Validatie!A:A, MATCH(I713, Validatie!D:D, 0)), "Niet herkend"))))</f>
        <v>0</v>
      </c>
    </row>
    <row r="714" spans="1:20">
      <c r="A714" s="143"/>
      <c r="B714" s="144"/>
      <c r="C714" s="144"/>
      <c r="D714" s="144"/>
      <c r="E714" s="144"/>
      <c r="F714" s="144"/>
      <c r="G714" s="144"/>
      <c r="H714" s="144"/>
      <c r="I714" s="144"/>
      <c r="J714" s="144"/>
      <c r="K714" s="144"/>
      <c r="L714" s="145"/>
      <c r="N714">
        <f>IFERROR(VALUE(C714), IFERROR(INDEX(Validatie!A:A, MATCH(C714, Validatie!B:B, 0)), IFERROR(INDEX(Validatie!A:A, MATCH(C714, Validatie!C:C, 0)), IFERROR(INDEX(Validatie!A:A, MATCH(C714, Validatie!D:D, 0)), "Niet herkend"))))</f>
        <v>0</v>
      </c>
      <c r="O714">
        <f>IFERROR(VALUE(D714), IFERROR(INDEX(Validatie!A:A, MATCH(D714, Validatie!B:B, 0)), IFERROR(INDEX(Validatie!A:A, MATCH(D714, Validatie!C:C, 0)), IFERROR(INDEX(Validatie!A:A, MATCH(D714, Validatie!D:D, 0)), "Niet herkend"))))</f>
        <v>0</v>
      </c>
      <c r="P714">
        <f>IFERROR(VALUE(E714), IFERROR(INDEX(Validatie!A:A, MATCH(E714, Validatie!B:B, 0)), IFERROR(INDEX(Validatie!A:A, MATCH(E714, Validatie!C:C, 0)), IFERROR(INDEX(Validatie!A:A, MATCH(E714, Validatie!D:D, 0)), "Niet herkend"))))</f>
        <v>0</v>
      </c>
      <c r="Q714">
        <f>IFERROR(VALUE(F714), IFERROR(INDEX(Validatie!A:A, MATCH(F714, Validatie!B:B, 0)), IFERROR(INDEX(Validatie!A:A, MATCH(F714, Validatie!C:C, 0)), IFERROR(INDEX(Validatie!A:A, MATCH(F714, Validatie!D:D, 0)), "Niet herkend"))))</f>
        <v>0</v>
      </c>
      <c r="R714">
        <f>IFERROR(VALUE(G714), IFERROR(INDEX(Validatie!A:A, MATCH(G714, Validatie!B:B, 0)), IFERROR(INDEX(Validatie!A:A, MATCH(G714, Validatie!C:C, 0)), IFERROR(INDEX(Validatie!A:A, MATCH(G714, Validatie!D:D, 0)), "Niet herkend"))))</f>
        <v>0</v>
      </c>
      <c r="S714">
        <f>IFERROR(VALUE(H714), IFERROR(INDEX(Validatie!A:A, MATCH(H714, Validatie!B:B, 0)), IFERROR(INDEX(Validatie!A:A, MATCH(H714, Validatie!C:C, 0)), IFERROR(INDEX(Validatie!A:A, MATCH(H714, Validatie!D:D, 0)), "Niet herkend"))))</f>
        <v>0</v>
      </c>
      <c r="T714">
        <f>IFERROR(VALUE(I714), IFERROR(INDEX(Validatie!A:A, MATCH(I714, Validatie!B:B, 0)), IFERROR(INDEX(Validatie!A:A, MATCH(I714, Validatie!C:C, 0)), IFERROR(INDEX(Validatie!A:A, MATCH(I714, Validatie!D:D, 0)), "Niet herkend"))))</f>
        <v>0</v>
      </c>
    </row>
    <row r="715" spans="1:20">
      <c r="A715" s="143"/>
      <c r="B715" s="144"/>
      <c r="C715" s="144"/>
      <c r="D715" s="144"/>
      <c r="E715" s="144"/>
      <c r="F715" s="144"/>
      <c r="G715" s="144"/>
      <c r="H715" s="144"/>
      <c r="I715" s="144"/>
      <c r="J715" s="144"/>
      <c r="K715" s="144"/>
      <c r="L715" s="145"/>
      <c r="N715">
        <f>IFERROR(VALUE(C715), IFERROR(INDEX(Validatie!A:A, MATCH(C715, Validatie!B:B, 0)), IFERROR(INDEX(Validatie!A:A, MATCH(C715, Validatie!C:C, 0)), IFERROR(INDEX(Validatie!A:A, MATCH(C715, Validatie!D:D, 0)), "Niet herkend"))))</f>
        <v>0</v>
      </c>
      <c r="O715">
        <f>IFERROR(VALUE(D715), IFERROR(INDEX(Validatie!A:A, MATCH(D715, Validatie!B:B, 0)), IFERROR(INDEX(Validatie!A:A, MATCH(D715, Validatie!C:C, 0)), IFERROR(INDEX(Validatie!A:A, MATCH(D715, Validatie!D:D, 0)), "Niet herkend"))))</f>
        <v>0</v>
      </c>
      <c r="P715">
        <f>IFERROR(VALUE(E715), IFERROR(INDEX(Validatie!A:A, MATCH(E715, Validatie!B:B, 0)), IFERROR(INDEX(Validatie!A:A, MATCH(E715, Validatie!C:C, 0)), IFERROR(INDEX(Validatie!A:A, MATCH(E715, Validatie!D:D, 0)), "Niet herkend"))))</f>
        <v>0</v>
      </c>
      <c r="Q715">
        <f>IFERROR(VALUE(F715), IFERROR(INDEX(Validatie!A:A, MATCH(F715, Validatie!B:B, 0)), IFERROR(INDEX(Validatie!A:A, MATCH(F715, Validatie!C:C, 0)), IFERROR(INDEX(Validatie!A:A, MATCH(F715, Validatie!D:D, 0)), "Niet herkend"))))</f>
        <v>0</v>
      </c>
      <c r="R715">
        <f>IFERROR(VALUE(G715), IFERROR(INDEX(Validatie!A:A, MATCH(G715, Validatie!B:B, 0)), IFERROR(INDEX(Validatie!A:A, MATCH(G715, Validatie!C:C, 0)), IFERROR(INDEX(Validatie!A:A, MATCH(G715, Validatie!D:D, 0)), "Niet herkend"))))</f>
        <v>0</v>
      </c>
      <c r="S715">
        <f>IFERROR(VALUE(H715), IFERROR(INDEX(Validatie!A:A, MATCH(H715, Validatie!B:B, 0)), IFERROR(INDEX(Validatie!A:A, MATCH(H715, Validatie!C:C, 0)), IFERROR(INDEX(Validatie!A:A, MATCH(H715, Validatie!D:D, 0)), "Niet herkend"))))</f>
        <v>0</v>
      </c>
      <c r="T715">
        <f>IFERROR(VALUE(I715), IFERROR(INDEX(Validatie!A:A, MATCH(I715, Validatie!B:B, 0)), IFERROR(INDEX(Validatie!A:A, MATCH(I715, Validatie!C:C, 0)), IFERROR(INDEX(Validatie!A:A, MATCH(I715, Validatie!D:D, 0)), "Niet herkend"))))</f>
        <v>0</v>
      </c>
    </row>
    <row r="716" spans="1:20">
      <c r="A716" s="143"/>
      <c r="B716" s="144"/>
      <c r="C716" s="144"/>
      <c r="D716" s="144"/>
      <c r="E716" s="144"/>
      <c r="F716" s="144"/>
      <c r="G716" s="144"/>
      <c r="H716" s="144"/>
      <c r="I716" s="144"/>
      <c r="J716" s="144"/>
      <c r="K716" s="144"/>
      <c r="L716" s="145"/>
      <c r="N716">
        <f>IFERROR(VALUE(C716), IFERROR(INDEX(Validatie!A:A, MATCH(C716, Validatie!B:B, 0)), IFERROR(INDEX(Validatie!A:A, MATCH(C716, Validatie!C:C, 0)), IFERROR(INDEX(Validatie!A:A, MATCH(C716, Validatie!D:D, 0)), "Niet herkend"))))</f>
        <v>0</v>
      </c>
      <c r="O716">
        <f>IFERROR(VALUE(D716), IFERROR(INDEX(Validatie!A:A, MATCH(D716, Validatie!B:B, 0)), IFERROR(INDEX(Validatie!A:A, MATCH(D716, Validatie!C:C, 0)), IFERROR(INDEX(Validatie!A:A, MATCH(D716, Validatie!D:D, 0)), "Niet herkend"))))</f>
        <v>0</v>
      </c>
      <c r="P716">
        <f>IFERROR(VALUE(E716), IFERROR(INDEX(Validatie!A:A, MATCH(E716, Validatie!B:B, 0)), IFERROR(INDEX(Validatie!A:A, MATCH(E716, Validatie!C:C, 0)), IFERROR(INDEX(Validatie!A:A, MATCH(E716, Validatie!D:D, 0)), "Niet herkend"))))</f>
        <v>0</v>
      </c>
      <c r="Q716">
        <f>IFERROR(VALUE(F716), IFERROR(INDEX(Validatie!A:A, MATCH(F716, Validatie!B:B, 0)), IFERROR(INDEX(Validatie!A:A, MATCH(F716, Validatie!C:C, 0)), IFERROR(INDEX(Validatie!A:A, MATCH(F716, Validatie!D:D, 0)), "Niet herkend"))))</f>
        <v>0</v>
      </c>
      <c r="R716">
        <f>IFERROR(VALUE(G716), IFERROR(INDEX(Validatie!A:A, MATCH(G716, Validatie!B:B, 0)), IFERROR(INDEX(Validatie!A:A, MATCH(G716, Validatie!C:C, 0)), IFERROR(INDEX(Validatie!A:A, MATCH(G716, Validatie!D:D, 0)), "Niet herkend"))))</f>
        <v>0</v>
      </c>
      <c r="S716">
        <f>IFERROR(VALUE(H716), IFERROR(INDEX(Validatie!A:A, MATCH(H716, Validatie!B:B, 0)), IFERROR(INDEX(Validatie!A:A, MATCH(H716, Validatie!C:C, 0)), IFERROR(INDEX(Validatie!A:A, MATCH(H716, Validatie!D:D, 0)), "Niet herkend"))))</f>
        <v>0</v>
      </c>
      <c r="T716">
        <f>IFERROR(VALUE(I716), IFERROR(INDEX(Validatie!A:A, MATCH(I716, Validatie!B:B, 0)), IFERROR(INDEX(Validatie!A:A, MATCH(I716, Validatie!C:C, 0)), IFERROR(INDEX(Validatie!A:A, MATCH(I716, Validatie!D:D, 0)), "Niet herkend"))))</f>
        <v>0</v>
      </c>
    </row>
    <row r="717" spans="1:20">
      <c r="A717" s="143"/>
      <c r="B717" s="144"/>
      <c r="C717" s="144"/>
      <c r="D717" s="144"/>
      <c r="E717" s="144"/>
      <c r="F717" s="144"/>
      <c r="G717" s="144"/>
      <c r="H717" s="144"/>
      <c r="I717" s="144"/>
      <c r="J717" s="144"/>
      <c r="K717" s="144"/>
      <c r="L717" s="145"/>
      <c r="N717">
        <f>IFERROR(VALUE(C717), IFERROR(INDEX(Validatie!A:A, MATCH(C717, Validatie!B:B, 0)), IFERROR(INDEX(Validatie!A:A, MATCH(C717, Validatie!C:C, 0)), IFERROR(INDEX(Validatie!A:A, MATCH(C717, Validatie!D:D, 0)), "Niet herkend"))))</f>
        <v>0</v>
      </c>
      <c r="O717">
        <f>IFERROR(VALUE(D717), IFERROR(INDEX(Validatie!A:A, MATCH(D717, Validatie!B:B, 0)), IFERROR(INDEX(Validatie!A:A, MATCH(D717, Validatie!C:C, 0)), IFERROR(INDEX(Validatie!A:A, MATCH(D717, Validatie!D:D, 0)), "Niet herkend"))))</f>
        <v>0</v>
      </c>
      <c r="P717">
        <f>IFERROR(VALUE(E717), IFERROR(INDEX(Validatie!A:A, MATCH(E717, Validatie!B:B, 0)), IFERROR(INDEX(Validatie!A:A, MATCH(E717, Validatie!C:C, 0)), IFERROR(INDEX(Validatie!A:A, MATCH(E717, Validatie!D:D, 0)), "Niet herkend"))))</f>
        <v>0</v>
      </c>
      <c r="Q717">
        <f>IFERROR(VALUE(F717), IFERROR(INDEX(Validatie!A:A, MATCH(F717, Validatie!B:B, 0)), IFERROR(INDEX(Validatie!A:A, MATCH(F717, Validatie!C:C, 0)), IFERROR(INDEX(Validatie!A:A, MATCH(F717, Validatie!D:D, 0)), "Niet herkend"))))</f>
        <v>0</v>
      </c>
      <c r="R717">
        <f>IFERROR(VALUE(G717), IFERROR(INDEX(Validatie!A:A, MATCH(G717, Validatie!B:B, 0)), IFERROR(INDEX(Validatie!A:A, MATCH(G717, Validatie!C:C, 0)), IFERROR(INDEX(Validatie!A:A, MATCH(G717, Validatie!D:D, 0)), "Niet herkend"))))</f>
        <v>0</v>
      </c>
      <c r="S717">
        <f>IFERROR(VALUE(H717), IFERROR(INDEX(Validatie!A:A, MATCH(H717, Validatie!B:B, 0)), IFERROR(INDEX(Validatie!A:A, MATCH(H717, Validatie!C:C, 0)), IFERROR(INDEX(Validatie!A:A, MATCH(H717, Validatie!D:D, 0)), "Niet herkend"))))</f>
        <v>0</v>
      </c>
      <c r="T717">
        <f>IFERROR(VALUE(I717), IFERROR(INDEX(Validatie!A:A, MATCH(I717, Validatie!B:B, 0)), IFERROR(INDEX(Validatie!A:A, MATCH(I717, Validatie!C:C, 0)), IFERROR(INDEX(Validatie!A:A, MATCH(I717, Validatie!D:D, 0)), "Niet herkend"))))</f>
        <v>0</v>
      </c>
    </row>
    <row r="718" spans="1:20">
      <c r="A718" s="143"/>
      <c r="B718" s="144"/>
      <c r="C718" s="144"/>
      <c r="D718" s="144"/>
      <c r="E718" s="144"/>
      <c r="F718" s="144"/>
      <c r="G718" s="144"/>
      <c r="H718" s="144"/>
      <c r="I718" s="144"/>
      <c r="J718" s="144"/>
      <c r="K718" s="144"/>
      <c r="L718" s="145"/>
      <c r="N718">
        <f>IFERROR(VALUE(C718), IFERROR(INDEX(Validatie!A:A, MATCH(C718, Validatie!B:B, 0)), IFERROR(INDEX(Validatie!A:A, MATCH(C718, Validatie!C:C, 0)), IFERROR(INDEX(Validatie!A:A, MATCH(C718, Validatie!D:D, 0)), "Niet herkend"))))</f>
        <v>0</v>
      </c>
      <c r="O718">
        <f>IFERROR(VALUE(D718), IFERROR(INDEX(Validatie!A:A, MATCH(D718, Validatie!B:B, 0)), IFERROR(INDEX(Validatie!A:A, MATCH(D718, Validatie!C:C, 0)), IFERROR(INDEX(Validatie!A:A, MATCH(D718, Validatie!D:D, 0)), "Niet herkend"))))</f>
        <v>0</v>
      </c>
      <c r="P718">
        <f>IFERROR(VALUE(E718), IFERROR(INDEX(Validatie!A:A, MATCH(E718, Validatie!B:B, 0)), IFERROR(INDEX(Validatie!A:A, MATCH(E718, Validatie!C:C, 0)), IFERROR(INDEX(Validatie!A:A, MATCH(E718, Validatie!D:D, 0)), "Niet herkend"))))</f>
        <v>0</v>
      </c>
      <c r="Q718">
        <f>IFERROR(VALUE(F718), IFERROR(INDEX(Validatie!A:A, MATCH(F718, Validatie!B:B, 0)), IFERROR(INDEX(Validatie!A:A, MATCH(F718, Validatie!C:C, 0)), IFERROR(INDEX(Validatie!A:A, MATCH(F718, Validatie!D:D, 0)), "Niet herkend"))))</f>
        <v>0</v>
      </c>
      <c r="R718">
        <f>IFERROR(VALUE(G718), IFERROR(INDEX(Validatie!A:A, MATCH(G718, Validatie!B:B, 0)), IFERROR(INDEX(Validatie!A:A, MATCH(G718, Validatie!C:C, 0)), IFERROR(INDEX(Validatie!A:A, MATCH(G718, Validatie!D:D, 0)), "Niet herkend"))))</f>
        <v>0</v>
      </c>
      <c r="S718">
        <f>IFERROR(VALUE(H718), IFERROR(INDEX(Validatie!A:A, MATCH(H718, Validatie!B:B, 0)), IFERROR(INDEX(Validatie!A:A, MATCH(H718, Validatie!C:C, 0)), IFERROR(INDEX(Validatie!A:A, MATCH(H718, Validatie!D:D, 0)), "Niet herkend"))))</f>
        <v>0</v>
      </c>
      <c r="T718">
        <f>IFERROR(VALUE(I718), IFERROR(INDEX(Validatie!A:A, MATCH(I718, Validatie!B:B, 0)), IFERROR(INDEX(Validatie!A:A, MATCH(I718, Validatie!C:C, 0)), IFERROR(INDEX(Validatie!A:A, MATCH(I718, Validatie!D:D, 0)), "Niet herkend"))))</f>
        <v>0</v>
      </c>
    </row>
    <row r="719" spans="1:20">
      <c r="A719" s="143"/>
      <c r="B719" s="144"/>
      <c r="C719" s="144"/>
      <c r="D719" s="144"/>
      <c r="E719" s="144"/>
      <c r="F719" s="144"/>
      <c r="G719" s="144"/>
      <c r="H719" s="144"/>
      <c r="I719" s="144"/>
      <c r="J719" s="144"/>
      <c r="K719" s="144"/>
      <c r="L719" s="145"/>
      <c r="N719">
        <f>IFERROR(VALUE(C719), IFERROR(INDEX(Validatie!A:A, MATCH(C719, Validatie!B:B, 0)), IFERROR(INDEX(Validatie!A:A, MATCH(C719, Validatie!C:C, 0)), IFERROR(INDEX(Validatie!A:A, MATCH(C719, Validatie!D:D, 0)), "Niet herkend"))))</f>
        <v>0</v>
      </c>
      <c r="O719">
        <f>IFERROR(VALUE(D719), IFERROR(INDEX(Validatie!A:A, MATCH(D719, Validatie!B:B, 0)), IFERROR(INDEX(Validatie!A:A, MATCH(D719, Validatie!C:C, 0)), IFERROR(INDEX(Validatie!A:A, MATCH(D719, Validatie!D:D, 0)), "Niet herkend"))))</f>
        <v>0</v>
      </c>
      <c r="P719">
        <f>IFERROR(VALUE(E719), IFERROR(INDEX(Validatie!A:A, MATCH(E719, Validatie!B:B, 0)), IFERROR(INDEX(Validatie!A:A, MATCH(E719, Validatie!C:C, 0)), IFERROR(INDEX(Validatie!A:A, MATCH(E719, Validatie!D:D, 0)), "Niet herkend"))))</f>
        <v>0</v>
      </c>
      <c r="Q719">
        <f>IFERROR(VALUE(F719), IFERROR(INDEX(Validatie!A:A, MATCH(F719, Validatie!B:B, 0)), IFERROR(INDEX(Validatie!A:A, MATCH(F719, Validatie!C:C, 0)), IFERROR(INDEX(Validatie!A:A, MATCH(F719, Validatie!D:D, 0)), "Niet herkend"))))</f>
        <v>0</v>
      </c>
      <c r="R719">
        <f>IFERROR(VALUE(G719), IFERROR(INDEX(Validatie!A:A, MATCH(G719, Validatie!B:B, 0)), IFERROR(INDEX(Validatie!A:A, MATCH(G719, Validatie!C:C, 0)), IFERROR(INDEX(Validatie!A:A, MATCH(G719, Validatie!D:D, 0)), "Niet herkend"))))</f>
        <v>0</v>
      </c>
      <c r="S719">
        <f>IFERROR(VALUE(H719), IFERROR(INDEX(Validatie!A:A, MATCH(H719, Validatie!B:B, 0)), IFERROR(INDEX(Validatie!A:A, MATCH(H719, Validatie!C:C, 0)), IFERROR(INDEX(Validatie!A:A, MATCH(H719, Validatie!D:D, 0)), "Niet herkend"))))</f>
        <v>0</v>
      </c>
      <c r="T719">
        <f>IFERROR(VALUE(I719), IFERROR(INDEX(Validatie!A:A, MATCH(I719, Validatie!B:B, 0)), IFERROR(INDEX(Validatie!A:A, MATCH(I719, Validatie!C:C, 0)), IFERROR(INDEX(Validatie!A:A, MATCH(I719, Validatie!D:D, 0)), "Niet herkend"))))</f>
        <v>0</v>
      </c>
    </row>
    <row r="720" spans="1:20">
      <c r="A720" s="143"/>
      <c r="B720" s="144"/>
      <c r="C720" s="144"/>
      <c r="D720" s="144"/>
      <c r="E720" s="144"/>
      <c r="F720" s="144"/>
      <c r="G720" s="144"/>
      <c r="H720" s="144"/>
      <c r="I720" s="144"/>
      <c r="J720" s="144"/>
      <c r="K720" s="144"/>
      <c r="L720" s="145"/>
      <c r="N720">
        <f>IFERROR(VALUE(C720), IFERROR(INDEX(Validatie!A:A, MATCH(C720, Validatie!B:B, 0)), IFERROR(INDEX(Validatie!A:A, MATCH(C720, Validatie!C:C, 0)), IFERROR(INDEX(Validatie!A:A, MATCH(C720, Validatie!D:D, 0)), "Niet herkend"))))</f>
        <v>0</v>
      </c>
      <c r="O720">
        <f>IFERROR(VALUE(D720), IFERROR(INDEX(Validatie!A:A, MATCH(D720, Validatie!B:B, 0)), IFERROR(INDEX(Validatie!A:A, MATCH(D720, Validatie!C:C, 0)), IFERROR(INDEX(Validatie!A:A, MATCH(D720, Validatie!D:D, 0)), "Niet herkend"))))</f>
        <v>0</v>
      </c>
      <c r="P720">
        <f>IFERROR(VALUE(E720), IFERROR(INDEX(Validatie!A:A, MATCH(E720, Validatie!B:B, 0)), IFERROR(INDEX(Validatie!A:A, MATCH(E720, Validatie!C:C, 0)), IFERROR(INDEX(Validatie!A:A, MATCH(E720, Validatie!D:D, 0)), "Niet herkend"))))</f>
        <v>0</v>
      </c>
      <c r="Q720">
        <f>IFERROR(VALUE(F720), IFERROR(INDEX(Validatie!A:A, MATCH(F720, Validatie!B:B, 0)), IFERROR(INDEX(Validatie!A:A, MATCH(F720, Validatie!C:C, 0)), IFERROR(INDEX(Validatie!A:A, MATCH(F720, Validatie!D:D, 0)), "Niet herkend"))))</f>
        <v>0</v>
      </c>
      <c r="R720">
        <f>IFERROR(VALUE(G720), IFERROR(INDEX(Validatie!A:A, MATCH(G720, Validatie!B:B, 0)), IFERROR(INDEX(Validatie!A:A, MATCH(G720, Validatie!C:C, 0)), IFERROR(INDEX(Validatie!A:A, MATCH(G720, Validatie!D:D, 0)), "Niet herkend"))))</f>
        <v>0</v>
      </c>
      <c r="S720">
        <f>IFERROR(VALUE(H720), IFERROR(INDEX(Validatie!A:A, MATCH(H720, Validatie!B:B, 0)), IFERROR(INDEX(Validatie!A:A, MATCH(H720, Validatie!C:C, 0)), IFERROR(INDEX(Validatie!A:A, MATCH(H720, Validatie!D:D, 0)), "Niet herkend"))))</f>
        <v>0</v>
      </c>
      <c r="T720">
        <f>IFERROR(VALUE(I720), IFERROR(INDEX(Validatie!A:A, MATCH(I720, Validatie!B:B, 0)), IFERROR(INDEX(Validatie!A:A, MATCH(I720, Validatie!C:C, 0)), IFERROR(INDEX(Validatie!A:A, MATCH(I720, Validatie!D:D, 0)), "Niet herkend"))))</f>
        <v>0</v>
      </c>
    </row>
    <row r="721" spans="1:20">
      <c r="A721" s="143"/>
      <c r="B721" s="144"/>
      <c r="C721" s="144"/>
      <c r="D721" s="144"/>
      <c r="E721" s="144"/>
      <c r="F721" s="144"/>
      <c r="G721" s="144"/>
      <c r="H721" s="144"/>
      <c r="I721" s="144"/>
      <c r="J721" s="144"/>
      <c r="K721" s="144"/>
      <c r="L721" s="145"/>
      <c r="N721">
        <f>IFERROR(VALUE(C721), IFERROR(INDEX(Validatie!A:A, MATCH(C721, Validatie!B:B, 0)), IFERROR(INDEX(Validatie!A:A, MATCH(C721, Validatie!C:C, 0)), IFERROR(INDEX(Validatie!A:A, MATCH(C721, Validatie!D:D, 0)), "Niet herkend"))))</f>
        <v>0</v>
      </c>
      <c r="O721">
        <f>IFERROR(VALUE(D721), IFERROR(INDEX(Validatie!A:A, MATCH(D721, Validatie!B:B, 0)), IFERROR(INDEX(Validatie!A:A, MATCH(D721, Validatie!C:C, 0)), IFERROR(INDEX(Validatie!A:A, MATCH(D721, Validatie!D:D, 0)), "Niet herkend"))))</f>
        <v>0</v>
      </c>
      <c r="P721">
        <f>IFERROR(VALUE(E721), IFERROR(INDEX(Validatie!A:A, MATCH(E721, Validatie!B:B, 0)), IFERROR(INDEX(Validatie!A:A, MATCH(E721, Validatie!C:C, 0)), IFERROR(INDEX(Validatie!A:A, MATCH(E721, Validatie!D:D, 0)), "Niet herkend"))))</f>
        <v>0</v>
      </c>
      <c r="Q721">
        <f>IFERROR(VALUE(F721), IFERROR(INDEX(Validatie!A:A, MATCH(F721, Validatie!B:B, 0)), IFERROR(INDEX(Validatie!A:A, MATCH(F721, Validatie!C:C, 0)), IFERROR(INDEX(Validatie!A:A, MATCH(F721, Validatie!D:D, 0)), "Niet herkend"))))</f>
        <v>0</v>
      </c>
      <c r="R721">
        <f>IFERROR(VALUE(G721), IFERROR(INDEX(Validatie!A:A, MATCH(G721, Validatie!B:B, 0)), IFERROR(INDEX(Validatie!A:A, MATCH(G721, Validatie!C:C, 0)), IFERROR(INDEX(Validatie!A:A, MATCH(G721, Validatie!D:D, 0)), "Niet herkend"))))</f>
        <v>0</v>
      </c>
      <c r="S721">
        <f>IFERROR(VALUE(H721), IFERROR(INDEX(Validatie!A:A, MATCH(H721, Validatie!B:B, 0)), IFERROR(INDEX(Validatie!A:A, MATCH(H721, Validatie!C:C, 0)), IFERROR(INDEX(Validatie!A:A, MATCH(H721, Validatie!D:D, 0)), "Niet herkend"))))</f>
        <v>0</v>
      </c>
      <c r="T721">
        <f>IFERROR(VALUE(I721), IFERROR(INDEX(Validatie!A:A, MATCH(I721, Validatie!B:B, 0)), IFERROR(INDEX(Validatie!A:A, MATCH(I721, Validatie!C:C, 0)), IFERROR(INDEX(Validatie!A:A, MATCH(I721, Validatie!D:D, 0)), "Niet herkend"))))</f>
        <v>0</v>
      </c>
    </row>
    <row r="722" spans="1:20">
      <c r="A722" s="143"/>
      <c r="B722" s="144"/>
      <c r="C722" s="144"/>
      <c r="D722" s="144"/>
      <c r="E722" s="144"/>
      <c r="F722" s="144"/>
      <c r="G722" s="144"/>
      <c r="H722" s="144"/>
      <c r="I722" s="144"/>
      <c r="J722" s="144"/>
      <c r="K722" s="144"/>
      <c r="L722" s="145"/>
      <c r="N722">
        <f>IFERROR(VALUE(C722), IFERROR(INDEX(Validatie!A:A, MATCH(C722, Validatie!B:B, 0)), IFERROR(INDEX(Validatie!A:A, MATCH(C722, Validatie!C:C, 0)), IFERROR(INDEX(Validatie!A:A, MATCH(C722, Validatie!D:D, 0)), "Niet herkend"))))</f>
        <v>0</v>
      </c>
      <c r="O722">
        <f>IFERROR(VALUE(D722), IFERROR(INDEX(Validatie!A:A, MATCH(D722, Validatie!B:B, 0)), IFERROR(INDEX(Validatie!A:A, MATCH(D722, Validatie!C:C, 0)), IFERROR(INDEX(Validatie!A:A, MATCH(D722, Validatie!D:D, 0)), "Niet herkend"))))</f>
        <v>0</v>
      </c>
      <c r="P722">
        <f>IFERROR(VALUE(E722), IFERROR(INDEX(Validatie!A:A, MATCH(E722, Validatie!B:B, 0)), IFERROR(INDEX(Validatie!A:A, MATCH(E722, Validatie!C:C, 0)), IFERROR(INDEX(Validatie!A:A, MATCH(E722, Validatie!D:D, 0)), "Niet herkend"))))</f>
        <v>0</v>
      </c>
      <c r="Q722">
        <f>IFERROR(VALUE(F722), IFERROR(INDEX(Validatie!A:A, MATCH(F722, Validatie!B:B, 0)), IFERROR(INDEX(Validatie!A:A, MATCH(F722, Validatie!C:C, 0)), IFERROR(INDEX(Validatie!A:A, MATCH(F722, Validatie!D:D, 0)), "Niet herkend"))))</f>
        <v>0</v>
      </c>
      <c r="R722">
        <f>IFERROR(VALUE(G722), IFERROR(INDEX(Validatie!A:A, MATCH(G722, Validatie!B:B, 0)), IFERROR(INDEX(Validatie!A:A, MATCH(G722, Validatie!C:C, 0)), IFERROR(INDEX(Validatie!A:A, MATCH(G722, Validatie!D:D, 0)), "Niet herkend"))))</f>
        <v>0</v>
      </c>
      <c r="S722">
        <f>IFERROR(VALUE(H722), IFERROR(INDEX(Validatie!A:A, MATCH(H722, Validatie!B:B, 0)), IFERROR(INDEX(Validatie!A:A, MATCH(H722, Validatie!C:C, 0)), IFERROR(INDEX(Validatie!A:A, MATCH(H722, Validatie!D:D, 0)), "Niet herkend"))))</f>
        <v>0</v>
      </c>
      <c r="T722">
        <f>IFERROR(VALUE(I722), IFERROR(INDEX(Validatie!A:A, MATCH(I722, Validatie!B:B, 0)), IFERROR(INDEX(Validatie!A:A, MATCH(I722, Validatie!C:C, 0)), IFERROR(INDEX(Validatie!A:A, MATCH(I722, Validatie!D:D, 0)), "Niet herkend"))))</f>
        <v>0</v>
      </c>
    </row>
    <row r="723" spans="1:20">
      <c r="A723" s="143"/>
      <c r="B723" s="144"/>
      <c r="C723" s="144"/>
      <c r="D723" s="144"/>
      <c r="E723" s="144"/>
      <c r="F723" s="144"/>
      <c r="G723" s="144"/>
      <c r="H723" s="144"/>
      <c r="I723" s="144"/>
      <c r="J723" s="144"/>
      <c r="K723" s="144"/>
      <c r="L723" s="145"/>
      <c r="N723">
        <f>IFERROR(VALUE(C723), IFERROR(INDEX(Validatie!A:A, MATCH(C723, Validatie!B:B, 0)), IFERROR(INDEX(Validatie!A:A, MATCH(C723, Validatie!C:C, 0)), IFERROR(INDEX(Validatie!A:A, MATCH(C723, Validatie!D:D, 0)), "Niet herkend"))))</f>
        <v>0</v>
      </c>
      <c r="O723">
        <f>IFERROR(VALUE(D723), IFERROR(INDEX(Validatie!A:A, MATCH(D723, Validatie!B:B, 0)), IFERROR(INDEX(Validatie!A:A, MATCH(D723, Validatie!C:C, 0)), IFERROR(INDEX(Validatie!A:A, MATCH(D723, Validatie!D:D, 0)), "Niet herkend"))))</f>
        <v>0</v>
      </c>
      <c r="P723">
        <f>IFERROR(VALUE(E723), IFERROR(INDEX(Validatie!A:A, MATCH(E723, Validatie!B:B, 0)), IFERROR(INDEX(Validatie!A:A, MATCH(E723, Validatie!C:C, 0)), IFERROR(INDEX(Validatie!A:A, MATCH(E723, Validatie!D:D, 0)), "Niet herkend"))))</f>
        <v>0</v>
      </c>
      <c r="Q723">
        <f>IFERROR(VALUE(F723), IFERROR(INDEX(Validatie!A:A, MATCH(F723, Validatie!B:B, 0)), IFERROR(INDEX(Validatie!A:A, MATCH(F723, Validatie!C:C, 0)), IFERROR(INDEX(Validatie!A:A, MATCH(F723, Validatie!D:D, 0)), "Niet herkend"))))</f>
        <v>0</v>
      </c>
      <c r="R723">
        <f>IFERROR(VALUE(G723), IFERROR(INDEX(Validatie!A:A, MATCH(G723, Validatie!B:B, 0)), IFERROR(INDEX(Validatie!A:A, MATCH(G723, Validatie!C:C, 0)), IFERROR(INDEX(Validatie!A:A, MATCH(G723, Validatie!D:D, 0)), "Niet herkend"))))</f>
        <v>0</v>
      </c>
      <c r="S723">
        <f>IFERROR(VALUE(H723), IFERROR(INDEX(Validatie!A:A, MATCH(H723, Validatie!B:B, 0)), IFERROR(INDEX(Validatie!A:A, MATCH(H723, Validatie!C:C, 0)), IFERROR(INDEX(Validatie!A:A, MATCH(H723, Validatie!D:D, 0)), "Niet herkend"))))</f>
        <v>0</v>
      </c>
      <c r="T723">
        <f>IFERROR(VALUE(I723), IFERROR(INDEX(Validatie!A:A, MATCH(I723, Validatie!B:B, 0)), IFERROR(INDEX(Validatie!A:A, MATCH(I723, Validatie!C:C, 0)), IFERROR(INDEX(Validatie!A:A, MATCH(I723, Validatie!D:D, 0)), "Niet herkend"))))</f>
        <v>0</v>
      </c>
    </row>
    <row r="724" spans="1:20">
      <c r="A724" s="143"/>
      <c r="B724" s="144"/>
      <c r="C724" s="144"/>
      <c r="D724" s="144"/>
      <c r="E724" s="144"/>
      <c r="F724" s="144"/>
      <c r="G724" s="144"/>
      <c r="H724" s="144"/>
      <c r="I724" s="144"/>
      <c r="J724" s="144"/>
      <c r="K724" s="144"/>
      <c r="L724" s="145"/>
      <c r="N724">
        <f>IFERROR(VALUE(C724), IFERROR(INDEX(Validatie!A:A, MATCH(C724, Validatie!B:B, 0)), IFERROR(INDEX(Validatie!A:A, MATCH(C724, Validatie!C:C, 0)), IFERROR(INDEX(Validatie!A:A, MATCH(C724, Validatie!D:D, 0)), "Niet herkend"))))</f>
        <v>0</v>
      </c>
      <c r="O724">
        <f>IFERROR(VALUE(D724), IFERROR(INDEX(Validatie!A:A, MATCH(D724, Validatie!B:B, 0)), IFERROR(INDEX(Validatie!A:A, MATCH(D724, Validatie!C:C, 0)), IFERROR(INDEX(Validatie!A:A, MATCH(D724, Validatie!D:D, 0)), "Niet herkend"))))</f>
        <v>0</v>
      </c>
      <c r="P724">
        <f>IFERROR(VALUE(E724), IFERROR(INDEX(Validatie!A:A, MATCH(E724, Validatie!B:B, 0)), IFERROR(INDEX(Validatie!A:A, MATCH(E724, Validatie!C:C, 0)), IFERROR(INDEX(Validatie!A:A, MATCH(E724, Validatie!D:D, 0)), "Niet herkend"))))</f>
        <v>0</v>
      </c>
      <c r="Q724">
        <f>IFERROR(VALUE(F724), IFERROR(INDEX(Validatie!A:A, MATCH(F724, Validatie!B:B, 0)), IFERROR(INDEX(Validatie!A:A, MATCH(F724, Validatie!C:C, 0)), IFERROR(INDEX(Validatie!A:A, MATCH(F724, Validatie!D:D, 0)), "Niet herkend"))))</f>
        <v>0</v>
      </c>
      <c r="R724">
        <f>IFERROR(VALUE(G724), IFERROR(INDEX(Validatie!A:A, MATCH(G724, Validatie!B:B, 0)), IFERROR(INDEX(Validatie!A:A, MATCH(G724, Validatie!C:C, 0)), IFERROR(INDEX(Validatie!A:A, MATCH(G724, Validatie!D:D, 0)), "Niet herkend"))))</f>
        <v>0</v>
      </c>
      <c r="S724">
        <f>IFERROR(VALUE(H724), IFERROR(INDEX(Validatie!A:A, MATCH(H724, Validatie!B:B, 0)), IFERROR(INDEX(Validatie!A:A, MATCH(H724, Validatie!C:C, 0)), IFERROR(INDEX(Validatie!A:A, MATCH(H724, Validatie!D:D, 0)), "Niet herkend"))))</f>
        <v>0</v>
      </c>
      <c r="T724">
        <f>IFERROR(VALUE(I724), IFERROR(INDEX(Validatie!A:A, MATCH(I724, Validatie!B:B, 0)), IFERROR(INDEX(Validatie!A:A, MATCH(I724, Validatie!C:C, 0)), IFERROR(INDEX(Validatie!A:A, MATCH(I724, Validatie!D:D, 0)), "Niet herkend"))))</f>
        <v>0</v>
      </c>
    </row>
    <row r="725" spans="1:20">
      <c r="A725" s="143"/>
      <c r="B725" s="144"/>
      <c r="C725" s="144"/>
      <c r="D725" s="144"/>
      <c r="E725" s="144"/>
      <c r="F725" s="144"/>
      <c r="G725" s="144"/>
      <c r="H725" s="144"/>
      <c r="I725" s="144"/>
      <c r="J725" s="144"/>
      <c r="K725" s="144"/>
      <c r="L725" s="145"/>
      <c r="N725">
        <f>IFERROR(VALUE(C725), IFERROR(INDEX(Validatie!A:A, MATCH(C725, Validatie!B:B, 0)), IFERROR(INDEX(Validatie!A:A, MATCH(C725, Validatie!C:C, 0)), IFERROR(INDEX(Validatie!A:A, MATCH(C725, Validatie!D:D, 0)), "Niet herkend"))))</f>
        <v>0</v>
      </c>
      <c r="O725">
        <f>IFERROR(VALUE(D725), IFERROR(INDEX(Validatie!A:A, MATCH(D725, Validatie!B:B, 0)), IFERROR(INDEX(Validatie!A:A, MATCH(D725, Validatie!C:C, 0)), IFERROR(INDEX(Validatie!A:A, MATCH(D725, Validatie!D:D, 0)), "Niet herkend"))))</f>
        <v>0</v>
      </c>
      <c r="P725">
        <f>IFERROR(VALUE(E725), IFERROR(INDEX(Validatie!A:A, MATCH(E725, Validatie!B:B, 0)), IFERROR(INDEX(Validatie!A:A, MATCH(E725, Validatie!C:C, 0)), IFERROR(INDEX(Validatie!A:A, MATCH(E725, Validatie!D:D, 0)), "Niet herkend"))))</f>
        <v>0</v>
      </c>
      <c r="Q725">
        <f>IFERROR(VALUE(F725), IFERROR(INDEX(Validatie!A:A, MATCH(F725, Validatie!B:B, 0)), IFERROR(INDEX(Validatie!A:A, MATCH(F725, Validatie!C:C, 0)), IFERROR(INDEX(Validatie!A:A, MATCH(F725, Validatie!D:D, 0)), "Niet herkend"))))</f>
        <v>0</v>
      </c>
      <c r="R725">
        <f>IFERROR(VALUE(G725), IFERROR(INDEX(Validatie!A:A, MATCH(G725, Validatie!B:B, 0)), IFERROR(INDEX(Validatie!A:A, MATCH(G725, Validatie!C:C, 0)), IFERROR(INDEX(Validatie!A:A, MATCH(G725, Validatie!D:D, 0)), "Niet herkend"))))</f>
        <v>0</v>
      </c>
      <c r="S725">
        <f>IFERROR(VALUE(H725), IFERROR(INDEX(Validatie!A:A, MATCH(H725, Validatie!B:B, 0)), IFERROR(INDEX(Validatie!A:A, MATCH(H725, Validatie!C:C, 0)), IFERROR(INDEX(Validatie!A:A, MATCH(H725, Validatie!D:D, 0)), "Niet herkend"))))</f>
        <v>0</v>
      </c>
      <c r="T725">
        <f>IFERROR(VALUE(I725), IFERROR(INDEX(Validatie!A:A, MATCH(I725, Validatie!B:B, 0)), IFERROR(INDEX(Validatie!A:A, MATCH(I725, Validatie!C:C, 0)), IFERROR(INDEX(Validatie!A:A, MATCH(I725, Validatie!D:D, 0)), "Niet herkend"))))</f>
        <v>0</v>
      </c>
    </row>
    <row r="726" spans="1:20">
      <c r="A726" s="143"/>
      <c r="B726" s="144"/>
      <c r="C726" s="144"/>
      <c r="D726" s="144"/>
      <c r="E726" s="144"/>
      <c r="F726" s="144"/>
      <c r="G726" s="144"/>
      <c r="H726" s="144"/>
      <c r="I726" s="144"/>
      <c r="J726" s="144"/>
      <c r="K726" s="144"/>
      <c r="L726" s="145"/>
      <c r="N726">
        <f>IFERROR(VALUE(C726), IFERROR(INDEX(Validatie!A:A, MATCH(C726, Validatie!B:B, 0)), IFERROR(INDEX(Validatie!A:A, MATCH(C726, Validatie!C:C, 0)), IFERROR(INDEX(Validatie!A:A, MATCH(C726, Validatie!D:D, 0)), "Niet herkend"))))</f>
        <v>0</v>
      </c>
      <c r="O726">
        <f>IFERROR(VALUE(D726), IFERROR(INDEX(Validatie!A:A, MATCH(D726, Validatie!B:B, 0)), IFERROR(INDEX(Validatie!A:A, MATCH(D726, Validatie!C:C, 0)), IFERROR(INDEX(Validatie!A:A, MATCH(D726, Validatie!D:D, 0)), "Niet herkend"))))</f>
        <v>0</v>
      </c>
      <c r="P726">
        <f>IFERROR(VALUE(E726), IFERROR(INDEX(Validatie!A:A, MATCH(E726, Validatie!B:B, 0)), IFERROR(INDEX(Validatie!A:A, MATCH(E726, Validatie!C:C, 0)), IFERROR(INDEX(Validatie!A:A, MATCH(E726, Validatie!D:D, 0)), "Niet herkend"))))</f>
        <v>0</v>
      </c>
      <c r="Q726">
        <f>IFERROR(VALUE(F726), IFERROR(INDEX(Validatie!A:A, MATCH(F726, Validatie!B:B, 0)), IFERROR(INDEX(Validatie!A:A, MATCH(F726, Validatie!C:C, 0)), IFERROR(INDEX(Validatie!A:A, MATCH(F726, Validatie!D:D, 0)), "Niet herkend"))))</f>
        <v>0</v>
      </c>
      <c r="R726">
        <f>IFERROR(VALUE(G726), IFERROR(INDEX(Validatie!A:A, MATCH(G726, Validatie!B:B, 0)), IFERROR(INDEX(Validatie!A:A, MATCH(G726, Validatie!C:C, 0)), IFERROR(INDEX(Validatie!A:A, MATCH(G726, Validatie!D:D, 0)), "Niet herkend"))))</f>
        <v>0</v>
      </c>
      <c r="S726">
        <f>IFERROR(VALUE(H726), IFERROR(INDEX(Validatie!A:A, MATCH(H726, Validatie!B:B, 0)), IFERROR(INDEX(Validatie!A:A, MATCH(H726, Validatie!C:C, 0)), IFERROR(INDEX(Validatie!A:A, MATCH(H726, Validatie!D:D, 0)), "Niet herkend"))))</f>
        <v>0</v>
      </c>
      <c r="T726">
        <f>IFERROR(VALUE(I726), IFERROR(INDEX(Validatie!A:A, MATCH(I726, Validatie!B:B, 0)), IFERROR(INDEX(Validatie!A:A, MATCH(I726, Validatie!C:C, 0)), IFERROR(INDEX(Validatie!A:A, MATCH(I726, Validatie!D:D, 0)), "Niet herkend"))))</f>
        <v>0</v>
      </c>
    </row>
    <row r="727" spans="1:20">
      <c r="A727" s="143"/>
      <c r="B727" s="144"/>
      <c r="C727" s="144"/>
      <c r="D727" s="144"/>
      <c r="E727" s="144"/>
      <c r="F727" s="144"/>
      <c r="G727" s="144"/>
      <c r="H727" s="144"/>
      <c r="I727" s="144"/>
      <c r="J727" s="144"/>
      <c r="K727" s="144"/>
      <c r="L727" s="145"/>
      <c r="N727">
        <f>IFERROR(VALUE(C727), IFERROR(INDEX(Validatie!A:A, MATCH(C727, Validatie!B:B, 0)), IFERROR(INDEX(Validatie!A:A, MATCH(C727, Validatie!C:C, 0)), IFERROR(INDEX(Validatie!A:A, MATCH(C727, Validatie!D:D, 0)), "Niet herkend"))))</f>
        <v>0</v>
      </c>
      <c r="O727">
        <f>IFERROR(VALUE(D727), IFERROR(INDEX(Validatie!A:A, MATCH(D727, Validatie!B:B, 0)), IFERROR(INDEX(Validatie!A:A, MATCH(D727, Validatie!C:C, 0)), IFERROR(INDEX(Validatie!A:A, MATCH(D727, Validatie!D:D, 0)), "Niet herkend"))))</f>
        <v>0</v>
      </c>
      <c r="P727">
        <f>IFERROR(VALUE(E727), IFERROR(INDEX(Validatie!A:A, MATCH(E727, Validatie!B:B, 0)), IFERROR(INDEX(Validatie!A:A, MATCH(E727, Validatie!C:C, 0)), IFERROR(INDEX(Validatie!A:A, MATCH(E727, Validatie!D:D, 0)), "Niet herkend"))))</f>
        <v>0</v>
      </c>
      <c r="Q727">
        <f>IFERROR(VALUE(F727), IFERROR(INDEX(Validatie!A:A, MATCH(F727, Validatie!B:B, 0)), IFERROR(INDEX(Validatie!A:A, MATCH(F727, Validatie!C:C, 0)), IFERROR(INDEX(Validatie!A:A, MATCH(F727, Validatie!D:D, 0)), "Niet herkend"))))</f>
        <v>0</v>
      </c>
      <c r="R727">
        <f>IFERROR(VALUE(G727), IFERROR(INDEX(Validatie!A:A, MATCH(G727, Validatie!B:B, 0)), IFERROR(INDEX(Validatie!A:A, MATCH(G727, Validatie!C:C, 0)), IFERROR(INDEX(Validatie!A:A, MATCH(G727, Validatie!D:D, 0)), "Niet herkend"))))</f>
        <v>0</v>
      </c>
      <c r="S727">
        <f>IFERROR(VALUE(H727), IFERROR(INDEX(Validatie!A:A, MATCH(H727, Validatie!B:B, 0)), IFERROR(INDEX(Validatie!A:A, MATCH(H727, Validatie!C:C, 0)), IFERROR(INDEX(Validatie!A:A, MATCH(H727, Validatie!D:D, 0)), "Niet herkend"))))</f>
        <v>0</v>
      </c>
      <c r="T727">
        <f>IFERROR(VALUE(I727), IFERROR(INDEX(Validatie!A:A, MATCH(I727, Validatie!B:B, 0)), IFERROR(INDEX(Validatie!A:A, MATCH(I727, Validatie!C:C, 0)), IFERROR(INDEX(Validatie!A:A, MATCH(I727, Validatie!D:D, 0)), "Niet herkend"))))</f>
        <v>0</v>
      </c>
    </row>
    <row r="728" spans="1:20">
      <c r="A728" s="143"/>
      <c r="B728" s="144"/>
      <c r="C728" s="144"/>
      <c r="D728" s="144"/>
      <c r="E728" s="144"/>
      <c r="F728" s="144"/>
      <c r="G728" s="144"/>
      <c r="H728" s="144"/>
      <c r="I728" s="144"/>
      <c r="J728" s="144"/>
      <c r="K728" s="144"/>
      <c r="L728" s="145"/>
      <c r="N728">
        <f>IFERROR(VALUE(C728), IFERROR(INDEX(Validatie!A:A, MATCH(C728, Validatie!B:B, 0)), IFERROR(INDEX(Validatie!A:A, MATCH(C728, Validatie!C:C, 0)), IFERROR(INDEX(Validatie!A:A, MATCH(C728, Validatie!D:D, 0)), "Niet herkend"))))</f>
        <v>0</v>
      </c>
      <c r="O728">
        <f>IFERROR(VALUE(D728), IFERROR(INDEX(Validatie!A:A, MATCH(D728, Validatie!B:B, 0)), IFERROR(INDEX(Validatie!A:A, MATCH(D728, Validatie!C:C, 0)), IFERROR(INDEX(Validatie!A:A, MATCH(D728, Validatie!D:D, 0)), "Niet herkend"))))</f>
        <v>0</v>
      </c>
      <c r="P728">
        <f>IFERROR(VALUE(E728), IFERROR(INDEX(Validatie!A:A, MATCH(E728, Validatie!B:B, 0)), IFERROR(INDEX(Validatie!A:A, MATCH(E728, Validatie!C:C, 0)), IFERROR(INDEX(Validatie!A:A, MATCH(E728, Validatie!D:D, 0)), "Niet herkend"))))</f>
        <v>0</v>
      </c>
      <c r="Q728">
        <f>IFERROR(VALUE(F728), IFERROR(INDEX(Validatie!A:A, MATCH(F728, Validatie!B:B, 0)), IFERROR(INDEX(Validatie!A:A, MATCH(F728, Validatie!C:C, 0)), IFERROR(INDEX(Validatie!A:A, MATCH(F728, Validatie!D:D, 0)), "Niet herkend"))))</f>
        <v>0</v>
      </c>
      <c r="R728">
        <f>IFERROR(VALUE(G728), IFERROR(INDEX(Validatie!A:A, MATCH(G728, Validatie!B:B, 0)), IFERROR(INDEX(Validatie!A:A, MATCH(G728, Validatie!C:C, 0)), IFERROR(INDEX(Validatie!A:A, MATCH(G728, Validatie!D:D, 0)), "Niet herkend"))))</f>
        <v>0</v>
      </c>
      <c r="S728">
        <f>IFERROR(VALUE(H728), IFERROR(INDEX(Validatie!A:A, MATCH(H728, Validatie!B:B, 0)), IFERROR(INDEX(Validatie!A:A, MATCH(H728, Validatie!C:C, 0)), IFERROR(INDEX(Validatie!A:A, MATCH(H728, Validatie!D:D, 0)), "Niet herkend"))))</f>
        <v>0</v>
      </c>
      <c r="T728">
        <f>IFERROR(VALUE(I728), IFERROR(INDEX(Validatie!A:A, MATCH(I728, Validatie!B:B, 0)), IFERROR(INDEX(Validatie!A:A, MATCH(I728, Validatie!C:C, 0)), IFERROR(INDEX(Validatie!A:A, MATCH(I728, Validatie!D:D, 0)), "Niet herkend"))))</f>
        <v>0</v>
      </c>
    </row>
    <row r="729" spans="1:20">
      <c r="A729" s="143"/>
      <c r="B729" s="144"/>
      <c r="C729" s="144"/>
      <c r="D729" s="144"/>
      <c r="E729" s="144"/>
      <c r="F729" s="144"/>
      <c r="G729" s="144"/>
      <c r="H729" s="144"/>
      <c r="I729" s="144"/>
      <c r="J729" s="144"/>
      <c r="K729" s="144"/>
      <c r="L729" s="145"/>
      <c r="N729">
        <f>IFERROR(VALUE(C729), IFERROR(INDEX(Validatie!A:A, MATCH(C729, Validatie!B:B, 0)), IFERROR(INDEX(Validatie!A:A, MATCH(C729, Validatie!C:C, 0)), IFERROR(INDEX(Validatie!A:A, MATCH(C729, Validatie!D:D, 0)), "Niet herkend"))))</f>
        <v>0</v>
      </c>
      <c r="O729">
        <f>IFERROR(VALUE(D729), IFERROR(INDEX(Validatie!A:A, MATCH(D729, Validatie!B:B, 0)), IFERROR(INDEX(Validatie!A:A, MATCH(D729, Validatie!C:C, 0)), IFERROR(INDEX(Validatie!A:A, MATCH(D729, Validatie!D:D, 0)), "Niet herkend"))))</f>
        <v>0</v>
      </c>
      <c r="P729">
        <f>IFERROR(VALUE(E729), IFERROR(INDEX(Validatie!A:A, MATCH(E729, Validatie!B:B, 0)), IFERROR(INDEX(Validatie!A:A, MATCH(E729, Validatie!C:C, 0)), IFERROR(INDEX(Validatie!A:A, MATCH(E729, Validatie!D:D, 0)), "Niet herkend"))))</f>
        <v>0</v>
      </c>
      <c r="Q729">
        <f>IFERROR(VALUE(F729), IFERROR(INDEX(Validatie!A:A, MATCH(F729, Validatie!B:B, 0)), IFERROR(INDEX(Validatie!A:A, MATCH(F729, Validatie!C:C, 0)), IFERROR(INDEX(Validatie!A:A, MATCH(F729, Validatie!D:D, 0)), "Niet herkend"))))</f>
        <v>0</v>
      </c>
      <c r="R729">
        <f>IFERROR(VALUE(G729), IFERROR(INDEX(Validatie!A:A, MATCH(G729, Validatie!B:B, 0)), IFERROR(INDEX(Validatie!A:A, MATCH(G729, Validatie!C:C, 0)), IFERROR(INDEX(Validatie!A:A, MATCH(G729, Validatie!D:D, 0)), "Niet herkend"))))</f>
        <v>0</v>
      </c>
      <c r="S729">
        <f>IFERROR(VALUE(H729), IFERROR(INDEX(Validatie!A:A, MATCH(H729, Validatie!B:B, 0)), IFERROR(INDEX(Validatie!A:A, MATCH(H729, Validatie!C:C, 0)), IFERROR(INDEX(Validatie!A:A, MATCH(H729, Validatie!D:D, 0)), "Niet herkend"))))</f>
        <v>0</v>
      </c>
      <c r="T729">
        <f>IFERROR(VALUE(I729), IFERROR(INDEX(Validatie!A:A, MATCH(I729, Validatie!B:B, 0)), IFERROR(INDEX(Validatie!A:A, MATCH(I729, Validatie!C:C, 0)), IFERROR(INDEX(Validatie!A:A, MATCH(I729, Validatie!D:D, 0)), "Niet herkend"))))</f>
        <v>0</v>
      </c>
    </row>
    <row r="730" spans="1:20">
      <c r="A730" s="143"/>
      <c r="B730" s="144"/>
      <c r="C730" s="144"/>
      <c r="D730" s="144"/>
      <c r="E730" s="144"/>
      <c r="F730" s="144"/>
      <c r="G730" s="144"/>
      <c r="H730" s="144"/>
      <c r="I730" s="144"/>
      <c r="J730" s="144"/>
      <c r="K730" s="144"/>
      <c r="L730" s="145"/>
      <c r="N730">
        <f>IFERROR(VALUE(C730), IFERROR(INDEX(Validatie!A:A, MATCH(C730, Validatie!B:B, 0)), IFERROR(INDEX(Validatie!A:A, MATCH(C730, Validatie!C:C, 0)), IFERROR(INDEX(Validatie!A:A, MATCH(C730, Validatie!D:D, 0)), "Niet herkend"))))</f>
        <v>0</v>
      </c>
      <c r="O730">
        <f>IFERROR(VALUE(D730), IFERROR(INDEX(Validatie!A:A, MATCH(D730, Validatie!B:B, 0)), IFERROR(INDEX(Validatie!A:A, MATCH(D730, Validatie!C:C, 0)), IFERROR(INDEX(Validatie!A:A, MATCH(D730, Validatie!D:D, 0)), "Niet herkend"))))</f>
        <v>0</v>
      </c>
      <c r="P730">
        <f>IFERROR(VALUE(E730), IFERROR(INDEX(Validatie!A:A, MATCH(E730, Validatie!B:B, 0)), IFERROR(INDEX(Validatie!A:A, MATCH(E730, Validatie!C:C, 0)), IFERROR(INDEX(Validatie!A:A, MATCH(E730, Validatie!D:D, 0)), "Niet herkend"))))</f>
        <v>0</v>
      </c>
      <c r="Q730">
        <f>IFERROR(VALUE(F730), IFERROR(INDEX(Validatie!A:A, MATCH(F730, Validatie!B:B, 0)), IFERROR(INDEX(Validatie!A:A, MATCH(F730, Validatie!C:C, 0)), IFERROR(INDEX(Validatie!A:A, MATCH(F730, Validatie!D:D, 0)), "Niet herkend"))))</f>
        <v>0</v>
      </c>
      <c r="R730">
        <f>IFERROR(VALUE(G730), IFERROR(INDEX(Validatie!A:A, MATCH(G730, Validatie!B:B, 0)), IFERROR(INDEX(Validatie!A:A, MATCH(G730, Validatie!C:C, 0)), IFERROR(INDEX(Validatie!A:A, MATCH(G730, Validatie!D:D, 0)), "Niet herkend"))))</f>
        <v>0</v>
      </c>
      <c r="S730">
        <f>IFERROR(VALUE(H730), IFERROR(INDEX(Validatie!A:A, MATCH(H730, Validatie!B:B, 0)), IFERROR(INDEX(Validatie!A:A, MATCH(H730, Validatie!C:C, 0)), IFERROR(INDEX(Validatie!A:A, MATCH(H730, Validatie!D:D, 0)), "Niet herkend"))))</f>
        <v>0</v>
      </c>
      <c r="T730">
        <f>IFERROR(VALUE(I730), IFERROR(INDEX(Validatie!A:A, MATCH(I730, Validatie!B:B, 0)), IFERROR(INDEX(Validatie!A:A, MATCH(I730, Validatie!C:C, 0)), IFERROR(INDEX(Validatie!A:A, MATCH(I730, Validatie!D:D, 0)), "Niet herkend"))))</f>
        <v>0</v>
      </c>
    </row>
    <row r="731" spans="1:20">
      <c r="A731" s="143"/>
      <c r="B731" s="144"/>
      <c r="C731" s="144"/>
      <c r="D731" s="144"/>
      <c r="E731" s="144"/>
      <c r="F731" s="144"/>
      <c r="G731" s="144"/>
      <c r="H731" s="144"/>
      <c r="I731" s="144"/>
      <c r="J731" s="144"/>
      <c r="K731" s="144"/>
      <c r="L731" s="145"/>
      <c r="N731">
        <f>IFERROR(VALUE(C731), IFERROR(INDEX(Validatie!A:A, MATCH(C731, Validatie!B:B, 0)), IFERROR(INDEX(Validatie!A:A, MATCH(C731, Validatie!C:C, 0)), IFERROR(INDEX(Validatie!A:A, MATCH(C731, Validatie!D:D, 0)), "Niet herkend"))))</f>
        <v>0</v>
      </c>
      <c r="O731">
        <f>IFERROR(VALUE(D731), IFERROR(INDEX(Validatie!A:A, MATCH(D731, Validatie!B:B, 0)), IFERROR(INDEX(Validatie!A:A, MATCH(D731, Validatie!C:C, 0)), IFERROR(INDEX(Validatie!A:A, MATCH(D731, Validatie!D:D, 0)), "Niet herkend"))))</f>
        <v>0</v>
      </c>
      <c r="P731">
        <f>IFERROR(VALUE(E731), IFERROR(INDEX(Validatie!A:A, MATCH(E731, Validatie!B:B, 0)), IFERROR(INDEX(Validatie!A:A, MATCH(E731, Validatie!C:C, 0)), IFERROR(INDEX(Validatie!A:A, MATCH(E731, Validatie!D:D, 0)), "Niet herkend"))))</f>
        <v>0</v>
      </c>
      <c r="Q731">
        <f>IFERROR(VALUE(F731), IFERROR(INDEX(Validatie!A:A, MATCH(F731, Validatie!B:B, 0)), IFERROR(INDEX(Validatie!A:A, MATCH(F731, Validatie!C:C, 0)), IFERROR(INDEX(Validatie!A:A, MATCH(F731, Validatie!D:D, 0)), "Niet herkend"))))</f>
        <v>0</v>
      </c>
      <c r="R731">
        <f>IFERROR(VALUE(G731), IFERROR(INDEX(Validatie!A:A, MATCH(G731, Validatie!B:B, 0)), IFERROR(INDEX(Validatie!A:A, MATCH(G731, Validatie!C:C, 0)), IFERROR(INDEX(Validatie!A:A, MATCH(G731, Validatie!D:D, 0)), "Niet herkend"))))</f>
        <v>0</v>
      </c>
      <c r="S731">
        <f>IFERROR(VALUE(H731), IFERROR(INDEX(Validatie!A:A, MATCH(H731, Validatie!B:B, 0)), IFERROR(INDEX(Validatie!A:A, MATCH(H731, Validatie!C:C, 0)), IFERROR(INDEX(Validatie!A:A, MATCH(H731, Validatie!D:D, 0)), "Niet herkend"))))</f>
        <v>0</v>
      </c>
      <c r="T731">
        <f>IFERROR(VALUE(I731), IFERROR(INDEX(Validatie!A:A, MATCH(I731, Validatie!B:B, 0)), IFERROR(INDEX(Validatie!A:A, MATCH(I731, Validatie!C:C, 0)), IFERROR(INDEX(Validatie!A:A, MATCH(I731, Validatie!D:D, 0)), "Niet herkend"))))</f>
        <v>0</v>
      </c>
    </row>
    <row r="732" spans="1:20">
      <c r="A732" s="143"/>
      <c r="B732" s="144"/>
      <c r="C732" s="144"/>
      <c r="D732" s="144"/>
      <c r="E732" s="144"/>
      <c r="F732" s="144"/>
      <c r="G732" s="144"/>
      <c r="H732" s="144"/>
      <c r="I732" s="144"/>
      <c r="J732" s="144"/>
      <c r="K732" s="144"/>
      <c r="L732" s="145"/>
      <c r="N732">
        <f>IFERROR(VALUE(C732), IFERROR(INDEX(Validatie!A:A, MATCH(C732, Validatie!B:B, 0)), IFERROR(INDEX(Validatie!A:A, MATCH(C732, Validatie!C:C, 0)), IFERROR(INDEX(Validatie!A:A, MATCH(C732, Validatie!D:D, 0)), "Niet herkend"))))</f>
        <v>0</v>
      </c>
      <c r="O732">
        <f>IFERROR(VALUE(D732), IFERROR(INDEX(Validatie!A:A, MATCH(D732, Validatie!B:B, 0)), IFERROR(INDEX(Validatie!A:A, MATCH(D732, Validatie!C:C, 0)), IFERROR(INDEX(Validatie!A:A, MATCH(D732, Validatie!D:D, 0)), "Niet herkend"))))</f>
        <v>0</v>
      </c>
      <c r="P732">
        <f>IFERROR(VALUE(E732), IFERROR(INDEX(Validatie!A:A, MATCH(E732, Validatie!B:B, 0)), IFERROR(INDEX(Validatie!A:A, MATCH(E732, Validatie!C:C, 0)), IFERROR(INDEX(Validatie!A:A, MATCH(E732, Validatie!D:D, 0)), "Niet herkend"))))</f>
        <v>0</v>
      </c>
      <c r="Q732">
        <f>IFERROR(VALUE(F732), IFERROR(INDEX(Validatie!A:A, MATCH(F732, Validatie!B:B, 0)), IFERROR(INDEX(Validatie!A:A, MATCH(F732, Validatie!C:C, 0)), IFERROR(INDEX(Validatie!A:A, MATCH(F732, Validatie!D:D, 0)), "Niet herkend"))))</f>
        <v>0</v>
      </c>
      <c r="R732">
        <f>IFERROR(VALUE(G732), IFERROR(INDEX(Validatie!A:A, MATCH(G732, Validatie!B:B, 0)), IFERROR(INDEX(Validatie!A:A, MATCH(G732, Validatie!C:C, 0)), IFERROR(INDEX(Validatie!A:A, MATCH(G732, Validatie!D:D, 0)), "Niet herkend"))))</f>
        <v>0</v>
      </c>
      <c r="S732">
        <f>IFERROR(VALUE(H732), IFERROR(INDEX(Validatie!A:A, MATCH(H732, Validatie!B:B, 0)), IFERROR(INDEX(Validatie!A:A, MATCH(H732, Validatie!C:C, 0)), IFERROR(INDEX(Validatie!A:A, MATCH(H732, Validatie!D:D, 0)), "Niet herkend"))))</f>
        <v>0</v>
      </c>
      <c r="T732">
        <f>IFERROR(VALUE(I732), IFERROR(INDEX(Validatie!A:A, MATCH(I732, Validatie!B:B, 0)), IFERROR(INDEX(Validatie!A:A, MATCH(I732, Validatie!C:C, 0)), IFERROR(INDEX(Validatie!A:A, MATCH(I732, Validatie!D:D, 0)), "Niet herkend"))))</f>
        <v>0</v>
      </c>
    </row>
    <row r="733" spans="1:20">
      <c r="A733" s="143"/>
      <c r="B733" s="144"/>
      <c r="C733" s="144"/>
      <c r="D733" s="144"/>
      <c r="E733" s="144"/>
      <c r="F733" s="144"/>
      <c r="G733" s="144"/>
      <c r="H733" s="144"/>
      <c r="I733" s="144"/>
      <c r="J733" s="144"/>
      <c r="K733" s="144"/>
      <c r="L733" s="145"/>
      <c r="N733">
        <f>IFERROR(VALUE(C733), IFERROR(INDEX(Validatie!A:A, MATCH(C733, Validatie!B:B, 0)), IFERROR(INDEX(Validatie!A:A, MATCH(C733, Validatie!C:C, 0)), IFERROR(INDEX(Validatie!A:A, MATCH(C733, Validatie!D:D, 0)), "Niet herkend"))))</f>
        <v>0</v>
      </c>
      <c r="O733">
        <f>IFERROR(VALUE(D733), IFERROR(INDEX(Validatie!A:A, MATCH(D733, Validatie!B:B, 0)), IFERROR(INDEX(Validatie!A:A, MATCH(D733, Validatie!C:C, 0)), IFERROR(INDEX(Validatie!A:A, MATCH(D733, Validatie!D:D, 0)), "Niet herkend"))))</f>
        <v>0</v>
      </c>
      <c r="P733">
        <f>IFERROR(VALUE(E733), IFERROR(INDEX(Validatie!A:A, MATCH(E733, Validatie!B:B, 0)), IFERROR(INDEX(Validatie!A:A, MATCH(E733, Validatie!C:C, 0)), IFERROR(INDEX(Validatie!A:A, MATCH(E733, Validatie!D:D, 0)), "Niet herkend"))))</f>
        <v>0</v>
      </c>
      <c r="Q733">
        <f>IFERROR(VALUE(F733), IFERROR(INDEX(Validatie!A:A, MATCH(F733, Validatie!B:B, 0)), IFERROR(INDEX(Validatie!A:A, MATCH(F733, Validatie!C:C, 0)), IFERROR(INDEX(Validatie!A:A, MATCH(F733, Validatie!D:D, 0)), "Niet herkend"))))</f>
        <v>0</v>
      </c>
      <c r="R733">
        <f>IFERROR(VALUE(G733), IFERROR(INDEX(Validatie!A:A, MATCH(G733, Validatie!B:B, 0)), IFERROR(INDEX(Validatie!A:A, MATCH(G733, Validatie!C:C, 0)), IFERROR(INDEX(Validatie!A:A, MATCH(G733, Validatie!D:D, 0)), "Niet herkend"))))</f>
        <v>0</v>
      </c>
      <c r="S733">
        <f>IFERROR(VALUE(H733), IFERROR(INDEX(Validatie!A:A, MATCH(H733, Validatie!B:B, 0)), IFERROR(INDEX(Validatie!A:A, MATCH(H733, Validatie!C:C, 0)), IFERROR(INDEX(Validatie!A:A, MATCH(H733, Validatie!D:D, 0)), "Niet herkend"))))</f>
        <v>0</v>
      </c>
      <c r="T733">
        <f>IFERROR(VALUE(I733), IFERROR(INDEX(Validatie!A:A, MATCH(I733, Validatie!B:B, 0)), IFERROR(INDEX(Validatie!A:A, MATCH(I733, Validatie!C:C, 0)), IFERROR(INDEX(Validatie!A:A, MATCH(I733, Validatie!D:D, 0)), "Niet herkend"))))</f>
        <v>0</v>
      </c>
    </row>
    <row r="734" spans="1:20">
      <c r="A734" s="143"/>
      <c r="B734" s="144"/>
      <c r="C734" s="144"/>
      <c r="D734" s="144"/>
      <c r="E734" s="144"/>
      <c r="F734" s="144"/>
      <c r="G734" s="144"/>
      <c r="H734" s="144"/>
      <c r="I734" s="144"/>
      <c r="J734" s="144"/>
      <c r="K734" s="144"/>
      <c r="L734" s="145"/>
      <c r="N734">
        <f>IFERROR(VALUE(C734), IFERROR(INDEX(Validatie!A:A, MATCH(C734, Validatie!B:B, 0)), IFERROR(INDEX(Validatie!A:A, MATCH(C734, Validatie!C:C, 0)), IFERROR(INDEX(Validatie!A:A, MATCH(C734, Validatie!D:D, 0)), "Niet herkend"))))</f>
        <v>0</v>
      </c>
      <c r="O734">
        <f>IFERROR(VALUE(D734), IFERROR(INDEX(Validatie!A:A, MATCH(D734, Validatie!B:B, 0)), IFERROR(INDEX(Validatie!A:A, MATCH(D734, Validatie!C:C, 0)), IFERROR(INDEX(Validatie!A:A, MATCH(D734, Validatie!D:D, 0)), "Niet herkend"))))</f>
        <v>0</v>
      </c>
      <c r="P734">
        <f>IFERROR(VALUE(E734), IFERROR(INDEX(Validatie!A:A, MATCH(E734, Validatie!B:B, 0)), IFERROR(INDEX(Validatie!A:A, MATCH(E734, Validatie!C:C, 0)), IFERROR(INDEX(Validatie!A:A, MATCH(E734, Validatie!D:D, 0)), "Niet herkend"))))</f>
        <v>0</v>
      </c>
      <c r="Q734">
        <f>IFERROR(VALUE(F734), IFERROR(INDEX(Validatie!A:A, MATCH(F734, Validatie!B:B, 0)), IFERROR(INDEX(Validatie!A:A, MATCH(F734, Validatie!C:C, 0)), IFERROR(INDEX(Validatie!A:A, MATCH(F734, Validatie!D:D, 0)), "Niet herkend"))))</f>
        <v>0</v>
      </c>
      <c r="R734">
        <f>IFERROR(VALUE(G734), IFERROR(INDEX(Validatie!A:A, MATCH(G734, Validatie!B:B, 0)), IFERROR(INDEX(Validatie!A:A, MATCH(G734, Validatie!C:C, 0)), IFERROR(INDEX(Validatie!A:A, MATCH(G734, Validatie!D:D, 0)), "Niet herkend"))))</f>
        <v>0</v>
      </c>
      <c r="S734">
        <f>IFERROR(VALUE(H734), IFERROR(INDEX(Validatie!A:A, MATCH(H734, Validatie!B:B, 0)), IFERROR(INDEX(Validatie!A:A, MATCH(H734, Validatie!C:C, 0)), IFERROR(INDEX(Validatie!A:A, MATCH(H734, Validatie!D:D, 0)), "Niet herkend"))))</f>
        <v>0</v>
      </c>
      <c r="T734">
        <f>IFERROR(VALUE(I734), IFERROR(INDEX(Validatie!A:A, MATCH(I734, Validatie!B:B, 0)), IFERROR(INDEX(Validatie!A:A, MATCH(I734, Validatie!C:C, 0)), IFERROR(INDEX(Validatie!A:A, MATCH(I734, Validatie!D:D, 0)), "Niet herkend"))))</f>
        <v>0</v>
      </c>
    </row>
    <row r="735" spans="1:20">
      <c r="A735" s="143"/>
      <c r="B735" s="144"/>
      <c r="C735" s="144"/>
      <c r="D735" s="144"/>
      <c r="E735" s="144"/>
      <c r="F735" s="144"/>
      <c r="G735" s="144"/>
      <c r="H735" s="144"/>
      <c r="I735" s="144"/>
      <c r="J735" s="144"/>
      <c r="K735" s="144"/>
      <c r="L735" s="145"/>
      <c r="N735">
        <f>IFERROR(VALUE(C735), IFERROR(INDEX(Validatie!A:A, MATCH(C735, Validatie!B:B, 0)), IFERROR(INDEX(Validatie!A:A, MATCH(C735, Validatie!C:C, 0)), IFERROR(INDEX(Validatie!A:A, MATCH(C735, Validatie!D:D, 0)), "Niet herkend"))))</f>
        <v>0</v>
      </c>
      <c r="O735">
        <f>IFERROR(VALUE(D735), IFERROR(INDEX(Validatie!A:A, MATCH(D735, Validatie!B:B, 0)), IFERROR(INDEX(Validatie!A:A, MATCH(D735, Validatie!C:C, 0)), IFERROR(INDEX(Validatie!A:A, MATCH(D735, Validatie!D:D, 0)), "Niet herkend"))))</f>
        <v>0</v>
      </c>
      <c r="P735">
        <f>IFERROR(VALUE(E735), IFERROR(INDEX(Validatie!A:A, MATCH(E735, Validatie!B:B, 0)), IFERROR(INDEX(Validatie!A:A, MATCH(E735, Validatie!C:C, 0)), IFERROR(INDEX(Validatie!A:A, MATCH(E735, Validatie!D:D, 0)), "Niet herkend"))))</f>
        <v>0</v>
      </c>
      <c r="Q735">
        <f>IFERROR(VALUE(F735), IFERROR(INDEX(Validatie!A:A, MATCH(F735, Validatie!B:B, 0)), IFERROR(INDEX(Validatie!A:A, MATCH(F735, Validatie!C:C, 0)), IFERROR(INDEX(Validatie!A:A, MATCH(F735, Validatie!D:D, 0)), "Niet herkend"))))</f>
        <v>0</v>
      </c>
      <c r="R735">
        <f>IFERROR(VALUE(G735), IFERROR(INDEX(Validatie!A:A, MATCH(G735, Validatie!B:B, 0)), IFERROR(INDEX(Validatie!A:A, MATCH(G735, Validatie!C:C, 0)), IFERROR(INDEX(Validatie!A:A, MATCH(G735, Validatie!D:D, 0)), "Niet herkend"))))</f>
        <v>0</v>
      </c>
      <c r="S735">
        <f>IFERROR(VALUE(H735), IFERROR(INDEX(Validatie!A:A, MATCH(H735, Validatie!B:B, 0)), IFERROR(INDEX(Validatie!A:A, MATCH(H735, Validatie!C:C, 0)), IFERROR(INDEX(Validatie!A:A, MATCH(H735, Validatie!D:D, 0)), "Niet herkend"))))</f>
        <v>0</v>
      </c>
      <c r="T735">
        <f>IFERROR(VALUE(I735), IFERROR(INDEX(Validatie!A:A, MATCH(I735, Validatie!B:B, 0)), IFERROR(INDEX(Validatie!A:A, MATCH(I735, Validatie!C:C, 0)), IFERROR(INDEX(Validatie!A:A, MATCH(I735, Validatie!D:D, 0)), "Niet herkend"))))</f>
        <v>0</v>
      </c>
    </row>
    <row r="736" spans="1:20">
      <c r="A736" s="143"/>
      <c r="B736" s="144"/>
      <c r="C736" s="144"/>
      <c r="D736" s="144"/>
      <c r="E736" s="144"/>
      <c r="F736" s="144"/>
      <c r="G736" s="144"/>
      <c r="H736" s="144"/>
      <c r="I736" s="144"/>
      <c r="J736" s="144"/>
      <c r="K736" s="144"/>
      <c r="L736" s="145"/>
      <c r="N736">
        <f>IFERROR(VALUE(C736), IFERROR(INDEX(Validatie!A:A, MATCH(C736, Validatie!B:B, 0)), IFERROR(INDEX(Validatie!A:A, MATCH(C736, Validatie!C:C, 0)), IFERROR(INDEX(Validatie!A:A, MATCH(C736, Validatie!D:D, 0)), "Niet herkend"))))</f>
        <v>0</v>
      </c>
      <c r="O736">
        <f>IFERROR(VALUE(D736), IFERROR(INDEX(Validatie!A:A, MATCH(D736, Validatie!B:B, 0)), IFERROR(INDEX(Validatie!A:A, MATCH(D736, Validatie!C:C, 0)), IFERROR(INDEX(Validatie!A:A, MATCH(D736, Validatie!D:D, 0)), "Niet herkend"))))</f>
        <v>0</v>
      </c>
      <c r="P736">
        <f>IFERROR(VALUE(E736), IFERROR(INDEX(Validatie!A:A, MATCH(E736, Validatie!B:B, 0)), IFERROR(INDEX(Validatie!A:A, MATCH(E736, Validatie!C:C, 0)), IFERROR(INDEX(Validatie!A:A, MATCH(E736, Validatie!D:D, 0)), "Niet herkend"))))</f>
        <v>0</v>
      </c>
      <c r="Q736">
        <f>IFERROR(VALUE(F736), IFERROR(INDEX(Validatie!A:A, MATCH(F736, Validatie!B:B, 0)), IFERROR(INDEX(Validatie!A:A, MATCH(F736, Validatie!C:C, 0)), IFERROR(INDEX(Validatie!A:A, MATCH(F736, Validatie!D:D, 0)), "Niet herkend"))))</f>
        <v>0</v>
      </c>
      <c r="R736">
        <f>IFERROR(VALUE(G736), IFERROR(INDEX(Validatie!A:A, MATCH(G736, Validatie!B:B, 0)), IFERROR(INDEX(Validatie!A:A, MATCH(G736, Validatie!C:C, 0)), IFERROR(INDEX(Validatie!A:A, MATCH(G736, Validatie!D:D, 0)), "Niet herkend"))))</f>
        <v>0</v>
      </c>
      <c r="S736">
        <f>IFERROR(VALUE(H736), IFERROR(INDEX(Validatie!A:A, MATCH(H736, Validatie!B:B, 0)), IFERROR(INDEX(Validatie!A:A, MATCH(H736, Validatie!C:C, 0)), IFERROR(INDEX(Validatie!A:A, MATCH(H736, Validatie!D:D, 0)), "Niet herkend"))))</f>
        <v>0</v>
      </c>
      <c r="T736">
        <f>IFERROR(VALUE(I736), IFERROR(INDEX(Validatie!A:A, MATCH(I736, Validatie!B:B, 0)), IFERROR(INDEX(Validatie!A:A, MATCH(I736, Validatie!C:C, 0)), IFERROR(INDEX(Validatie!A:A, MATCH(I736, Validatie!D:D, 0)), "Niet herkend"))))</f>
        <v>0</v>
      </c>
    </row>
    <row r="737" spans="1:20">
      <c r="A737" s="143"/>
      <c r="B737" s="144"/>
      <c r="C737" s="144"/>
      <c r="D737" s="144"/>
      <c r="E737" s="144"/>
      <c r="F737" s="144"/>
      <c r="G737" s="144"/>
      <c r="H737" s="144"/>
      <c r="I737" s="144"/>
      <c r="J737" s="144"/>
      <c r="K737" s="144"/>
      <c r="L737" s="145"/>
      <c r="N737">
        <f>IFERROR(VALUE(C737), IFERROR(INDEX(Validatie!A:A, MATCH(C737, Validatie!B:B, 0)), IFERROR(INDEX(Validatie!A:A, MATCH(C737, Validatie!C:C, 0)), IFERROR(INDEX(Validatie!A:A, MATCH(C737, Validatie!D:D, 0)), "Niet herkend"))))</f>
        <v>0</v>
      </c>
      <c r="O737">
        <f>IFERROR(VALUE(D737), IFERROR(INDEX(Validatie!A:A, MATCH(D737, Validatie!B:B, 0)), IFERROR(INDEX(Validatie!A:A, MATCH(D737, Validatie!C:C, 0)), IFERROR(INDEX(Validatie!A:A, MATCH(D737, Validatie!D:D, 0)), "Niet herkend"))))</f>
        <v>0</v>
      </c>
      <c r="P737">
        <f>IFERROR(VALUE(E737), IFERROR(INDEX(Validatie!A:A, MATCH(E737, Validatie!B:B, 0)), IFERROR(INDEX(Validatie!A:A, MATCH(E737, Validatie!C:C, 0)), IFERROR(INDEX(Validatie!A:A, MATCH(E737, Validatie!D:D, 0)), "Niet herkend"))))</f>
        <v>0</v>
      </c>
      <c r="Q737">
        <f>IFERROR(VALUE(F737), IFERROR(INDEX(Validatie!A:A, MATCH(F737, Validatie!B:B, 0)), IFERROR(INDEX(Validatie!A:A, MATCH(F737, Validatie!C:C, 0)), IFERROR(INDEX(Validatie!A:A, MATCH(F737, Validatie!D:D, 0)), "Niet herkend"))))</f>
        <v>0</v>
      </c>
      <c r="R737">
        <f>IFERROR(VALUE(G737), IFERROR(INDEX(Validatie!A:A, MATCH(G737, Validatie!B:B, 0)), IFERROR(INDEX(Validatie!A:A, MATCH(G737, Validatie!C:C, 0)), IFERROR(INDEX(Validatie!A:A, MATCH(G737, Validatie!D:D, 0)), "Niet herkend"))))</f>
        <v>0</v>
      </c>
      <c r="S737">
        <f>IFERROR(VALUE(H737), IFERROR(INDEX(Validatie!A:A, MATCH(H737, Validatie!B:B, 0)), IFERROR(INDEX(Validatie!A:A, MATCH(H737, Validatie!C:C, 0)), IFERROR(INDEX(Validatie!A:A, MATCH(H737, Validatie!D:D, 0)), "Niet herkend"))))</f>
        <v>0</v>
      </c>
      <c r="T737">
        <f>IFERROR(VALUE(I737), IFERROR(INDEX(Validatie!A:A, MATCH(I737, Validatie!B:B, 0)), IFERROR(INDEX(Validatie!A:A, MATCH(I737, Validatie!C:C, 0)), IFERROR(INDEX(Validatie!A:A, MATCH(I737, Validatie!D:D, 0)), "Niet herkend"))))</f>
        <v>0</v>
      </c>
    </row>
    <row r="738" spans="1:20">
      <c r="A738" s="143"/>
      <c r="B738" s="144"/>
      <c r="C738" s="144"/>
      <c r="D738" s="144"/>
      <c r="E738" s="144"/>
      <c r="F738" s="144"/>
      <c r="G738" s="144"/>
      <c r="H738" s="144"/>
      <c r="I738" s="144"/>
      <c r="J738" s="144"/>
      <c r="K738" s="144"/>
      <c r="L738" s="145"/>
      <c r="N738">
        <f>IFERROR(VALUE(C738), IFERROR(INDEX(Validatie!A:A, MATCH(C738, Validatie!B:B, 0)), IFERROR(INDEX(Validatie!A:A, MATCH(C738, Validatie!C:C, 0)), IFERROR(INDEX(Validatie!A:A, MATCH(C738, Validatie!D:D, 0)), "Niet herkend"))))</f>
        <v>0</v>
      </c>
      <c r="O738">
        <f>IFERROR(VALUE(D738), IFERROR(INDEX(Validatie!A:A, MATCH(D738, Validatie!B:B, 0)), IFERROR(INDEX(Validatie!A:A, MATCH(D738, Validatie!C:C, 0)), IFERROR(INDEX(Validatie!A:A, MATCH(D738, Validatie!D:D, 0)), "Niet herkend"))))</f>
        <v>0</v>
      </c>
      <c r="P738">
        <f>IFERROR(VALUE(E738), IFERROR(INDEX(Validatie!A:A, MATCH(E738, Validatie!B:B, 0)), IFERROR(INDEX(Validatie!A:A, MATCH(E738, Validatie!C:C, 0)), IFERROR(INDEX(Validatie!A:A, MATCH(E738, Validatie!D:D, 0)), "Niet herkend"))))</f>
        <v>0</v>
      </c>
      <c r="Q738">
        <f>IFERROR(VALUE(F738), IFERROR(INDEX(Validatie!A:A, MATCH(F738, Validatie!B:B, 0)), IFERROR(INDEX(Validatie!A:A, MATCH(F738, Validatie!C:C, 0)), IFERROR(INDEX(Validatie!A:A, MATCH(F738, Validatie!D:D, 0)), "Niet herkend"))))</f>
        <v>0</v>
      </c>
      <c r="R738">
        <f>IFERROR(VALUE(G738), IFERROR(INDEX(Validatie!A:A, MATCH(G738, Validatie!B:B, 0)), IFERROR(INDEX(Validatie!A:A, MATCH(G738, Validatie!C:C, 0)), IFERROR(INDEX(Validatie!A:A, MATCH(G738, Validatie!D:D, 0)), "Niet herkend"))))</f>
        <v>0</v>
      </c>
      <c r="S738">
        <f>IFERROR(VALUE(H738), IFERROR(INDEX(Validatie!A:A, MATCH(H738, Validatie!B:B, 0)), IFERROR(INDEX(Validatie!A:A, MATCH(H738, Validatie!C:C, 0)), IFERROR(INDEX(Validatie!A:A, MATCH(H738, Validatie!D:D, 0)), "Niet herkend"))))</f>
        <v>0</v>
      </c>
      <c r="T738">
        <f>IFERROR(VALUE(I738), IFERROR(INDEX(Validatie!A:A, MATCH(I738, Validatie!B:B, 0)), IFERROR(INDEX(Validatie!A:A, MATCH(I738, Validatie!C:C, 0)), IFERROR(INDEX(Validatie!A:A, MATCH(I738, Validatie!D:D, 0)), "Niet herkend"))))</f>
        <v>0</v>
      </c>
    </row>
    <row r="739" spans="1:20">
      <c r="A739" s="143"/>
      <c r="B739" s="144"/>
      <c r="C739" s="144"/>
      <c r="D739" s="144"/>
      <c r="E739" s="144"/>
      <c r="F739" s="144"/>
      <c r="G739" s="144"/>
      <c r="H739" s="144"/>
      <c r="I739" s="144"/>
      <c r="J739" s="144"/>
      <c r="K739" s="144"/>
      <c r="L739" s="145"/>
      <c r="N739">
        <f>IFERROR(VALUE(C739), IFERROR(INDEX(Validatie!A:A, MATCH(C739, Validatie!B:B, 0)), IFERROR(INDEX(Validatie!A:A, MATCH(C739, Validatie!C:C, 0)), IFERROR(INDEX(Validatie!A:A, MATCH(C739, Validatie!D:D, 0)), "Niet herkend"))))</f>
        <v>0</v>
      </c>
      <c r="O739">
        <f>IFERROR(VALUE(D739), IFERROR(INDEX(Validatie!A:A, MATCH(D739, Validatie!B:B, 0)), IFERROR(INDEX(Validatie!A:A, MATCH(D739, Validatie!C:C, 0)), IFERROR(INDEX(Validatie!A:A, MATCH(D739, Validatie!D:D, 0)), "Niet herkend"))))</f>
        <v>0</v>
      </c>
      <c r="P739">
        <f>IFERROR(VALUE(E739), IFERROR(INDEX(Validatie!A:A, MATCH(E739, Validatie!B:B, 0)), IFERROR(INDEX(Validatie!A:A, MATCH(E739, Validatie!C:C, 0)), IFERROR(INDEX(Validatie!A:A, MATCH(E739, Validatie!D:D, 0)), "Niet herkend"))))</f>
        <v>0</v>
      </c>
      <c r="Q739">
        <f>IFERROR(VALUE(F739), IFERROR(INDEX(Validatie!A:A, MATCH(F739, Validatie!B:B, 0)), IFERROR(INDEX(Validatie!A:A, MATCH(F739, Validatie!C:C, 0)), IFERROR(INDEX(Validatie!A:A, MATCH(F739, Validatie!D:D, 0)), "Niet herkend"))))</f>
        <v>0</v>
      </c>
      <c r="R739">
        <f>IFERROR(VALUE(G739), IFERROR(INDEX(Validatie!A:A, MATCH(G739, Validatie!B:B, 0)), IFERROR(INDEX(Validatie!A:A, MATCH(G739, Validatie!C:C, 0)), IFERROR(INDEX(Validatie!A:A, MATCH(G739, Validatie!D:D, 0)), "Niet herkend"))))</f>
        <v>0</v>
      </c>
      <c r="S739">
        <f>IFERROR(VALUE(H739), IFERROR(INDEX(Validatie!A:A, MATCH(H739, Validatie!B:B, 0)), IFERROR(INDEX(Validatie!A:A, MATCH(H739, Validatie!C:C, 0)), IFERROR(INDEX(Validatie!A:A, MATCH(H739, Validatie!D:D, 0)), "Niet herkend"))))</f>
        <v>0</v>
      </c>
      <c r="T739">
        <f>IFERROR(VALUE(I739), IFERROR(INDEX(Validatie!A:A, MATCH(I739, Validatie!B:B, 0)), IFERROR(INDEX(Validatie!A:A, MATCH(I739, Validatie!C:C, 0)), IFERROR(INDEX(Validatie!A:A, MATCH(I739, Validatie!D:D, 0)), "Niet herkend"))))</f>
        <v>0</v>
      </c>
    </row>
    <row r="740" spans="1:20">
      <c r="A740" s="143"/>
      <c r="B740" s="144"/>
      <c r="C740" s="144"/>
      <c r="D740" s="144"/>
      <c r="E740" s="144"/>
      <c r="F740" s="144"/>
      <c r="G740" s="144"/>
      <c r="H740" s="144"/>
      <c r="I740" s="144"/>
      <c r="J740" s="144"/>
      <c r="K740" s="144"/>
      <c r="L740" s="145"/>
      <c r="N740">
        <f>IFERROR(VALUE(C740), IFERROR(INDEX(Validatie!A:A, MATCH(C740, Validatie!B:B, 0)), IFERROR(INDEX(Validatie!A:A, MATCH(C740, Validatie!C:C, 0)), IFERROR(INDEX(Validatie!A:A, MATCH(C740, Validatie!D:D, 0)), "Niet herkend"))))</f>
        <v>0</v>
      </c>
      <c r="O740">
        <f>IFERROR(VALUE(D740), IFERROR(INDEX(Validatie!A:A, MATCH(D740, Validatie!B:B, 0)), IFERROR(INDEX(Validatie!A:A, MATCH(D740, Validatie!C:C, 0)), IFERROR(INDEX(Validatie!A:A, MATCH(D740, Validatie!D:D, 0)), "Niet herkend"))))</f>
        <v>0</v>
      </c>
      <c r="P740">
        <f>IFERROR(VALUE(E740), IFERROR(INDEX(Validatie!A:A, MATCH(E740, Validatie!B:B, 0)), IFERROR(INDEX(Validatie!A:A, MATCH(E740, Validatie!C:C, 0)), IFERROR(INDEX(Validatie!A:A, MATCH(E740, Validatie!D:D, 0)), "Niet herkend"))))</f>
        <v>0</v>
      </c>
      <c r="Q740">
        <f>IFERROR(VALUE(F740), IFERROR(INDEX(Validatie!A:A, MATCH(F740, Validatie!B:B, 0)), IFERROR(INDEX(Validatie!A:A, MATCH(F740, Validatie!C:C, 0)), IFERROR(INDEX(Validatie!A:A, MATCH(F740, Validatie!D:D, 0)), "Niet herkend"))))</f>
        <v>0</v>
      </c>
      <c r="R740">
        <f>IFERROR(VALUE(G740), IFERROR(INDEX(Validatie!A:A, MATCH(G740, Validatie!B:B, 0)), IFERROR(INDEX(Validatie!A:A, MATCH(G740, Validatie!C:C, 0)), IFERROR(INDEX(Validatie!A:A, MATCH(G740, Validatie!D:D, 0)), "Niet herkend"))))</f>
        <v>0</v>
      </c>
      <c r="S740">
        <f>IFERROR(VALUE(H740), IFERROR(INDEX(Validatie!A:A, MATCH(H740, Validatie!B:B, 0)), IFERROR(INDEX(Validatie!A:A, MATCH(H740, Validatie!C:C, 0)), IFERROR(INDEX(Validatie!A:A, MATCH(H740, Validatie!D:D, 0)), "Niet herkend"))))</f>
        <v>0</v>
      </c>
      <c r="T740">
        <f>IFERROR(VALUE(I740), IFERROR(INDEX(Validatie!A:A, MATCH(I740, Validatie!B:B, 0)), IFERROR(INDEX(Validatie!A:A, MATCH(I740, Validatie!C:C, 0)), IFERROR(INDEX(Validatie!A:A, MATCH(I740, Validatie!D:D, 0)), "Niet herkend"))))</f>
        <v>0</v>
      </c>
    </row>
    <row r="741" spans="1:20">
      <c r="A741" s="143"/>
      <c r="B741" s="144"/>
      <c r="C741" s="144"/>
      <c r="D741" s="144"/>
      <c r="E741" s="144"/>
      <c r="F741" s="144"/>
      <c r="G741" s="144"/>
      <c r="H741" s="144"/>
      <c r="I741" s="144"/>
      <c r="J741" s="144"/>
      <c r="K741" s="144"/>
      <c r="L741" s="145"/>
      <c r="N741">
        <f>IFERROR(VALUE(C741), IFERROR(INDEX(Validatie!A:A, MATCH(C741, Validatie!B:B, 0)), IFERROR(INDEX(Validatie!A:A, MATCH(C741, Validatie!C:C, 0)), IFERROR(INDEX(Validatie!A:A, MATCH(C741, Validatie!D:D, 0)), "Niet herkend"))))</f>
        <v>0</v>
      </c>
      <c r="O741">
        <f>IFERROR(VALUE(D741), IFERROR(INDEX(Validatie!A:A, MATCH(D741, Validatie!B:B, 0)), IFERROR(INDEX(Validatie!A:A, MATCH(D741, Validatie!C:C, 0)), IFERROR(INDEX(Validatie!A:A, MATCH(D741, Validatie!D:D, 0)), "Niet herkend"))))</f>
        <v>0</v>
      </c>
      <c r="P741">
        <f>IFERROR(VALUE(E741), IFERROR(INDEX(Validatie!A:A, MATCH(E741, Validatie!B:B, 0)), IFERROR(INDEX(Validatie!A:A, MATCH(E741, Validatie!C:C, 0)), IFERROR(INDEX(Validatie!A:A, MATCH(E741, Validatie!D:D, 0)), "Niet herkend"))))</f>
        <v>0</v>
      </c>
      <c r="Q741">
        <f>IFERROR(VALUE(F741), IFERROR(INDEX(Validatie!A:A, MATCH(F741, Validatie!B:B, 0)), IFERROR(INDEX(Validatie!A:A, MATCH(F741, Validatie!C:C, 0)), IFERROR(INDEX(Validatie!A:A, MATCH(F741, Validatie!D:D, 0)), "Niet herkend"))))</f>
        <v>0</v>
      </c>
      <c r="R741">
        <f>IFERROR(VALUE(G741), IFERROR(INDEX(Validatie!A:A, MATCH(G741, Validatie!B:B, 0)), IFERROR(INDEX(Validatie!A:A, MATCH(G741, Validatie!C:C, 0)), IFERROR(INDEX(Validatie!A:A, MATCH(G741, Validatie!D:D, 0)), "Niet herkend"))))</f>
        <v>0</v>
      </c>
      <c r="S741">
        <f>IFERROR(VALUE(H741), IFERROR(INDEX(Validatie!A:A, MATCH(H741, Validatie!B:B, 0)), IFERROR(INDEX(Validatie!A:A, MATCH(H741, Validatie!C:C, 0)), IFERROR(INDEX(Validatie!A:A, MATCH(H741, Validatie!D:D, 0)), "Niet herkend"))))</f>
        <v>0</v>
      </c>
      <c r="T741">
        <f>IFERROR(VALUE(I741), IFERROR(INDEX(Validatie!A:A, MATCH(I741, Validatie!B:B, 0)), IFERROR(INDEX(Validatie!A:A, MATCH(I741, Validatie!C:C, 0)), IFERROR(INDEX(Validatie!A:A, MATCH(I741, Validatie!D:D, 0)), "Niet herkend"))))</f>
        <v>0</v>
      </c>
    </row>
    <row r="742" spans="1:20">
      <c r="A742" s="143"/>
      <c r="B742" s="144"/>
      <c r="C742" s="144"/>
      <c r="D742" s="144"/>
      <c r="E742" s="144"/>
      <c r="F742" s="144"/>
      <c r="G742" s="144"/>
      <c r="H742" s="144"/>
      <c r="I742" s="144"/>
      <c r="J742" s="144"/>
      <c r="K742" s="144"/>
      <c r="L742" s="145"/>
      <c r="N742">
        <f>IFERROR(VALUE(C742), IFERROR(INDEX(Validatie!A:A, MATCH(C742, Validatie!B:B, 0)), IFERROR(INDEX(Validatie!A:A, MATCH(C742, Validatie!C:C, 0)), IFERROR(INDEX(Validatie!A:A, MATCH(C742, Validatie!D:D, 0)), "Niet herkend"))))</f>
        <v>0</v>
      </c>
      <c r="O742">
        <f>IFERROR(VALUE(D742), IFERROR(INDEX(Validatie!A:A, MATCH(D742, Validatie!B:B, 0)), IFERROR(INDEX(Validatie!A:A, MATCH(D742, Validatie!C:C, 0)), IFERROR(INDEX(Validatie!A:A, MATCH(D742, Validatie!D:D, 0)), "Niet herkend"))))</f>
        <v>0</v>
      </c>
      <c r="P742">
        <f>IFERROR(VALUE(E742), IFERROR(INDEX(Validatie!A:A, MATCH(E742, Validatie!B:B, 0)), IFERROR(INDEX(Validatie!A:A, MATCH(E742, Validatie!C:C, 0)), IFERROR(INDEX(Validatie!A:A, MATCH(E742, Validatie!D:D, 0)), "Niet herkend"))))</f>
        <v>0</v>
      </c>
      <c r="Q742">
        <f>IFERROR(VALUE(F742), IFERROR(INDEX(Validatie!A:A, MATCH(F742, Validatie!B:B, 0)), IFERROR(INDEX(Validatie!A:A, MATCH(F742, Validatie!C:C, 0)), IFERROR(INDEX(Validatie!A:A, MATCH(F742, Validatie!D:D, 0)), "Niet herkend"))))</f>
        <v>0</v>
      </c>
      <c r="R742">
        <f>IFERROR(VALUE(G742), IFERROR(INDEX(Validatie!A:A, MATCH(G742, Validatie!B:B, 0)), IFERROR(INDEX(Validatie!A:A, MATCH(G742, Validatie!C:C, 0)), IFERROR(INDEX(Validatie!A:A, MATCH(G742, Validatie!D:D, 0)), "Niet herkend"))))</f>
        <v>0</v>
      </c>
      <c r="S742">
        <f>IFERROR(VALUE(H742), IFERROR(INDEX(Validatie!A:A, MATCH(H742, Validatie!B:B, 0)), IFERROR(INDEX(Validatie!A:A, MATCH(H742, Validatie!C:C, 0)), IFERROR(INDEX(Validatie!A:A, MATCH(H742, Validatie!D:D, 0)), "Niet herkend"))))</f>
        <v>0</v>
      </c>
      <c r="T742">
        <f>IFERROR(VALUE(I742), IFERROR(INDEX(Validatie!A:A, MATCH(I742, Validatie!B:B, 0)), IFERROR(INDEX(Validatie!A:A, MATCH(I742, Validatie!C:C, 0)), IFERROR(INDEX(Validatie!A:A, MATCH(I742, Validatie!D:D, 0)), "Niet herkend"))))</f>
        <v>0</v>
      </c>
    </row>
    <row r="743" spans="1:20">
      <c r="A743" s="143"/>
      <c r="B743" s="144"/>
      <c r="C743" s="144"/>
      <c r="D743" s="144"/>
      <c r="E743" s="144"/>
      <c r="F743" s="144"/>
      <c r="G743" s="144"/>
      <c r="H743" s="144"/>
      <c r="I743" s="144"/>
      <c r="J743" s="144"/>
      <c r="K743" s="144"/>
      <c r="L743" s="145"/>
      <c r="N743">
        <f>IFERROR(VALUE(C743), IFERROR(INDEX(Validatie!A:A, MATCH(C743, Validatie!B:B, 0)), IFERROR(INDEX(Validatie!A:A, MATCH(C743, Validatie!C:C, 0)), IFERROR(INDEX(Validatie!A:A, MATCH(C743, Validatie!D:D, 0)), "Niet herkend"))))</f>
        <v>0</v>
      </c>
      <c r="O743">
        <f>IFERROR(VALUE(D743), IFERROR(INDEX(Validatie!A:A, MATCH(D743, Validatie!B:B, 0)), IFERROR(INDEX(Validatie!A:A, MATCH(D743, Validatie!C:C, 0)), IFERROR(INDEX(Validatie!A:A, MATCH(D743, Validatie!D:D, 0)), "Niet herkend"))))</f>
        <v>0</v>
      </c>
      <c r="P743">
        <f>IFERROR(VALUE(E743), IFERROR(INDEX(Validatie!A:A, MATCH(E743, Validatie!B:B, 0)), IFERROR(INDEX(Validatie!A:A, MATCH(E743, Validatie!C:C, 0)), IFERROR(INDEX(Validatie!A:A, MATCH(E743, Validatie!D:D, 0)), "Niet herkend"))))</f>
        <v>0</v>
      </c>
      <c r="Q743">
        <f>IFERROR(VALUE(F743), IFERROR(INDEX(Validatie!A:A, MATCH(F743, Validatie!B:B, 0)), IFERROR(INDEX(Validatie!A:A, MATCH(F743, Validatie!C:C, 0)), IFERROR(INDEX(Validatie!A:A, MATCH(F743, Validatie!D:D, 0)), "Niet herkend"))))</f>
        <v>0</v>
      </c>
      <c r="R743">
        <f>IFERROR(VALUE(G743), IFERROR(INDEX(Validatie!A:A, MATCH(G743, Validatie!B:B, 0)), IFERROR(INDEX(Validatie!A:A, MATCH(G743, Validatie!C:C, 0)), IFERROR(INDEX(Validatie!A:A, MATCH(G743, Validatie!D:D, 0)), "Niet herkend"))))</f>
        <v>0</v>
      </c>
      <c r="S743">
        <f>IFERROR(VALUE(H743), IFERROR(INDEX(Validatie!A:A, MATCH(H743, Validatie!B:B, 0)), IFERROR(INDEX(Validatie!A:A, MATCH(H743, Validatie!C:C, 0)), IFERROR(INDEX(Validatie!A:A, MATCH(H743, Validatie!D:D, 0)), "Niet herkend"))))</f>
        <v>0</v>
      </c>
      <c r="T743">
        <f>IFERROR(VALUE(I743), IFERROR(INDEX(Validatie!A:A, MATCH(I743, Validatie!B:B, 0)), IFERROR(INDEX(Validatie!A:A, MATCH(I743, Validatie!C:C, 0)), IFERROR(INDEX(Validatie!A:A, MATCH(I743, Validatie!D:D, 0)), "Niet herkend"))))</f>
        <v>0</v>
      </c>
    </row>
    <row r="744" spans="1:20">
      <c r="A744" s="143"/>
      <c r="B744" s="144"/>
      <c r="C744" s="144"/>
      <c r="D744" s="144"/>
      <c r="E744" s="144"/>
      <c r="F744" s="144"/>
      <c r="G744" s="144"/>
      <c r="H744" s="144"/>
      <c r="I744" s="144"/>
      <c r="J744" s="144"/>
      <c r="K744" s="144"/>
      <c r="L744" s="145"/>
      <c r="N744">
        <f>IFERROR(VALUE(C744), IFERROR(INDEX(Validatie!A:A, MATCH(C744, Validatie!B:B, 0)), IFERROR(INDEX(Validatie!A:A, MATCH(C744, Validatie!C:C, 0)), IFERROR(INDEX(Validatie!A:A, MATCH(C744, Validatie!D:D, 0)), "Niet herkend"))))</f>
        <v>0</v>
      </c>
      <c r="O744">
        <f>IFERROR(VALUE(D744), IFERROR(INDEX(Validatie!A:A, MATCH(D744, Validatie!B:B, 0)), IFERROR(INDEX(Validatie!A:A, MATCH(D744, Validatie!C:C, 0)), IFERROR(INDEX(Validatie!A:A, MATCH(D744, Validatie!D:D, 0)), "Niet herkend"))))</f>
        <v>0</v>
      </c>
      <c r="P744">
        <f>IFERROR(VALUE(E744), IFERROR(INDEX(Validatie!A:A, MATCH(E744, Validatie!B:B, 0)), IFERROR(INDEX(Validatie!A:A, MATCH(E744, Validatie!C:C, 0)), IFERROR(INDEX(Validatie!A:A, MATCH(E744, Validatie!D:D, 0)), "Niet herkend"))))</f>
        <v>0</v>
      </c>
      <c r="Q744">
        <f>IFERROR(VALUE(F744), IFERROR(INDEX(Validatie!A:A, MATCH(F744, Validatie!B:B, 0)), IFERROR(INDEX(Validatie!A:A, MATCH(F744, Validatie!C:C, 0)), IFERROR(INDEX(Validatie!A:A, MATCH(F744, Validatie!D:D, 0)), "Niet herkend"))))</f>
        <v>0</v>
      </c>
      <c r="R744">
        <f>IFERROR(VALUE(G744), IFERROR(INDEX(Validatie!A:A, MATCH(G744, Validatie!B:B, 0)), IFERROR(INDEX(Validatie!A:A, MATCH(G744, Validatie!C:C, 0)), IFERROR(INDEX(Validatie!A:A, MATCH(G744, Validatie!D:D, 0)), "Niet herkend"))))</f>
        <v>0</v>
      </c>
      <c r="S744">
        <f>IFERROR(VALUE(H744), IFERROR(INDEX(Validatie!A:A, MATCH(H744, Validatie!B:B, 0)), IFERROR(INDEX(Validatie!A:A, MATCH(H744, Validatie!C:C, 0)), IFERROR(INDEX(Validatie!A:A, MATCH(H744, Validatie!D:D, 0)), "Niet herkend"))))</f>
        <v>0</v>
      </c>
      <c r="T744">
        <f>IFERROR(VALUE(I744), IFERROR(INDEX(Validatie!A:A, MATCH(I744, Validatie!B:B, 0)), IFERROR(INDEX(Validatie!A:A, MATCH(I744, Validatie!C:C, 0)), IFERROR(INDEX(Validatie!A:A, MATCH(I744, Validatie!D:D, 0)), "Niet herkend"))))</f>
        <v>0</v>
      </c>
    </row>
    <row r="745" spans="1:20">
      <c r="A745" s="143"/>
      <c r="B745" s="144"/>
      <c r="C745" s="144"/>
      <c r="D745" s="144"/>
      <c r="E745" s="144"/>
      <c r="F745" s="144"/>
      <c r="G745" s="144"/>
      <c r="H745" s="144"/>
      <c r="I745" s="144"/>
      <c r="J745" s="144"/>
      <c r="K745" s="144"/>
      <c r="L745" s="145"/>
      <c r="N745">
        <f>IFERROR(VALUE(C745), IFERROR(INDEX(Validatie!A:A, MATCH(C745, Validatie!B:B, 0)), IFERROR(INDEX(Validatie!A:A, MATCH(C745, Validatie!C:C, 0)), IFERROR(INDEX(Validatie!A:A, MATCH(C745, Validatie!D:D, 0)), "Niet herkend"))))</f>
        <v>0</v>
      </c>
      <c r="O745">
        <f>IFERROR(VALUE(D745), IFERROR(INDEX(Validatie!A:A, MATCH(D745, Validatie!B:B, 0)), IFERROR(INDEX(Validatie!A:A, MATCH(D745, Validatie!C:C, 0)), IFERROR(INDEX(Validatie!A:A, MATCH(D745, Validatie!D:D, 0)), "Niet herkend"))))</f>
        <v>0</v>
      </c>
      <c r="P745">
        <f>IFERROR(VALUE(E745), IFERROR(INDEX(Validatie!A:A, MATCH(E745, Validatie!B:B, 0)), IFERROR(INDEX(Validatie!A:A, MATCH(E745, Validatie!C:C, 0)), IFERROR(INDEX(Validatie!A:A, MATCH(E745, Validatie!D:D, 0)), "Niet herkend"))))</f>
        <v>0</v>
      </c>
      <c r="Q745">
        <f>IFERROR(VALUE(F745), IFERROR(INDEX(Validatie!A:A, MATCH(F745, Validatie!B:B, 0)), IFERROR(INDEX(Validatie!A:A, MATCH(F745, Validatie!C:C, 0)), IFERROR(INDEX(Validatie!A:A, MATCH(F745, Validatie!D:D, 0)), "Niet herkend"))))</f>
        <v>0</v>
      </c>
      <c r="R745">
        <f>IFERROR(VALUE(G745), IFERROR(INDEX(Validatie!A:A, MATCH(G745, Validatie!B:B, 0)), IFERROR(INDEX(Validatie!A:A, MATCH(G745, Validatie!C:C, 0)), IFERROR(INDEX(Validatie!A:A, MATCH(G745, Validatie!D:D, 0)), "Niet herkend"))))</f>
        <v>0</v>
      </c>
      <c r="S745">
        <f>IFERROR(VALUE(H745), IFERROR(INDEX(Validatie!A:A, MATCH(H745, Validatie!B:B, 0)), IFERROR(INDEX(Validatie!A:A, MATCH(H745, Validatie!C:C, 0)), IFERROR(INDEX(Validatie!A:A, MATCH(H745, Validatie!D:D, 0)), "Niet herkend"))))</f>
        <v>0</v>
      </c>
      <c r="T745">
        <f>IFERROR(VALUE(I745), IFERROR(INDEX(Validatie!A:A, MATCH(I745, Validatie!B:B, 0)), IFERROR(INDEX(Validatie!A:A, MATCH(I745, Validatie!C:C, 0)), IFERROR(INDEX(Validatie!A:A, MATCH(I745, Validatie!D:D, 0)), "Niet herkend"))))</f>
        <v>0</v>
      </c>
    </row>
    <row r="746" spans="1:20">
      <c r="A746" s="143"/>
      <c r="B746" s="144"/>
      <c r="C746" s="144"/>
      <c r="D746" s="144"/>
      <c r="E746" s="144"/>
      <c r="F746" s="144"/>
      <c r="G746" s="144"/>
      <c r="H746" s="144"/>
      <c r="I746" s="144"/>
      <c r="J746" s="144"/>
      <c r="K746" s="144"/>
      <c r="L746" s="145"/>
      <c r="N746">
        <f>IFERROR(VALUE(C746), IFERROR(INDEX(Validatie!A:A, MATCH(C746, Validatie!B:B, 0)), IFERROR(INDEX(Validatie!A:A, MATCH(C746, Validatie!C:C, 0)), IFERROR(INDEX(Validatie!A:A, MATCH(C746, Validatie!D:D, 0)), "Niet herkend"))))</f>
        <v>0</v>
      </c>
      <c r="O746">
        <f>IFERROR(VALUE(D746), IFERROR(INDEX(Validatie!A:A, MATCH(D746, Validatie!B:B, 0)), IFERROR(INDEX(Validatie!A:A, MATCH(D746, Validatie!C:C, 0)), IFERROR(INDEX(Validatie!A:A, MATCH(D746, Validatie!D:D, 0)), "Niet herkend"))))</f>
        <v>0</v>
      </c>
      <c r="P746">
        <f>IFERROR(VALUE(E746), IFERROR(INDEX(Validatie!A:A, MATCH(E746, Validatie!B:B, 0)), IFERROR(INDEX(Validatie!A:A, MATCH(E746, Validatie!C:C, 0)), IFERROR(INDEX(Validatie!A:A, MATCH(E746, Validatie!D:D, 0)), "Niet herkend"))))</f>
        <v>0</v>
      </c>
      <c r="Q746">
        <f>IFERROR(VALUE(F746), IFERROR(INDEX(Validatie!A:A, MATCH(F746, Validatie!B:B, 0)), IFERROR(INDEX(Validatie!A:A, MATCH(F746, Validatie!C:C, 0)), IFERROR(INDEX(Validatie!A:A, MATCH(F746, Validatie!D:D, 0)), "Niet herkend"))))</f>
        <v>0</v>
      </c>
      <c r="R746">
        <f>IFERROR(VALUE(G746), IFERROR(INDEX(Validatie!A:A, MATCH(G746, Validatie!B:B, 0)), IFERROR(INDEX(Validatie!A:A, MATCH(G746, Validatie!C:C, 0)), IFERROR(INDEX(Validatie!A:A, MATCH(G746, Validatie!D:D, 0)), "Niet herkend"))))</f>
        <v>0</v>
      </c>
      <c r="S746">
        <f>IFERROR(VALUE(H746), IFERROR(INDEX(Validatie!A:A, MATCH(H746, Validatie!B:B, 0)), IFERROR(INDEX(Validatie!A:A, MATCH(H746, Validatie!C:C, 0)), IFERROR(INDEX(Validatie!A:A, MATCH(H746, Validatie!D:D, 0)), "Niet herkend"))))</f>
        <v>0</v>
      </c>
      <c r="T746">
        <f>IFERROR(VALUE(I746), IFERROR(INDEX(Validatie!A:A, MATCH(I746, Validatie!B:B, 0)), IFERROR(INDEX(Validatie!A:A, MATCH(I746, Validatie!C:C, 0)), IFERROR(INDEX(Validatie!A:A, MATCH(I746, Validatie!D:D, 0)), "Niet herkend"))))</f>
        <v>0</v>
      </c>
    </row>
    <row r="747" spans="1:20">
      <c r="A747" s="143"/>
      <c r="B747" s="144"/>
      <c r="C747" s="144"/>
      <c r="D747" s="144"/>
      <c r="E747" s="144"/>
      <c r="F747" s="144"/>
      <c r="G747" s="144"/>
      <c r="H747" s="144"/>
      <c r="I747" s="144"/>
      <c r="J747" s="144"/>
      <c r="K747" s="144"/>
      <c r="L747" s="145"/>
      <c r="N747">
        <f>IFERROR(VALUE(C747), IFERROR(INDEX(Validatie!A:A, MATCH(C747, Validatie!B:B, 0)), IFERROR(INDEX(Validatie!A:A, MATCH(C747, Validatie!C:C, 0)), IFERROR(INDEX(Validatie!A:A, MATCH(C747, Validatie!D:D, 0)), "Niet herkend"))))</f>
        <v>0</v>
      </c>
      <c r="O747">
        <f>IFERROR(VALUE(D747), IFERROR(INDEX(Validatie!A:A, MATCH(D747, Validatie!B:B, 0)), IFERROR(INDEX(Validatie!A:A, MATCH(D747, Validatie!C:C, 0)), IFERROR(INDEX(Validatie!A:A, MATCH(D747, Validatie!D:D, 0)), "Niet herkend"))))</f>
        <v>0</v>
      </c>
      <c r="P747">
        <f>IFERROR(VALUE(E747), IFERROR(INDEX(Validatie!A:A, MATCH(E747, Validatie!B:B, 0)), IFERROR(INDEX(Validatie!A:A, MATCH(E747, Validatie!C:C, 0)), IFERROR(INDEX(Validatie!A:A, MATCH(E747, Validatie!D:D, 0)), "Niet herkend"))))</f>
        <v>0</v>
      </c>
      <c r="Q747">
        <f>IFERROR(VALUE(F747), IFERROR(INDEX(Validatie!A:A, MATCH(F747, Validatie!B:B, 0)), IFERROR(INDEX(Validatie!A:A, MATCH(F747, Validatie!C:C, 0)), IFERROR(INDEX(Validatie!A:A, MATCH(F747, Validatie!D:D, 0)), "Niet herkend"))))</f>
        <v>0</v>
      </c>
      <c r="R747">
        <f>IFERROR(VALUE(G747), IFERROR(INDEX(Validatie!A:A, MATCH(G747, Validatie!B:B, 0)), IFERROR(INDEX(Validatie!A:A, MATCH(G747, Validatie!C:C, 0)), IFERROR(INDEX(Validatie!A:A, MATCH(G747, Validatie!D:D, 0)), "Niet herkend"))))</f>
        <v>0</v>
      </c>
      <c r="S747">
        <f>IFERROR(VALUE(H747), IFERROR(INDEX(Validatie!A:A, MATCH(H747, Validatie!B:B, 0)), IFERROR(INDEX(Validatie!A:A, MATCH(H747, Validatie!C:C, 0)), IFERROR(INDEX(Validatie!A:A, MATCH(H747, Validatie!D:D, 0)), "Niet herkend"))))</f>
        <v>0</v>
      </c>
      <c r="T747">
        <f>IFERROR(VALUE(I747), IFERROR(INDEX(Validatie!A:A, MATCH(I747, Validatie!B:B, 0)), IFERROR(INDEX(Validatie!A:A, MATCH(I747, Validatie!C:C, 0)), IFERROR(INDEX(Validatie!A:A, MATCH(I747, Validatie!D:D, 0)), "Niet herkend"))))</f>
        <v>0</v>
      </c>
    </row>
    <row r="748" spans="1:20">
      <c r="A748" s="143"/>
      <c r="B748" s="144"/>
      <c r="C748" s="144"/>
      <c r="D748" s="144"/>
      <c r="E748" s="144"/>
      <c r="F748" s="144"/>
      <c r="G748" s="144"/>
      <c r="H748" s="144"/>
      <c r="I748" s="144"/>
      <c r="J748" s="144"/>
      <c r="K748" s="144"/>
      <c r="L748" s="145"/>
      <c r="N748">
        <f>IFERROR(VALUE(C748), IFERROR(INDEX(Validatie!A:A, MATCH(C748, Validatie!B:B, 0)), IFERROR(INDEX(Validatie!A:A, MATCH(C748, Validatie!C:C, 0)), IFERROR(INDEX(Validatie!A:A, MATCH(C748, Validatie!D:D, 0)), "Niet herkend"))))</f>
        <v>0</v>
      </c>
      <c r="O748">
        <f>IFERROR(VALUE(D748), IFERROR(INDEX(Validatie!A:A, MATCH(D748, Validatie!B:B, 0)), IFERROR(INDEX(Validatie!A:A, MATCH(D748, Validatie!C:C, 0)), IFERROR(INDEX(Validatie!A:A, MATCH(D748, Validatie!D:D, 0)), "Niet herkend"))))</f>
        <v>0</v>
      </c>
      <c r="P748">
        <f>IFERROR(VALUE(E748), IFERROR(INDEX(Validatie!A:A, MATCH(E748, Validatie!B:B, 0)), IFERROR(INDEX(Validatie!A:A, MATCH(E748, Validatie!C:C, 0)), IFERROR(INDEX(Validatie!A:A, MATCH(E748, Validatie!D:D, 0)), "Niet herkend"))))</f>
        <v>0</v>
      </c>
      <c r="Q748">
        <f>IFERROR(VALUE(F748), IFERROR(INDEX(Validatie!A:A, MATCH(F748, Validatie!B:B, 0)), IFERROR(INDEX(Validatie!A:A, MATCH(F748, Validatie!C:C, 0)), IFERROR(INDEX(Validatie!A:A, MATCH(F748, Validatie!D:D, 0)), "Niet herkend"))))</f>
        <v>0</v>
      </c>
      <c r="R748">
        <f>IFERROR(VALUE(G748), IFERROR(INDEX(Validatie!A:A, MATCH(G748, Validatie!B:B, 0)), IFERROR(INDEX(Validatie!A:A, MATCH(G748, Validatie!C:C, 0)), IFERROR(INDEX(Validatie!A:A, MATCH(G748, Validatie!D:D, 0)), "Niet herkend"))))</f>
        <v>0</v>
      </c>
      <c r="S748">
        <f>IFERROR(VALUE(H748), IFERROR(INDEX(Validatie!A:A, MATCH(H748, Validatie!B:B, 0)), IFERROR(INDEX(Validatie!A:A, MATCH(H748, Validatie!C:C, 0)), IFERROR(INDEX(Validatie!A:A, MATCH(H748, Validatie!D:D, 0)), "Niet herkend"))))</f>
        <v>0</v>
      </c>
      <c r="T748">
        <f>IFERROR(VALUE(I748), IFERROR(INDEX(Validatie!A:A, MATCH(I748, Validatie!B:B, 0)), IFERROR(INDEX(Validatie!A:A, MATCH(I748, Validatie!C:C, 0)), IFERROR(INDEX(Validatie!A:A, MATCH(I748, Validatie!D:D, 0)), "Niet herkend"))))</f>
        <v>0</v>
      </c>
    </row>
    <row r="749" spans="1:20">
      <c r="A749" s="143"/>
      <c r="B749" s="144"/>
      <c r="C749" s="144"/>
      <c r="D749" s="144"/>
      <c r="E749" s="144"/>
      <c r="F749" s="144"/>
      <c r="G749" s="144"/>
      <c r="H749" s="144"/>
      <c r="I749" s="144"/>
      <c r="J749" s="144"/>
      <c r="K749" s="144"/>
      <c r="L749" s="145"/>
      <c r="N749">
        <f>IFERROR(VALUE(C749), IFERROR(INDEX(Validatie!A:A, MATCH(C749, Validatie!B:B, 0)), IFERROR(INDEX(Validatie!A:A, MATCH(C749, Validatie!C:C, 0)), IFERROR(INDEX(Validatie!A:A, MATCH(C749, Validatie!D:D, 0)), "Niet herkend"))))</f>
        <v>0</v>
      </c>
      <c r="O749">
        <f>IFERROR(VALUE(D749), IFERROR(INDEX(Validatie!A:A, MATCH(D749, Validatie!B:B, 0)), IFERROR(INDEX(Validatie!A:A, MATCH(D749, Validatie!C:C, 0)), IFERROR(INDEX(Validatie!A:A, MATCH(D749, Validatie!D:D, 0)), "Niet herkend"))))</f>
        <v>0</v>
      </c>
      <c r="P749">
        <f>IFERROR(VALUE(E749), IFERROR(INDEX(Validatie!A:A, MATCH(E749, Validatie!B:B, 0)), IFERROR(INDEX(Validatie!A:A, MATCH(E749, Validatie!C:C, 0)), IFERROR(INDEX(Validatie!A:A, MATCH(E749, Validatie!D:D, 0)), "Niet herkend"))))</f>
        <v>0</v>
      </c>
      <c r="Q749">
        <f>IFERROR(VALUE(F749), IFERROR(INDEX(Validatie!A:A, MATCH(F749, Validatie!B:B, 0)), IFERROR(INDEX(Validatie!A:A, MATCH(F749, Validatie!C:C, 0)), IFERROR(INDEX(Validatie!A:A, MATCH(F749, Validatie!D:D, 0)), "Niet herkend"))))</f>
        <v>0</v>
      </c>
      <c r="R749">
        <f>IFERROR(VALUE(G749), IFERROR(INDEX(Validatie!A:A, MATCH(G749, Validatie!B:B, 0)), IFERROR(INDEX(Validatie!A:A, MATCH(G749, Validatie!C:C, 0)), IFERROR(INDEX(Validatie!A:A, MATCH(G749, Validatie!D:D, 0)), "Niet herkend"))))</f>
        <v>0</v>
      </c>
      <c r="S749">
        <f>IFERROR(VALUE(H749), IFERROR(INDEX(Validatie!A:A, MATCH(H749, Validatie!B:B, 0)), IFERROR(INDEX(Validatie!A:A, MATCH(H749, Validatie!C:C, 0)), IFERROR(INDEX(Validatie!A:A, MATCH(H749, Validatie!D:D, 0)), "Niet herkend"))))</f>
        <v>0</v>
      </c>
      <c r="T749">
        <f>IFERROR(VALUE(I749), IFERROR(INDEX(Validatie!A:A, MATCH(I749, Validatie!B:B, 0)), IFERROR(INDEX(Validatie!A:A, MATCH(I749, Validatie!C:C, 0)), IFERROR(INDEX(Validatie!A:A, MATCH(I749, Validatie!D:D, 0)), "Niet herkend"))))</f>
        <v>0</v>
      </c>
    </row>
    <row r="750" spans="1:20">
      <c r="A750" s="143"/>
      <c r="B750" s="144"/>
      <c r="C750" s="144"/>
      <c r="D750" s="144"/>
      <c r="E750" s="144"/>
      <c r="F750" s="144"/>
      <c r="G750" s="144"/>
      <c r="H750" s="144"/>
      <c r="I750" s="144"/>
      <c r="J750" s="144"/>
      <c r="K750" s="144"/>
      <c r="L750" s="145"/>
      <c r="N750">
        <f>IFERROR(VALUE(C750), IFERROR(INDEX(Validatie!A:A, MATCH(C750, Validatie!B:B, 0)), IFERROR(INDEX(Validatie!A:A, MATCH(C750, Validatie!C:C, 0)), IFERROR(INDEX(Validatie!A:A, MATCH(C750, Validatie!D:D, 0)), "Niet herkend"))))</f>
        <v>0</v>
      </c>
      <c r="O750">
        <f>IFERROR(VALUE(D750), IFERROR(INDEX(Validatie!A:A, MATCH(D750, Validatie!B:B, 0)), IFERROR(INDEX(Validatie!A:A, MATCH(D750, Validatie!C:C, 0)), IFERROR(INDEX(Validatie!A:A, MATCH(D750, Validatie!D:D, 0)), "Niet herkend"))))</f>
        <v>0</v>
      </c>
      <c r="P750">
        <f>IFERROR(VALUE(E750), IFERROR(INDEX(Validatie!A:A, MATCH(E750, Validatie!B:B, 0)), IFERROR(INDEX(Validatie!A:A, MATCH(E750, Validatie!C:C, 0)), IFERROR(INDEX(Validatie!A:A, MATCH(E750, Validatie!D:D, 0)), "Niet herkend"))))</f>
        <v>0</v>
      </c>
      <c r="Q750">
        <f>IFERROR(VALUE(F750), IFERROR(INDEX(Validatie!A:A, MATCH(F750, Validatie!B:B, 0)), IFERROR(INDEX(Validatie!A:A, MATCH(F750, Validatie!C:C, 0)), IFERROR(INDEX(Validatie!A:A, MATCH(F750, Validatie!D:D, 0)), "Niet herkend"))))</f>
        <v>0</v>
      </c>
      <c r="R750">
        <f>IFERROR(VALUE(G750), IFERROR(INDEX(Validatie!A:A, MATCH(G750, Validatie!B:B, 0)), IFERROR(INDEX(Validatie!A:A, MATCH(G750, Validatie!C:C, 0)), IFERROR(INDEX(Validatie!A:A, MATCH(G750, Validatie!D:D, 0)), "Niet herkend"))))</f>
        <v>0</v>
      </c>
      <c r="S750">
        <f>IFERROR(VALUE(H750), IFERROR(INDEX(Validatie!A:A, MATCH(H750, Validatie!B:B, 0)), IFERROR(INDEX(Validatie!A:A, MATCH(H750, Validatie!C:C, 0)), IFERROR(INDEX(Validatie!A:A, MATCH(H750, Validatie!D:D, 0)), "Niet herkend"))))</f>
        <v>0</v>
      </c>
      <c r="T750">
        <f>IFERROR(VALUE(I750), IFERROR(INDEX(Validatie!A:A, MATCH(I750, Validatie!B:B, 0)), IFERROR(INDEX(Validatie!A:A, MATCH(I750, Validatie!C:C, 0)), IFERROR(INDEX(Validatie!A:A, MATCH(I750, Validatie!D:D, 0)), "Niet herkend"))))</f>
        <v>0</v>
      </c>
    </row>
    <row r="751" spans="1:20">
      <c r="A751" s="143"/>
      <c r="B751" s="144"/>
      <c r="C751" s="144"/>
      <c r="D751" s="144"/>
      <c r="E751" s="144"/>
      <c r="F751" s="144"/>
      <c r="G751" s="144"/>
      <c r="H751" s="144"/>
      <c r="I751" s="144"/>
      <c r="J751" s="144"/>
      <c r="K751" s="144"/>
      <c r="L751" s="145"/>
      <c r="N751">
        <f>IFERROR(VALUE(C751), IFERROR(INDEX(Validatie!A:A, MATCH(C751, Validatie!B:B, 0)), IFERROR(INDEX(Validatie!A:A, MATCH(C751, Validatie!C:C, 0)), IFERROR(INDEX(Validatie!A:A, MATCH(C751, Validatie!D:D, 0)), "Niet herkend"))))</f>
        <v>0</v>
      </c>
      <c r="O751">
        <f>IFERROR(VALUE(D751), IFERROR(INDEX(Validatie!A:A, MATCH(D751, Validatie!B:B, 0)), IFERROR(INDEX(Validatie!A:A, MATCH(D751, Validatie!C:C, 0)), IFERROR(INDEX(Validatie!A:A, MATCH(D751, Validatie!D:D, 0)), "Niet herkend"))))</f>
        <v>0</v>
      </c>
      <c r="P751">
        <f>IFERROR(VALUE(E751), IFERROR(INDEX(Validatie!A:A, MATCH(E751, Validatie!B:B, 0)), IFERROR(INDEX(Validatie!A:A, MATCH(E751, Validatie!C:C, 0)), IFERROR(INDEX(Validatie!A:A, MATCH(E751, Validatie!D:D, 0)), "Niet herkend"))))</f>
        <v>0</v>
      </c>
      <c r="Q751">
        <f>IFERROR(VALUE(F751), IFERROR(INDEX(Validatie!A:A, MATCH(F751, Validatie!B:B, 0)), IFERROR(INDEX(Validatie!A:A, MATCH(F751, Validatie!C:C, 0)), IFERROR(INDEX(Validatie!A:A, MATCH(F751, Validatie!D:D, 0)), "Niet herkend"))))</f>
        <v>0</v>
      </c>
      <c r="R751">
        <f>IFERROR(VALUE(G751), IFERROR(INDEX(Validatie!A:A, MATCH(G751, Validatie!B:B, 0)), IFERROR(INDEX(Validatie!A:A, MATCH(G751, Validatie!C:C, 0)), IFERROR(INDEX(Validatie!A:A, MATCH(G751, Validatie!D:D, 0)), "Niet herkend"))))</f>
        <v>0</v>
      </c>
      <c r="S751">
        <f>IFERROR(VALUE(H751), IFERROR(INDEX(Validatie!A:A, MATCH(H751, Validatie!B:B, 0)), IFERROR(INDEX(Validatie!A:A, MATCH(H751, Validatie!C:C, 0)), IFERROR(INDEX(Validatie!A:A, MATCH(H751, Validatie!D:D, 0)), "Niet herkend"))))</f>
        <v>0</v>
      </c>
      <c r="T751">
        <f>IFERROR(VALUE(I751), IFERROR(INDEX(Validatie!A:A, MATCH(I751, Validatie!B:B, 0)), IFERROR(INDEX(Validatie!A:A, MATCH(I751, Validatie!C:C, 0)), IFERROR(INDEX(Validatie!A:A, MATCH(I751, Validatie!D:D, 0)), "Niet herkend"))))</f>
        <v>0</v>
      </c>
    </row>
    <row r="752" spans="1:20">
      <c r="A752" s="143"/>
      <c r="B752" s="144"/>
      <c r="C752" s="144"/>
      <c r="D752" s="144"/>
      <c r="E752" s="144"/>
      <c r="F752" s="144"/>
      <c r="G752" s="144"/>
      <c r="H752" s="144"/>
      <c r="I752" s="144"/>
      <c r="J752" s="144"/>
      <c r="K752" s="144"/>
      <c r="L752" s="145"/>
      <c r="N752">
        <f>IFERROR(VALUE(C752), IFERROR(INDEX(Validatie!A:A, MATCH(C752, Validatie!B:B, 0)), IFERROR(INDEX(Validatie!A:A, MATCH(C752, Validatie!C:C, 0)), IFERROR(INDEX(Validatie!A:A, MATCH(C752, Validatie!D:D, 0)), "Niet herkend"))))</f>
        <v>0</v>
      </c>
      <c r="O752">
        <f>IFERROR(VALUE(D752), IFERROR(INDEX(Validatie!A:A, MATCH(D752, Validatie!B:B, 0)), IFERROR(INDEX(Validatie!A:A, MATCH(D752, Validatie!C:C, 0)), IFERROR(INDEX(Validatie!A:A, MATCH(D752, Validatie!D:D, 0)), "Niet herkend"))))</f>
        <v>0</v>
      </c>
      <c r="P752">
        <f>IFERROR(VALUE(E752), IFERROR(INDEX(Validatie!A:A, MATCH(E752, Validatie!B:B, 0)), IFERROR(INDEX(Validatie!A:A, MATCH(E752, Validatie!C:C, 0)), IFERROR(INDEX(Validatie!A:A, MATCH(E752, Validatie!D:D, 0)), "Niet herkend"))))</f>
        <v>0</v>
      </c>
      <c r="Q752">
        <f>IFERROR(VALUE(F752), IFERROR(INDEX(Validatie!A:A, MATCH(F752, Validatie!B:B, 0)), IFERROR(INDEX(Validatie!A:A, MATCH(F752, Validatie!C:C, 0)), IFERROR(INDEX(Validatie!A:A, MATCH(F752, Validatie!D:D, 0)), "Niet herkend"))))</f>
        <v>0</v>
      </c>
      <c r="R752">
        <f>IFERROR(VALUE(G752), IFERROR(INDEX(Validatie!A:A, MATCH(G752, Validatie!B:B, 0)), IFERROR(INDEX(Validatie!A:A, MATCH(G752, Validatie!C:C, 0)), IFERROR(INDEX(Validatie!A:A, MATCH(G752, Validatie!D:D, 0)), "Niet herkend"))))</f>
        <v>0</v>
      </c>
      <c r="S752">
        <f>IFERROR(VALUE(H752), IFERROR(INDEX(Validatie!A:A, MATCH(H752, Validatie!B:B, 0)), IFERROR(INDEX(Validatie!A:A, MATCH(H752, Validatie!C:C, 0)), IFERROR(INDEX(Validatie!A:A, MATCH(H752, Validatie!D:D, 0)), "Niet herkend"))))</f>
        <v>0</v>
      </c>
      <c r="T752">
        <f>IFERROR(VALUE(I752), IFERROR(INDEX(Validatie!A:A, MATCH(I752, Validatie!B:B, 0)), IFERROR(INDEX(Validatie!A:A, MATCH(I752, Validatie!C:C, 0)), IFERROR(INDEX(Validatie!A:A, MATCH(I752, Validatie!D:D, 0)), "Niet herkend"))))</f>
        <v>0</v>
      </c>
    </row>
    <row r="753" spans="1:20">
      <c r="A753" s="143"/>
      <c r="B753" s="144"/>
      <c r="C753" s="144"/>
      <c r="D753" s="144"/>
      <c r="E753" s="144"/>
      <c r="F753" s="144"/>
      <c r="G753" s="144"/>
      <c r="H753" s="144"/>
      <c r="I753" s="144"/>
      <c r="J753" s="144"/>
      <c r="K753" s="144"/>
      <c r="L753" s="145"/>
      <c r="N753">
        <f>IFERROR(VALUE(C753), IFERROR(INDEX(Validatie!A:A, MATCH(C753, Validatie!B:B, 0)), IFERROR(INDEX(Validatie!A:A, MATCH(C753, Validatie!C:C, 0)), IFERROR(INDEX(Validatie!A:A, MATCH(C753, Validatie!D:D, 0)), "Niet herkend"))))</f>
        <v>0</v>
      </c>
      <c r="O753">
        <f>IFERROR(VALUE(D753), IFERROR(INDEX(Validatie!A:A, MATCH(D753, Validatie!B:B, 0)), IFERROR(INDEX(Validatie!A:A, MATCH(D753, Validatie!C:C, 0)), IFERROR(INDEX(Validatie!A:A, MATCH(D753, Validatie!D:D, 0)), "Niet herkend"))))</f>
        <v>0</v>
      </c>
      <c r="P753">
        <f>IFERROR(VALUE(E753), IFERROR(INDEX(Validatie!A:A, MATCH(E753, Validatie!B:B, 0)), IFERROR(INDEX(Validatie!A:A, MATCH(E753, Validatie!C:C, 0)), IFERROR(INDEX(Validatie!A:A, MATCH(E753, Validatie!D:D, 0)), "Niet herkend"))))</f>
        <v>0</v>
      </c>
      <c r="Q753">
        <f>IFERROR(VALUE(F753), IFERROR(INDEX(Validatie!A:A, MATCH(F753, Validatie!B:B, 0)), IFERROR(INDEX(Validatie!A:A, MATCH(F753, Validatie!C:C, 0)), IFERROR(INDEX(Validatie!A:A, MATCH(F753, Validatie!D:D, 0)), "Niet herkend"))))</f>
        <v>0</v>
      </c>
      <c r="R753">
        <f>IFERROR(VALUE(G753), IFERROR(INDEX(Validatie!A:A, MATCH(G753, Validatie!B:B, 0)), IFERROR(INDEX(Validatie!A:A, MATCH(G753, Validatie!C:C, 0)), IFERROR(INDEX(Validatie!A:A, MATCH(G753, Validatie!D:D, 0)), "Niet herkend"))))</f>
        <v>0</v>
      </c>
      <c r="S753">
        <f>IFERROR(VALUE(H753), IFERROR(INDEX(Validatie!A:A, MATCH(H753, Validatie!B:B, 0)), IFERROR(INDEX(Validatie!A:A, MATCH(H753, Validatie!C:C, 0)), IFERROR(INDEX(Validatie!A:A, MATCH(H753, Validatie!D:D, 0)), "Niet herkend"))))</f>
        <v>0</v>
      </c>
      <c r="T753">
        <f>IFERROR(VALUE(I753), IFERROR(INDEX(Validatie!A:A, MATCH(I753, Validatie!B:B, 0)), IFERROR(INDEX(Validatie!A:A, MATCH(I753, Validatie!C:C, 0)), IFERROR(INDEX(Validatie!A:A, MATCH(I753, Validatie!D:D, 0)), "Niet herkend"))))</f>
        <v>0</v>
      </c>
    </row>
    <row r="754" spans="1:20">
      <c r="A754" s="143"/>
      <c r="B754" s="144"/>
      <c r="C754" s="144"/>
      <c r="D754" s="144"/>
      <c r="E754" s="144"/>
      <c r="F754" s="144"/>
      <c r="G754" s="144"/>
      <c r="H754" s="144"/>
      <c r="I754" s="144"/>
      <c r="J754" s="144"/>
      <c r="K754" s="144"/>
      <c r="L754" s="145"/>
      <c r="N754">
        <f>IFERROR(VALUE(C754), IFERROR(INDEX(Validatie!A:A, MATCH(C754, Validatie!B:B, 0)), IFERROR(INDEX(Validatie!A:A, MATCH(C754, Validatie!C:C, 0)), IFERROR(INDEX(Validatie!A:A, MATCH(C754, Validatie!D:D, 0)), "Niet herkend"))))</f>
        <v>0</v>
      </c>
      <c r="O754">
        <f>IFERROR(VALUE(D754), IFERROR(INDEX(Validatie!A:A, MATCH(D754, Validatie!B:B, 0)), IFERROR(INDEX(Validatie!A:A, MATCH(D754, Validatie!C:C, 0)), IFERROR(INDEX(Validatie!A:A, MATCH(D754, Validatie!D:D, 0)), "Niet herkend"))))</f>
        <v>0</v>
      </c>
      <c r="P754">
        <f>IFERROR(VALUE(E754), IFERROR(INDEX(Validatie!A:A, MATCH(E754, Validatie!B:B, 0)), IFERROR(INDEX(Validatie!A:A, MATCH(E754, Validatie!C:C, 0)), IFERROR(INDEX(Validatie!A:A, MATCH(E754, Validatie!D:D, 0)), "Niet herkend"))))</f>
        <v>0</v>
      </c>
      <c r="Q754">
        <f>IFERROR(VALUE(F754), IFERROR(INDEX(Validatie!A:A, MATCH(F754, Validatie!B:B, 0)), IFERROR(INDEX(Validatie!A:A, MATCH(F754, Validatie!C:C, 0)), IFERROR(INDEX(Validatie!A:A, MATCH(F754, Validatie!D:D, 0)), "Niet herkend"))))</f>
        <v>0</v>
      </c>
      <c r="R754">
        <f>IFERROR(VALUE(G754), IFERROR(INDEX(Validatie!A:A, MATCH(G754, Validatie!B:B, 0)), IFERROR(INDEX(Validatie!A:A, MATCH(G754, Validatie!C:C, 0)), IFERROR(INDEX(Validatie!A:A, MATCH(G754, Validatie!D:D, 0)), "Niet herkend"))))</f>
        <v>0</v>
      </c>
      <c r="S754">
        <f>IFERROR(VALUE(H754), IFERROR(INDEX(Validatie!A:A, MATCH(H754, Validatie!B:B, 0)), IFERROR(INDEX(Validatie!A:A, MATCH(H754, Validatie!C:C, 0)), IFERROR(INDEX(Validatie!A:A, MATCH(H754, Validatie!D:D, 0)), "Niet herkend"))))</f>
        <v>0</v>
      </c>
      <c r="T754">
        <f>IFERROR(VALUE(I754), IFERROR(INDEX(Validatie!A:A, MATCH(I754, Validatie!B:B, 0)), IFERROR(INDEX(Validatie!A:A, MATCH(I754, Validatie!C:C, 0)), IFERROR(INDEX(Validatie!A:A, MATCH(I754, Validatie!D:D, 0)), "Niet herkend"))))</f>
        <v>0</v>
      </c>
    </row>
    <row r="755" spans="1:20">
      <c r="A755" s="143"/>
      <c r="B755" s="144"/>
      <c r="C755" s="144"/>
      <c r="D755" s="144"/>
      <c r="E755" s="144"/>
      <c r="F755" s="144"/>
      <c r="G755" s="144"/>
      <c r="H755" s="144"/>
      <c r="I755" s="144"/>
      <c r="J755" s="144"/>
      <c r="K755" s="144"/>
      <c r="L755" s="145"/>
      <c r="N755">
        <f>IFERROR(VALUE(C755), IFERROR(INDEX(Validatie!A:A, MATCH(C755, Validatie!B:B, 0)), IFERROR(INDEX(Validatie!A:A, MATCH(C755, Validatie!C:C, 0)), IFERROR(INDEX(Validatie!A:A, MATCH(C755, Validatie!D:D, 0)), "Niet herkend"))))</f>
        <v>0</v>
      </c>
      <c r="O755">
        <f>IFERROR(VALUE(D755), IFERROR(INDEX(Validatie!A:A, MATCH(D755, Validatie!B:B, 0)), IFERROR(INDEX(Validatie!A:A, MATCH(D755, Validatie!C:C, 0)), IFERROR(INDEX(Validatie!A:A, MATCH(D755, Validatie!D:D, 0)), "Niet herkend"))))</f>
        <v>0</v>
      </c>
      <c r="P755">
        <f>IFERROR(VALUE(E755), IFERROR(INDEX(Validatie!A:A, MATCH(E755, Validatie!B:B, 0)), IFERROR(INDEX(Validatie!A:A, MATCH(E755, Validatie!C:C, 0)), IFERROR(INDEX(Validatie!A:A, MATCH(E755, Validatie!D:D, 0)), "Niet herkend"))))</f>
        <v>0</v>
      </c>
      <c r="Q755">
        <f>IFERROR(VALUE(F755), IFERROR(INDEX(Validatie!A:A, MATCH(F755, Validatie!B:B, 0)), IFERROR(INDEX(Validatie!A:A, MATCH(F755, Validatie!C:C, 0)), IFERROR(INDEX(Validatie!A:A, MATCH(F755, Validatie!D:D, 0)), "Niet herkend"))))</f>
        <v>0</v>
      </c>
      <c r="R755">
        <f>IFERROR(VALUE(G755), IFERROR(INDEX(Validatie!A:A, MATCH(G755, Validatie!B:B, 0)), IFERROR(INDEX(Validatie!A:A, MATCH(G755, Validatie!C:C, 0)), IFERROR(INDEX(Validatie!A:A, MATCH(G755, Validatie!D:D, 0)), "Niet herkend"))))</f>
        <v>0</v>
      </c>
      <c r="S755">
        <f>IFERROR(VALUE(H755), IFERROR(INDEX(Validatie!A:A, MATCH(H755, Validatie!B:B, 0)), IFERROR(INDEX(Validatie!A:A, MATCH(H755, Validatie!C:C, 0)), IFERROR(INDEX(Validatie!A:A, MATCH(H755, Validatie!D:D, 0)), "Niet herkend"))))</f>
        <v>0</v>
      </c>
      <c r="T755">
        <f>IFERROR(VALUE(I755), IFERROR(INDEX(Validatie!A:A, MATCH(I755, Validatie!B:B, 0)), IFERROR(INDEX(Validatie!A:A, MATCH(I755, Validatie!C:C, 0)), IFERROR(INDEX(Validatie!A:A, MATCH(I755, Validatie!D:D, 0)), "Niet herkend"))))</f>
        <v>0</v>
      </c>
    </row>
    <row r="756" spans="1:20">
      <c r="A756" s="143"/>
      <c r="B756" s="144"/>
      <c r="C756" s="144"/>
      <c r="D756" s="144"/>
      <c r="E756" s="144"/>
      <c r="F756" s="144"/>
      <c r="G756" s="144"/>
      <c r="H756" s="144"/>
      <c r="I756" s="144"/>
      <c r="J756" s="144"/>
      <c r="K756" s="144"/>
      <c r="L756" s="145"/>
      <c r="N756">
        <f>IFERROR(VALUE(C756), IFERROR(INDEX(Validatie!A:A, MATCH(C756, Validatie!B:B, 0)), IFERROR(INDEX(Validatie!A:A, MATCH(C756, Validatie!C:C, 0)), IFERROR(INDEX(Validatie!A:A, MATCH(C756, Validatie!D:D, 0)), "Niet herkend"))))</f>
        <v>0</v>
      </c>
      <c r="O756">
        <f>IFERROR(VALUE(D756), IFERROR(INDEX(Validatie!A:A, MATCH(D756, Validatie!B:B, 0)), IFERROR(INDEX(Validatie!A:A, MATCH(D756, Validatie!C:C, 0)), IFERROR(INDEX(Validatie!A:A, MATCH(D756, Validatie!D:D, 0)), "Niet herkend"))))</f>
        <v>0</v>
      </c>
      <c r="P756">
        <f>IFERROR(VALUE(E756), IFERROR(INDEX(Validatie!A:A, MATCH(E756, Validatie!B:B, 0)), IFERROR(INDEX(Validatie!A:A, MATCH(E756, Validatie!C:C, 0)), IFERROR(INDEX(Validatie!A:A, MATCH(E756, Validatie!D:D, 0)), "Niet herkend"))))</f>
        <v>0</v>
      </c>
      <c r="Q756">
        <f>IFERROR(VALUE(F756), IFERROR(INDEX(Validatie!A:A, MATCH(F756, Validatie!B:B, 0)), IFERROR(INDEX(Validatie!A:A, MATCH(F756, Validatie!C:C, 0)), IFERROR(INDEX(Validatie!A:A, MATCH(F756, Validatie!D:D, 0)), "Niet herkend"))))</f>
        <v>0</v>
      </c>
      <c r="R756">
        <f>IFERROR(VALUE(G756), IFERROR(INDEX(Validatie!A:A, MATCH(G756, Validatie!B:B, 0)), IFERROR(INDEX(Validatie!A:A, MATCH(G756, Validatie!C:C, 0)), IFERROR(INDEX(Validatie!A:A, MATCH(G756, Validatie!D:D, 0)), "Niet herkend"))))</f>
        <v>0</v>
      </c>
      <c r="S756">
        <f>IFERROR(VALUE(H756), IFERROR(INDEX(Validatie!A:A, MATCH(H756, Validatie!B:B, 0)), IFERROR(INDEX(Validatie!A:A, MATCH(H756, Validatie!C:C, 0)), IFERROR(INDEX(Validatie!A:A, MATCH(H756, Validatie!D:D, 0)), "Niet herkend"))))</f>
        <v>0</v>
      </c>
      <c r="T756">
        <f>IFERROR(VALUE(I756), IFERROR(INDEX(Validatie!A:A, MATCH(I756, Validatie!B:B, 0)), IFERROR(INDEX(Validatie!A:A, MATCH(I756, Validatie!C:C, 0)), IFERROR(INDEX(Validatie!A:A, MATCH(I756, Validatie!D:D, 0)), "Niet herkend"))))</f>
        <v>0</v>
      </c>
    </row>
    <row r="757" spans="1:20">
      <c r="A757" s="143"/>
      <c r="B757" s="144"/>
      <c r="C757" s="144"/>
      <c r="D757" s="144"/>
      <c r="E757" s="144"/>
      <c r="F757" s="144"/>
      <c r="G757" s="144"/>
      <c r="H757" s="144"/>
      <c r="I757" s="144"/>
      <c r="J757" s="144"/>
      <c r="K757" s="144"/>
      <c r="L757" s="145"/>
      <c r="N757">
        <f>IFERROR(VALUE(C757), IFERROR(INDEX(Validatie!A:A, MATCH(C757, Validatie!B:B, 0)), IFERROR(INDEX(Validatie!A:A, MATCH(C757, Validatie!C:C, 0)), IFERROR(INDEX(Validatie!A:A, MATCH(C757, Validatie!D:D, 0)), "Niet herkend"))))</f>
        <v>0</v>
      </c>
      <c r="O757">
        <f>IFERROR(VALUE(D757), IFERROR(INDEX(Validatie!A:A, MATCH(D757, Validatie!B:B, 0)), IFERROR(INDEX(Validatie!A:A, MATCH(D757, Validatie!C:C, 0)), IFERROR(INDEX(Validatie!A:A, MATCH(D757, Validatie!D:D, 0)), "Niet herkend"))))</f>
        <v>0</v>
      </c>
      <c r="P757">
        <f>IFERROR(VALUE(E757), IFERROR(INDEX(Validatie!A:A, MATCH(E757, Validatie!B:B, 0)), IFERROR(INDEX(Validatie!A:A, MATCH(E757, Validatie!C:C, 0)), IFERROR(INDEX(Validatie!A:A, MATCH(E757, Validatie!D:D, 0)), "Niet herkend"))))</f>
        <v>0</v>
      </c>
      <c r="Q757">
        <f>IFERROR(VALUE(F757), IFERROR(INDEX(Validatie!A:A, MATCH(F757, Validatie!B:B, 0)), IFERROR(INDEX(Validatie!A:A, MATCH(F757, Validatie!C:C, 0)), IFERROR(INDEX(Validatie!A:A, MATCH(F757, Validatie!D:D, 0)), "Niet herkend"))))</f>
        <v>0</v>
      </c>
      <c r="R757">
        <f>IFERROR(VALUE(G757), IFERROR(INDEX(Validatie!A:A, MATCH(G757, Validatie!B:B, 0)), IFERROR(INDEX(Validatie!A:A, MATCH(G757, Validatie!C:C, 0)), IFERROR(INDEX(Validatie!A:A, MATCH(G757, Validatie!D:D, 0)), "Niet herkend"))))</f>
        <v>0</v>
      </c>
      <c r="S757">
        <f>IFERROR(VALUE(H757), IFERROR(INDEX(Validatie!A:A, MATCH(H757, Validatie!B:B, 0)), IFERROR(INDEX(Validatie!A:A, MATCH(H757, Validatie!C:C, 0)), IFERROR(INDEX(Validatie!A:A, MATCH(H757, Validatie!D:D, 0)), "Niet herkend"))))</f>
        <v>0</v>
      </c>
      <c r="T757">
        <f>IFERROR(VALUE(I757), IFERROR(INDEX(Validatie!A:A, MATCH(I757, Validatie!B:B, 0)), IFERROR(INDEX(Validatie!A:A, MATCH(I757, Validatie!C:C, 0)), IFERROR(INDEX(Validatie!A:A, MATCH(I757, Validatie!D:D, 0)), "Niet herkend"))))</f>
        <v>0</v>
      </c>
    </row>
    <row r="758" spans="1:20">
      <c r="A758" s="143"/>
      <c r="B758" s="144"/>
      <c r="C758" s="144"/>
      <c r="D758" s="144"/>
      <c r="E758" s="144"/>
      <c r="F758" s="144"/>
      <c r="G758" s="144"/>
      <c r="H758" s="144"/>
      <c r="I758" s="144"/>
      <c r="J758" s="144"/>
      <c r="K758" s="144"/>
      <c r="L758" s="145"/>
      <c r="N758">
        <f>IFERROR(VALUE(C758), IFERROR(INDEX(Validatie!A:A, MATCH(C758, Validatie!B:B, 0)), IFERROR(INDEX(Validatie!A:A, MATCH(C758, Validatie!C:C, 0)), IFERROR(INDEX(Validatie!A:A, MATCH(C758, Validatie!D:D, 0)), "Niet herkend"))))</f>
        <v>0</v>
      </c>
      <c r="O758">
        <f>IFERROR(VALUE(D758), IFERROR(INDEX(Validatie!A:A, MATCH(D758, Validatie!B:B, 0)), IFERROR(INDEX(Validatie!A:A, MATCH(D758, Validatie!C:C, 0)), IFERROR(INDEX(Validatie!A:A, MATCH(D758, Validatie!D:D, 0)), "Niet herkend"))))</f>
        <v>0</v>
      </c>
      <c r="P758">
        <f>IFERROR(VALUE(E758), IFERROR(INDEX(Validatie!A:A, MATCH(E758, Validatie!B:B, 0)), IFERROR(INDEX(Validatie!A:A, MATCH(E758, Validatie!C:C, 0)), IFERROR(INDEX(Validatie!A:A, MATCH(E758, Validatie!D:D, 0)), "Niet herkend"))))</f>
        <v>0</v>
      </c>
      <c r="Q758">
        <f>IFERROR(VALUE(F758), IFERROR(INDEX(Validatie!A:A, MATCH(F758, Validatie!B:B, 0)), IFERROR(INDEX(Validatie!A:A, MATCH(F758, Validatie!C:C, 0)), IFERROR(INDEX(Validatie!A:A, MATCH(F758, Validatie!D:D, 0)), "Niet herkend"))))</f>
        <v>0</v>
      </c>
      <c r="R758">
        <f>IFERROR(VALUE(G758), IFERROR(INDEX(Validatie!A:A, MATCH(G758, Validatie!B:B, 0)), IFERROR(INDEX(Validatie!A:A, MATCH(G758, Validatie!C:C, 0)), IFERROR(INDEX(Validatie!A:A, MATCH(G758, Validatie!D:D, 0)), "Niet herkend"))))</f>
        <v>0</v>
      </c>
      <c r="S758">
        <f>IFERROR(VALUE(H758), IFERROR(INDEX(Validatie!A:A, MATCH(H758, Validatie!B:B, 0)), IFERROR(INDEX(Validatie!A:A, MATCH(H758, Validatie!C:C, 0)), IFERROR(INDEX(Validatie!A:A, MATCH(H758, Validatie!D:D, 0)), "Niet herkend"))))</f>
        <v>0</v>
      </c>
      <c r="T758">
        <f>IFERROR(VALUE(I758), IFERROR(INDEX(Validatie!A:A, MATCH(I758, Validatie!B:B, 0)), IFERROR(INDEX(Validatie!A:A, MATCH(I758, Validatie!C:C, 0)), IFERROR(INDEX(Validatie!A:A, MATCH(I758, Validatie!D:D, 0)), "Niet herkend"))))</f>
        <v>0</v>
      </c>
    </row>
    <row r="759" spans="1:20">
      <c r="A759" s="143"/>
      <c r="B759" s="144"/>
      <c r="C759" s="144"/>
      <c r="D759" s="144"/>
      <c r="E759" s="144"/>
      <c r="F759" s="144"/>
      <c r="G759" s="144"/>
      <c r="H759" s="144"/>
      <c r="I759" s="144"/>
      <c r="J759" s="144"/>
      <c r="K759" s="144"/>
      <c r="L759" s="145"/>
      <c r="N759">
        <f>IFERROR(VALUE(C759), IFERROR(INDEX(Validatie!A:A, MATCH(C759, Validatie!B:B, 0)), IFERROR(INDEX(Validatie!A:A, MATCH(C759, Validatie!C:C, 0)), IFERROR(INDEX(Validatie!A:A, MATCH(C759, Validatie!D:D, 0)), "Niet herkend"))))</f>
        <v>0</v>
      </c>
      <c r="O759">
        <f>IFERROR(VALUE(D759), IFERROR(INDEX(Validatie!A:A, MATCH(D759, Validatie!B:B, 0)), IFERROR(INDEX(Validatie!A:A, MATCH(D759, Validatie!C:C, 0)), IFERROR(INDEX(Validatie!A:A, MATCH(D759, Validatie!D:D, 0)), "Niet herkend"))))</f>
        <v>0</v>
      </c>
      <c r="P759">
        <f>IFERROR(VALUE(E759), IFERROR(INDEX(Validatie!A:A, MATCH(E759, Validatie!B:B, 0)), IFERROR(INDEX(Validatie!A:A, MATCH(E759, Validatie!C:C, 0)), IFERROR(INDEX(Validatie!A:A, MATCH(E759, Validatie!D:D, 0)), "Niet herkend"))))</f>
        <v>0</v>
      </c>
      <c r="Q759">
        <f>IFERROR(VALUE(F759), IFERROR(INDEX(Validatie!A:A, MATCH(F759, Validatie!B:B, 0)), IFERROR(INDEX(Validatie!A:A, MATCH(F759, Validatie!C:C, 0)), IFERROR(INDEX(Validatie!A:A, MATCH(F759, Validatie!D:D, 0)), "Niet herkend"))))</f>
        <v>0</v>
      </c>
      <c r="R759">
        <f>IFERROR(VALUE(G759), IFERROR(INDEX(Validatie!A:A, MATCH(G759, Validatie!B:B, 0)), IFERROR(INDEX(Validatie!A:A, MATCH(G759, Validatie!C:C, 0)), IFERROR(INDEX(Validatie!A:A, MATCH(G759, Validatie!D:D, 0)), "Niet herkend"))))</f>
        <v>0</v>
      </c>
      <c r="S759">
        <f>IFERROR(VALUE(H759), IFERROR(INDEX(Validatie!A:A, MATCH(H759, Validatie!B:B, 0)), IFERROR(INDEX(Validatie!A:A, MATCH(H759, Validatie!C:C, 0)), IFERROR(INDEX(Validatie!A:A, MATCH(H759, Validatie!D:D, 0)), "Niet herkend"))))</f>
        <v>0</v>
      </c>
      <c r="T759">
        <f>IFERROR(VALUE(I759), IFERROR(INDEX(Validatie!A:A, MATCH(I759, Validatie!B:B, 0)), IFERROR(INDEX(Validatie!A:A, MATCH(I759, Validatie!C:C, 0)), IFERROR(INDEX(Validatie!A:A, MATCH(I759, Validatie!D:D, 0)), "Niet herkend"))))</f>
        <v>0</v>
      </c>
    </row>
    <row r="760" spans="1:20">
      <c r="A760" s="143"/>
      <c r="B760" s="144"/>
      <c r="C760" s="144"/>
      <c r="D760" s="144"/>
      <c r="E760" s="144"/>
      <c r="F760" s="144"/>
      <c r="G760" s="144"/>
      <c r="H760" s="144"/>
      <c r="I760" s="144"/>
      <c r="J760" s="144"/>
      <c r="K760" s="144"/>
      <c r="L760" s="145"/>
      <c r="N760">
        <f>IFERROR(VALUE(C760), IFERROR(INDEX(Validatie!A:A, MATCH(C760, Validatie!B:B, 0)), IFERROR(INDEX(Validatie!A:A, MATCH(C760, Validatie!C:C, 0)), IFERROR(INDEX(Validatie!A:A, MATCH(C760, Validatie!D:D, 0)), "Niet herkend"))))</f>
        <v>0</v>
      </c>
      <c r="O760">
        <f>IFERROR(VALUE(D760), IFERROR(INDEX(Validatie!A:A, MATCH(D760, Validatie!B:B, 0)), IFERROR(INDEX(Validatie!A:A, MATCH(D760, Validatie!C:C, 0)), IFERROR(INDEX(Validatie!A:A, MATCH(D760, Validatie!D:D, 0)), "Niet herkend"))))</f>
        <v>0</v>
      </c>
      <c r="P760">
        <f>IFERROR(VALUE(E760), IFERROR(INDEX(Validatie!A:A, MATCH(E760, Validatie!B:B, 0)), IFERROR(INDEX(Validatie!A:A, MATCH(E760, Validatie!C:C, 0)), IFERROR(INDEX(Validatie!A:A, MATCH(E760, Validatie!D:D, 0)), "Niet herkend"))))</f>
        <v>0</v>
      </c>
      <c r="Q760">
        <f>IFERROR(VALUE(F760), IFERROR(INDEX(Validatie!A:A, MATCH(F760, Validatie!B:B, 0)), IFERROR(INDEX(Validatie!A:A, MATCH(F760, Validatie!C:C, 0)), IFERROR(INDEX(Validatie!A:A, MATCH(F760, Validatie!D:D, 0)), "Niet herkend"))))</f>
        <v>0</v>
      </c>
      <c r="R760">
        <f>IFERROR(VALUE(G760), IFERROR(INDEX(Validatie!A:A, MATCH(G760, Validatie!B:B, 0)), IFERROR(INDEX(Validatie!A:A, MATCH(G760, Validatie!C:C, 0)), IFERROR(INDEX(Validatie!A:A, MATCH(G760, Validatie!D:D, 0)), "Niet herkend"))))</f>
        <v>0</v>
      </c>
      <c r="S760">
        <f>IFERROR(VALUE(H760), IFERROR(INDEX(Validatie!A:A, MATCH(H760, Validatie!B:B, 0)), IFERROR(INDEX(Validatie!A:A, MATCH(H760, Validatie!C:C, 0)), IFERROR(INDEX(Validatie!A:A, MATCH(H760, Validatie!D:D, 0)), "Niet herkend"))))</f>
        <v>0</v>
      </c>
      <c r="T760">
        <f>IFERROR(VALUE(I760), IFERROR(INDEX(Validatie!A:A, MATCH(I760, Validatie!B:B, 0)), IFERROR(INDEX(Validatie!A:A, MATCH(I760, Validatie!C:C, 0)), IFERROR(INDEX(Validatie!A:A, MATCH(I760, Validatie!D:D, 0)), "Niet herkend"))))</f>
        <v>0</v>
      </c>
    </row>
    <row r="761" spans="1:20">
      <c r="A761" s="143"/>
      <c r="B761" s="144"/>
      <c r="C761" s="144"/>
      <c r="D761" s="144"/>
      <c r="E761" s="144"/>
      <c r="F761" s="144"/>
      <c r="G761" s="144"/>
      <c r="H761" s="144"/>
      <c r="I761" s="144"/>
      <c r="J761" s="144"/>
      <c r="K761" s="144"/>
      <c r="L761" s="145"/>
      <c r="N761">
        <f>IFERROR(VALUE(C761), IFERROR(INDEX(Validatie!A:A, MATCH(C761, Validatie!B:B, 0)), IFERROR(INDEX(Validatie!A:A, MATCH(C761, Validatie!C:C, 0)), IFERROR(INDEX(Validatie!A:A, MATCH(C761, Validatie!D:D, 0)), "Niet herkend"))))</f>
        <v>0</v>
      </c>
      <c r="O761">
        <f>IFERROR(VALUE(D761), IFERROR(INDEX(Validatie!A:A, MATCH(D761, Validatie!B:B, 0)), IFERROR(INDEX(Validatie!A:A, MATCH(D761, Validatie!C:C, 0)), IFERROR(INDEX(Validatie!A:A, MATCH(D761, Validatie!D:D, 0)), "Niet herkend"))))</f>
        <v>0</v>
      </c>
      <c r="P761">
        <f>IFERROR(VALUE(E761), IFERROR(INDEX(Validatie!A:A, MATCH(E761, Validatie!B:B, 0)), IFERROR(INDEX(Validatie!A:A, MATCH(E761, Validatie!C:C, 0)), IFERROR(INDEX(Validatie!A:A, MATCH(E761, Validatie!D:D, 0)), "Niet herkend"))))</f>
        <v>0</v>
      </c>
      <c r="Q761">
        <f>IFERROR(VALUE(F761), IFERROR(INDEX(Validatie!A:A, MATCH(F761, Validatie!B:B, 0)), IFERROR(INDEX(Validatie!A:A, MATCH(F761, Validatie!C:C, 0)), IFERROR(INDEX(Validatie!A:A, MATCH(F761, Validatie!D:D, 0)), "Niet herkend"))))</f>
        <v>0</v>
      </c>
      <c r="R761">
        <f>IFERROR(VALUE(G761), IFERROR(INDEX(Validatie!A:A, MATCH(G761, Validatie!B:B, 0)), IFERROR(INDEX(Validatie!A:A, MATCH(G761, Validatie!C:C, 0)), IFERROR(INDEX(Validatie!A:A, MATCH(G761, Validatie!D:D, 0)), "Niet herkend"))))</f>
        <v>0</v>
      </c>
      <c r="S761">
        <f>IFERROR(VALUE(H761), IFERROR(INDEX(Validatie!A:A, MATCH(H761, Validatie!B:B, 0)), IFERROR(INDEX(Validatie!A:A, MATCH(H761, Validatie!C:C, 0)), IFERROR(INDEX(Validatie!A:A, MATCH(H761, Validatie!D:D, 0)), "Niet herkend"))))</f>
        <v>0</v>
      </c>
      <c r="T761">
        <f>IFERROR(VALUE(I761), IFERROR(INDEX(Validatie!A:A, MATCH(I761, Validatie!B:B, 0)), IFERROR(INDEX(Validatie!A:A, MATCH(I761, Validatie!C:C, 0)), IFERROR(INDEX(Validatie!A:A, MATCH(I761, Validatie!D:D, 0)), "Niet herkend"))))</f>
        <v>0</v>
      </c>
    </row>
    <row r="762" spans="1:20">
      <c r="A762" s="143"/>
      <c r="B762" s="144"/>
      <c r="C762" s="144"/>
      <c r="D762" s="144"/>
      <c r="E762" s="144"/>
      <c r="F762" s="144"/>
      <c r="G762" s="144"/>
      <c r="H762" s="144"/>
      <c r="I762" s="144"/>
      <c r="J762" s="144"/>
      <c r="K762" s="144"/>
      <c r="L762" s="145"/>
      <c r="N762">
        <f>IFERROR(VALUE(C762), IFERROR(INDEX(Validatie!A:A, MATCH(C762, Validatie!B:B, 0)), IFERROR(INDEX(Validatie!A:A, MATCH(C762, Validatie!C:C, 0)), IFERROR(INDEX(Validatie!A:A, MATCH(C762, Validatie!D:D, 0)), "Niet herkend"))))</f>
        <v>0</v>
      </c>
      <c r="O762">
        <f>IFERROR(VALUE(D762), IFERROR(INDEX(Validatie!A:A, MATCH(D762, Validatie!B:B, 0)), IFERROR(INDEX(Validatie!A:A, MATCH(D762, Validatie!C:C, 0)), IFERROR(INDEX(Validatie!A:A, MATCH(D762, Validatie!D:D, 0)), "Niet herkend"))))</f>
        <v>0</v>
      </c>
      <c r="P762">
        <f>IFERROR(VALUE(E762), IFERROR(INDEX(Validatie!A:A, MATCH(E762, Validatie!B:B, 0)), IFERROR(INDEX(Validatie!A:A, MATCH(E762, Validatie!C:C, 0)), IFERROR(INDEX(Validatie!A:A, MATCH(E762, Validatie!D:D, 0)), "Niet herkend"))))</f>
        <v>0</v>
      </c>
      <c r="Q762">
        <f>IFERROR(VALUE(F762), IFERROR(INDEX(Validatie!A:A, MATCH(F762, Validatie!B:B, 0)), IFERROR(INDEX(Validatie!A:A, MATCH(F762, Validatie!C:C, 0)), IFERROR(INDEX(Validatie!A:A, MATCH(F762, Validatie!D:D, 0)), "Niet herkend"))))</f>
        <v>0</v>
      </c>
      <c r="R762">
        <f>IFERROR(VALUE(G762), IFERROR(INDEX(Validatie!A:A, MATCH(G762, Validatie!B:B, 0)), IFERROR(INDEX(Validatie!A:A, MATCH(G762, Validatie!C:C, 0)), IFERROR(INDEX(Validatie!A:A, MATCH(G762, Validatie!D:D, 0)), "Niet herkend"))))</f>
        <v>0</v>
      </c>
      <c r="S762">
        <f>IFERROR(VALUE(H762), IFERROR(INDEX(Validatie!A:A, MATCH(H762, Validatie!B:B, 0)), IFERROR(INDEX(Validatie!A:A, MATCH(H762, Validatie!C:C, 0)), IFERROR(INDEX(Validatie!A:A, MATCH(H762, Validatie!D:D, 0)), "Niet herkend"))))</f>
        <v>0</v>
      </c>
      <c r="T762">
        <f>IFERROR(VALUE(I762), IFERROR(INDEX(Validatie!A:A, MATCH(I762, Validatie!B:B, 0)), IFERROR(INDEX(Validatie!A:A, MATCH(I762, Validatie!C:C, 0)), IFERROR(INDEX(Validatie!A:A, MATCH(I762, Validatie!D:D, 0)), "Niet herkend"))))</f>
        <v>0</v>
      </c>
    </row>
    <row r="763" spans="1:20">
      <c r="A763" s="143"/>
      <c r="B763" s="144"/>
      <c r="C763" s="144"/>
      <c r="D763" s="144"/>
      <c r="E763" s="144"/>
      <c r="F763" s="144"/>
      <c r="G763" s="144"/>
      <c r="H763" s="144"/>
      <c r="I763" s="144"/>
      <c r="J763" s="144"/>
      <c r="K763" s="144"/>
      <c r="L763" s="145"/>
      <c r="N763">
        <f>IFERROR(VALUE(C763), IFERROR(INDEX(Validatie!A:A, MATCH(C763, Validatie!B:B, 0)), IFERROR(INDEX(Validatie!A:A, MATCH(C763, Validatie!C:C, 0)), IFERROR(INDEX(Validatie!A:A, MATCH(C763, Validatie!D:D, 0)), "Niet herkend"))))</f>
        <v>0</v>
      </c>
      <c r="O763">
        <f>IFERROR(VALUE(D763), IFERROR(INDEX(Validatie!A:A, MATCH(D763, Validatie!B:B, 0)), IFERROR(INDEX(Validatie!A:A, MATCH(D763, Validatie!C:C, 0)), IFERROR(INDEX(Validatie!A:A, MATCH(D763, Validatie!D:D, 0)), "Niet herkend"))))</f>
        <v>0</v>
      </c>
      <c r="P763">
        <f>IFERROR(VALUE(E763), IFERROR(INDEX(Validatie!A:A, MATCH(E763, Validatie!B:B, 0)), IFERROR(INDEX(Validatie!A:A, MATCH(E763, Validatie!C:C, 0)), IFERROR(INDEX(Validatie!A:A, MATCH(E763, Validatie!D:D, 0)), "Niet herkend"))))</f>
        <v>0</v>
      </c>
      <c r="Q763">
        <f>IFERROR(VALUE(F763), IFERROR(INDEX(Validatie!A:A, MATCH(F763, Validatie!B:B, 0)), IFERROR(INDEX(Validatie!A:A, MATCH(F763, Validatie!C:C, 0)), IFERROR(INDEX(Validatie!A:A, MATCH(F763, Validatie!D:D, 0)), "Niet herkend"))))</f>
        <v>0</v>
      </c>
      <c r="R763">
        <f>IFERROR(VALUE(G763), IFERROR(INDEX(Validatie!A:A, MATCH(G763, Validatie!B:B, 0)), IFERROR(INDEX(Validatie!A:A, MATCH(G763, Validatie!C:C, 0)), IFERROR(INDEX(Validatie!A:A, MATCH(G763, Validatie!D:D, 0)), "Niet herkend"))))</f>
        <v>0</v>
      </c>
      <c r="S763">
        <f>IFERROR(VALUE(H763), IFERROR(INDEX(Validatie!A:A, MATCH(H763, Validatie!B:B, 0)), IFERROR(INDEX(Validatie!A:A, MATCH(H763, Validatie!C:C, 0)), IFERROR(INDEX(Validatie!A:A, MATCH(H763, Validatie!D:D, 0)), "Niet herkend"))))</f>
        <v>0</v>
      </c>
      <c r="T763">
        <f>IFERROR(VALUE(I763), IFERROR(INDEX(Validatie!A:A, MATCH(I763, Validatie!B:B, 0)), IFERROR(INDEX(Validatie!A:A, MATCH(I763, Validatie!C:C, 0)), IFERROR(INDEX(Validatie!A:A, MATCH(I763, Validatie!D:D, 0)), "Niet herkend"))))</f>
        <v>0</v>
      </c>
    </row>
    <row r="764" spans="1:20">
      <c r="A764" s="143"/>
      <c r="B764" s="144"/>
      <c r="C764" s="144"/>
      <c r="D764" s="144"/>
      <c r="E764" s="144"/>
      <c r="F764" s="144"/>
      <c r="G764" s="144"/>
      <c r="H764" s="144"/>
      <c r="I764" s="144"/>
      <c r="J764" s="144"/>
      <c r="K764" s="144"/>
      <c r="L764" s="145"/>
      <c r="N764">
        <f>IFERROR(VALUE(C764), IFERROR(INDEX(Validatie!A:A, MATCH(C764, Validatie!B:B, 0)), IFERROR(INDEX(Validatie!A:A, MATCH(C764, Validatie!C:C, 0)), IFERROR(INDEX(Validatie!A:A, MATCH(C764, Validatie!D:D, 0)), "Niet herkend"))))</f>
        <v>0</v>
      </c>
      <c r="O764">
        <f>IFERROR(VALUE(D764), IFERROR(INDEX(Validatie!A:A, MATCH(D764, Validatie!B:B, 0)), IFERROR(INDEX(Validatie!A:A, MATCH(D764, Validatie!C:C, 0)), IFERROR(INDEX(Validatie!A:A, MATCH(D764, Validatie!D:D, 0)), "Niet herkend"))))</f>
        <v>0</v>
      </c>
      <c r="P764">
        <f>IFERROR(VALUE(E764), IFERROR(INDEX(Validatie!A:A, MATCH(E764, Validatie!B:B, 0)), IFERROR(INDEX(Validatie!A:A, MATCH(E764, Validatie!C:C, 0)), IFERROR(INDEX(Validatie!A:A, MATCH(E764, Validatie!D:D, 0)), "Niet herkend"))))</f>
        <v>0</v>
      </c>
      <c r="Q764">
        <f>IFERROR(VALUE(F764), IFERROR(INDEX(Validatie!A:A, MATCH(F764, Validatie!B:B, 0)), IFERROR(INDEX(Validatie!A:A, MATCH(F764, Validatie!C:C, 0)), IFERROR(INDEX(Validatie!A:A, MATCH(F764, Validatie!D:D, 0)), "Niet herkend"))))</f>
        <v>0</v>
      </c>
      <c r="R764">
        <f>IFERROR(VALUE(G764), IFERROR(INDEX(Validatie!A:A, MATCH(G764, Validatie!B:B, 0)), IFERROR(INDEX(Validatie!A:A, MATCH(G764, Validatie!C:C, 0)), IFERROR(INDEX(Validatie!A:A, MATCH(G764, Validatie!D:D, 0)), "Niet herkend"))))</f>
        <v>0</v>
      </c>
      <c r="S764">
        <f>IFERROR(VALUE(H764), IFERROR(INDEX(Validatie!A:A, MATCH(H764, Validatie!B:B, 0)), IFERROR(INDEX(Validatie!A:A, MATCH(H764, Validatie!C:C, 0)), IFERROR(INDEX(Validatie!A:A, MATCH(H764, Validatie!D:D, 0)), "Niet herkend"))))</f>
        <v>0</v>
      </c>
      <c r="T764">
        <f>IFERROR(VALUE(I764), IFERROR(INDEX(Validatie!A:A, MATCH(I764, Validatie!B:B, 0)), IFERROR(INDEX(Validatie!A:A, MATCH(I764, Validatie!C:C, 0)), IFERROR(INDEX(Validatie!A:A, MATCH(I764, Validatie!D:D, 0)), "Niet herkend"))))</f>
        <v>0</v>
      </c>
    </row>
    <row r="765" spans="1:20">
      <c r="A765" s="143"/>
      <c r="B765" s="144"/>
      <c r="C765" s="144"/>
      <c r="D765" s="144"/>
      <c r="E765" s="144"/>
      <c r="F765" s="144"/>
      <c r="G765" s="144"/>
      <c r="H765" s="144"/>
      <c r="I765" s="144"/>
      <c r="J765" s="144"/>
      <c r="K765" s="144"/>
      <c r="L765" s="145"/>
      <c r="N765">
        <f>IFERROR(VALUE(C765), IFERROR(INDEX(Validatie!A:A, MATCH(C765, Validatie!B:B, 0)), IFERROR(INDEX(Validatie!A:A, MATCH(C765, Validatie!C:C, 0)), IFERROR(INDEX(Validatie!A:A, MATCH(C765, Validatie!D:D, 0)), "Niet herkend"))))</f>
        <v>0</v>
      </c>
      <c r="O765">
        <f>IFERROR(VALUE(D765), IFERROR(INDEX(Validatie!A:A, MATCH(D765, Validatie!B:B, 0)), IFERROR(INDEX(Validatie!A:A, MATCH(D765, Validatie!C:C, 0)), IFERROR(INDEX(Validatie!A:A, MATCH(D765, Validatie!D:D, 0)), "Niet herkend"))))</f>
        <v>0</v>
      </c>
      <c r="P765">
        <f>IFERROR(VALUE(E765), IFERROR(INDEX(Validatie!A:A, MATCH(E765, Validatie!B:B, 0)), IFERROR(INDEX(Validatie!A:A, MATCH(E765, Validatie!C:C, 0)), IFERROR(INDEX(Validatie!A:A, MATCH(E765, Validatie!D:D, 0)), "Niet herkend"))))</f>
        <v>0</v>
      </c>
      <c r="Q765">
        <f>IFERROR(VALUE(F765), IFERROR(INDEX(Validatie!A:A, MATCH(F765, Validatie!B:B, 0)), IFERROR(INDEX(Validatie!A:A, MATCH(F765, Validatie!C:C, 0)), IFERROR(INDEX(Validatie!A:A, MATCH(F765, Validatie!D:D, 0)), "Niet herkend"))))</f>
        <v>0</v>
      </c>
      <c r="R765">
        <f>IFERROR(VALUE(G765), IFERROR(INDEX(Validatie!A:A, MATCH(G765, Validatie!B:B, 0)), IFERROR(INDEX(Validatie!A:A, MATCH(G765, Validatie!C:C, 0)), IFERROR(INDEX(Validatie!A:A, MATCH(G765, Validatie!D:D, 0)), "Niet herkend"))))</f>
        <v>0</v>
      </c>
      <c r="S765">
        <f>IFERROR(VALUE(H765), IFERROR(INDEX(Validatie!A:A, MATCH(H765, Validatie!B:B, 0)), IFERROR(INDEX(Validatie!A:A, MATCH(H765, Validatie!C:C, 0)), IFERROR(INDEX(Validatie!A:A, MATCH(H765, Validatie!D:D, 0)), "Niet herkend"))))</f>
        <v>0</v>
      </c>
      <c r="T765">
        <f>IFERROR(VALUE(I765), IFERROR(INDEX(Validatie!A:A, MATCH(I765, Validatie!B:B, 0)), IFERROR(INDEX(Validatie!A:A, MATCH(I765, Validatie!C:C, 0)), IFERROR(INDEX(Validatie!A:A, MATCH(I765, Validatie!D:D, 0)), "Niet herkend"))))</f>
        <v>0</v>
      </c>
    </row>
    <row r="766" spans="1:20">
      <c r="A766" s="143"/>
      <c r="B766" s="144"/>
      <c r="C766" s="144"/>
      <c r="D766" s="144"/>
      <c r="E766" s="144"/>
      <c r="F766" s="144"/>
      <c r="G766" s="144"/>
      <c r="H766" s="144"/>
      <c r="I766" s="144"/>
      <c r="J766" s="144"/>
      <c r="K766" s="144"/>
      <c r="L766" s="145"/>
      <c r="N766">
        <f>IFERROR(VALUE(C766), IFERROR(INDEX(Validatie!A:A, MATCH(C766, Validatie!B:B, 0)), IFERROR(INDEX(Validatie!A:A, MATCH(C766, Validatie!C:C, 0)), IFERROR(INDEX(Validatie!A:A, MATCH(C766, Validatie!D:D, 0)), "Niet herkend"))))</f>
        <v>0</v>
      </c>
      <c r="O766">
        <f>IFERROR(VALUE(D766), IFERROR(INDEX(Validatie!A:A, MATCH(D766, Validatie!B:B, 0)), IFERROR(INDEX(Validatie!A:A, MATCH(D766, Validatie!C:C, 0)), IFERROR(INDEX(Validatie!A:A, MATCH(D766, Validatie!D:D, 0)), "Niet herkend"))))</f>
        <v>0</v>
      </c>
      <c r="P766">
        <f>IFERROR(VALUE(E766), IFERROR(INDEX(Validatie!A:A, MATCH(E766, Validatie!B:B, 0)), IFERROR(INDEX(Validatie!A:A, MATCH(E766, Validatie!C:C, 0)), IFERROR(INDEX(Validatie!A:A, MATCH(E766, Validatie!D:D, 0)), "Niet herkend"))))</f>
        <v>0</v>
      </c>
      <c r="Q766">
        <f>IFERROR(VALUE(F766), IFERROR(INDEX(Validatie!A:A, MATCH(F766, Validatie!B:B, 0)), IFERROR(INDEX(Validatie!A:A, MATCH(F766, Validatie!C:C, 0)), IFERROR(INDEX(Validatie!A:A, MATCH(F766, Validatie!D:D, 0)), "Niet herkend"))))</f>
        <v>0</v>
      </c>
      <c r="R766">
        <f>IFERROR(VALUE(G766), IFERROR(INDEX(Validatie!A:A, MATCH(G766, Validatie!B:B, 0)), IFERROR(INDEX(Validatie!A:A, MATCH(G766, Validatie!C:C, 0)), IFERROR(INDEX(Validatie!A:A, MATCH(G766, Validatie!D:D, 0)), "Niet herkend"))))</f>
        <v>0</v>
      </c>
      <c r="S766">
        <f>IFERROR(VALUE(H766), IFERROR(INDEX(Validatie!A:A, MATCH(H766, Validatie!B:B, 0)), IFERROR(INDEX(Validatie!A:A, MATCH(H766, Validatie!C:C, 0)), IFERROR(INDEX(Validatie!A:A, MATCH(H766, Validatie!D:D, 0)), "Niet herkend"))))</f>
        <v>0</v>
      </c>
      <c r="T766">
        <f>IFERROR(VALUE(I766), IFERROR(INDEX(Validatie!A:A, MATCH(I766, Validatie!B:B, 0)), IFERROR(INDEX(Validatie!A:A, MATCH(I766, Validatie!C:C, 0)), IFERROR(INDEX(Validatie!A:A, MATCH(I766, Validatie!D:D, 0)), "Niet herkend"))))</f>
        <v>0</v>
      </c>
    </row>
    <row r="767" spans="1:20">
      <c r="A767" s="143"/>
      <c r="B767" s="144"/>
      <c r="C767" s="144"/>
      <c r="D767" s="144"/>
      <c r="E767" s="144"/>
      <c r="F767" s="144"/>
      <c r="G767" s="144"/>
      <c r="H767" s="144"/>
      <c r="I767" s="144"/>
      <c r="J767" s="144"/>
      <c r="K767" s="144"/>
      <c r="L767" s="145"/>
      <c r="N767">
        <f>IFERROR(VALUE(C767), IFERROR(INDEX(Validatie!A:A, MATCH(C767, Validatie!B:B, 0)), IFERROR(INDEX(Validatie!A:A, MATCH(C767, Validatie!C:C, 0)), IFERROR(INDEX(Validatie!A:A, MATCH(C767, Validatie!D:D, 0)), "Niet herkend"))))</f>
        <v>0</v>
      </c>
      <c r="O767">
        <f>IFERROR(VALUE(D767), IFERROR(INDEX(Validatie!A:A, MATCH(D767, Validatie!B:B, 0)), IFERROR(INDEX(Validatie!A:A, MATCH(D767, Validatie!C:C, 0)), IFERROR(INDEX(Validatie!A:A, MATCH(D767, Validatie!D:D, 0)), "Niet herkend"))))</f>
        <v>0</v>
      </c>
      <c r="P767">
        <f>IFERROR(VALUE(E767), IFERROR(INDEX(Validatie!A:A, MATCH(E767, Validatie!B:B, 0)), IFERROR(INDEX(Validatie!A:A, MATCH(E767, Validatie!C:C, 0)), IFERROR(INDEX(Validatie!A:A, MATCH(E767, Validatie!D:D, 0)), "Niet herkend"))))</f>
        <v>0</v>
      </c>
      <c r="Q767">
        <f>IFERROR(VALUE(F767), IFERROR(INDEX(Validatie!A:A, MATCH(F767, Validatie!B:B, 0)), IFERROR(INDEX(Validatie!A:A, MATCH(F767, Validatie!C:C, 0)), IFERROR(INDEX(Validatie!A:A, MATCH(F767, Validatie!D:D, 0)), "Niet herkend"))))</f>
        <v>0</v>
      </c>
      <c r="R767">
        <f>IFERROR(VALUE(G767), IFERROR(INDEX(Validatie!A:A, MATCH(G767, Validatie!B:B, 0)), IFERROR(INDEX(Validatie!A:A, MATCH(G767, Validatie!C:C, 0)), IFERROR(INDEX(Validatie!A:A, MATCH(G767, Validatie!D:D, 0)), "Niet herkend"))))</f>
        <v>0</v>
      </c>
      <c r="S767">
        <f>IFERROR(VALUE(H767), IFERROR(INDEX(Validatie!A:A, MATCH(H767, Validatie!B:B, 0)), IFERROR(INDEX(Validatie!A:A, MATCH(H767, Validatie!C:C, 0)), IFERROR(INDEX(Validatie!A:A, MATCH(H767, Validatie!D:D, 0)), "Niet herkend"))))</f>
        <v>0</v>
      </c>
      <c r="T767">
        <f>IFERROR(VALUE(I767), IFERROR(INDEX(Validatie!A:A, MATCH(I767, Validatie!B:B, 0)), IFERROR(INDEX(Validatie!A:A, MATCH(I767, Validatie!C:C, 0)), IFERROR(INDEX(Validatie!A:A, MATCH(I767, Validatie!D:D, 0)), "Niet herkend"))))</f>
        <v>0</v>
      </c>
    </row>
    <row r="768" spans="1:20">
      <c r="A768" s="143"/>
      <c r="B768" s="144"/>
      <c r="C768" s="144"/>
      <c r="D768" s="144"/>
      <c r="E768" s="144"/>
      <c r="F768" s="144"/>
      <c r="G768" s="144"/>
      <c r="H768" s="144"/>
      <c r="I768" s="144"/>
      <c r="J768" s="144"/>
      <c r="K768" s="144"/>
      <c r="L768" s="145"/>
      <c r="N768">
        <f>IFERROR(VALUE(C768), IFERROR(INDEX(Validatie!A:A, MATCH(C768, Validatie!B:B, 0)), IFERROR(INDEX(Validatie!A:A, MATCH(C768, Validatie!C:C, 0)), IFERROR(INDEX(Validatie!A:A, MATCH(C768, Validatie!D:D, 0)), "Niet herkend"))))</f>
        <v>0</v>
      </c>
      <c r="O768">
        <f>IFERROR(VALUE(D768), IFERROR(INDEX(Validatie!A:A, MATCH(D768, Validatie!B:B, 0)), IFERROR(INDEX(Validatie!A:A, MATCH(D768, Validatie!C:C, 0)), IFERROR(INDEX(Validatie!A:A, MATCH(D768, Validatie!D:D, 0)), "Niet herkend"))))</f>
        <v>0</v>
      </c>
      <c r="P768">
        <f>IFERROR(VALUE(E768), IFERROR(INDEX(Validatie!A:A, MATCH(E768, Validatie!B:B, 0)), IFERROR(INDEX(Validatie!A:A, MATCH(E768, Validatie!C:C, 0)), IFERROR(INDEX(Validatie!A:A, MATCH(E768, Validatie!D:D, 0)), "Niet herkend"))))</f>
        <v>0</v>
      </c>
      <c r="Q768">
        <f>IFERROR(VALUE(F768), IFERROR(INDEX(Validatie!A:A, MATCH(F768, Validatie!B:B, 0)), IFERROR(INDEX(Validatie!A:A, MATCH(F768, Validatie!C:C, 0)), IFERROR(INDEX(Validatie!A:A, MATCH(F768, Validatie!D:D, 0)), "Niet herkend"))))</f>
        <v>0</v>
      </c>
      <c r="R768">
        <f>IFERROR(VALUE(G768), IFERROR(INDEX(Validatie!A:A, MATCH(G768, Validatie!B:B, 0)), IFERROR(INDEX(Validatie!A:A, MATCH(G768, Validatie!C:C, 0)), IFERROR(INDEX(Validatie!A:A, MATCH(G768, Validatie!D:D, 0)), "Niet herkend"))))</f>
        <v>0</v>
      </c>
      <c r="S768">
        <f>IFERROR(VALUE(H768), IFERROR(INDEX(Validatie!A:A, MATCH(H768, Validatie!B:B, 0)), IFERROR(INDEX(Validatie!A:A, MATCH(H768, Validatie!C:C, 0)), IFERROR(INDEX(Validatie!A:A, MATCH(H768, Validatie!D:D, 0)), "Niet herkend"))))</f>
        <v>0</v>
      </c>
      <c r="T768">
        <f>IFERROR(VALUE(I768), IFERROR(INDEX(Validatie!A:A, MATCH(I768, Validatie!B:B, 0)), IFERROR(INDEX(Validatie!A:A, MATCH(I768, Validatie!C:C, 0)), IFERROR(INDEX(Validatie!A:A, MATCH(I768, Validatie!D:D, 0)), "Niet herkend"))))</f>
        <v>0</v>
      </c>
    </row>
    <row r="769" spans="1:20">
      <c r="A769" s="143"/>
      <c r="B769" s="144"/>
      <c r="C769" s="144"/>
      <c r="D769" s="144"/>
      <c r="E769" s="144"/>
      <c r="F769" s="144"/>
      <c r="G769" s="144"/>
      <c r="H769" s="144"/>
      <c r="I769" s="144"/>
      <c r="J769" s="144"/>
      <c r="K769" s="144"/>
      <c r="L769" s="145"/>
      <c r="N769">
        <f>IFERROR(VALUE(C769), IFERROR(INDEX(Validatie!A:A, MATCH(C769, Validatie!B:B, 0)), IFERROR(INDEX(Validatie!A:A, MATCH(C769, Validatie!C:C, 0)), IFERROR(INDEX(Validatie!A:A, MATCH(C769, Validatie!D:D, 0)), "Niet herkend"))))</f>
        <v>0</v>
      </c>
      <c r="O769">
        <f>IFERROR(VALUE(D769), IFERROR(INDEX(Validatie!A:A, MATCH(D769, Validatie!B:B, 0)), IFERROR(INDEX(Validatie!A:A, MATCH(D769, Validatie!C:C, 0)), IFERROR(INDEX(Validatie!A:A, MATCH(D769, Validatie!D:D, 0)), "Niet herkend"))))</f>
        <v>0</v>
      </c>
      <c r="P769">
        <f>IFERROR(VALUE(E769), IFERROR(INDEX(Validatie!A:A, MATCH(E769, Validatie!B:B, 0)), IFERROR(INDEX(Validatie!A:A, MATCH(E769, Validatie!C:C, 0)), IFERROR(INDEX(Validatie!A:A, MATCH(E769, Validatie!D:D, 0)), "Niet herkend"))))</f>
        <v>0</v>
      </c>
      <c r="Q769">
        <f>IFERROR(VALUE(F769), IFERROR(INDEX(Validatie!A:A, MATCH(F769, Validatie!B:B, 0)), IFERROR(INDEX(Validatie!A:A, MATCH(F769, Validatie!C:C, 0)), IFERROR(INDEX(Validatie!A:A, MATCH(F769, Validatie!D:D, 0)), "Niet herkend"))))</f>
        <v>0</v>
      </c>
      <c r="R769">
        <f>IFERROR(VALUE(G769), IFERROR(INDEX(Validatie!A:A, MATCH(G769, Validatie!B:B, 0)), IFERROR(INDEX(Validatie!A:A, MATCH(G769, Validatie!C:C, 0)), IFERROR(INDEX(Validatie!A:A, MATCH(G769, Validatie!D:D, 0)), "Niet herkend"))))</f>
        <v>0</v>
      </c>
      <c r="S769">
        <f>IFERROR(VALUE(H769), IFERROR(INDEX(Validatie!A:A, MATCH(H769, Validatie!B:B, 0)), IFERROR(INDEX(Validatie!A:A, MATCH(H769, Validatie!C:C, 0)), IFERROR(INDEX(Validatie!A:A, MATCH(H769, Validatie!D:D, 0)), "Niet herkend"))))</f>
        <v>0</v>
      </c>
      <c r="T769">
        <f>IFERROR(VALUE(I769), IFERROR(INDEX(Validatie!A:A, MATCH(I769, Validatie!B:B, 0)), IFERROR(INDEX(Validatie!A:A, MATCH(I769, Validatie!C:C, 0)), IFERROR(INDEX(Validatie!A:A, MATCH(I769, Validatie!D:D, 0)), "Niet herkend"))))</f>
        <v>0</v>
      </c>
    </row>
    <row r="770" spans="1:20">
      <c r="A770" s="143"/>
      <c r="B770" s="144"/>
      <c r="C770" s="144"/>
      <c r="D770" s="144"/>
      <c r="E770" s="144"/>
      <c r="F770" s="144"/>
      <c r="G770" s="144"/>
      <c r="H770" s="144"/>
      <c r="I770" s="144"/>
      <c r="J770" s="144"/>
      <c r="K770" s="144"/>
      <c r="L770" s="145"/>
      <c r="N770">
        <f>IFERROR(VALUE(C770), IFERROR(INDEX(Validatie!A:A, MATCH(C770, Validatie!B:B, 0)), IFERROR(INDEX(Validatie!A:A, MATCH(C770, Validatie!C:C, 0)), IFERROR(INDEX(Validatie!A:A, MATCH(C770, Validatie!D:D, 0)), "Niet herkend"))))</f>
        <v>0</v>
      </c>
      <c r="O770">
        <f>IFERROR(VALUE(D770), IFERROR(INDEX(Validatie!A:A, MATCH(D770, Validatie!B:B, 0)), IFERROR(INDEX(Validatie!A:A, MATCH(D770, Validatie!C:C, 0)), IFERROR(INDEX(Validatie!A:A, MATCH(D770, Validatie!D:D, 0)), "Niet herkend"))))</f>
        <v>0</v>
      </c>
      <c r="P770">
        <f>IFERROR(VALUE(E770), IFERROR(INDEX(Validatie!A:A, MATCH(E770, Validatie!B:B, 0)), IFERROR(INDEX(Validatie!A:A, MATCH(E770, Validatie!C:C, 0)), IFERROR(INDEX(Validatie!A:A, MATCH(E770, Validatie!D:D, 0)), "Niet herkend"))))</f>
        <v>0</v>
      </c>
      <c r="Q770">
        <f>IFERROR(VALUE(F770), IFERROR(INDEX(Validatie!A:A, MATCH(F770, Validatie!B:B, 0)), IFERROR(INDEX(Validatie!A:A, MATCH(F770, Validatie!C:C, 0)), IFERROR(INDEX(Validatie!A:A, MATCH(F770, Validatie!D:D, 0)), "Niet herkend"))))</f>
        <v>0</v>
      </c>
      <c r="R770">
        <f>IFERROR(VALUE(G770), IFERROR(INDEX(Validatie!A:A, MATCH(G770, Validatie!B:B, 0)), IFERROR(INDEX(Validatie!A:A, MATCH(G770, Validatie!C:C, 0)), IFERROR(INDEX(Validatie!A:A, MATCH(G770, Validatie!D:D, 0)), "Niet herkend"))))</f>
        <v>0</v>
      </c>
      <c r="S770">
        <f>IFERROR(VALUE(H770), IFERROR(INDEX(Validatie!A:A, MATCH(H770, Validatie!B:B, 0)), IFERROR(INDEX(Validatie!A:A, MATCH(H770, Validatie!C:C, 0)), IFERROR(INDEX(Validatie!A:A, MATCH(H770, Validatie!D:D, 0)), "Niet herkend"))))</f>
        <v>0</v>
      </c>
      <c r="T770">
        <f>IFERROR(VALUE(I770), IFERROR(INDEX(Validatie!A:A, MATCH(I770, Validatie!B:B, 0)), IFERROR(INDEX(Validatie!A:A, MATCH(I770, Validatie!C:C, 0)), IFERROR(INDEX(Validatie!A:A, MATCH(I770, Validatie!D:D, 0)), "Niet herkend"))))</f>
        <v>0</v>
      </c>
    </row>
    <row r="771" spans="1:20">
      <c r="A771" s="143"/>
      <c r="B771" s="144"/>
      <c r="C771" s="144"/>
      <c r="D771" s="144"/>
      <c r="E771" s="144"/>
      <c r="F771" s="144"/>
      <c r="G771" s="144"/>
      <c r="H771" s="144"/>
      <c r="I771" s="144"/>
      <c r="J771" s="144"/>
      <c r="K771" s="144"/>
      <c r="L771" s="145"/>
      <c r="N771">
        <f>IFERROR(VALUE(C771), IFERROR(INDEX(Validatie!A:A, MATCH(C771, Validatie!B:B, 0)), IFERROR(INDEX(Validatie!A:A, MATCH(C771, Validatie!C:C, 0)), IFERROR(INDEX(Validatie!A:A, MATCH(C771, Validatie!D:D, 0)), "Niet herkend"))))</f>
        <v>0</v>
      </c>
      <c r="O771">
        <f>IFERROR(VALUE(D771), IFERROR(INDEX(Validatie!A:A, MATCH(D771, Validatie!B:B, 0)), IFERROR(INDEX(Validatie!A:A, MATCH(D771, Validatie!C:C, 0)), IFERROR(INDEX(Validatie!A:A, MATCH(D771, Validatie!D:D, 0)), "Niet herkend"))))</f>
        <v>0</v>
      </c>
      <c r="P771">
        <f>IFERROR(VALUE(E771), IFERROR(INDEX(Validatie!A:A, MATCH(E771, Validatie!B:B, 0)), IFERROR(INDEX(Validatie!A:A, MATCH(E771, Validatie!C:C, 0)), IFERROR(INDEX(Validatie!A:A, MATCH(E771, Validatie!D:D, 0)), "Niet herkend"))))</f>
        <v>0</v>
      </c>
      <c r="Q771">
        <f>IFERROR(VALUE(F771), IFERROR(INDEX(Validatie!A:A, MATCH(F771, Validatie!B:B, 0)), IFERROR(INDEX(Validatie!A:A, MATCH(F771, Validatie!C:C, 0)), IFERROR(INDEX(Validatie!A:A, MATCH(F771, Validatie!D:D, 0)), "Niet herkend"))))</f>
        <v>0</v>
      </c>
      <c r="R771">
        <f>IFERROR(VALUE(G771), IFERROR(INDEX(Validatie!A:A, MATCH(G771, Validatie!B:B, 0)), IFERROR(INDEX(Validatie!A:A, MATCH(G771, Validatie!C:C, 0)), IFERROR(INDEX(Validatie!A:A, MATCH(G771, Validatie!D:D, 0)), "Niet herkend"))))</f>
        <v>0</v>
      </c>
      <c r="S771">
        <f>IFERROR(VALUE(H771), IFERROR(INDEX(Validatie!A:A, MATCH(H771, Validatie!B:B, 0)), IFERROR(INDEX(Validatie!A:A, MATCH(H771, Validatie!C:C, 0)), IFERROR(INDEX(Validatie!A:A, MATCH(H771, Validatie!D:D, 0)), "Niet herkend"))))</f>
        <v>0</v>
      </c>
      <c r="T771">
        <f>IFERROR(VALUE(I771), IFERROR(INDEX(Validatie!A:A, MATCH(I771, Validatie!B:B, 0)), IFERROR(INDEX(Validatie!A:A, MATCH(I771, Validatie!C:C, 0)), IFERROR(INDEX(Validatie!A:A, MATCH(I771, Validatie!D:D, 0)), "Niet herkend"))))</f>
        <v>0</v>
      </c>
    </row>
    <row r="772" spans="1:20">
      <c r="A772" s="143"/>
      <c r="B772" s="144"/>
      <c r="C772" s="144"/>
      <c r="D772" s="144"/>
      <c r="E772" s="144"/>
      <c r="F772" s="144"/>
      <c r="G772" s="144"/>
      <c r="H772" s="144"/>
      <c r="I772" s="144"/>
      <c r="J772" s="144"/>
      <c r="K772" s="144"/>
      <c r="L772" s="145"/>
      <c r="N772">
        <f>IFERROR(VALUE(C772), IFERROR(INDEX(Validatie!A:A, MATCH(C772, Validatie!B:B, 0)), IFERROR(INDEX(Validatie!A:A, MATCH(C772, Validatie!C:C, 0)), IFERROR(INDEX(Validatie!A:A, MATCH(C772, Validatie!D:D, 0)), "Niet herkend"))))</f>
        <v>0</v>
      </c>
      <c r="O772">
        <f>IFERROR(VALUE(D772), IFERROR(INDEX(Validatie!A:A, MATCH(D772, Validatie!B:B, 0)), IFERROR(INDEX(Validatie!A:A, MATCH(D772, Validatie!C:C, 0)), IFERROR(INDEX(Validatie!A:A, MATCH(D772, Validatie!D:D, 0)), "Niet herkend"))))</f>
        <v>0</v>
      </c>
      <c r="P772">
        <f>IFERROR(VALUE(E772), IFERROR(INDEX(Validatie!A:A, MATCH(E772, Validatie!B:B, 0)), IFERROR(INDEX(Validatie!A:A, MATCH(E772, Validatie!C:C, 0)), IFERROR(INDEX(Validatie!A:A, MATCH(E772, Validatie!D:D, 0)), "Niet herkend"))))</f>
        <v>0</v>
      </c>
      <c r="Q772">
        <f>IFERROR(VALUE(F772), IFERROR(INDEX(Validatie!A:A, MATCH(F772, Validatie!B:B, 0)), IFERROR(INDEX(Validatie!A:A, MATCH(F772, Validatie!C:C, 0)), IFERROR(INDEX(Validatie!A:A, MATCH(F772, Validatie!D:D, 0)), "Niet herkend"))))</f>
        <v>0</v>
      </c>
      <c r="R772">
        <f>IFERROR(VALUE(G772), IFERROR(INDEX(Validatie!A:A, MATCH(G772, Validatie!B:B, 0)), IFERROR(INDEX(Validatie!A:A, MATCH(G772, Validatie!C:C, 0)), IFERROR(INDEX(Validatie!A:A, MATCH(G772, Validatie!D:D, 0)), "Niet herkend"))))</f>
        <v>0</v>
      </c>
      <c r="S772">
        <f>IFERROR(VALUE(H772), IFERROR(INDEX(Validatie!A:A, MATCH(H772, Validatie!B:B, 0)), IFERROR(INDEX(Validatie!A:A, MATCH(H772, Validatie!C:C, 0)), IFERROR(INDEX(Validatie!A:A, MATCH(H772, Validatie!D:D, 0)), "Niet herkend"))))</f>
        <v>0</v>
      </c>
      <c r="T772">
        <f>IFERROR(VALUE(I772), IFERROR(INDEX(Validatie!A:A, MATCH(I772, Validatie!B:B, 0)), IFERROR(INDEX(Validatie!A:A, MATCH(I772, Validatie!C:C, 0)), IFERROR(INDEX(Validatie!A:A, MATCH(I772, Validatie!D:D, 0)), "Niet herkend"))))</f>
        <v>0</v>
      </c>
    </row>
    <row r="773" spans="1:20">
      <c r="A773" s="143"/>
      <c r="B773" s="144"/>
      <c r="C773" s="144"/>
      <c r="D773" s="144"/>
      <c r="E773" s="144"/>
      <c r="F773" s="144"/>
      <c r="G773" s="144"/>
      <c r="H773" s="144"/>
      <c r="I773" s="144"/>
      <c r="J773" s="144"/>
      <c r="K773" s="144"/>
      <c r="L773" s="145"/>
      <c r="N773">
        <f>IFERROR(VALUE(C773), IFERROR(INDEX(Validatie!A:A, MATCH(C773, Validatie!B:B, 0)), IFERROR(INDEX(Validatie!A:A, MATCH(C773, Validatie!C:C, 0)), IFERROR(INDEX(Validatie!A:A, MATCH(C773, Validatie!D:D, 0)), "Niet herkend"))))</f>
        <v>0</v>
      </c>
      <c r="O773">
        <f>IFERROR(VALUE(D773), IFERROR(INDEX(Validatie!A:A, MATCH(D773, Validatie!B:B, 0)), IFERROR(INDEX(Validatie!A:A, MATCH(D773, Validatie!C:C, 0)), IFERROR(INDEX(Validatie!A:A, MATCH(D773, Validatie!D:D, 0)), "Niet herkend"))))</f>
        <v>0</v>
      </c>
      <c r="P773">
        <f>IFERROR(VALUE(E773), IFERROR(INDEX(Validatie!A:A, MATCH(E773, Validatie!B:B, 0)), IFERROR(INDEX(Validatie!A:A, MATCH(E773, Validatie!C:C, 0)), IFERROR(INDEX(Validatie!A:A, MATCH(E773, Validatie!D:D, 0)), "Niet herkend"))))</f>
        <v>0</v>
      </c>
      <c r="Q773">
        <f>IFERROR(VALUE(F773), IFERROR(INDEX(Validatie!A:A, MATCH(F773, Validatie!B:B, 0)), IFERROR(INDEX(Validatie!A:A, MATCH(F773, Validatie!C:C, 0)), IFERROR(INDEX(Validatie!A:A, MATCH(F773, Validatie!D:D, 0)), "Niet herkend"))))</f>
        <v>0</v>
      </c>
      <c r="R773">
        <f>IFERROR(VALUE(G773), IFERROR(INDEX(Validatie!A:A, MATCH(G773, Validatie!B:B, 0)), IFERROR(INDEX(Validatie!A:A, MATCH(G773, Validatie!C:C, 0)), IFERROR(INDEX(Validatie!A:A, MATCH(G773, Validatie!D:D, 0)), "Niet herkend"))))</f>
        <v>0</v>
      </c>
      <c r="S773">
        <f>IFERROR(VALUE(H773), IFERROR(INDEX(Validatie!A:A, MATCH(H773, Validatie!B:B, 0)), IFERROR(INDEX(Validatie!A:A, MATCH(H773, Validatie!C:C, 0)), IFERROR(INDEX(Validatie!A:A, MATCH(H773, Validatie!D:D, 0)), "Niet herkend"))))</f>
        <v>0</v>
      </c>
      <c r="T773">
        <f>IFERROR(VALUE(I773), IFERROR(INDEX(Validatie!A:A, MATCH(I773, Validatie!B:B, 0)), IFERROR(INDEX(Validatie!A:A, MATCH(I773, Validatie!C:C, 0)), IFERROR(INDEX(Validatie!A:A, MATCH(I773, Validatie!D:D, 0)), "Niet herkend"))))</f>
        <v>0</v>
      </c>
    </row>
    <row r="774" spans="1:20">
      <c r="A774" s="143"/>
      <c r="B774" s="144"/>
      <c r="C774" s="144"/>
      <c r="D774" s="144"/>
      <c r="E774" s="144"/>
      <c r="F774" s="144"/>
      <c r="G774" s="144"/>
      <c r="H774" s="144"/>
      <c r="I774" s="144"/>
      <c r="J774" s="144"/>
      <c r="K774" s="144"/>
      <c r="L774" s="145"/>
      <c r="N774">
        <f>IFERROR(VALUE(C774), IFERROR(INDEX(Validatie!A:A, MATCH(C774, Validatie!B:B, 0)), IFERROR(INDEX(Validatie!A:A, MATCH(C774, Validatie!C:C, 0)), IFERROR(INDEX(Validatie!A:A, MATCH(C774, Validatie!D:D, 0)), "Niet herkend"))))</f>
        <v>0</v>
      </c>
      <c r="O774">
        <f>IFERROR(VALUE(D774), IFERROR(INDEX(Validatie!A:A, MATCH(D774, Validatie!B:B, 0)), IFERROR(INDEX(Validatie!A:A, MATCH(D774, Validatie!C:C, 0)), IFERROR(INDEX(Validatie!A:A, MATCH(D774, Validatie!D:D, 0)), "Niet herkend"))))</f>
        <v>0</v>
      </c>
      <c r="P774">
        <f>IFERROR(VALUE(E774), IFERROR(INDEX(Validatie!A:A, MATCH(E774, Validatie!B:B, 0)), IFERROR(INDEX(Validatie!A:A, MATCH(E774, Validatie!C:C, 0)), IFERROR(INDEX(Validatie!A:A, MATCH(E774, Validatie!D:D, 0)), "Niet herkend"))))</f>
        <v>0</v>
      </c>
      <c r="Q774">
        <f>IFERROR(VALUE(F774), IFERROR(INDEX(Validatie!A:A, MATCH(F774, Validatie!B:B, 0)), IFERROR(INDEX(Validatie!A:A, MATCH(F774, Validatie!C:C, 0)), IFERROR(INDEX(Validatie!A:A, MATCH(F774, Validatie!D:D, 0)), "Niet herkend"))))</f>
        <v>0</v>
      </c>
      <c r="R774">
        <f>IFERROR(VALUE(G774), IFERROR(INDEX(Validatie!A:A, MATCH(G774, Validatie!B:B, 0)), IFERROR(INDEX(Validatie!A:A, MATCH(G774, Validatie!C:C, 0)), IFERROR(INDEX(Validatie!A:A, MATCH(G774, Validatie!D:D, 0)), "Niet herkend"))))</f>
        <v>0</v>
      </c>
      <c r="S774">
        <f>IFERROR(VALUE(H774), IFERROR(INDEX(Validatie!A:A, MATCH(H774, Validatie!B:B, 0)), IFERROR(INDEX(Validatie!A:A, MATCH(H774, Validatie!C:C, 0)), IFERROR(INDEX(Validatie!A:A, MATCH(H774, Validatie!D:D, 0)), "Niet herkend"))))</f>
        <v>0</v>
      </c>
      <c r="T774">
        <f>IFERROR(VALUE(I774), IFERROR(INDEX(Validatie!A:A, MATCH(I774, Validatie!B:B, 0)), IFERROR(INDEX(Validatie!A:A, MATCH(I774, Validatie!C:C, 0)), IFERROR(INDEX(Validatie!A:A, MATCH(I774, Validatie!D:D, 0)), "Niet herkend"))))</f>
        <v>0</v>
      </c>
    </row>
    <row r="775" spans="1:20">
      <c r="A775" s="143"/>
      <c r="B775" s="144"/>
      <c r="C775" s="144"/>
      <c r="D775" s="144"/>
      <c r="E775" s="144"/>
      <c r="F775" s="144"/>
      <c r="G775" s="144"/>
      <c r="H775" s="144"/>
      <c r="I775" s="144"/>
      <c r="J775" s="144"/>
      <c r="K775" s="144"/>
      <c r="L775" s="145"/>
      <c r="N775">
        <f>IFERROR(VALUE(C775), IFERROR(INDEX(Validatie!A:A, MATCH(C775, Validatie!B:B, 0)), IFERROR(INDEX(Validatie!A:A, MATCH(C775, Validatie!C:C, 0)), IFERROR(INDEX(Validatie!A:A, MATCH(C775, Validatie!D:D, 0)), "Niet herkend"))))</f>
        <v>0</v>
      </c>
      <c r="O775">
        <f>IFERROR(VALUE(D775), IFERROR(INDEX(Validatie!A:A, MATCH(D775, Validatie!B:B, 0)), IFERROR(INDEX(Validatie!A:A, MATCH(D775, Validatie!C:C, 0)), IFERROR(INDEX(Validatie!A:A, MATCH(D775, Validatie!D:D, 0)), "Niet herkend"))))</f>
        <v>0</v>
      </c>
      <c r="P775">
        <f>IFERROR(VALUE(E775), IFERROR(INDEX(Validatie!A:A, MATCH(E775, Validatie!B:B, 0)), IFERROR(INDEX(Validatie!A:A, MATCH(E775, Validatie!C:C, 0)), IFERROR(INDEX(Validatie!A:A, MATCH(E775, Validatie!D:D, 0)), "Niet herkend"))))</f>
        <v>0</v>
      </c>
      <c r="Q775">
        <f>IFERROR(VALUE(F775), IFERROR(INDEX(Validatie!A:A, MATCH(F775, Validatie!B:B, 0)), IFERROR(INDEX(Validatie!A:A, MATCH(F775, Validatie!C:C, 0)), IFERROR(INDEX(Validatie!A:A, MATCH(F775, Validatie!D:D, 0)), "Niet herkend"))))</f>
        <v>0</v>
      </c>
      <c r="R775">
        <f>IFERROR(VALUE(G775), IFERROR(INDEX(Validatie!A:A, MATCH(G775, Validatie!B:B, 0)), IFERROR(INDEX(Validatie!A:A, MATCH(G775, Validatie!C:C, 0)), IFERROR(INDEX(Validatie!A:A, MATCH(G775, Validatie!D:D, 0)), "Niet herkend"))))</f>
        <v>0</v>
      </c>
      <c r="S775">
        <f>IFERROR(VALUE(H775), IFERROR(INDEX(Validatie!A:A, MATCH(H775, Validatie!B:B, 0)), IFERROR(INDEX(Validatie!A:A, MATCH(H775, Validatie!C:C, 0)), IFERROR(INDEX(Validatie!A:A, MATCH(H775, Validatie!D:D, 0)), "Niet herkend"))))</f>
        <v>0</v>
      </c>
      <c r="T775">
        <f>IFERROR(VALUE(I775), IFERROR(INDEX(Validatie!A:A, MATCH(I775, Validatie!B:B, 0)), IFERROR(INDEX(Validatie!A:A, MATCH(I775, Validatie!C:C, 0)), IFERROR(INDEX(Validatie!A:A, MATCH(I775, Validatie!D:D, 0)), "Niet herkend"))))</f>
        <v>0</v>
      </c>
    </row>
    <row r="776" spans="1:20">
      <c r="A776" s="143"/>
      <c r="B776" s="144"/>
      <c r="C776" s="144"/>
      <c r="D776" s="144"/>
      <c r="E776" s="144"/>
      <c r="F776" s="144"/>
      <c r="G776" s="144"/>
      <c r="H776" s="144"/>
      <c r="I776" s="144"/>
      <c r="J776" s="144"/>
      <c r="K776" s="144"/>
      <c r="L776" s="145"/>
      <c r="N776">
        <f>IFERROR(VALUE(C776), IFERROR(INDEX(Validatie!A:A, MATCH(C776, Validatie!B:B, 0)), IFERROR(INDEX(Validatie!A:A, MATCH(C776, Validatie!C:C, 0)), IFERROR(INDEX(Validatie!A:A, MATCH(C776, Validatie!D:D, 0)), "Niet herkend"))))</f>
        <v>0</v>
      </c>
      <c r="O776">
        <f>IFERROR(VALUE(D776), IFERROR(INDEX(Validatie!A:A, MATCH(D776, Validatie!B:B, 0)), IFERROR(INDEX(Validatie!A:A, MATCH(D776, Validatie!C:C, 0)), IFERROR(INDEX(Validatie!A:A, MATCH(D776, Validatie!D:D, 0)), "Niet herkend"))))</f>
        <v>0</v>
      </c>
      <c r="P776">
        <f>IFERROR(VALUE(E776), IFERROR(INDEX(Validatie!A:A, MATCH(E776, Validatie!B:B, 0)), IFERROR(INDEX(Validatie!A:A, MATCH(E776, Validatie!C:C, 0)), IFERROR(INDEX(Validatie!A:A, MATCH(E776, Validatie!D:D, 0)), "Niet herkend"))))</f>
        <v>0</v>
      </c>
      <c r="Q776">
        <f>IFERROR(VALUE(F776), IFERROR(INDEX(Validatie!A:A, MATCH(F776, Validatie!B:B, 0)), IFERROR(INDEX(Validatie!A:A, MATCH(F776, Validatie!C:C, 0)), IFERROR(INDEX(Validatie!A:A, MATCH(F776, Validatie!D:D, 0)), "Niet herkend"))))</f>
        <v>0</v>
      </c>
      <c r="R776">
        <f>IFERROR(VALUE(G776), IFERROR(INDEX(Validatie!A:A, MATCH(G776, Validatie!B:B, 0)), IFERROR(INDEX(Validatie!A:A, MATCH(G776, Validatie!C:C, 0)), IFERROR(INDEX(Validatie!A:A, MATCH(G776, Validatie!D:D, 0)), "Niet herkend"))))</f>
        <v>0</v>
      </c>
      <c r="S776">
        <f>IFERROR(VALUE(H776), IFERROR(INDEX(Validatie!A:A, MATCH(H776, Validatie!B:B, 0)), IFERROR(INDEX(Validatie!A:A, MATCH(H776, Validatie!C:C, 0)), IFERROR(INDEX(Validatie!A:A, MATCH(H776, Validatie!D:D, 0)), "Niet herkend"))))</f>
        <v>0</v>
      </c>
      <c r="T776">
        <f>IFERROR(VALUE(I776), IFERROR(INDEX(Validatie!A:A, MATCH(I776, Validatie!B:B, 0)), IFERROR(INDEX(Validatie!A:A, MATCH(I776, Validatie!C:C, 0)), IFERROR(INDEX(Validatie!A:A, MATCH(I776, Validatie!D:D, 0)), "Niet herkend"))))</f>
        <v>0</v>
      </c>
    </row>
    <row r="777" spans="1:20">
      <c r="A777" s="143"/>
      <c r="B777" s="144"/>
      <c r="C777" s="144"/>
      <c r="D777" s="144"/>
      <c r="E777" s="144"/>
      <c r="F777" s="144"/>
      <c r="G777" s="144"/>
      <c r="H777" s="144"/>
      <c r="I777" s="144"/>
      <c r="J777" s="144"/>
      <c r="K777" s="144"/>
      <c r="L777" s="145"/>
      <c r="N777">
        <f>IFERROR(VALUE(C777), IFERROR(INDEX(Validatie!A:A, MATCH(C777, Validatie!B:B, 0)), IFERROR(INDEX(Validatie!A:A, MATCH(C777, Validatie!C:C, 0)), IFERROR(INDEX(Validatie!A:A, MATCH(C777, Validatie!D:D, 0)), "Niet herkend"))))</f>
        <v>0</v>
      </c>
      <c r="O777">
        <f>IFERROR(VALUE(D777), IFERROR(INDEX(Validatie!A:A, MATCH(D777, Validatie!B:B, 0)), IFERROR(INDEX(Validatie!A:A, MATCH(D777, Validatie!C:C, 0)), IFERROR(INDEX(Validatie!A:A, MATCH(D777, Validatie!D:D, 0)), "Niet herkend"))))</f>
        <v>0</v>
      </c>
      <c r="P777">
        <f>IFERROR(VALUE(E777), IFERROR(INDEX(Validatie!A:A, MATCH(E777, Validatie!B:B, 0)), IFERROR(INDEX(Validatie!A:A, MATCH(E777, Validatie!C:C, 0)), IFERROR(INDEX(Validatie!A:A, MATCH(E777, Validatie!D:D, 0)), "Niet herkend"))))</f>
        <v>0</v>
      </c>
      <c r="Q777">
        <f>IFERROR(VALUE(F777), IFERROR(INDEX(Validatie!A:A, MATCH(F777, Validatie!B:B, 0)), IFERROR(INDEX(Validatie!A:A, MATCH(F777, Validatie!C:C, 0)), IFERROR(INDEX(Validatie!A:A, MATCH(F777, Validatie!D:D, 0)), "Niet herkend"))))</f>
        <v>0</v>
      </c>
      <c r="R777">
        <f>IFERROR(VALUE(G777), IFERROR(INDEX(Validatie!A:A, MATCH(G777, Validatie!B:B, 0)), IFERROR(INDEX(Validatie!A:A, MATCH(G777, Validatie!C:C, 0)), IFERROR(INDEX(Validatie!A:A, MATCH(G777, Validatie!D:D, 0)), "Niet herkend"))))</f>
        <v>0</v>
      </c>
      <c r="S777">
        <f>IFERROR(VALUE(H777), IFERROR(INDEX(Validatie!A:A, MATCH(H777, Validatie!B:B, 0)), IFERROR(INDEX(Validatie!A:A, MATCH(H777, Validatie!C:C, 0)), IFERROR(INDEX(Validatie!A:A, MATCH(H777, Validatie!D:D, 0)), "Niet herkend"))))</f>
        <v>0</v>
      </c>
      <c r="T777">
        <f>IFERROR(VALUE(I777), IFERROR(INDEX(Validatie!A:A, MATCH(I777, Validatie!B:B, 0)), IFERROR(INDEX(Validatie!A:A, MATCH(I777, Validatie!C:C, 0)), IFERROR(INDEX(Validatie!A:A, MATCH(I777, Validatie!D:D, 0)), "Niet herkend"))))</f>
        <v>0</v>
      </c>
    </row>
    <row r="778" spans="1:20">
      <c r="A778" s="143"/>
      <c r="B778" s="144"/>
      <c r="C778" s="144"/>
      <c r="D778" s="144"/>
      <c r="E778" s="144"/>
      <c r="F778" s="144"/>
      <c r="G778" s="144"/>
      <c r="H778" s="144"/>
      <c r="I778" s="144"/>
      <c r="J778" s="144"/>
      <c r="K778" s="144"/>
      <c r="L778" s="145"/>
      <c r="N778">
        <f>IFERROR(VALUE(C778), IFERROR(INDEX(Validatie!A:A, MATCH(C778, Validatie!B:B, 0)), IFERROR(INDEX(Validatie!A:A, MATCH(C778, Validatie!C:C, 0)), IFERROR(INDEX(Validatie!A:A, MATCH(C778, Validatie!D:D, 0)), "Niet herkend"))))</f>
        <v>0</v>
      </c>
      <c r="O778">
        <f>IFERROR(VALUE(D778), IFERROR(INDEX(Validatie!A:A, MATCH(D778, Validatie!B:B, 0)), IFERROR(INDEX(Validatie!A:A, MATCH(D778, Validatie!C:C, 0)), IFERROR(INDEX(Validatie!A:A, MATCH(D778, Validatie!D:D, 0)), "Niet herkend"))))</f>
        <v>0</v>
      </c>
      <c r="P778">
        <f>IFERROR(VALUE(E778), IFERROR(INDEX(Validatie!A:A, MATCH(E778, Validatie!B:B, 0)), IFERROR(INDEX(Validatie!A:A, MATCH(E778, Validatie!C:C, 0)), IFERROR(INDEX(Validatie!A:A, MATCH(E778, Validatie!D:D, 0)), "Niet herkend"))))</f>
        <v>0</v>
      </c>
      <c r="Q778">
        <f>IFERROR(VALUE(F778), IFERROR(INDEX(Validatie!A:A, MATCH(F778, Validatie!B:B, 0)), IFERROR(INDEX(Validatie!A:A, MATCH(F778, Validatie!C:C, 0)), IFERROR(INDEX(Validatie!A:A, MATCH(F778, Validatie!D:D, 0)), "Niet herkend"))))</f>
        <v>0</v>
      </c>
      <c r="R778">
        <f>IFERROR(VALUE(G778), IFERROR(INDEX(Validatie!A:A, MATCH(G778, Validatie!B:B, 0)), IFERROR(INDEX(Validatie!A:A, MATCH(G778, Validatie!C:C, 0)), IFERROR(INDEX(Validatie!A:A, MATCH(G778, Validatie!D:D, 0)), "Niet herkend"))))</f>
        <v>0</v>
      </c>
      <c r="S778">
        <f>IFERROR(VALUE(H778), IFERROR(INDEX(Validatie!A:A, MATCH(H778, Validatie!B:B, 0)), IFERROR(INDEX(Validatie!A:A, MATCH(H778, Validatie!C:C, 0)), IFERROR(INDEX(Validatie!A:A, MATCH(H778, Validatie!D:D, 0)), "Niet herkend"))))</f>
        <v>0</v>
      </c>
      <c r="T778">
        <f>IFERROR(VALUE(I778), IFERROR(INDEX(Validatie!A:A, MATCH(I778, Validatie!B:B, 0)), IFERROR(INDEX(Validatie!A:A, MATCH(I778, Validatie!C:C, 0)), IFERROR(INDEX(Validatie!A:A, MATCH(I778, Validatie!D:D, 0)), "Niet herkend"))))</f>
        <v>0</v>
      </c>
    </row>
    <row r="779" spans="1:20">
      <c r="A779" s="143"/>
      <c r="B779" s="144"/>
      <c r="C779" s="144"/>
      <c r="D779" s="144"/>
      <c r="E779" s="144"/>
      <c r="F779" s="144"/>
      <c r="G779" s="144"/>
      <c r="H779" s="144"/>
      <c r="I779" s="144"/>
      <c r="J779" s="144"/>
      <c r="K779" s="144"/>
      <c r="L779" s="145"/>
      <c r="N779">
        <f>IFERROR(VALUE(C779), IFERROR(INDEX(Validatie!A:A, MATCH(C779, Validatie!B:B, 0)), IFERROR(INDEX(Validatie!A:A, MATCH(C779, Validatie!C:C, 0)), IFERROR(INDEX(Validatie!A:A, MATCH(C779, Validatie!D:D, 0)), "Niet herkend"))))</f>
        <v>0</v>
      </c>
      <c r="O779">
        <f>IFERROR(VALUE(D779), IFERROR(INDEX(Validatie!A:A, MATCH(D779, Validatie!B:B, 0)), IFERROR(INDEX(Validatie!A:A, MATCH(D779, Validatie!C:C, 0)), IFERROR(INDEX(Validatie!A:A, MATCH(D779, Validatie!D:D, 0)), "Niet herkend"))))</f>
        <v>0</v>
      </c>
      <c r="P779">
        <f>IFERROR(VALUE(E779), IFERROR(INDEX(Validatie!A:A, MATCH(E779, Validatie!B:B, 0)), IFERROR(INDEX(Validatie!A:A, MATCH(E779, Validatie!C:C, 0)), IFERROR(INDEX(Validatie!A:A, MATCH(E779, Validatie!D:D, 0)), "Niet herkend"))))</f>
        <v>0</v>
      </c>
      <c r="Q779">
        <f>IFERROR(VALUE(F779), IFERROR(INDEX(Validatie!A:A, MATCH(F779, Validatie!B:B, 0)), IFERROR(INDEX(Validatie!A:A, MATCH(F779, Validatie!C:C, 0)), IFERROR(INDEX(Validatie!A:A, MATCH(F779, Validatie!D:D, 0)), "Niet herkend"))))</f>
        <v>0</v>
      </c>
      <c r="R779">
        <f>IFERROR(VALUE(G779), IFERROR(INDEX(Validatie!A:A, MATCH(G779, Validatie!B:B, 0)), IFERROR(INDEX(Validatie!A:A, MATCH(G779, Validatie!C:C, 0)), IFERROR(INDEX(Validatie!A:A, MATCH(G779, Validatie!D:D, 0)), "Niet herkend"))))</f>
        <v>0</v>
      </c>
      <c r="S779">
        <f>IFERROR(VALUE(H779), IFERROR(INDEX(Validatie!A:A, MATCH(H779, Validatie!B:B, 0)), IFERROR(INDEX(Validatie!A:A, MATCH(H779, Validatie!C:C, 0)), IFERROR(INDEX(Validatie!A:A, MATCH(H779, Validatie!D:D, 0)), "Niet herkend"))))</f>
        <v>0</v>
      </c>
      <c r="T779">
        <f>IFERROR(VALUE(I779), IFERROR(INDEX(Validatie!A:A, MATCH(I779, Validatie!B:B, 0)), IFERROR(INDEX(Validatie!A:A, MATCH(I779, Validatie!C:C, 0)), IFERROR(INDEX(Validatie!A:A, MATCH(I779, Validatie!D:D, 0)), "Niet herkend"))))</f>
        <v>0</v>
      </c>
    </row>
    <row r="780" spans="1:20">
      <c r="A780" s="143"/>
      <c r="B780" s="144"/>
      <c r="C780" s="144"/>
      <c r="D780" s="144"/>
      <c r="E780" s="144"/>
      <c r="F780" s="144"/>
      <c r="G780" s="144"/>
      <c r="H780" s="144"/>
      <c r="I780" s="144"/>
      <c r="J780" s="144"/>
      <c r="K780" s="144"/>
      <c r="L780" s="145"/>
      <c r="N780">
        <f>IFERROR(VALUE(C780), IFERROR(INDEX(Validatie!A:A, MATCH(C780, Validatie!B:B, 0)), IFERROR(INDEX(Validatie!A:A, MATCH(C780, Validatie!C:C, 0)), IFERROR(INDEX(Validatie!A:A, MATCH(C780, Validatie!D:D, 0)), "Niet herkend"))))</f>
        <v>0</v>
      </c>
      <c r="O780">
        <f>IFERROR(VALUE(D780), IFERROR(INDEX(Validatie!A:A, MATCH(D780, Validatie!B:B, 0)), IFERROR(INDEX(Validatie!A:A, MATCH(D780, Validatie!C:C, 0)), IFERROR(INDEX(Validatie!A:A, MATCH(D780, Validatie!D:D, 0)), "Niet herkend"))))</f>
        <v>0</v>
      </c>
      <c r="P780">
        <f>IFERROR(VALUE(E780), IFERROR(INDEX(Validatie!A:A, MATCH(E780, Validatie!B:B, 0)), IFERROR(INDEX(Validatie!A:A, MATCH(E780, Validatie!C:C, 0)), IFERROR(INDEX(Validatie!A:A, MATCH(E780, Validatie!D:D, 0)), "Niet herkend"))))</f>
        <v>0</v>
      </c>
      <c r="Q780">
        <f>IFERROR(VALUE(F780), IFERROR(INDEX(Validatie!A:A, MATCH(F780, Validatie!B:B, 0)), IFERROR(INDEX(Validatie!A:A, MATCH(F780, Validatie!C:C, 0)), IFERROR(INDEX(Validatie!A:A, MATCH(F780, Validatie!D:D, 0)), "Niet herkend"))))</f>
        <v>0</v>
      </c>
      <c r="R780">
        <f>IFERROR(VALUE(G780), IFERROR(INDEX(Validatie!A:A, MATCH(G780, Validatie!B:B, 0)), IFERROR(INDEX(Validatie!A:A, MATCH(G780, Validatie!C:C, 0)), IFERROR(INDEX(Validatie!A:A, MATCH(G780, Validatie!D:D, 0)), "Niet herkend"))))</f>
        <v>0</v>
      </c>
      <c r="S780">
        <f>IFERROR(VALUE(H780), IFERROR(INDEX(Validatie!A:A, MATCH(H780, Validatie!B:B, 0)), IFERROR(INDEX(Validatie!A:A, MATCH(H780, Validatie!C:C, 0)), IFERROR(INDEX(Validatie!A:A, MATCH(H780, Validatie!D:D, 0)), "Niet herkend"))))</f>
        <v>0</v>
      </c>
      <c r="T780">
        <f>IFERROR(VALUE(I780), IFERROR(INDEX(Validatie!A:A, MATCH(I780, Validatie!B:B, 0)), IFERROR(INDEX(Validatie!A:A, MATCH(I780, Validatie!C:C, 0)), IFERROR(INDEX(Validatie!A:A, MATCH(I780, Validatie!D:D, 0)), "Niet herkend"))))</f>
        <v>0</v>
      </c>
    </row>
    <row r="781" spans="1:20">
      <c r="A781" s="143"/>
      <c r="B781" s="144"/>
      <c r="C781" s="144"/>
      <c r="D781" s="144"/>
      <c r="E781" s="144"/>
      <c r="F781" s="144"/>
      <c r="G781" s="144"/>
      <c r="H781" s="144"/>
      <c r="I781" s="144"/>
      <c r="J781" s="144"/>
      <c r="K781" s="144"/>
      <c r="L781" s="145"/>
      <c r="N781">
        <f>IFERROR(VALUE(C781), IFERROR(INDEX(Validatie!A:A, MATCH(C781, Validatie!B:B, 0)), IFERROR(INDEX(Validatie!A:A, MATCH(C781, Validatie!C:C, 0)), IFERROR(INDEX(Validatie!A:A, MATCH(C781, Validatie!D:D, 0)), "Niet herkend"))))</f>
        <v>0</v>
      </c>
      <c r="O781">
        <f>IFERROR(VALUE(D781), IFERROR(INDEX(Validatie!A:A, MATCH(D781, Validatie!B:B, 0)), IFERROR(INDEX(Validatie!A:A, MATCH(D781, Validatie!C:C, 0)), IFERROR(INDEX(Validatie!A:A, MATCH(D781, Validatie!D:D, 0)), "Niet herkend"))))</f>
        <v>0</v>
      </c>
      <c r="P781">
        <f>IFERROR(VALUE(E781), IFERROR(INDEX(Validatie!A:A, MATCH(E781, Validatie!B:B, 0)), IFERROR(INDEX(Validatie!A:A, MATCH(E781, Validatie!C:C, 0)), IFERROR(INDEX(Validatie!A:A, MATCH(E781, Validatie!D:D, 0)), "Niet herkend"))))</f>
        <v>0</v>
      </c>
      <c r="Q781">
        <f>IFERROR(VALUE(F781), IFERROR(INDEX(Validatie!A:A, MATCH(F781, Validatie!B:B, 0)), IFERROR(INDEX(Validatie!A:A, MATCH(F781, Validatie!C:C, 0)), IFERROR(INDEX(Validatie!A:A, MATCH(F781, Validatie!D:D, 0)), "Niet herkend"))))</f>
        <v>0</v>
      </c>
      <c r="R781">
        <f>IFERROR(VALUE(G781), IFERROR(INDEX(Validatie!A:A, MATCH(G781, Validatie!B:B, 0)), IFERROR(INDEX(Validatie!A:A, MATCH(G781, Validatie!C:C, 0)), IFERROR(INDEX(Validatie!A:A, MATCH(G781, Validatie!D:D, 0)), "Niet herkend"))))</f>
        <v>0</v>
      </c>
      <c r="S781">
        <f>IFERROR(VALUE(H781), IFERROR(INDEX(Validatie!A:A, MATCH(H781, Validatie!B:B, 0)), IFERROR(INDEX(Validatie!A:A, MATCH(H781, Validatie!C:C, 0)), IFERROR(INDEX(Validatie!A:A, MATCH(H781, Validatie!D:D, 0)), "Niet herkend"))))</f>
        <v>0</v>
      </c>
      <c r="T781">
        <f>IFERROR(VALUE(I781), IFERROR(INDEX(Validatie!A:A, MATCH(I781, Validatie!B:B, 0)), IFERROR(INDEX(Validatie!A:A, MATCH(I781, Validatie!C:C, 0)), IFERROR(INDEX(Validatie!A:A, MATCH(I781, Validatie!D:D, 0)), "Niet herkend"))))</f>
        <v>0</v>
      </c>
    </row>
    <row r="782" spans="1:20">
      <c r="A782" s="143"/>
      <c r="B782" s="144"/>
      <c r="C782" s="144"/>
      <c r="D782" s="144"/>
      <c r="E782" s="144"/>
      <c r="F782" s="144"/>
      <c r="G782" s="144"/>
      <c r="H782" s="144"/>
      <c r="I782" s="144"/>
      <c r="J782" s="144"/>
      <c r="K782" s="144"/>
      <c r="L782" s="145"/>
      <c r="N782">
        <f>IFERROR(VALUE(C782), IFERROR(INDEX(Validatie!A:A, MATCH(C782, Validatie!B:B, 0)), IFERROR(INDEX(Validatie!A:A, MATCH(C782, Validatie!C:C, 0)), IFERROR(INDEX(Validatie!A:A, MATCH(C782, Validatie!D:D, 0)), "Niet herkend"))))</f>
        <v>0</v>
      </c>
      <c r="O782">
        <f>IFERROR(VALUE(D782), IFERROR(INDEX(Validatie!A:A, MATCH(D782, Validatie!B:B, 0)), IFERROR(INDEX(Validatie!A:A, MATCH(D782, Validatie!C:C, 0)), IFERROR(INDEX(Validatie!A:A, MATCH(D782, Validatie!D:D, 0)), "Niet herkend"))))</f>
        <v>0</v>
      </c>
      <c r="P782">
        <f>IFERROR(VALUE(E782), IFERROR(INDEX(Validatie!A:A, MATCH(E782, Validatie!B:B, 0)), IFERROR(INDEX(Validatie!A:A, MATCH(E782, Validatie!C:C, 0)), IFERROR(INDEX(Validatie!A:A, MATCH(E782, Validatie!D:D, 0)), "Niet herkend"))))</f>
        <v>0</v>
      </c>
      <c r="Q782">
        <f>IFERROR(VALUE(F782), IFERROR(INDEX(Validatie!A:A, MATCH(F782, Validatie!B:B, 0)), IFERROR(INDEX(Validatie!A:A, MATCH(F782, Validatie!C:C, 0)), IFERROR(INDEX(Validatie!A:A, MATCH(F782, Validatie!D:D, 0)), "Niet herkend"))))</f>
        <v>0</v>
      </c>
      <c r="R782">
        <f>IFERROR(VALUE(G782), IFERROR(INDEX(Validatie!A:A, MATCH(G782, Validatie!B:B, 0)), IFERROR(INDEX(Validatie!A:A, MATCH(G782, Validatie!C:C, 0)), IFERROR(INDEX(Validatie!A:A, MATCH(G782, Validatie!D:D, 0)), "Niet herkend"))))</f>
        <v>0</v>
      </c>
      <c r="S782">
        <f>IFERROR(VALUE(H782), IFERROR(INDEX(Validatie!A:A, MATCH(H782, Validatie!B:B, 0)), IFERROR(INDEX(Validatie!A:A, MATCH(H782, Validatie!C:C, 0)), IFERROR(INDEX(Validatie!A:A, MATCH(H782, Validatie!D:D, 0)), "Niet herkend"))))</f>
        <v>0</v>
      </c>
      <c r="T782">
        <f>IFERROR(VALUE(I782), IFERROR(INDEX(Validatie!A:A, MATCH(I782, Validatie!B:B, 0)), IFERROR(INDEX(Validatie!A:A, MATCH(I782, Validatie!C:C, 0)), IFERROR(INDEX(Validatie!A:A, MATCH(I782, Validatie!D:D, 0)), "Niet herkend"))))</f>
        <v>0</v>
      </c>
    </row>
    <row r="783" spans="1:20">
      <c r="A783" s="143"/>
      <c r="B783" s="144"/>
      <c r="C783" s="144"/>
      <c r="D783" s="144"/>
      <c r="E783" s="144"/>
      <c r="F783" s="144"/>
      <c r="G783" s="144"/>
      <c r="H783" s="144"/>
      <c r="I783" s="144"/>
      <c r="J783" s="144"/>
      <c r="K783" s="144"/>
      <c r="L783" s="145"/>
      <c r="N783">
        <f>IFERROR(VALUE(C783), IFERROR(INDEX(Validatie!A:A, MATCH(C783, Validatie!B:B, 0)), IFERROR(INDEX(Validatie!A:A, MATCH(C783, Validatie!C:C, 0)), IFERROR(INDEX(Validatie!A:A, MATCH(C783, Validatie!D:D, 0)), "Niet herkend"))))</f>
        <v>0</v>
      </c>
      <c r="O783">
        <f>IFERROR(VALUE(D783), IFERROR(INDEX(Validatie!A:A, MATCH(D783, Validatie!B:B, 0)), IFERROR(INDEX(Validatie!A:A, MATCH(D783, Validatie!C:C, 0)), IFERROR(INDEX(Validatie!A:A, MATCH(D783, Validatie!D:D, 0)), "Niet herkend"))))</f>
        <v>0</v>
      </c>
      <c r="P783">
        <f>IFERROR(VALUE(E783), IFERROR(INDEX(Validatie!A:A, MATCH(E783, Validatie!B:B, 0)), IFERROR(INDEX(Validatie!A:A, MATCH(E783, Validatie!C:C, 0)), IFERROR(INDEX(Validatie!A:A, MATCH(E783, Validatie!D:D, 0)), "Niet herkend"))))</f>
        <v>0</v>
      </c>
      <c r="Q783">
        <f>IFERROR(VALUE(F783), IFERROR(INDEX(Validatie!A:A, MATCH(F783, Validatie!B:B, 0)), IFERROR(INDEX(Validatie!A:A, MATCH(F783, Validatie!C:C, 0)), IFERROR(INDEX(Validatie!A:A, MATCH(F783, Validatie!D:D, 0)), "Niet herkend"))))</f>
        <v>0</v>
      </c>
      <c r="R783">
        <f>IFERROR(VALUE(G783), IFERROR(INDEX(Validatie!A:A, MATCH(G783, Validatie!B:B, 0)), IFERROR(INDEX(Validatie!A:A, MATCH(G783, Validatie!C:C, 0)), IFERROR(INDEX(Validatie!A:A, MATCH(G783, Validatie!D:D, 0)), "Niet herkend"))))</f>
        <v>0</v>
      </c>
      <c r="S783">
        <f>IFERROR(VALUE(H783), IFERROR(INDEX(Validatie!A:A, MATCH(H783, Validatie!B:B, 0)), IFERROR(INDEX(Validatie!A:A, MATCH(H783, Validatie!C:C, 0)), IFERROR(INDEX(Validatie!A:A, MATCH(H783, Validatie!D:D, 0)), "Niet herkend"))))</f>
        <v>0</v>
      </c>
      <c r="T783">
        <f>IFERROR(VALUE(I783), IFERROR(INDEX(Validatie!A:A, MATCH(I783, Validatie!B:B, 0)), IFERROR(INDEX(Validatie!A:A, MATCH(I783, Validatie!C:C, 0)), IFERROR(INDEX(Validatie!A:A, MATCH(I783, Validatie!D:D, 0)), "Niet herkend"))))</f>
        <v>0</v>
      </c>
    </row>
    <row r="784" spans="1:20">
      <c r="A784" s="143"/>
      <c r="B784" s="144"/>
      <c r="C784" s="144"/>
      <c r="D784" s="144"/>
      <c r="E784" s="144"/>
      <c r="F784" s="144"/>
      <c r="G784" s="144"/>
      <c r="H784" s="144"/>
      <c r="I784" s="144"/>
      <c r="J784" s="144"/>
      <c r="K784" s="144"/>
      <c r="L784" s="145"/>
      <c r="N784">
        <f>IFERROR(VALUE(C784), IFERROR(INDEX(Validatie!A:A, MATCH(C784, Validatie!B:B, 0)), IFERROR(INDEX(Validatie!A:A, MATCH(C784, Validatie!C:C, 0)), IFERROR(INDEX(Validatie!A:A, MATCH(C784, Validatie!D:D, 0)), "Niet herkend"))))</f>
        <v>0</v>
      </c>
      <c r="O784">
        <f>IFERROR(VALUE(D784), IFERROR(INDEX(Validatie!A:A, MATCH(D784, Validatie!B:B, 0)), IFERROR(INDEX(Validatie!A:A, MATCH(D784, Validatie!C:C, 0)), IFERROR(INDEX(Validatie!A:A, MATCH(D784, Validatie!D:D, 0)), "Niet herkend"))))</f>
        <v>0</v>
      </c>
      <c r="P784">
        <f>IFERROR(VALUE(E784), IFERROR(INDEX(Validatie!A:A, MATCH(E784, Validatie!B:B, 0)), IFERROR(INDEX(Validatie!A:A, MATCH(E784, Validatie!C:C, 0)), IFERROR(INDEX(Validatie!A:A, MATCH(E784, Validatie!D:D, 0)), "Niet herkend"))))</f>
        <v>0</v>
      </c>
      <c r="Q784">
        <f>IFERROR(VALUE(F784), IFERROR(INDEX(Validatie!A:A, MATCH(F784, Validatie!B:B, 0)), IFERROR(INDEX(Validatie!A:A, MATCH(F784, Validatie!C:C, 0)), IFERROR(INDEX(Validatie!A:A, MATCH(F784, Validatie!D:D, 0)), "Niet herkend"))))</f>
        <v>0</v>
      </c>
      <c r="R784">
        <f>IFERROR(VALUE(G784), IFERROR(INDEX(Validatie!A:A, MATCH(G784, Validatie!B:B, 0)), IFERROR(INDEX(Validatie!A:A, MATCH(G784, Validatie!C:C, 0)), IFERROR(INDEX(Validatie!A:A, MATCH(G784, Validatie!D:D, 0)), "Niet herkend"))))</f>
        <v>0</v>
      </c>
      <c r="S784">
        <f>IFERROR(VALUE(H784), IFERROR(INDEX(Validatie!A:A, MATCH(H784, Validatie!B:B, 0)), IFERROR(INDEX(Validatie!A:A, MATCH(H784, Validatie!C:C, 0)), IFERROR(INDEX(Validatie!A:A, MATCH(H784, Validatie!D:D, 0)), "Niet herkend"))))</f>
        <v>0</v>
      </c>
      <c r="T784">
        <f>IFERROR(VALUE(I784), IFERROR(INDEX(Validatie!A:A, MATCH(I784, Validatie!B:B, 0)), IFERROR(INDEX(Validatie!A:A, MATCH(I784, Validatie!C:C, 0)), IFERROR(INDEX(Validatie!A:A, MATCH(I784, Validatie!D:D, 0)), "Niet herkend"))))</f>
        <v>0</v>
      </c>
    </row>
    <row r="785" spans="1:20">
      <c r="A785" s="143"/>
      <c r="B785" s="144"/>
      <c r="C785" s="144"/>
      <c r="D785" s="144"/>
      <c r="E785" s="144"/>
      <c r="F785" s="144"/>
      <c r="G785" s="144"/>
      <c r="H785" s="144"/>
      <c r="I785" s="144"/>
      <c r="J785" s="144"/>
      <c r="K785" s="144"/>
      <c r="L785" s="145"/>
      <c r="N785">
        <f>IFERROR(VALUE(C785), IFERROR(INDEX(Validatie!A:A, MATCH(C785, Validatie!B:B, 0)), IFERROR(INDEX(Validatie!A:A, MATCH(C785, Validatie!C:C, 0)), IFERROR(INDEX(Validatie!A:A, MATCH(C785, Validatie!D:D, 0)), "Niet herkend"))))</f>
        <v>0</v>
      </c>
      <c r="O785">
        <f>IFERROR(VALUE(D785), IFERROR(INDEX(Validatie!A:A, MATCH(D785, Validatie!B:B, 0)), IFERROR(INDEX(Validatie!A:A, MATCH(D785, Validatie!C:C, 0)), IFERROR(INDEX(Validatie!A:A, MATCH(D785, Validatie!D:D, 0)), "Niet herkend"))))</f>
        <v>0</v>
      </c>
      <c r="P785">
        <f>IFERROR(VALUE(E785), IFERROR(INDEX(Validatie!A:A, MATCH(E785, Validatie!B:B, 0)), IFERROR(INDEX(Validatie!A:A, MATCH(E785, Validatie!C:C, 0)), IFERROR(INDEX(Validatie!A:A, MATCH(E785, Validatie!D:D, 0)), "Niet herkend"))))</f>
        <v>0</v>
      </c>
      <c r="Q785">
        <f>IFERROR(VALUE(F785), IFERROR(INDEX(Validatie!A:A, MATCH(F785, Validatie!B:B, 0)), IFERROR(INDEX(Validatie!A:A, MATCH(F785, Validatie!C:C, 0)), IFERROR(INDEX(Validatie!A:A, MATCH(F785, Validatie!D:D, 0)), "Niet herkend"))))</f>
        <v>0</v>
      </c>
      <c r="R785">
        <f>IFERROR(VALUE(G785), IFERROR(INDEX(Validatie!A:A, MATCH(G785, Validatie!B:B, 0)), IFERROR(INDEX(Validatie!A:A, MATCH(G785, Validatie!C:C, 0)), IFERROR(INDEX(Validatie!A:A, MATCH(G785, Validatie!D:D, 0)), "Niet herkend"))))</f>
        <v>0</v>
      </c>
      <c r="S785">
        <f>IFERROR(VALUE(H785), IFERROR(INDEX(Validatie!A:A, MATCH(H785, Validatie!B:B, 0)), IFERROR(INDEX(Validatie!A:A, MATCH(H785, Validatie!C:C, 0)), IFERROR(INDEX(Validatie!A:A, MATCH(H785, Validatie!D:D, 0)), "Niet herkend"))))</f>
        <v>0</v>
      </c>
      <c r="T785">
        <f>IFERROR(VALUE(I785), IFERROR(INDEX(Validatie!A:A, MATCH(I785, Validatie!B:B, 0)), IFERROR(INDEX(Validatie!A:A, MATCH(I785, Validatie!C:C, 0)), IFERROR(INDEX(Validatie!A:A, MATCH(I785, Validatie!D:D, 0)), "Niet herkend"))))</f>
        <v>0</v>
      </c>
    </row>
    <row r="786" spans="1:20">
      <c r="A786" s="143"/>
      <c r="B786" s="144"/>
      <c r="C786" s="144"/>
      <c r="D786" s="144"/>
      <c r="E786" s="144"/>
      <c r="F786" s="144"/>
      <c r="G786" s="144"/>
      <c r="H786" s="144"/>
      <c r="I786" s="144"/>
      <c r="J786" s="144"/>
      <c r="K786" s="144"/>
      <c r="L786" s="145"/>
      <c r="N786">
        <f>IFERROR(VALUE(C786), IFERROR(INDEX(Validatie!A:A, MATCH(C786, Validatie!B:B, 0)), IFERROR(INDEX(Validatie!A:A, MATCH(C786, Validatie!C:C, 0)), IFERROR(INDEX(Validatie!A:A, MATCH(C786, Validatie!D:D, 0)), "Niet herkend"))))</f>
        <v>0</v>
      </c>
      <c r="O786">
        <f>IFERROR(VALUE(D786), IFERROR(INDEX(Validatie!A:A, MATCH(D786, Validatie!B:B, 0)), IFERROR(INDEX(Validatie!A:A, MATCH(D786, Validatie!C:C, 0)), IFERROR(INDEX(Validatie!A:A, MATCH(D786, Validatie!D:D, 0)), "Niet herkend"))))</f>
        <v>0</v>
      </c>
      <c r="P786">
        <f>IFERROR(VALUE(E786), IFERROR(INDEX(Validatie!A:A, MATCH(E786, Validatie!B:B, 0)), IFERROR(INDEX(Validatie!A:A, MATCH(E786, Validatie!C:C, 0)), IFERROR(INDEX(Validatie!A:A, MATCH(E786, Validatie!D:D, 0)), "Niet herkend"))))</f>
        <v>0</v>
      </c>
      <c r="Q786">
        <f>IFERROR(VALUE(F786), IFERROR(INDEX(Validatie!A:A, MATCH(F786, Validatie!B:B, 0)), IFERROR(INDEX(Validatie!A:A, MATCH(F786, Validatie!C:C, 0)), IFERROR(INDEX(Validatie!A:A, MATCH(F786, Validatie!D:D, 0)), "Niet herkend"))))</f>
        <v>0</v>
      </c>
      <c r="R786">
        <f>IFERROR(VALUE(G786), IFERROR(INDEX(Validatie!A:A, MATCH(G786, Validatie!B:B, 0)), IFERROR(INDEX(Validatie!A:A, MATCH(G786, Validatie!C:C, 0)), IFERROR(INDEX(Validatie!A:A, MATCH(G786, Validatie!D:D, 0)), "Niet herkend"))))</f>
        <v>0</v>
      </c>
      <c r="S786">
        <f>IFERROR(VALUE(H786), IFERROR(INDEX(Validatie!A:A, MATCH(H786, Validatie!B:B, 0)), IFERROR(INDEX(Validatie!A:A, MATCH(H786, Validatie!C:C, 0)), IFERROR(INDEX(Validatie!A:A, MATCH(H786, Validatie!D:D, 0)), "Niet herkend"))))</f>
        <v>0</v>
      </c>
      <c r="T786">
        <f>IFERROR(VALUE(I786), IFERROR(INDEX(Validatie!A:A, MATCH(I786, Validatie!B:B, 0)), IFERROR(INDEX(Validatie!A:A, MATCH(I786, Validatie!C:C, 0)), IFERROR(INDEX(Validatie!A:A, MATCH(I786, Validatie!D:D, 0)), "Niet herkend"))))</f>
        <v>0</v>
      </c>
    </row>
    <row r="787" spans="1:20">
      <c r="A787" s="143"/>
      <c r="B787" s="144"/>
      <c r="C787" s="144"/>
      <c r="D787" s="144"/>
      <c r="E787" s="144"/>
      <c r="F787" s="144"/>
      <c r="G787" s="144"/>
      <c r="H787" s="144"/>
      <c r="I787" s="144"/>
      <c r="J787" s="144"/>
      <c r="K787" s="144"/>
      <c r="L787" s="145"/>
      <c r="N787">
        <f>IFERROR(VALUE(C787), IFERROR(INDEX(Validatie!A:A, MATCH(C787, Validatie!B:B, 0)), IFERROR(INDEX(Validatie!A:A, MATCH(C787, Validatie!C:C, 0)), IFERROR(INDEX(Validatie!A:A, MATCH(C787, Validatie!D:D, 0)), "Niet herkend"))))</f>
        <v>0</v>
      </c>
      <c r="O787">
        <f>IFERROR(VALUE(D787), IFERROR(INDEX(Validatie!A:A, MATCH(D787, Validatie!B:B, 0)), IFERROR(INDEX(Validatie!A:A, MATCH(D787, Validatie!C:C, 0)), IFERROR(INDEX(Validatie!A:A, MATCH(D787, Validatie!D:D, 0)), "Niet herkend"))))</f>
        <v>0</v>
      </c>
      <c r="P787">
        <f>IFERROR(VALUE(E787), IFERROR(INDEX(Validatie!A:A, MATCH(E787, Validatie!B:B, 0)), IFERROR(INDEX(Validatie!A:A, MATCH(E787, Validatie!C:C, 0)), IFERROR(INDEX(Validatie!A:A, MATCH(E787, Validatie!D:D, 0)), "Niet herkend"))))</f>
        <v>0</v>
      </c>
      <c r="Q787">
        <f>IFERROR(VALUE(F787), IFERROR(INDEX(Validatie!A:A, MATCH(F787, Validatie!B:B, 0)), IFERROR(INDEX(Validatie!A:A, MATCH(F787, Validatie!C:C, 0)), IFERROR(INDEX(Validatie!A:A, MATCH(F787, Validatie!D:D, 0)), "Niet herkend"))))</f>
        <v>0</v>
      </c>
      <c r="R787">
        <f>IFERROR(VALUE(G787), IFERROR(INDEX(Validatie!A:A, MATCH(G787, Validatie!B:B, 0)), IFERROR(INDEX(Validatie!A:A, MATCH(G787, Validatie!C:C, 0)), IFERROR(INDEX(Validatie!A:A, MATCH(G787, Validatie!D:D, 0)), "Niet herkend"))))</f>
        <v>0</v>
      </c>
      <c r="S787">
        <f>IFERROR(VALUE(H787), IFERROR(INDEX(Validatie!A:A, MATCH(H787, Validatie!B:B, 0)), IFERROR(INDEX(Validatie!A:A, MATCH(H787, Validatie!C:C, 0)), IFERROR(INDEX(Validatie!A:A, MATCH(H787, Validatie!D:D, 0)), "Niet herkend"))))</f>
        <v>0</v>
      </c>
      <c r="T787">
        <f>IFERROR(VALUE(I787), IFERROR(INDEX(Validatie!A:A, MATCH(I787, Validatie!B:B, 0)), IFERROR(INDEX(Validatie!A:A, MATCH(I787, Validatie!C:C, 0)), IFERROR(INDEX(Validatie!A:A, MATCH(I787, Validatie!D:D, 0)), "Niet herkend"))))</f>
        <v>0</v>
      </c>
    </row>
    <row r="788" spans="1:20">
      <c r="A788" s="143"/>
      <c r="B788" s="144"/>
      <c r="C788" s="144"/>
      <c r="D788" s="144"/>
      <c r="E788" s="144"/>
      <c r="F788" s="144"/>
      <c r="G788" s="144"/>
      <c r="H788" s="144"/>
      <c r="I788" s="144"/>
      <c r="J788" s="144"/>
      <c r="K788" s="144"/>
      <c r="L788" s="145"/>
      <c r="N788">
        <f>IFERROR(VALUE(C788), IFERROR(INDEX(Validatie!A:A, MATCH(C788, Validatie!B:B, 0)), IFERROR(INDEX(Validatie!A:A, MATCH(C788, Validatie!C:C, 0)), IFERROR(INDEX(Validatie!A:A, MATCH(C788, Validatie!D:D, 0)), "Niet herkend"))))</f>
        <v>0</v>
      </c>
      <c r="O788">
        <f>IFERROR(VALUE(D788), IFERROR(INDEX(Validatie!A:A, MATCH(D788, Validatie!B:B, 0)), IFERROR(INDEX(Validatie!A:A, MATCH(D788, Validatie!C:C, 0)), IFERROR(INDEX(Validatie!A:A, MATCH(D788, Validatie!D:D, 0)), "Niet herkend"))))</f>
        <v>0</v>
      </c>
      <c r="P788">
        <f>IFERROR(VALUE(E788), IFERROR(INDEX(Validatie!A:A, MATCH(E788, Validatie!B:B, 0)), IFERROR(INDEX(Validatie!A:A, MATCH(E788, Validatie!C:C, 0)), IFERROR(INDEX(Validatie!A:A, MATCH(E788, Validatie!D:D, 0)), "Niet herkend"))))</f>
        <v>0</v>
      </c>
      <c r="Q788">
        <f>IFERROR(VALUE(F788), IFERROR(INDEX(Validatie!A:A, MATCH(F788, Validatie!B:B, 0)), IFERROR(INDEX(Validatie!A:A, MATCH(F788, Validatie!C:C, 0)), IFERROR(INDEX(Validatie!A:A, MATCH(F788, Validatie!D:D, 0)), "Niet herkend"))))</f>
        <v>0</v>
      </c>
      <c r="R788">
        <f>IFERROR(VALUE(G788), IFERROR(INDEX(Validatie!A:A, MATCH(G788, Validatie!B:B, 0)), IFERROR(INDEX(Validatie!A:A, MATCH(G788, Validatie!C:C, 0)), IFERROR(INDEX(Validatie!A:A, MATCH(G788, Validatie!D:D, 0)), "Niet herkend"))))</f>
        <v>0</v>
      </c>
      <c r="S788">
        <f>IFERROR(VALUE(H788), IFERROR(INDEX(Validatie!A:A, MATCH(H788, Validatie!B:B, 0)), IFERROR(INDEX(Validatie!A:A, MATCH(H788, Validatie!C:C, 0)), IFERROR(INDEX(Validatie!A:A, MATCH(H788, Validatie!D:D, 0)), "Niet herkend"))))</f>
        <v>0</v>
      </c>
      <c r="T788">
        <f>IFERROR(VALUE(I788), IFERROR(INDEX(Validatie!A:A, MATCH(I788, Validatie!B:B, 0)), IFERROR(INDEX(Validatie!A:A, MATCH(I788, Validatie!C:C, 0)), IFERROR(INDEX(Validatie!A:A, MATCH(I788, Validatie!D:D, 0)), "Niet herkend"))))</f>
        <v>0</v>
      </c>
    </row>
    <row r="789" spans="1:20">
      <c r="A789" s="143"/>
      <c r="B789" s="144"/>
      <c r="C789" s="144"/>
      <c r="D789" s="144"/>
      <c r="E789" s="144"/>
      <c r="F789" s="144"/>
      <c r="G789" s="144"/>
      <c r="H789" s="144"/>
      <c r="I789" s="144"/>
      <c r="J789" s="144"/>
      <c r="K789" s="144"/>
      <c r="L789" s="145"/>
      <c r="N789">
        <f>IFERROR(VALUE(C789), IFERROR(INDEX(Validatie!A:A, MATCH(C789, Validatie!B:B, 0)), IFERROR(INDEX(Validatie!A:A, MATCH(C789, Validatie!C:C, 0)), IFERROR(INDEX(Validatie!A:A, MATCH(C789, Validatie!D:D, 0)), "Niet herkend"))))</f>
        <v>0</v>
      </c>
      <c r="O789">
        <f>IFERROR(VALUE(D789), IFERROR(INDEX(Validatie!A:A, MATCH(D789, Validatie!B:B, 0)), IFERROR(INDEX(Validatie!A:A, MATCH(D789, Validatie!C:C, 0)), IFERROR(INDEX(Validatie!A:A, MATCH(D789, Validatie!D:D, 0)), "Niet herkend"))))</f>
        <v>0</v>
      </c>
      <c r="P789">
        <f>IFERROR(VALUE(E789), IFERROR(INDEX(Validatie!A:A, MATCH(E789, Validatie!B:B, 0)), IFERROR(INDEX(Validatie!A:A, MATCH(E789, Validatie!C:C, 0)), IFERROR(INDEX(Validatie!A:A, MATCH(E789, Validatie!D:D, 0)), "Niet herkend"))))</f>
        <v>0</v>
      </c>
      <c r="Q789">
        <f>IFERROR(VALUE(F789), IFERROR(INDEX(Validatie!A:A, MATCH(F789, Validatie!B:B, 0)), IFERROR(INDEX(Validatie!A:A, MATCH(F789, Validatie!C:C, 0)), IFERROR(INDEX(Validatie!A:A, MATCH(F789, Validatie!D:D, 0)), "Niet herkend"))))</f>
        <v>0</v>
      </c>
      <c r="R789">
        <f>IFERROR(VALUE(G789), IFERROR(INDEX(Validatie!A:A, MATCH(G789, Validatie!B:B, 0)), IFERROR(INDEX(Validatie!A:A, MATCH(G789, Validatie!C:C, 0)), IFERROR(INDEX(Validatie!A:A, MATCH(G789, Validatie!D:D, 0)), "Niet herkend"))))</f>
        <v>0</v>
      </c>
      <c r="S789">
        <f>IFERROR(VALUE(H789), IFERROR(INDEX(Validatie!A:A, MATCH(H789, Validatie!B:B, 0)), IFERROR(INDEX(Validatie!A:A, MATCH(H789, Validatie!C:C, 0)), IFERROR(INDEX(Validatie!A:A, MATCH(H789, Validatie!D:D, 0)), "Niet herkend"))))</f>
        <v>0</v>
      </c>
      <c r="T789">
        <f>IFERROR(VALUE(I789), IFERROR(INDEX(Validatie!A:A, MATCH(I789, Validatie!B:B, 0)), IFERROR(INDEX(Validatie!A:A, MATCH(I789, Validatie!C:C, 0)), IFERROR(INDEX(Validatie!A:A, MATCH(I789, Validatie!D:D, 0)), "Niet herkend"))))</f>
        <v>0</v>
      </c>
    </row>
    <row r="790" spans="1:20">
      <c r="A790" s="143"/>
      <c r="B790" s="144"/>
      <c r="C790" s="144"/>
      <c r="D790" s="144"/>
      <c r="E790" s="144"/>
      <c r="F790" s="144"/>
      <c r="G790" s="144"/>
      <c r="H790" s="144"/>
      <c r="I790" s="144"/>
      <c r="J790" s="144"/>
      <c r="K790" s="144"/>
      <c r="L790" s="145"/>
      <c r="N790">
        <f>IFERROR(VALUE(C790), IFERROR(INDEX(Validatie!A:A, MATCH(C790, Validatie!B:B, 0)), IFERROR(INDEX(Validatie!A:A, MATCH(C790, Validatie!C:C, 0)), IFERROR(INDEX(Validatie!A:A, MATCH(C790, Validatie!D:D, 0)), "Niet herkend"))))</f>
        <v>0</v>
      </c>
      <c r="O790">
        <f>IFERROR(VALUE(D790), IFERROR(INDEX(Validatie!A:A, MATCH(D790, Validatie!B:B, 0)), IFERROR(INDEX(Validatie!A:A, MATCH(D790, Validatie!C:C, 0)), IFERROR(INDEX(Validatie!A:A, MATCH(D790, Validatie!D:D, 0)), "Niet herkend"))))</f>
        <v>0</v>
      </c>
      <c r="P790">
        <f>IFERROR(VALUE(E790), IFERROR(INDEX(Validatie!A:A, MATCH(E790, Validatie!B:B, 0)), IFERROR(INDEX(Validatie!A:A, MATCH(E790, Validatie!C:C, 0)), IFERROR(INDEX(Validatie!A:A, MATCH(E790, Validatie!D:D, 0)), "Niet herkend"))))</f>
        <v>0</v>
      </c>
      <c r="Q790">
        <f>IFERROR(VALUE(F790), IFERROR(INDEX(Validatie!A:A, MATCH(F790, Validatie!B:B, 0)), IFERROR(INDEX(Validatie!A:A, MATCH(F790, Validatie!C:C, 0)), IFERROR(INDEX(Validatie!A:A, MATCH(F790, Validatie!D:D, 0)), "Niet herkend"))))</f>
        <v>0</v>
      </c>
      <c r="R790">
        <f>IFERROR(VALUE(G790), IFERROR(INDEX(Validatie!A:A, MATCH(G790, Validatie!B:B, 0)), IFERROR(INDEX(Validatie!A:A, MATCH(G790, Validatie!C:C, 0)), IFERROR(INDEX(Validatie!A:A, MATCH(G790, Validatie!D:D, 0)), "Niet herkend"))))</f>
        <v>0</v>
      </c>
      <c r="S790">
        <f>IFERROR(VALUE(H790), IFERROR(INDEX(Validatie!A:A, MATCH(H790, Validatie!B:B, 0)), IFERROR(INDEX(Validatie!A:A, MATCH(H790, Validatie!C:C, 0)), IFERROR(INDEX(Validatie!A:A, MATCH(H790, Validatie!D:D, 0)), "Niet herkend"))))</f>
        <v>0</v>
      </c>
      <c r="T790">
        <f>IFERROR(VALUE(I790), IFERROR(INDEX(Validatie!A:A, MATCH(I790, Validatie!B:B, 0)), IFERROR(INDEX(Validatie!A:A, MATCH(I790, Validatie!C:C, 0)), IFERROR(INDEX(Validatie!A:A, MATCH(I790, Validatie!D:D, 0)), "Niet herkend"))))</f>
        <v>0</v>
      </c>
    </row>
    <row r="791" spans="1:20">
      <c r="A791" s="143"/>
      <c r="B791" s="144"/>
      <c r="C791" s="144"/>
      <c r="D791" s="144"/>
      <c r="E791" s="144"/>
      <c r="F791" s="144"/>
      <c r="G791" s="144"/>
      <c r="H791" s="144"/>
      <c r="I791" s="144"/>
      <c r="J791" s="144"/>
      <c r="K791" s="144"/>
      <c r="L791" s="145"/>
      <c r="N791">
        <f>IFERROR(VALUE(C791), IFERROR(INDEX(Validatie!A:A, MATCH(C791, Validatie!B:B, 0)), IFERROR(INDEX(Validatie!A:A, MATCH(C791, Validatie!C:C, 0)), IFERROR(INDEX(Validatie!A:A, MATCH(C791, Validatie!D:D, 0)), "Niet herkend"))))</f>
        <v>0</v>
      </c>
      <c r="O791">
        <f>IFERROR(VALUE(D791), IFERROR(INDEX(Validatie!A:A, MATCH(D791, Validatie!B:B, 0)), IFERROR(INDEX(Validatie!A:A, MATCH(D791, Validatie!C:C, 0)), IFERROR(INDEX(Validatie!A:A, MATCH(D791, Validatie!D:D, 0)), "Niet herkend"))))</f>
        <v>0</v>
      </c>
      <c r="P791">
        <f>IFERROR(VALUE(E791), IFERROR(INDEX(Validatie!A:A, MATCH(E791, Validatie!B:B, 0)), IFERROR(INDEX(Validatie!A:A, MATCH(E791, Validatie!C:C, 0)), IFERROR(INDEX(Validatie!A:A, MATCH(E791, Validatie!D:D, 0)), "Niet herkend"))))</f>
        <v>0</v>
      </c>
      <c r="Q791">
        <f>IFERROR(VALUE(F791), IFERROR(INDEX(Validatie!A:A, MATCH(F791, Validatie!B:B, 0)), IFERROR(INDEX(Validatie!A:A, MATCH(F791, Validatie!C:C, 0)), IFERROR(INDEX(Validatie!A:A, MATCH(F791, Validatie!D:D, 0)), "Niet herkend"))))</f>
        <v>0</v>
      </c>
      <c r="R791">
        <f>IFERROR(VALUE(G791), IFERROR(INDEX(Validatie!A:A, MATCH(G791, Validatie!B:B, 0)), IFERROR(INDEX(Validatie!A:A, MATCH(G791, Validatie!C:C, 0)), IFERROR(INDEX(Validatie!A:A, MATCH(G791, Validatie!D:D, 0)), "Niet herkend"))))</f>
        <v>0</v>
      </c>
      <c r="S791">
        <f>IFERROR(VALUE(H791), IFERROR(INDEX(Validatie!A:A, MATCH(H791, Validatie!B:B, 0)), IFERROR(INDEX(Validatie!A:A, MATCH(H791, Validatie!C:C, 0)), IFERROR(INDEX(Validatie!A:A, MATCH(H791, Validatie!D:D, 0)), "Niet herkend"))))</f>
        <v>0</v>
      </c>
      <c r="T791">
        <f>IFERROR(VALUE(I791), IFERROR(INDEX(Validatie!A:A, MATCH(I791, Validatie!B:B, 0)), IFERROR(INDEX(Validatie!A:A, MATCH(I791, Validatie!C:C, 0)), IFERROR(INDEX(Validatie!A:A, MATCH(I791, Validatie!D:D, 0)), "Niet herkend"))))</f>
        <v>0</v>
      </c>
    </row>
    <row r="792" spans="1:20">
      <c r="A792" s="143"/>
      <c r="B792" s="144"/>
      <c r="C792" s="144"/>
      <c r="D792" s="144"/>
      <c r="E792" s="144"/>
      <c r="F792" s="144"/>
      <c r="G792" s="144"/>
      <c r="H792" s="144"/>
      <c r="I792" s="144"/>
      <c r="J792" s="144"/>
      <c r="K792" s="144"/>
      <c r="L792" s="145"/>
      <c r="N792">
        <f>IFERROR(VALUE(C792), IFERROR(INDEX(Validatie!A:A, MATCH(C792, Validatie!B:B, 0)), IFERROR(INDEX(Validatie!A:A, MATCH(C792, Validatie!C:C, 0)), IFERROR(INDEX(Validatie!A:A, MATCH(C792, Validatie!D:D, 0)), "Niet herkend"))))</f>
        <v>0</v>
      </c>
      <c r="O792">
        <f>IFERROR(VALUE(D792), IFERROR(INDEX(Validatie!A:A, MATCH(D792, Validatie!B:B, 0)), IFERROR(INDEX(Validatie!A:A, MATCH(D792, Validatie!C:C, 0)), IFERROR(INDEX(Validatie!A:A, MATCH(D792, Validatie!D:D, 0)), "Niet herkend"))))</f>
        <v>0</v>
      </c>
      <c r="P792">
        <f>IFERROR(VALUE(E792), IFERROR(INDEX(Validatie!A:A, MATCH(E792, Validatie!B:B, 0)), IFERROR(INDEX(Validatie!A:A, MATCH(E792, Validatie!C:C, 0)), IFERROR(INDEX(Validatie!A:A, MATCH(E792, Validatie!D:D, 0)), "Niet herkend"))))</f>
        <v>0</v>
      </c>
      <c r="Q792">
        <f>IFERROR(VALUE(F792), IFERROR(INDEX(Validatie!A:A, MATCH(F792, Validatie!B:B, 0)), IFERROR(INDEX(Validatie!A:A, MATCH(F792, Validatie!C:C, 0)), IFERROR(INDEX(Validatie!A:A, MATCH(F792, Validatie!D:D, 0)), "Niet herkend"))))</f>
        <v>0</v>
      </c>
      <c r="R792">
        <f>IFERROR(VALUE(G792), IFERROR(INDEX(Validatie!A:A, MATCH(G792, Validatie!B:B, 0)), IFERROR(INDEX(Validatie!A:A, MATCH(G792, Validatie!C:C, 0)), IFERROR(INDEX(Validatie!A:A, MATCH(G792, Validatie!D:D, 0)), "Niet herkend"))))</f>
        <v>0</v>
      </c>
      <c r="S792">
        <f>IFERROR(VALUE(H792), IFERROR(INDEX(Validatie!A:A, MATCH(H792, Validatie!B:B, 0)), IFERROR(INDEX(Validatie!A:A, MATCH(H792, Validatie!C:C, 0)), IFERROR(INDEX(Validatie!A:A, MATCH(H792, Validatie!D:D, 0)), "Niet herkend"))))</f>
        <v>0</v>
      </c>
      <c r="T792">
        <f>IFERROR(VALUE(I792), IFERROR(INDEX(Validatie!A:A, MATCH(I792, Validatie!B:B, 0)), IFERROR(INDEX(Validatie!A:A, MATCH(I792, Validatie!C:C, 0)), IFERROR(INDEX(Validatie!A:A, MATCH(I792, Validatie!D:D, 0)), "Niet herkend"))))</f>
        <v>0</v>
      </c>
    </row>
    <row r="793" spans="1:20">
      <c r="A793" s="143"/>
      <c r="B793" s="144"/>
      <c r="C793" s="144"/>
      <c r="D793" s="144"/>
      <c r="E793" s="144"/>
      <c r="F793" s="144"/>
      <c r="G793" s="144"/>
      <c r="H793" s="144"/>
      <c r="I793" s="144"/>
      <c r="J793" s="144"/>
      <c r="K793" s="144"/>
      <c r="L793" s="145"/>
      <c r="N793">
        <f>IFERROR(VALUE(C793), IFERROR(INDEX(Validatie!A:A, MATCH(C793, Validatie!B:B, 0)), IFERROR(INDEX(Validatie!A:A, MATCH(C793, Validatie!C:C, 0)), IFERROR(INDEX(Validatie!A:A, MATCH(C793, Validatie!D:D, 0)), "Niet herkend"))))</f>
        <v>0</v>
      </c>
      <c r="O793">
        <f>IFERROR(VALUE(D793), IFERROR(INDEX(Validatie!A:A, MATCH(D793, Validatie!B:B, 0)), IFERROR(INDEX(Validatie!A:A, MATCH(D793, Validatie!C:C, 0)), IFERROR(INDEX(Validatie!A:A, MATCH(D793, Validatie!D:D, 0)), "Niet herkend"))))</f>
        <v>0</v>
      </c>
      <c r="P793">
        <f>IFERROR(VALUE(E793), IFERROR(INDEX(Validatie!A:A, MATCH(E793, Validatie!B:B, 0)), IFERROR(INDEX(Validatie!A:A, MATCH(E793, Validatie!C:C, 0)), IFERROR(INDEX(Validatie!A:A, MATCH(E793, Validatie!D:D, 0)), "Niet herkend"))))</f>
        <v>0</v>
      </c>
      <c r="Q793">
        <f>IFERROR(VALUE(F793), IFERROR(INDEX(Validatie!A:A, MATCH(F793, Validatie!B:B, 0)), IFERROR(INDEX(Validatie!A:A, MATCH(F793, Validatie!C:C, 0)), IFERROR(INDEX(Validatie!A:A, MATCH(F793, Validatie!D:D, 0)), "Niet herkend"))))</f>
        <v>0</v>
      </c>
      <c r="R793">
        <f>IFERROR(VALUE(G793), IFERROR(INDEX(Validatie!A:A, MATCH(G793, Validatie!B:B, 0)), IFERROR(INDEX(Validatie!A:A, MATCH(G793, Validatie!C:C, 0)), IFERROR(INDEX(Validatie!A:A, MATCH(G793, Validatie!D:D, 0)), "Niet herkend"))))</f>
        <v>0</v>
      </c>
      <c r="S793">
        <f>IFERROR(VALUE(H793), IFERROR(INDEX(Validatie!A:A, MATCH(H793, Validatie!B:B, 0)), IFERROR(INDEX(Validatie!A:A, MATCH(H793, Validatie!C:C, 0)), IFERROR(INDEX(Validatie!A:A, MATCH(H793, Validatie!D:D, 0)), "Niet herkend"))))</f>
        <v>0</v>
      </c>
      <c r="T793">
        <f>IFERROR(VALUE(I793), IFERROR(INDEX(Validatie!A:A, MATCH(I793, Validatie!B:B, 0)), IFERROR(INDEX(Validatie!A:A, MATCH(I793, Validatie!C:C, 0)), IFERROR(INDEX(Validatie!A:A, MATCH(I793, Validatie!D:D, 0)), "Niet herkend"))))</f>
        <v>0</v>
      </c>
    </row>
    <row r="794" spans="1:20">
      <c r="A794" s="143"/>
      <c r="B794" s="144"/>
      <c r="C794" s="144"/>
      <c r="D794" s="144"/>
      <c r="E794" s="144"/>
      <c r="F794" s="144"/>
      <c r="G794" s="144"/>
      <c r="H794" s="144"/>
      <c r="I794" s="144"/>
      <c r="J794" s="144"/>
      <c r="K794" s="144"/>
      <c r="L794" s="145"/>
      <c r="N794">
        <f>IFERROR(VALUE(C794), IFERROR(INDEX(Validatie!A:A, MATCH(C794, Validatie!B:B, 0)), IFERROR(INDEX(Validatie!A:A, MATCH(C794, Validatie!C:C, 0)), IFERROR(INDEX(Validatie!A:A, MATCH(C794, Validatie!D:D, 0)), "Niet herkend"))))</f>
        <v>0</v>
      </c>
      <c r="O794">
        <f>IFERROR(VALUE(D794), IFERROR(INDEX(Validatie!A:A, MATCH(D794, Validatie!B:B, 0)), IFERROR(INDEX(Validatie!A:A, MATCH(D794, Validatie!C:C, 0)), IFERROR(INDEX(Validatie!A:A, MATCH(D794, Validatie!D:D, 0)), "Niet herkend"))))</f>
        <v>0</v>
      </c>
      <c r="P794">
        <f>IFERROR(VALUE(E794), IFERROR(INDEX(Validatie!A:A, MATCH(E794, Validatie!B:B, 0)), IFERROR(INDEX(Validatie!A:A, MATCH(E794, Validatie!C:C, 0)), IFERROR(INDEX(Validatie!A:A, MATCH(E794, Validatie!D:D, 0)), "Niet herkend"))))</f>
        <v>0</v>
      </c>
      <c r="Q794">
        <f>IFERROR(VALUE(F794), IFERROR(INDEX(Validatie!A:A, MATCH(F794, Validatie!B:B, 0)), IFERROR(INDEX(Validatie!A:A, MATCH(F794, Validatie!C:C, 0)), IFERROR(INDEX(Validatie!A:A, MATCH(F794, Validatie!D:D, 0)), "Niet herkend"))))</f>
        <v>0</v>
      </c>
      <c r="R794">
        <f>IFERROR(VALUE(G794), IFERROR(INDEX(Validatie!A:A, MATCH(G794, Validatie!B:B, 0)), IFERROR(INDEX(Validatie!A:A, MATCH(G794, Validatie!C:C, 0)), IFERROR(INDEX(Validatie!A:A, MATCH(G794, Validatie!D:D, 0)), "Niet herkend"))))</f>
        <v>0</v>
      </c>
      <c r="S794">
        <f>IFERROR(VALUE(H794), IFERROR(INDEX(Validatie!A:A, MATCH(H794, Validatie!B:B, 0)), IFERROR(INDEX(Validatie!A:A, MATCH(H794, Validatie!C:C, 0)), IFERROR(INDEX(Validatie!A:A, MATCH(H794, Validatie!D:D, 0)), "Niet herkend"))))</f>
        <v>0</v>
      </c>
      <c r="T794">
        <f>IFERROR(VALUE(I794), IFERROR(INDEX(Validatie!A:A, MATCH(I794, Validatie!B:B, 0)), IFERROR(INDEX(Validatie!A:A, MATCH(I794, Validatie!C:C, 0)), IFERROR(INDEX(Validatie!A:A, MATCH(I794, Validatie!D:D, 0)), "Niet herkend"))))</f>
        <v>0</v>
      </c>
    </row>
    <row r="795" spans="1:20">
      <c r="A795" s="143"/>
      <c r="B795" s="144"/>
      <c r="C795" s="144"/>
      <c r="D795" s="144"/>
      <c r="E795" s="144"/>
      <c r="F795" s="144"/>
      <c r="G795" s="144"/>
      <c r="H795" s="144"/>
      <c r="I795" s="144"/>
      <c r="J795" s="144"/>
      <c r="K795" s="144"/>
      <c r="L795" s="145"/>
      <c r="N795">
        <f>IFERROR(VALUE(C795), IFERROR(INDEX(Validatie!A:A, MATCH(C795, Validatie!B:B, 0)), IFERROR(INDEX(Validatie!A:A, MATCH(C795, Validatie!C:C, 0)), IFERROR(INDEX(Validatie!A:A, MATCH(C795, Validatie!D:D, 0)), "Niet herkend"))))</f>
        <v>0</v>
      </c>
      <c r="O795">
        <f>IFERROR(VALUE(D795), IFERROR(INDEX(Validatie!A:A, MATCH(D795, Validatie!B:B, 0)), IFERROR(INDEX(Validatie!A:A, MATCH(D795, Validatie!C:C, 0)), IFERROR(INDEX(Validatie!A:A, MATCH(D795, Validatie!D:D, 0)), "Niet herkend"))))</f>
        <v>0</v>
      </c>
      <c r="P795">
        <f>IFERROR(VALUE(E795), IFERROR(INDEX(Validatie!A:A, MATCH(E795, Validatie!B:B, 0)), IFERROR(INDEX(Validatie!A:A, MATCH(E795, Validatie!C:C, 0)), IFERROR(INDEX(Validatie!A:A, MATCH(E795, Validatie!D:D, 0)), "Niet herkend"))))</f>
        <v>0</v>
      </c>
      <c r="Q795">
        <f>IFERROR(VALUE(F795), IFERROR(INDEX(Validatie!A:A, MATCH(F795, Validatie!B:B, 0)), IFERROR(INDEX(Validatie!A:A, MATCH(F795, Validatie!C:C, 0)), IFERROR(INDEX(Validatie!A:A, MATCH(F795, Validatie!D:D, 0)), "Niet herkend"))))</f>
        <v>0</v>
      </c>
      <c r="R795">
        <f>IFERROR(VALUE(G795), IFERROR(INDEX(Validatie!A:A, MATCH(G795, Validatie!B:B, 0)), IFERROR(INDEX(Validatie!A:A, MATCH(G795, Validatie!C:C, 0)), IFERROR(INDEX(Validatie!A:A, MATCH(G795, Validatie!D:D, 0)), "Niet herkend"))))</f>
        <v>0</v>
      </c>
      <c r="S795">
        <f>IFERROR(VALUE(H795), IFERROR(INDEX(Validatie!A:A, MATCH(H795, Validatie!B:B, 0)), IFERROR(INDEX(Validatie!A:A, MATCH(H795, Validatie!C:C, 0)), IFERROR(INDEX(Validatie!A:A, MATCH(H795, Validatie!D:D, 0)), "Niet herkend"))))</f>
        <v>0</v>
      </c>
      <c r="T795">
        <f>IFERROR(VALUE(I795), IFERROR(INDEX(Validatie!A:A, MATCH(I795, Validatie!B:B, 0)), IFERROR(INDEX(Validatie!A:A, MATCH(I795, Validatie!C:C, 0)), IFERROR(INDEX(Validatie!A:A, MATCH(I795, Validatie!D:D, 0)), "Niet herkend"))))</f>
        <v>0</v>
      </c>
    </row>
    <row r="796" spans="1:20">
      <c r="A796" s="143"/>
      <c r="B796" s="144"/>
      <c r="C796" s="144"/>
      <c r="D796" s="144"/>
      <c r="E796" s="144"/>
      <c r="F796" s="144"/>
      <c r="G796" s="144"/>
      <c r="H796" s="144"/>
      <c r="I796" s="144"/>
      <c r="J796" s="144"/>
      <c r="K796" s="144"/>
      <c r="L796" s="145"/>
      <c r="N796">
        <f>IFERROR(VALUE(C796), IFERROR(INDEX(Validatie!A:A, MATCH(C796, Validatie!B:B, 0)), IFERROR(INDEX(Validatie!A:A, MATCH(C796, Validatie!C:C, 0)), IFERROR(INDEX(Validatie!A:A, MATCH(C796, Validatie!D:D, 0)), "Niet herkend"))))</f>
        <v>0</v>
      </c>
      <c r="O796">
        <f>IFERROR(VALUE(D796), IFERROR(INDEX(Validatie!A:A, MATCH(D796, Validatie!B:B, 0)), IFERROR(INDEX(Validatie!A:A, MATCH(D796, Validatie!C:C, 0)), IFERROR(INDEX(Validatie!A:A, MATCH(D796, Validatie!D:D, 0)), "Niet herkend"))))</f>
        <v>0</v>
      </c>
      <c r="P796">
        <f>IFERROR(VALUE(E796), IFERROR(INDEX(Validatie!A:A, MATCH(E796, Validatie!B:B, 0)), IFERROR(INDEX(Validatie!A:A, MATCH(E796, Validatie!C:C, 0)), IFERROR(INDEX(Validatie!A:A, MATCH(E796, Validatie!D:D, 0)), "Niet herkend"))))</f>
        <v>0</v>
      </c>
      <c r="Q796">
        <f>IFERROR(VALUE(F796), IFERROR(INDEX(Validatie!A:A, MATCH(F796, Validatie!B:B, 0)), IFERROR(INDEX(Validatie!A:A, MATCH(F796, Validatie!C:C, 0)), IFERROR(INDEX(Validatie!A:A, MATCH(F796, Validatie!D:D, 0)), "Niet herkend"))))</f>
        <v>0</v>
      </c>
      <c r="R796">
        <f>IFERROR(VALUE(G796), IFERROR(INDEX(Validatie!A:A, MATCH(G796, Validatie!B:B, 0)), IFERROR(INDEX(Validatie!A:A, MATCH(G796, Validatie!C:C, 0)), IFERROR(INDEX(Validatie!A:A, MATCH(G796, Validatie!D:D, 0)), "Niet herkend"))))</f>
        <v>0</v>
      </c>
      <c r="S796">
        <f>IFERROR(VALUE(H796), IFERROR(INDEX(Validatie!A:A, MATCH(H796, Validatie!B:B, 0)), IFERROR(INDEX(Validatie!A:A, MATCH(H796, Validatie!C:C, 0)), IFERROR(INDEX(Validatie!A:A, MATCH(H796, Validatie!D:D, 0)), "Niet herkend"))))</f>
        <v>0</v>
      </c>
      <c r="T796">
        <f>IFERROR(VALUE(I796), IFERROR(INDEX(Validatie!A:A, MATCH(I796, Validatie!B:B, 0)), IFERROR(INDEX(Validatie!A:A, MATCH(I796, Validatie!C:C, 0)), IFERROR(INDEX(Validatie!A:A, MATCH(I796, Validatie!D:D, 0)), "Niet herkend"))))</f>
        <v>0</v>
      </c>
    </row>
    <row r="797" spans="1:20">
      <c r="A797" s="143"/>
      <c r="B797" s="144"/>
      <c r="C797" s="144"/>
      <c r="D797" s="144"/>
      <c r="E797" s="144"/>
      <c r="F797" s="144"/>
      <c r="G797" s="144"/>
      <c r="H797" s="144"/>
      <c r="I797" s="144"/>
      <c r="J797" s="144"/>
      <c r="K797" s="144"/>
      <c r="L797" s="145"/>
      <c r="N797">
        <f>IFERROR(VALUE(C797), IFERROR(INDEX(Validatie!A:A, MATCH(C797, Validatie!B:B, 0)), IFERROR(INDEX(Validatie!A:A, MATCH(C797, Validatie!C:C, 0)), IFERROR(INDEX(Validatie!A:A, MATCH(C797, Validatie!D:D, 0)), "Niet herkend"))))</f>
        <v>0</v>
      </c>
      <c r="O797">
        <f>IFERROR(VALUE(D797), IFERROR(INDEX(Validatie!A:A, MATCH(D797, Validatie!B:B, 0)), IFERROR(INDEX(Validatie!A:A, MATCH(D797, Validatie!C:C, 0)), IFERROR(INDEX(Validatie!A:A, MATCH(D797, Validatie!D:D, 0)), "Niet herkend"))))</f>
        <v>0</v>
      </c>
      <c r="P797">
        <f>IFERROR(VALUE(E797), IFERROR(INDEX(Validatie!A:A, MATCH(E797, Validatie!B:B, 0)), IFERROR(INDEX(Validatie!A:A, MATCH(E797, Validatie!C:C, 0)), IFERROR(INDEX(Validatie!A:A, MATCH(E797, Validatie!D:D, 0)), "Niet herkend"))))</f>
        <v>0</v>
      </c>
      <c r="Q797">
        <f>IFERROR(VALUE(F797), IFERROR(INDEX(Validatie!A:A, MATCH(F797, Validatie!B:B, 0)), IFERROR(INDEX(Validatie!A:A, MATCH(F797, Validatie!C:C, 0)), IFERROR(INDEX(Validatie!A:A, MATCH(F797, Validatie!D:D, 0)), "Niet herkend"))))</f>
        <v>0</v>
      </c>
      <c r="R797">
        <f>IFERROR(VALUE(G797), IFERROR(INDEX(Validatie!A:A, MATCH(G797, Validatie!B:B, 0)), IFERROR(INDEX(Validatie!A:A, MATCH(G797, Validatie!C:C, 0)), IFERROR(INDEX(Validatie!A:A, MATCH(G797, Validatie!D:D, 0)), "Niet herkend"))))</f>
        <v>0</v>
      </c>
      <c r="S797">
        <f>IFERROR(VALUE(H797), IFERROR(INDEX(Validatie!A:A, MATCH(H797, Validatie!B:B, 0)), IFERROR(INDEX(Validatie!A:A, MATCH(H797, Validatie!C:C, 0)), IFERROR(INDEX(Validatie!A:A, MATCH(H797, Validatie!D:D, 0)), "Niet herkend"))))</f>
        <v>0</v>
      </c>
      <c r="T797">
        <f>IFERROR(VALUE(I797), IFERROR(INDEX(Validatie!A:A, MATCH(I797, Validatie!B:B, 0)), IFERROR(INDEX(Validatie!A:A, MATCH(I797, Validatie!C:C, 0)), IFERROR(INDEX(Validatie!A:A, MATCH(I797, Validatie!D:D, 0)), "Niet herkend"))))</f>
        <v>0</v>
      </c>
    </row>
    <row r="798" spans="1:20">
      <c r="A798" s="143"/>
      <c r="B798" s="144"/>
      <c r="C798" s="144"/>
      <c r="D798" s="144"/>
      <c r="E798" s="144"/>
      <c r="F798" s="144"/>
      <c r="G798" s="144"/>
      <c r="H798" s="144"/>
      <c r="I798" s="144"/>
      <c r="J798" s="144"/>
      <c r="K798" s="144"/>
      <c r="L798" s="145"/>
      <c r="N798">
        <f>IFERROR(VALUE(C798), IFERROR(INDEX(Validatie!A:A, MATCH(C798, Validatie!B:B, 0)), IFERROR(INDEX(Validatie!A:A, MATCH(C798, Validatie!C:C, 0)), IFERROR(INDEX(Validatie!A:A, MATCH(C798, Validatie!D:D, 0)), "Niet herkend"))))</f>
        <v>0</v>
      </c>
      <c r="O798">
        <f>IFERROR(VALUE(D798), IFERROR(INDEX(Validatie!A:A, MATCH(D798, Validatie!B:B, 0)), IFERROR(INDEX(Validatie!A:A, MATCH(D798, Validatie!C:C, 0)), IFERROR(INDEX(Validatie!A:A, MATCH(D798, Validatie!D:D, 0)), "Niet herkend"))))</f>
        <v>0</v>
      </c>
      <c r="P798">
        <f>IFERROR(VALUE(E798), IFERROR(INDEX(Validatie!A:A, MATCH(E798, Validatie!B:B, 0)), IFERROR(INDEX(Validatie!A:A, MATCH(E798, Validatie!C:C, 0)), IFERROR(INDEX(Validatie!A:A, MATCH(E798, Validatie!D:D, 0)), "Niet herkend"))))</f>
        <v>0</v>
      </c>
      <c r="Q798">
        <f>IFERROR(VALUE(F798), IFERROR(INDEX(Validatie!A:A, MATCH(F798, Validatie!B:B, 0)), IFERROR(INDEX(Validatie!A:A, MATCH(F798, Validatie!C:C, 0)), IFERROR(INDEX(Validatie!A:A, MATCH(F798, Validatie!D:D, 0)), "Niet herkend"))))</f>
        <v>0</v>
      </c>
      <c r="R798">
        <f>IFERROR(VALUE(G798), IFERROR(INDEX(Validatie!A:A, MATCH(G798, Validatie!B:B, 0)), IFERROR(INDEX(Validatie!A:A, MATCH(G798, Validatie!C:C, 0)), IFERROR(INDEX(Validatie!A:A, MATCH(G798, Validatie!D:D, 0)), "Niet herkend"))))</f>
        <v>0</v>
      </c>
      <c r="S798">
        <f>IFERROR(VALUE(H798), IFERROR(INDEX(Validatie!A:A, MATCH(H798, Validatie!B:B, 0)), IFERROR(INDEX(Validatie!A:A, MATCH(H798, Validatie!C:C, 0)), IFERROR(INDEX(Validatie!A:A, MATCH(H798, Validatie!D:D, 0)), "Niet herkend"))))</f>
        <v>0</v>
      </c>
      <c r="T798">
        <f>IFERROR(VALUE(I798), IFERROR(INDEX(Validatie!A:A, MATCH(I798, Validatie!B:B, 0)), IFERROR(INDEX(Validatie!A:A, MATCH(I798, Validatie!C:C, 0)), IFERROR(INDEX(Validatie!A:A, MATCH(I798, Validatie!D:D, 0)), "Niet herkend"))))</f>
        <v>0</v>
      </c>
    </row>
    <row r="799" spans="1:20">
      <c r="A799" s="143"/>
      <c r="B799" s="144"/>
      <c r="C799" s="144"/>
      <c r="D799" s="144"/>
      <c r="E799" s="144"/>
      <c r="F799" s="144"/>
      <c r="G799" s="144"/>
      <c r="H799" s="144"/>
      <c r="I799" s="144"/>
      <c r="J799" s="144"/>
      <c r="K799" s="144"/>
      <c r="L799" s="145"/>
      <c r="N799">
        <f>IFERROR(VALUE(C799), IFERROR(INDEX(Validatie!A:A, MATCH(C799, Validatie!B:B, 0)), IFERROR(INDEX(Validatie!A:A, MATCH(C799, Validatie!C:C, 0)), IFERROR(INDEX(Validatie!A:A, MATCH(C799, Validatie!D:D, 0)), "Niet herkend"))))</f>
        <v>0</v>
      </c>
      <c r="O799">
        <f>IFERROR(VALUE(D799), IFERROR(INDEX(Validatie!A:A, MATCH(D799, Validatie!B:B, 0)), IFERROR(INDEX(Validatie!A:A, MATCH(D799, Validatie!C:C, 0)), IFERROR(INDEX(Validatie!A:A, MATCH(D799, Validatie!D:D, 0)), "Niet herkend"))))</f>
        <v>0</v>
      </c>
      <c r="P799">
        <f>IFERROR(VALUE(E799), IFERROR(INDEX(Validatie!A:A, MATCH(E799, Validatie!B:B, 0)), IFERROR(INDEX(Validatie!A:A, MATCH(E799, Validatie!C:C, 0)), IFERROR(INDEX(Validatie!A:A, MATCH(E799, Validatie!D:D, 0)), "Niet herkend"))))</f>
        <v>0</v>
      </c>
      <c r="Q799">
        <f>IFERROR(VALUE(F799), IFERROR(INDEX(Validatie!A:A, MATCH(F799, Validatie!B:B, 0)), IFERROR(INDEX(Validatie!A:A, MATCH(F799, Validatie!C:C, 0)), IFERROR(INDEX(Validatie!A:A, MATCH(F799, Validatie!D:D, 0)), "Niet herkend"))))</f>
        <v>0</v>
      </c>
      <c r="R799">
        <f>IFERROR(VALUE(G799), IFERROR(INDEX(Validatie!A:A, MATCH(G799, Validatie!B:B, 0)), IFERROR(INDEX(Validatie!A:A, MATCH(G799, Validatie!C:C, 0)), IFERROR(INDEX(Validatie!A:A, MATCH(G799, Validatie!D:D, 0)), "Niet herkend"))))</f>
        <v>0</v>
      </c>
      <c r="S799">
        <f>IFERROR(VALUE(H799), IFERROR(INDEX(Validatie!A:A, MATCH(H799, Validatie!B:B, 0)), IFERROR(INDEX(Validatie!A:A, MATCH(H799, Validatie!C:C, 0)), IFERROR(INDEX(Validatie!A:A, MATCH(H799, Validatie!D:D, 0)), "Niet herkend"))))</f>
        <v>0</v>
      </c>
      <c r="T799">
        <f>IFERROR(VALUE(I799), IFERROR(INDEX(Validatie!A:A, MATCH(I799, Validatie!B:B, 0)), IFERROR(INDEX(Validatie!A:A, MATCH(I799, Validatie!C:C, 0)), IFERROR(INDEX(Validatie!A:A, MATCH(I799, Validatie!D:D, 0)), "Niet herkend"))))</f>
        <v>0</v>
      </c>
    </row>
    <row r="800" spans="1:20">
      <c r="A800" s="143"/>
      <c r="B800" s="144"/>
      <c r="C800" s="144"/>
      <c r="D800" s="144"/>
      <c r="E800" s="144"/>
      <c r="F800" s="144"/>
      <c r="G800" s="144"/>
      <c r="H800" s="144"/>
      <c r="I800" s="144"/>
      <c r="J800" s="144"/>
      <c r="K800" s="144"/>
      <c r="L800" s="145"/>
      <c r="N800">
        <f>IFERROR(VALUE(C800), IFERROR(INDEX(Validatie!A:A, MATCH(C800, Validatie!B:B, 0)), IFERROR(INDEX(Validatie!A:A, MATCH(C800, Validatie!C:C, 0)), IFERROR(INDEX(Validatie!A:A, MATCH(C800, Validatie!D:D, 0)), "Niet herkend"))))</f>
        <v>0</v>
      </c>
      <c r="O800">
        <f>IFERROR(VALUE(D800), IFERROR(INDEX(Validatie!A:A, MATCH(D800, Validatie!B:B, 0)), IFERROR(INDEX(Validatie!A:A, MATCH(D800, Validatie!C:C, 0)), IFERROR(INDEX(Validatie!A:A, MATCH(D800, Validatie!D:D, 0)), "Niet herkend"))))</f>
        <v>0</v>
      </c>
      <c r="P800">
        <f>IFERROR(VALUE(E800), IFERROR(INDEX(Validatie!A:A, MATCH(E800, Validatie!B:B, 0)), IFERROR(INDEX(Validatie!A:A, MATCH(E800, Validatie!C:C, 0)), IFERROR(INDEX(Validatie!A:A, MATCH(E800, Validatie!D:D, 0)), "Niet herkend"))))</f>
        <v>0</v>
      </c>
      <c r="Q800">
        <f>IFERROR(VALUE(F800), IFERROR(INDEX(Validatie!A:A, MATCH(F800, Validatie!B:B, 0)), IFERROR(INDEX(Validatie!A:A, MATCH(F800, Validatie!C:C, 0)), IFERROR(INDEX(Validatie!A:A, MATCH(F800, Validatie!D:D, 0)), "Niet herkend"))))</f>
        <v>0</v>
      </c>
      <c r="R800">
        <f>IFERROR(VALUE(G800), IFERROR(INDEX(Validatie!A:A, MATCH(G800, Validatie!B:B, 0)), IFERROR(INDEX(Validatie!A:A, MATCH(G800, Validatie!C:C, 0)), IFERROR(INDEX(Validatie!A:A, MATCH(G800, Validatie!D:D, 0)), "Niet herkend"))))</f>
        <v>0</v>
      </c>
      <c r="S800">
        <f>IFERROR(VALUE(H800), IFERROR(INDEX(Validatie!A:A, MATCH(H800, Validatie!B:B, 0)), IFERROR(INDEX(Validatie!A:A, MATCH(H800, Validatie!C:C, 0)), IFERROR(INDEX(Validatie!A:A, MATCH(H800, Validatie!D:D, 0)), "Niet herkend"))))</f>
        <v>0</v>
      </c>
      <c r="T800">
        <f>IFERROR(VALUE(I800), IFERROR(INDEX(Validatie!A:A, MATCH(I800, Validatie!B:B, 0)), IFERROR(INDEX(Validatie!A:A, MATCH(I800, Validatie!C:C, 0)), IFERROR(INDEX(Validatie!A:A, MATCH(I800, Validatie!D:D, 0)), "Niet herkend"))))</f>
        <v>0</v>
      </c>
    </row>
    <row r="801" spans="1:20">
      <c r="A801" s="143"/>
      <c r="B801" s="144"/>
      <c r="C801" s="144"/>
      <c r="D801" s="144"/>
      <c r="E801" s="144"/>
      <c r="F801" s="144"/>
      <c r="G801" s="144"/>
      <c r="H801" s="144"/>
      <c r="I801" s="144"/>
      <c r="J801" s="144"/>
      <c r="K801" s="144"/>
      <c r="L801" s="145"/>
      <c r="N801">
        <f>IFERROR(VALUE(C801), IFERROR(INDEX(Validatie!A:A, MATCH(C801, Validatie!B:B, 0)), IFERROR(INDEX(Validatie!A:A, MATCH(C801, Validatie!C:C, 0)), IFERROR(INDEX(Validatie!A:A, MATCH(C801, Validatie!D:D, 0)), "Niet herkend"))))</f>
        <v>0</v>
      </c>
      <c r="O801">
        <f>IFERROR(VALUE(D801), IFERROR(INDEX(Validatie!A:A, MATCH(D801, Validatie!B:B, 0)), IFERROR(INDEX(Validatie!A:A, MATCH(D801, Validatie!C:C, 0)), IFERROR(INDEX(Validatie!A:A, MATCH(D801, Validatie!D:D, 0)), "Niet herkend"))))</f>
        <v>0</v>
      </c>
      <c r="P801">
        <f>IFERROR(VALUE(E801), IFERROR(INDEX(Validatie!A:A, MATCH(E801, Validatie!B:B, 0)), IFERROR(INDEX(Validatie!A:A, MATCH(E801, Validatie!C:C, 0)), IFERROR(INDEX(Validatie!A:A, MATCH(E801, Validatie!D:D, 0)), "Niet herkend"))))</f>
        <v>0</v>
      </c>
      <c r="Q801">
        <f>IFERROR(VALUE(F801), IFERROR(INDEX(Validatie!A:A, MATCH(F801, Validatie!B:B, 0)), IFERROR(INDEX(Validatie!A:A, MATCH(F801, Validatie!C:C, 0)), IFERROR(INDEX(Validatie!A:A, MATCH(F801, Validatie!D:D, 0)), "Niet herkend"))))</f>
        <v>0</v>
      </c>
      <c r="R801">
        <f>IFERROR(VALUE(G801), IFERROR(INDEX(Validatie!A:A, MATCH(G801, Validatie!B:B, 0)), IFERROR(INDEX(Validatie!A:A, MATCH(G801, Validatie!C:C, 0)), IFERROR(INDEX(Validatie!A:A, MATCH(G801, Validatie!D:D, 0)), "Niet herkend"))))</f>
        <v>0</v>
      </c>
      <c r="S801">
        <f>IFERROR(VALUE(H801), IFERROR(INDEX(Validatie!A:A, MATCH(H801, Validatie!B:B, 0)), IFERROR(INDEX(Validatie!A:A, MATCH(H801, Validatie!C:C, 0)), IFERROR(INDEX(Validatie!A:A, MATCH(H801, Validatie!D:D, 0)), "Niet herkend"))))</f>
        <v>0</v>
      </c>
      <c r="T801">
        <f>IFERROR(VALUE(I801), IFERROR(INDEX(Validatie!A:A, MATCH(I801, Validatie!B:B, 0)), IFERROR(INDEX(Validatie!A:A, MATCH(I801, Validatie!C:C, 0)), IFERROR(INDEX(Validatie!A:A, MATCH(I801, Validatie!D:D, 0)), "Niet herkend"))))</f>
        <v>0</v>
      </c>
    </row>
    <row r="802" spans="1:20">
      <c r="A802" s="143"/>
      <c r="B802" s="144"/>
      <c r="C802" s="144"/>
      <c r="D802" s="144"/>
      <c r="E802" s="144"/>
      <c r="F802" s="144"/>
      <c r="G802" s="144"/>
      <c r="H802" s="144"/>
      <c r="I802" s="144"/>
      <c r="J802" s="144"/>
      <c r="K802" s="144"/>
      <c r="L802" s="145"/>
      <c r="N802">
        <f>IFERROR(VALUE(C802), IFERROR(INDEX(Validatie!A:A, MATCH(C802, Validatie!B:B, 0)), IFERROR(INDEX(Validatie!A:A, MATCH(C802, Validatie!C:C, 0)), IFERROR(INDEX(Validatie!A:A, MATCH(C802, Validatie!D:D, 0)), "Niet herkend"))))</f>
        <v>0</v>
      </c>
      <c r="O802">
        <f>IFERROR(VALUE(D802), IFERROR(INDEX(Validatie!A:A, MATCH(D802, Validatie!B:B, 0)), IFERROR(INDEX(Validatie!A:A, MATCH(D802, Validatie!C:C, 0)), IFERROR(INDEX(Validatie!A:A, MATCH(D802, Validatie!D:D, 0)), "Niet herkend"))))</f>
        <v>0</v>
      </c>
      <c r="P802">
        <f>IFERROR(VALUE(E802), IFERROR(INDEX(Validatie!A:A, MATCH(E802, Validatie!B:B, 0)), IFERROR(INDEX(Validatie!A:A, MATCH(E802, Validatie!C:C, 0)), IFERROR(INDEX(Validatie!A:A, MATCH(E802, Validatie!D:D, 0)), "Niet herkend"))))</f>
        <v>0</v>
      </c>
      <c r="Q802">
        <f>IFERROR(VALUE(F802), IFERROR(INDEX(Validatie!A:A, MATCH(F802, Validatie!B:B, 0)), IFERROR(INDEX(Validatie!A:A, MATCH(F802, Validatie!C:C, 0)), IFERROR(INDEX(Validatie!A:A, MATCH(F802, Validatie!D:D, 0)), "Niet herkend"))))</f>
        <v>0</v>
      </c>
      <c r="R802">
        <f>IFERROR(VALUE(G802), IFERROR(INDEX(Validatie!A:A, MATCH(G802, Validatie!B:B, 0)), IFERROR(INDEX(Validatie!A:A, MATCH(G802, Validatie!C:C, 0)), IFERROR(INDEX(Validatie!A:A, MATCH(G802, Validatie!D:D, 0)), "Niet herkend"))))</f>
        <v>0</v>
      </c>
      <c r="S802">
        <f>IFERROR(VALUE(H802), IFERROR(INDEX(Validatie!A:A, MATCH(H802, Validatie!B:B, 0)), IFERROR(INDEX(Validatie!A:A, MATCH(H802, Validatie!C:C, 0)), IFERROR(INDEX(Validatie!A:A, MATCH(H802, Validatie!D:D, 0)), "Niet herkend"))))</f>
        <v>0</v>
      </c>
      <c r="T802">
        <f>IFERROR(VALUE(I802), IFERROR(INDEX(Validatie!A:A, MATCH(I802, Validatie!B:B, 0)), IFERROR(INDEX(Validatie!A:A, MATCH(I802, Validatie!C:C, 0)), IFERROR(INDEX(Validatie!A:A, MATCH(I802, Validatie!D:D, 0)), "Niet herkend"))))</f>
        <v>0</v>
      </c>
    </row>
    <row r="803" spans="1:20">
      <c r="A803" s="143"/>
      <c r="B803" s="144"/>
      <c r="C803" s="144"/>
      <c r="D803" s="144"/>
      <c r="E803" s="144"/>
      <c r="F803" s="144"/>
      <c r="G803" s="144"/>
      <c r="H803" s="144"/>
      <c r="I803" s="144"/>
      <c r="J803" s="144"/>
      <c r="K803" s="144"/>
      <c r="L803" s="145"/>
      <c r="N803">
        <f>IFERROR(VALUE(C803), IFERROR(INDEX(Validatie!A:A, MATCH(C803, Validatie!B:B, 0)), IFERROR(INDEX(Validatie!A:A, MATCH(C803, Validatie!C:C, 0)), IFERROR(INDEX(Validatie!A:A, MATCH(C803, Validatie!D:D, 0)), "Niet herkend"))))</f>
        <v>0</v>
      </c>
      <c r="O803">
        <f>IFERROR(VALUE(D803), IFERROR(INDEX(Validatie!A:A, MATCH(D803, Validatie!B:B, 0)), IFERROR(INDEX(Validatie!A:A, MATCH(D803, Validatie!C:C, 0)), IFERROR(INDEX(Validatie!A:A, MATCH(D803, Validatie!D:D, 0)), "Niet herkend"))))</f>
        <v>0</v>
      </c>
      <c r="P803">
        <f>IFERROR(VALUE(E803), IFERROR(INDEX(Validatie!A:A, MATCH(E803, Validatie!B:B, 0)), IFERROR(INDEX(Validatie!A:A, MATCH(E803, Validatie!C:C, 0)), IFERROR(INDEX(Validatie!A:A, MATCH(E803, Validatie!D:D, 0)), "Niet herkend"))))</f>
        <v>0</v>
      </c>
      <c r="Q803">
        <f>IFERROR(VALUE(F803), IFERROR(INDEX(Validatie!A:A, MATCH(F803, Validatie!B:B, 0)), IFERROR(INDEX(Validatie!A:A, MATCH(F803, Validatie!C:C, 0)), IFERROR(INDEX(Validatie!A:A, MATCH(F803, Validatie!D:D, 0)), "Niet herkend"))))</f>
        <v>0</v>
      </c>
      <c r="R803">
        <f>IFERROR(VALUE(G803), IFERROR(INDEX(Validatie!A:A, MATCH(G803, Validatie!B:B, 0)), IFERROR(INDEX(Validatie!A:A, MATCH(G803, Validatie!C:C, 0)), IFERROR(INDEX(Validatie!A:A, MATCH(G803, Validatie!D:D, 0)), "Niet herkend"))))</f>
        <v>0</v>
      </c>
      <c r="S803">
        <f>IFERROR(VALUE(H803), IFERROR(INDEX(Validatie!A:A, MATCH(H803, Validatie!B:B, 0)), IFERROR(INDEX(Validatie!A:A, MATCH(H803, Validatie!C:C, 0)), IFERROR(INDEX(Validatie!A:A, MATCH(H803, Validatie!D:D, 0)), "Niet herkend"))))</f>
        <v>0</v>
      </c>
      <c r="T803">
        <f>IFERROR(VALUE(I803), IFERROR(INDEX(Validatie!A:A, MATCH(I803, Validatie!B:B, 0)), IFERROR(INDEX(Validatie!A:A, MATCH(I803, Validatie!C:C, 0)), IFERROR(INDEX(Validatie!A:A, MATCH(I803, Validatie!D:D, 0)), "Niet herkend"))))</f>
        <v>0</v>
      </c>
    </row>
    <row r="804" spans="1:20">
      <c r="A804" s="143"/>
      <c r="B804" s="144"/>
      <c r="C804" s="144"/>
      <c r="D804" s="144"/>
      <c r="E804" s="144"/>
      <c r="F804" s="144"/>
      <c r="G804" s="144"/>
      <c r="H804" s="144"/>
      <c r="I804" s="144"/>
      <c r="J804" s="144"/>
      <c r="K804" s="144"/>
      <c r="L804" s="145"/>
      <c r="N804">
        <f>IFERROR(VALUE(C804), IFERROR(INDEX(Validatie!A:A, MATCH(C804, Validatie!B:B, 0)), IFERROR(INDEX(Validatie!A:A, MATCH(C804, Validatie!C:C, 0)), IFERROR(INDEX(Validatie!A:A, MATCH(C804, Validatie!D:D, 0)), "Niet herkend"))))</f>
        <v>0</v>
      </c>
      <c r="O804">
        <f>IFERROR(VALUE(D804), IFERROR(INDEX(Validatie!A:A, MATCH(D804, Validatie!B:B, 0)), IFERROR(INDEX(Validatie!A:A, MATCH(D804, Validatie!C:C, 0)), IFERROR(INDEX(Validatie!A:A, MATCH(D804, Validatie!D:D, 0)), "Niet herkend"))))</f>
        <v>0</v>
      </c>
      <c r="P804">
        <f>IFERROR(VALUE(E804), IFERROR(INDEX(Validatie!A:A, MATCH(E804, Validatie!B:B, 0)), IFERROR(INDEX(Validatie!A:A, MATCH(E804, Validatie!C:C, 0)), IFERROR(INDEX(Validatie!A:A, MATCH(E804, Validatie!D:D, 0)), "Niet herkend"))))</f>
        <v>0</v>
      </c>
      <c r="Q804">
        <f>IFERROR(VALUE(F804), IFERROR(INDEX(Validatie!A:A, MATCH(F804, Validatie!B:B, 0)), IFERROR(INDEX(Validatie!A:A, MATCH(F804, Validatie!C:C, 0)), IFERROR(INDEX(Validatie!A:A, MATCH(F804, Validatie!D:D, 0)), "Niet herkend"))))</f>
        <v>0</v>
      </c>
      <c r="R804">
        <f>IFERROR(VALUE(G804), IFERROR(INDEX(Validatie!A:A, MATCH(G804, Validatie!B:B, 0)), IFERROR(INDEX(Validatie!A:A, MATCH(G804, Validatie!C:C, 0)), IFERROR(INDEX(Validatie!A:A, MATCH(G804, Validatie!D:D, 0)), "Niet herkend"))))</f>
        <v>0</v>
      </c>
      <c r="S804">
        <f>IFERROR(VALUE(H804), IFERROR(INDEX(Validatie!A:A, MATCH(H804, Validatie!B:B, 0)), IFERROR(INDEX(Validatie!A:A, MATCH(H804, Validatie!C:C, 0)), IFERROR(INDEX(Validatie!A:A, MATCH(H804, Validatie!D:D, 0)), "Niet herkend"))))</f>
        <v>0</v>
      </c>
      <c r="T804">
        <f>IFERROR(VALUE(I804), IFERROR(INDEX(Validatie!A:A, MATCH(I804, Validatie!B:B, 0)), IFERROR(INDEX(Validatie!A:A, MATCH(I804, Validatie!C:C, 0)), IFERROR(INDEX(Validatie!A:A, MATCH(I804, Validatie!D:D, 0)), "Niet herkend"))))</f>
        <v>0</v>
      </c>
    </row>
    <row r="805" spans="1:20">
      <c r="A805" s="143"/>
      <c r="B805" s="144"/>
      <c r="C805" s="144"/>
      <c r="D805" s="144"/>
      <c r="E805" s="144"/>
      <c r="F805" s="144"/>
      <c r="G805" s="144"/>
      <c r="H805" s="144"/>
      <c r="I805" s="144"/>
      <c r="J805" s="144"/>
      <c r="K805" s="144"/>
      <c r="L805" s="145"/>
      <c r="N805">
        <f>IFERROR(VALUE(C805), IFERROR(INDEX(Validatie!A:A, MATCH(C805, Validatie!B:B, 0)), IFERROR(INDEX(Validatie!A:A, MATCH(C805, Validatie!C:C, 0)), IFERROR(INDEX(Validatie!A:A, MATCH(C805, Validatie!D:D, 0)), "Niet herkend"))))</f>
        <v>0</v>
      </c>
      <c r="O805">
        <f>IFERROR(VALUE(D805), IFERROR(INDEX(Validatie!A:A, MATCH(D805, Validatie!B:B, 0)), IFERROR(INDEX(Validatie!A:A, MATCH(D805, Validatie!C:C, 0)), IFERROR(INDEX(Validatie!A:A, MATCH(D805, Validatie!D:D, 0)), "Niet herkend"))))</f>
        <v>0</v>
      </c>
      <c r="P805">
        <f>IFERROR(VALUE(E805), IFERROR(INDEX(Validatie!A:A, MATCH(E805, Validatie!B:B, 0)), IFERROR(INDEX(Validatie!A:A, MATCH(E805, Validatie!C:C, 0)), IFERROR(INDEX(Validatie!A:A, MATCH(E805, Validatie!D:D, 0)), "Niet herkend"))))</f>
        <v>0</v>
      </c>
      <c r="Q805">
        <f>IFERROR(VALUE(F805), IFERROR(INDEX(Validatie!A:A, MATCH(F805, Validatie!B:B, 0)), IFERROR(INDEX(Validatie!A:A, MATCH(F805, Validatie!C:C, 0)), IFERROR(INDEX(Validatie!A:A, MATCH(F805, Validatie!D:D, 0)), "Niet herkend"))))</f>
        <v>0</v>
      </c>
      <c r="R805">
        <f>IFERROR(VALUE(G805), IFERROR(INDEX(Validatie!A:A, MATCH(G805, Validatie!B:B, 0)), IFERROR(INDEX(Validatie!A:A, MATCH(G805, Validatie!C:C, 0)), IFERROR(INDEX(Validatie!A:A, MATCH(G805, Validatie!D:D, 0)), "Niet herkend"))))</f>
        <v>0</v>
      </c>
      <c r="S805">
        <f>IFERROR(VALUE(H805), IFERROR(INDEX(Validatie!A:A, MATCH(H805, Validatie!B:B, 0)), IFERROR(INDEX(Validatie!A:A, MATCH(H805, Validatie!C:C, 0)), IFERROR(INDEX(Validatie!A:A, MATCH(H805, Validatie!D:D, 0)), "Niet herkend"))))</f>
        <v>0</v>
      </c>
      <c r="T805">
        <f>IFERROR(VALUE(I805), IFERROR(INDEX(Validatie!A:A, MATCH(I805, Validatie!B:B, 0)), IFERROR(INDEX(Validatie!A:A, MATCH(I805, Validatie!C:C, 0)), IFERROR(INDEX(Validatie!A:A, MATCH(I805, Validatie!D:D, 0)), "Niet herkend"))))</f>
        <v>0</v>
      </c>
    </row>
    <row r="806" spans="1:20">
      <c r="A806" s="143"/>
      <c r="B806" s="144"/>
      <c r="C806" s="144"/>
      <c r="D806" s="144"/>
      <c r="E806" s="144"/>
      <c r="F806" s="144"/>
      <c r="G806" s="144"/>
      <c r="H806" s="144"/>
      <c r="I806" s="144"/>
      <c r="J806" s="144"/>
      <c r="K806" s="144"/>
      <c r="L806" s="145"/>
      <c r="N806">
        <f>IFERROR(VALUE(C806), IFERROR(INDEX(Validatie!A:A, MATCH(C806, Validatie!B:B, 0)), IFERROR(INDEX(Validatie!A:A, MATCH(C806, Validatie!C:C, 0)), IFERROR(INDEX(Validatie!A:A, MATCH(C806, Validatie!D:D, 0)), "Niet herkend"))))</f>
        <v>0</v>
      </c>
      <c r="O806">
        <f>IFERROR(VALUE(D806), IFERROR(INDEX(Validatie!A:A, MATCH(D806, Validatie!B:B, 0)), IFERROR(INDEX(Validatie!A:A, MATCH(D806, Validatie!C:C, 0)), IFERROR(INDEX(Validatie!A:A, MATCH(D806, Validatie!D:D, 0)), "Niet herkend"))))</f>
        <v>0</v>
      </c>
      <c r="P806">
        <f>IFERROR(VALUE(E806), IFERROR(INDEX(Validatie!A:A, MATCH(E806, Validatie!B:B, 0)), IFERROR(INDEX(Validatie!A:A, MATCH(E806, Validatie!C:C, 0)), IFERROR(INDEX(Validatie!A:A, MATCH(E806, Validatie!D:D, 0)), "Niet herkend"))))</f>
        <v>0</v>
      </c>
      <c r="Q806">
        <f>IFERROR(VALUE(F806), IFERROR(INDEX(Validatie!A:A, MATCH(F806, Validatie!B:B, 0)), IFERROR(INDEX(Validatie!A:A, MATCH(F806, Validatie!C:C, 0)), IFERROR(INDEX(Validatie!A:A, MATCH(F806, Validatie!D:D, 0)), "Niet herkend"))))</f>
        <v>0</v>
      </c>
      <c r="R806">
        <f>IFERROR(VALUE(G806), IFERROR(INDEX(Validatie!A:A, MATCH(G806, Validatie!B:B, 0)), IFERROR(INDEX(Validatie!A:A, MATCH(G806, Validatie!C:C, 0)), IFERROR(INDEX(Validatie!A:A, MATCH(G806, Validatie!D:D, 0)), "Niet herkend"))))</f>
        <v>0</v>
      </c>
      <c r="S806">
        <f>IFERROR(VALUE(H806), IFERROR(INDEX(Validatie!A:A, MATCH(H806, Validatie!B:B, 0)), IFERROR(INDEX(Validatie!A:A, MATCH(H806, Validatie!C:C, 0)), IFERROR(INDEX(Validatie!A:A, MATCH(H806, Validatie!D:D, 0)), "Niet herkend"))))</f>
        <v>0</v>
      </c>
      <c r="T806">
        <f>IFERROR(VALUE(I806), IFERROR(INDEX(Validatie!A:A, MATCH(I806, Validatie!B:B, 0)), IFERROR(INDEX(Validatie!A:A, MATCH(I806, Validatie!C:C, 0)), IFERROR(INDEX(Validatie!A:A, MATCH(I806, Validatie!D:D, 0)), "Niet herkend"))))</f>
        <v>0</v>
      </c>
    </row>
    <row r="807" spans="1:20">
      <c r="A807" s="143"/>
      <c r="B807" s="144"/>
      <c r="C807" s="144"/>
      <c r="D807" s="144"/>
      <c r="E807" s="144"/>
      <c r="F807" s="144"/>
      <c r="G807" s="144"/>
      <c r="H807" s="144"/>
      <c r="I807" s="144"/>
      <c r="J807" s="144"/>
      <c r="K807" s="144"/>
      <c r="L807" s="145"/>
      <c r="N807">
        <f>IFERROR(VALUE(C807), IFERROR(INDEX(Validatie!A:A, MATCH(C807, Validatie!B:B, 0)), IFERROR(INDEX(Validatie!A:A, MATCH(C807, Validatie!C:C, 0)), IFERROR(INDEX(Validatie!A:A, MATCH(C807, Validatie!D:D, 0)), "Niet herkend"))))</f>
        <v>0</v>
      </c>
      <c r="O807">
        <f>IFERROR(VALUE(D807), IFERROR(INDEX(Validatie!A:A, MATCH(D807, Validatie!B:B, 0)), IFERROR(INDEX(Validatie!A:A, MATCH(D807, Validatie!C:C, 0)), IFERROR(INDEX(Validatie!A:A, MATCH(D807, Validatie!D:D, 0)), "Niet herkend"))))</f>
        <v>0</v>
      </c>
      <c r="P807">
        <f>IFERROR(VALUE(E807), IFERROR(INDEX(Validatie!A:A, MATCH(E807, Validatie!B:B, 0)), IFERROR(INDEX(Validatie!A:A, MATCH(E807, Validatie!C:C, 0)), IFERROR(INDEX(Validatie!A:A, MATCH(E807, Validatie!D:D, 0)), "Niet herkend"))))</f>
        <v>0</v>
      </c>
      <c r="Q807">
        <f>IFERROR(VALUE(F807), IFERROR(INDEX(Validatie!A:A, MATCH(F807, Validatie!B:B, 0)), IFERROR(INDEX(Validatie!A:A, MATCH(F807, Validatie!C:C, 0)), IFERROR(INDEX(Validatie!A:A, MATCH(F807, Validatie!D:D, 0)), "Niet herkend"))))</f>
        <v>0</v>
      </c>
      <c r="R807">
        <f>IFERROR(VALUE(G807), IFERROR(INDEX(Validatie!A:A, MATCH(G807, Validatie!B:B, 0)), IFERROR(INDEX(Validatie!A:A, MATCH(G807, Validatie!C:C, 0)), IFERROR(INDEX(Validatie!A:A, MATCH(G807, Validatie!D:D, 0)), "Niet herkend"))))</f>
        <v>0</v>
      </c>
      <c r="S807">
        <f>IFERROR(VALUE(H807), IFERROR(INDEX(Validatie!A:A, MATCH(H807, Validatie!B:B, 0)), IFERROR(INDEX(Validatie!A:A, MATCH(H807, Validatie!C:C, 0)), IFERROR(INDEX(Validatie!A:A, MATCH(H807, Validatie!D:D, 0)), "Niet herkend"))))</f>
        <v>0</v>
      </c>
      <c r="T807">
        <f>IFERROR(VALUE(I807), IFERROR(INDEX(Validatie!A:A, MATCH(I807, Validatie!B:B, 0)), IFERROR(INDEX(Validatie!A:A, MATCH(I807, Validatie!C:C, 0)), IFERROR(INDEX(Validatie!A:A, MATCH(I807, Validatie!D:D, 0)), "Niet herkend"))))</f>
        <v>0</v>
      </c>
    </row>
    <row r="808" spans="1:20">
      <c r="A808" s="143"/>
      <c r="B808" s="144"/>
      <c r="C808" s="144"/>
      <c r="D808" s="144"/>
      <c r="E808" s="144"/>
      <c r="F808" s="144"/>
      <c r="G808" s="144"/>
      <c r="H808" s="144"/>
      <c r="I808" s="144"/>
      <c r="J808" s="144"/>
      <c r="K808" s="144"/>
      <c r="L808" s="145"/>
      <c r="N808">
        <f>IFERROR(VALUE(C808), IFERROR(INDEX(Validatie!A:A, MATCH(C808, Validatie!B:B, 0)), IFERROR(INDEX(Validatie!A:A, MATCH(C808, Validatie!C:C, 0)), IFERROR(INDEX(Validatie!A:A, MATCH(C808, Validatie!D:D, 0)), "Niet herkend"))))</f>
        <v>0</v>
      </c>
      <c r="O808">
        <f>IFERROR(VALUE(D808), IFERROR(INDEX(Validatie!A:A, MATCH(D808, Validatie!B:B, 0)), IFERROR(INDEX(Validatie!A:A, MATCH(D808, Validatie!C:C, 0)), IFERROR(INDEX(Validatie!A:A, MATCH(D808, Validatie!D:D, 0)), "Niet herkend"))))</f>
        <v>0</v>
      </c>
      <c r="P808">
        <f>IFERROR(VALUE(E808), IFERROR(INDEX(Validatie!A:A, MATCH(E808, Validatie!B:B, 0)), IFERROR(INDEX(Validatie!A:A, MATCH(E808, Validatie!C:C, 0)), IFERROR(INDEX(Validatie!A:A, MATCH(E808, Validatie!D:D, 0)), "Niet herkend"))))</f>
        <v>0</v>
      </c>
      <c r="Q808">
        <f>IFERROR(VALUE(F808), IFERROR(INDEX(Validatie!A:A, MATCH(F808, Validatie!B:B, 0)), IFERROR(INDEX(Validatie!A:A, MATCH(F808, Validatie!C:C, 0)), IFERROR(INDEX(Validatie!A:A, MATCH(F808, Validatie!D:D, 0)), "Niet herkend"))))</f>
        <v>0</v>
      </c>
      <c r="R808">
        <f>IFERROR(VALUE(G808), IFERROR(INDEX(Validatie!A:A, MATCH(G808, Validatie!B:B, 0)), IFERROR(INDEX(Validatie!A:A, MATCH(G808, Validatie!C:C, 0)), IFERROR(INDEX(Validatie!A:A, MATCH(G808, Validatie!D:D, 0)), "Niet herkend"))))</f>
        <v>0</v>
      </c>
      <c r="S808">
        <f>IFERROR(VALUE(H808), IFERROR(INDEX(Validatie!A:A, MATCH(H808, Validatie!B:B, 0)), IFERROR(INDEX(Validatie!A:A, MATCH(H808, Validatie!C:C, 0)), IFERROR(INDEX(Validatie!A:A, MATCH(H808, Validatie!D:D, 0)), "Niet herkend"))))</f>
        <v>0</v>
      </c>
      <c r="T808">
        <f>IFERROR(VALUE(I808), IFERROR(INDEX(Validatie!A:A, MATCH(I808, Validatie!B:B, 0)), IFERROR(INDEX(Validatie!A:A, MATCH(I808, Validatie!C:C, 0)), IFERROR(INDEX(Validatie!A:A, MATCH(I808, Validatie!D:D, 0)), "Niet herkend"))))</f>
        <v>0</v>
      </c>
    </row>
    <row r="809" spans="1:20">
      <c r="A809" s="143"/>
      <c r="B809" s="144"/>
      <c r="C809" s="144"/>
      <c r="D809" s="144"/>
      <c r="E809" s="144"/>
      <c r="F809" s="144"/>
      <c r="G809" s="144"/>
      <c r="H809" s="144"/>
      <c r="I809" s="144"/>
      <c r="J809" s="144"/>
      <c r="K809" s="144"/>
      <c r="L809" s="145"/>
      <c r="N809">
        <f>IFERROR(VALUE(C809), IFERROR(INDEX(Validatie!A:A, MATCH(C809, Validatie!B:B, 0)), IFERROR(INDEX(Validatie!A:A, MATCH(C809, Validatie!C:C, 0)), IFERROR(INDEX(Validatie!A:A, MATCH(C809, Validatie!D:D, 0)), "Niet herkend"))))</f>
        <v>0</v>
      </c>
      <c r="O809">
        <f>IFERROR(VALUE(D809), IFERROR(INDEX(Validatie!A:A, MATCH(D809, Validatie!B:B, 0)), IFERROR(INDEX(Validatie!A:A, MATCH(D809, Validatie!C:C, 0)), IFERROR(INDEX(Validatie!A:A, MATCH(D809, Validatie!D:D, 0)), "Niet herkend"))))</f>
        <v>0</v>
      </c>
      <c r="P809">
        <f>IFERROR(VALUE(E809), IFERROR(INDEX(Validatie!A:A, MATCH(E809, Validatie!B:B, 0)), IFERROR(INDEX(Validatie!A:A, MATCH(E809, Validatie!C:C, 0)), IFERROR(INDEX(Validatie!A:A, MATCH(E809, Validatie!D:D, 0)), "Niet herkend"))))</f>
        <v>0</v>
      </c>
      <c r="Q809">
        <f>IFERROR(VALUE(F809), IFERROR(INDEX(Validatie!A:A, MATCH(F809, Validatie!B:B, 0)), IFERROR(INDEX(Validatie!A:A, MATCH(F809, Validatie!C:C, 0)), IFERROR(INDEX(Validatie!A:A, MATCH(F809, Validatie!D:D, 0)), "Niet herkend"))))</f>
        <v>0</v>
      </c>
      <c r="R809">
        <f>IFERROR(VALUE(G809), IFERROR(INDEX(Validatie!A:A, MATCH(G809, Validatie!B:B, 0)), IFERROR(INDEX(Validatie!A:A, MATCH(G809, Validatie!C:C, 0)), IFERROR(INDEX(Validatie!A:A, MATCH(G809, Validatie!D:D, 0)), "Niet herkend"))))</f>
        <v>0</v>
      </c>
      <c r="S809">
        <f>IFERROR(VALUE(H809), IFERROR(INDEX(Validatie!A:A, MATCH(H809, Validatie!B:B, 0)), IFERROR(INDEX(Validatie!A:A, MATCH(H809, Validatie!C:C, 0)), IFERROR(INDEX(Validatie!A:A, MATCH(H809, Validatie!D:D, 0)), "Niet herkend"))))</f>
        <v>0</v>
      </c>
      <c r="T809">
        <f>IFERROR(VALUE(I809), IFERROR(INDEX(Validatie!A:A, MATCH(I809, Validatie!B:B, 0)), IFERROR(INDEX(Validatie!A:A, MATCH(I809, Validatie!C:C, 0)), IFERROR(INDEX(Validatie!A:A, MATCH(I809, Validatie!D:D, 0)), "Niet herkend"))))</f>
        <v>0</v>
      </c>
    </row>
    <row r="810" spans="1:20">
      <c r="A810" s="143"/>
      <c r="B810" s="144"/>
      <c r="C810" s="144"/>
      <c r="D810" s="144"/>
      <c r="E810" s="144"/>
      <c r="F810" s="144"/>
      <c r="G810" s="144"/>
      <c r="H810" s="144"/>
      <c r="I810" s="144"/>
      <c r="J810" s="144"/>
      <c r="K810" s="144"/>
      <c r="L810" s="145"/>
      <c r="N810">
        <f>IFERROR(VALUE(C810), IFERROR(INDEX(Validatie!A:A, MATCH(C810, Validatie!B:B, 0)), IFERROR(INDEX(Validatie!A:A, MATCH(C810, Validatie!C:C, 0)), IFERROR(INDEX(Validatie!A:A, MATCH(C810, Validatie!D:D, 0)), "Niet herkend"))))</f>
        <v>0</v>
      </c>
      <c r="O810">
        <f>IFERROR(VALUE(D810), IFERROR(INDEX(Validatie!A:A, MATCH(D810, Validatie!B:B, 0)), IFERROR(INDEX(Validatie!A:A, MATCH(D810, Validatie!C:C, 0)), IFERROR(INDEX(Validatie!A:A, MATCH(D810, Validatie!D:D, 0)), "Niet herkend"))))</f>
        <v>0</v>
      </c>
      <c r="P810">
        <f>IFERROR(VALUE(E810), IFERROR(INDEX(Validatie!A:A, MATCH(E810, Validatie!B:B, 0)), IFERROR(INDEX(Validatie!A:A, MATCH(E810, Validatie!C:C, 0)), IFERROR(INDEX(Validatie!A:A, MATCH(E810, Validatie!D:D, 0)), "Niet herkend"))))</f>
        <v>0</v>
      </c>
      <c r="Q810">
        <f>IFERROR(VALUE(F810), IFERROR(INDEX(Validatie!A:A, MATCH(F810, Validatie!B:B, 0)), IFERROR(INDEX(Validatie!A:A, MATCH(F810, Validatie!C:C, 0)), IFERROR(INDEX(Validatie!A:A, MATCH(F810, Validatie!D:D, 0)), "Niet herkend"))))</f>
        <v>0</v>
      </c>
      <c r="R810">
        <f>IFERROR(VALUE(G810), IFERROR(INDEX(Validatie!A:A, MATCH(G810, Validatie!B:B, 0)), IFERROR(INDEX(Validatie!A:A, MATCH(G810, Validatie!C:C, 0)), IFERROR(INDEX(Validatie!A:A, MATCH(G810, Validatie!D:D, 0)), "Niet herkend"))))</f>
        <v>0</v>
      </c>
      <c r="S810">
        <f>IFERROR(VALUE(H810), IFERROR(INDEX(Validatie!A:A, MATCH(H810, Validatie!B:B, 0)), IFERROR(INDEX(Validatie!A:A, MATCH(H810, Validatie!C:C, 0)), IFERROR(INDEX(Validatie!A:A, MATCH(H810, Validatie!D:D, 0)), "Niet herkend"))))</f>
        <v>0</v>
      </c>
      <c r="T810">
        <f>IFERROR(VALUE(I810), IFERROR(INDEX(Validatie!A:A, MATCH(I810, Validatie!B:B, 0)), IFERROR(INDEX(Validatie!A:A, MATCH(I810, Validatie!C:C, 0)), IFERROR(INDEX(Validatie!A:A, MATCH(I810, Validatie!D:D, 0)), "Niet herkend"))))</f>
        <v>0</v>
      </c>
    </row>
    <row r="811" spans="1:20">
      <c r="A811" s="143"/>
      <c r="B811" s="144"/>
      <c r="C811" s="144"/>
      <c r="D811" s="144"/>
      <c r="E811" s="144"/>
      <c r="F811" s="144"/>
      <c r="G811" s="144"/>
      <c r="H811" s="144"/>
      <c r="I811" s="144"/>
      <c r="J811" s="144"/>
      <c r="K811" s="144"/>
      <c r="L811" s="145"/>
      <c r="N811">
        <f>IFERROR(VALUE(C811), IFERROR(INDEX(Validatie!A:A, MATCH(C811, Validatie!B:B, 0)), IFERROR(INDEX(Validatie!A:A, MATCH(C811, Validatie!C:C, 0)), IFERROR(INDEX(Validatie!A:A, MATCH(C811, Validatie!D:D, 0)), "Niet herkend"))))</f>
        <v>0</v>
      </c>
      <c r="O811">
        <f>IFERROR(VALUE(D811), IFERROR(INDEX(Validatie!A:A, MATCH(D811, Validatie!B:B, 0)), IFERROR(INDEX(Validatie!A:A, MATCH(D811, Validatie!C:C, 0)), IFERROR(INDEX(Validatie!A:A, MATCH(D811, Validatie!D:D, 0)), "Niet herkend"))))</f>
        <v>0</v>
      </c>
      <c r="P811">
        <f>IFERROR(VALUE(E811), IFERROR(INDEX(Validatie!A:A, MATCH(E811, Validatie!B:B, 0)), IFERROR(INDEX(Validatie!A:A, MATCH(E811, Validatie!C:C, 0)), IFERROR(INDEX(Validatie!A:A, MATCH(E811, Validatie!D:D, 0)), "Niet herkend"))))</f>
        <v>0</v>
      </c>
      <c r="Q811">
        <f>IFERROR(VALUE(F811), IFERROR(INDEX(Validatie!A:A, MATCH(F811, Validatie!B:B, 0)), IFERROR(INDEX(Validatie!A:A, MATCH(F811, Validatie!C:C, 0)), IFERROR(INDEX(Validatie!A:A, MATCH(F811, Validatie!D:D, 0)), "Niet herkend"))))</f>
        <v>0</v>
      </c>
      <c r="R811">
        <f>IFERROR(VALUE(G811), IFERROR(INDEX(Validatie!A:A, MATCH(G811, Validatie!B:B, 0)), IFERROR(INDEX(Validatie!A:A, MATCH(G811, Validatie!C:C, 0)), IFERROR(INDEX(Validatie!A:A, MATCH(G811, Validatie!D:D, 0)), "Niet herkend"))))</f>
        <v>0</v>
      </c>
      <c r="S811">
        <f>IFERROR(VALUE(H811), IFERROR(INDEX(Validatie!A:A, MATCH(H811, Validatie!B:B, 0)), IFERROR(INDEX(Validatie!A:A, MATCH(H811, Validatie!C:C, 0)), IFERROR(INDEX(Validatie!A:A, MATCH(H811, Validatie!D:D, 0)), "Niet herkend"))))</f>
        <v>0</v>
      </c>
      <c r="T811">
        <f>IFERROR(VALUE(I811), IFERROR(INDEX(Validatie!A:A, MATCH(I811, Validatie!B:B, 0)), IFERROR(INDEX(Validatie!A:A, MATCH(I811, Validatie!C:C, 0)), IFERROR(INDEX(Validatie!A:A, MATCH(I811, Validatie!D:D, 0)), "Niet herkend"))))</f>
        <v>0</v>
      </c>
    </row>
    <row r="812" spans="1:20">
      <c r="A812" s="143"/>
      <c r="B812" s="144"/>
      <c r="C812" s="144"/>
      <c r="D812" s="144"/>
      <c r="E812" s="144"/>
      <c r="F812" s="144"/>
      <c r="G812" s="144"/>
      <c r="H812" s="144"/>
      <c r="I812" s="144"/>
      <c r="J812" s="144"/>
      <c r="K812" s="144"/>
      <c r="L812" s="145"/>
      <c r="N812">
        <f>IFERROR(VALUE(C812), IFERROR(INDEX(Validatie!A:A, MATCH(C812, Validatie!B:B, 0)), IFERROR(INDEX(Validatie!A:A, MATCH(C812, Validatie!C:C, 0)), IFERROR(INDEX(Validatie!A:A, MATCH(C812, Validatie!D:D, 0)), "Niet herkend"))))</f>
        <v>0</v>
      </c>
      <c r="O812">
        <f>IFERROR(VALUE(D812), IFERROR(INDEX(Validatie!A:A, MATCH(D812, Validatie!B:B, 0)), IFERROR(INDEX(Validatie!A:A, MATCH(D812, Validatie!C:C, 0)), IFERROR(INDEX(Validatie!A:A, MATCH(D812, Validatie!D:D, 0)), "Niet herkend"))))</f>
        <v>0</v>
      </c>
      <c r="P812">
        <f>IFERROR(VALUE(E812), IFERROR(INDEX(Validatie!A:A, MATCH(E812, Validatie!B:B, 0)), IFERROR(INDEX(Validatie!A:A, MATCH(E812, Validatie!C:C, 0)), IFERROR(INDEX(Validatie!A:A, MATCH(E812, Validatie!D:D, 0)), "Niet herkend"))))</f>
        <v>0</v>
      </c>
      <c r="Q812">
        <f>IFERROR(VALUE(F812), IFERROR(INDEX(Validatie!A:A, MATCH(F812, Validatie!B:B, 0)), IFERROR(INDEX(Validatie!A:A, MATCH(F812, Validatie!C:C, 0)), IFERROR(INDEX(Validatie!A:A, MATCH(F812, Validatie!D:D, 0)), "Niet herkend"))))</f>
        <v>0</v>
      </c>
      <c r="R812">
        <f>IFERROR(VALUE(G812), IFERROR(INDEX(Validatie!A:A, MATCH(G812, Validatie!B:B, 0)), IFERROR(INDEX(Validatie!A:A, MATCH(G812, Validatie!C:C, 0)), IFERROR(INDEX(Validatie!A:A, MATCH(G812, Validatie!D:D, 0)), "Niet herkend"))))</f>
        <v>0</v>
      </c>
      <c r="S812">
        <f>IFERROR(VALUE(H812), IFERROR(INDEX(Validatie!A:A, MATCH(H812, Validatie!B:B, 0)), IFERROR(INDEX(Validatie!A:A, MATCH(H812, Validatie!C:C, 0)), IFERROR(INDEX(Validatie!A:A, MATCH(H812, Validatie!D:D, 0)), "Niet herkend"))))</f>
        <v>0</v>
      </c>
      <c r="T812">
        <f>IFERROR(VALUE(I812), IFERROR(INDEX(Validatie!A:A, MATCH(I812, Validatie!B:B, 0)), IFERROR(INDEX(Validatie!A:A, MATCH(I812, Validatie!C:C, 0)), IFERROR(INDEX(Validatie!A:A, MATCH(I812, Validatie!D:D, 0)), "Niet herkend"))))</f>
        <v>0</v>
      </c>
    </row>
    <row r="813" spans="1:20">
      <c r="A813" s="143"/>
      <c r="B813" s="144"/>
      <c r="C813" s="144"/>
      <c r="D813" s="144"/>
      <c r="E813" s="144"/>
      <c r="F813" s="144"/>
      <c r="G813" s="144"/>
      <c r="H813" s="144"/>
      <c r="I813" s="144"/>
      <c r="J813" s="144"/>
      <c r="K813" s="144"/>
      <c r="L813" s="145"/>
      <c r="N813">
        <f>IFERROR(VALUE(C813), IFERROR(INDEX(Validatie!A:A, MATCH(C813, Validatie!B:B, 0)), IFERROR(INDEX(Validatie!A:A, MATCH(C813, Validatie!C:C, 0)), IFERROR(INDEX(Validatie!A:A, MATCH(C813, Validatie!D:D, 0)), "Niet herkend"))))</f>
        <v>0</v>
      </c>
      <c r="O813">
        <f>IFERROR(VALUE(D813), IFERROR(INDEX(Validatie!A:A, MATCH(D813, Validatie!B:B, 0)), IFERROR(INDEX(Validatie!A:A, MATCH(D813, Validatie!C:C, 0)), IFERROR(INDEX(Validatie!A:A, MATCH(D813, Validatie!D:D, 0)), "Niet herkend"))))</f>
        <v>0</v>
      </c>
      <c r="P813">
        <f>IFERROR(VALUE(E813), IFERROR(INDEX(Validatie!A:A, MATCH(E813, Validatie!B:B, 0)), IFERROR(INDEX(Validatie!A:A, MATCH(E813, Validatie!C:C, 0)), IFERROR(INDEX(Validatie!A:A, MATCH(E813, Validatie!D:D, 0)), "Niet herkend"))))</f>
        <v>0</v>
      </c>
      <c r="Q813">
        <f>IFERROR(VALUE(F813), IFERROR(INDEX(Validatie!A:A, MATCH(F813, Validatie!B:B, 0)), IFERROR(INDEX(Validatie!A:A, MATCH(F813, Validatie!C:C, 0)), IFERROR(INDEX(Validatie!A:A, MATCH(F813, Validatie!D:D, 0)), "Niet herkend"))))</f>
        <v>0</v>
      </c>
      <c r="R813">
        <f>IFERROR(VALUE(G813), IFERROR(INDEX(Validatie!A:A, MATCH(G813, Validatie!B:B, 0)), IFERROR(INDEX(Validatie!A:A, MATCH(G813, Validatie!C:C, 0)), IFERROR(INDEX(Validatie!A:A, MATCH(G813, Validatie!D:D, 0)), "Niet herkend"))))</f>
        <v>0</v>
      </c>
      <c r="S813">
        <f>IFERROR(VALUE(H813), IFERROR(INDEX(Validatie!A:A, MATCH(H813, Validatie!B:B, 0)), IFERROR(INDEX(Validatie!A:A, MATCH(H813, Validatie!C:C, 0)), IFERROR(INDEX(Validatie!A:A, MATCH(H813, Validatie!D:D, 0)), "Niet herkend"))))</f>
        <v>0</v>
      </c>
      <c r="T813">
        <f>IFERROR(VALUE(I813), IFERROR(INDEX(Validatie!A:A, MATCH(I813, Validatie!B:B, 0)), IFERROR(INDEX(Validatie!A:A, MATCH(I813, Validatie!C:C, 0)), IFERROR(INDEX(Validatie!A:A, MATCH(I813, Validatie!D:D, 0)), "Niet herkend"))))</f>
        <v>0</v>
      </c>
    </row>
    <row r="814" spans="1:20">
      <c r="A814" s="143"/>
      <c r="B814" s="144"/>
      <c r="C814" s="144"/>
      <c r="D814" s="144"/>
      <c r="E814" s="144"/>
      <c r="F814" s="144"/>
      <c r="G814" s="144"/>
      <c r="H814" s="144"/>
      <c r="I814" s="144"/>
      <c r="J814" s="144"/>
      <c r="K814" s="144"/>
      <c r="L814" s="145"/>
      <c r="N814">
        <f>IFERROR(VALUE(C814), IFERROR(INDEX(Validatie!A:A, MATCH(C814, Validatie!B:B, 0)), IFERROR(INDEX(Validatie!A:A, MATCH(C814, Validatie!C:C, 0)), IFERROR(INDEX(Validatie!A:A, MATCH(C814, Validatie!D:D, 0)), "Niet herkend"))))</f>
        <v>0</v>
      </c>
      <c r="O814">
        <f>IFERROR(VALUE(D814), IFERROR(INDEX(Validatie!A:A, MATCH(D814, Validatie!B:B, 0)), IFERROR(INDEX(Validatie!A:A, MATCH(D814, Validatie!C:C, 0)), IFERROR(INDEX(Validatie!A:A, MATCH(D814, Validatie!D:D, 0)), "Niet herkend"))))</f>
        <v>0</v>
      </c>
      <c r="P814">
        <f>IFERROR(VALUE(E814), IFERROR(INDEX(Validatie!A:A, MATCH(E814, Validatie!B:B, 0)), IFERROR(INDEX(Validatie!A:A, MATCH(E814, Validatie!C:C, 0)), IFERROR(INDEX(Validatie!A:A, MATCH(E814, Validatie!D:D, 0)), "Niet herkend"))))</f>
        <v>0</v>
      </c>
      <c r="Q814">
        <f>IFERROR(VALUE(F814), IFERROR(INDEX(Validatie!A:A, MATCH(F814, Validatie!B:B, 0)), IFERROR(INDEX(Validatie!A:A, MATCH(F814, Validatie!C:C, 0)), IFERROR(INDEX(Validatie!A:A, MATCH(F814, Validatie!D:D, 0)), "Niet herkend"))))</f>
        <v>0</v>
      </c>
      <c r="R814">
        <f>IFERROR(VALUE(G814), IFERROR(INDEX(Validatie!A:A, MATCH(G814, Validatie!B:B, 0)), IFERROR(INDEX(Validatie!A:A, MATCH(G814, Validatie!C:C, 0)), IFERROR(INDEX(Validatie!A:A, MATCH(G814, Validatie!D:D, 0)), "Niet herkend"))))</f>
        <v>0</v>
      </c>
      <c r="S814">
        <f>IFERROR(VALUE(H814), IFERROR(INDEX(Validatie!A:A, MATCH(H814, Validatie!B:B, 0)), IFERROR(INDEX(Validatie!A:A, MATCH(H814, Validatie!C:C, 0)), IFERROR(INDEX(Validatie!A:A, MATCH(H814, Validatie!D:D, 0)), "Niet herkend"))))</f>
        <v>0</v>
      </c>
      <c r="T814">
        <f>IFERROR(VALUE(I814), IFERROR(INDEX(Validatie!A:A, MATCH(I814, Validatie!B:B, 0)), IFERROR(INDEX(Validatie!A:A, MATCH(I814, Validatie!C:C, 0)), IFERROR(INDEX(Validatie!A:A, MATCH(I814, Validatie!D:D, 0)), "Niet herkend"))))</f>
        <v>0</v>
      </c>
    </row>
    <row r="815" spans="1:20">
      <c r="A815" s="143"/>
      <c r="B815" s="144"/>
      <c r="C815" s="144"/>
      <c r="D815" s="144"/>
      <c r="E815" s="144"/>
      <c r="F815" s="144"/>
      <c r="G815" s="144"/>
      <c r="H815" s="144"/>
      <c r="I815" s="144"/>
      <c r="J815" s="144"/>
      <c r="K815" s="144"/>
      <c r="L815" s="145"/>
      <c r="N815">
        <f>IFERROR(VALUE(C815), IFERROR(INDEX(Validatie!A:A, MATCH(C815, Validatie!B:B, 0)), IFERROR(INDEX(Validatie!A:A, MATCH(C815, Validatie!C:C, 0)), IFERROR(INDEX(Validatie!A:A, MATCH(C815, Validatie!D:D, 0)), "Niet herkend"))))</f>
        <v>0</v>
      </c>
      <c r="O815">
        <f>IFERROR(VALUE(D815), IFERROR(INDEX(Validatie!A:A, MATCH(D815, Validatie!B:B, 0)), IFERROR(INDEX(Validatie!A:A, MATCH(D815, Validatie!C:C, 0)), IFERROR(INDEX(Validatie!A:A, MATCH(D815, Validatie!D:D, 0)), "Niet herkend"))))</f>
        <v>0</v>
      </c>
      <c r="P815">
        <f>IFERROR(VALUE(E815), IFERROR(INDEX(Validatie!A:A, MATCH(E815, Validatie!B:B, 0)), IFERROR(INDEX(Validatie!A:A, MATCH(E815, Validatie!C:C, 0)), IFERROR(INDEX(Validatie!A:A, MATCH(E815, Validatie!D:D, 0)), "Niet herkend"))))</f>
        <v>0</v>
      </c>
      <c r="Q815">
        <f>IFERROR(VALUE(F815), IFERROR(INDEX(Validatie!A:A, MATCH(F815, Validatie!B:B, 0)), IFERROR(INDEX(Validatie!A:A, MATCH(F815, Validatie!C:C, 0)), IFERROR(INDEX(Validatie!A:A, MATCH(F815, Validatie!D:D, 0)), "Niet herkend"))))</f>
        <v>0</v>
      </c>
      <c r="R815">
        <f>IFERROR(VALUE(G815), IFERROR(INDEX(Validatie!A:A, MATCH(G815, Validatie!B:B, 0)), IFERROR(INDEX(Validatie!A:A, MATCH(G815, Validatie!C:C, 0)), IFERROR(INDEX(Validatie!A:A, MATCH(G815, Validatie!D:D, 0)), "Niet herkend"))))</f>
        <v>0</v>
      </c>
      <c r="S815">
        <f>IFERROR(VALUE(H815), IFERROR(INDEX(Validatie!A:A, MATCH(H815, Validatie!B:B, 0)), IFERROR(INDEX(Validatie!A:A, MATCH(H815, Validatie!C:C, 0)), IFERROR(INDEX(Validatie!A:A, MATCH(H815, Validatie!D:D, 0)), "Niet herkend"))))</f>
        <v>0</v>
      </c>
      <c r="T815">
        <f>IFERROR(VALUE(I815), IFERROR(INDEX(Validatie!A:A, MATCH(I815, Validatie!B:B, 0)), IFERROR(INDEX(Validatie!A:A, MATCH(I815, Validatie!C:C, 0)), IFERROR(INDEX(Validatie!A:A, MATCH(I815, Validatie!D:D, 0)), "Niet herkend"))))</f>
        <v>0</v>
      </c>
    </row>
    <row r="816" spans="1:20">
      <c r="A816" s="143"/>
      <c r="B816" s="144"/>
      <c r="C816" s="144"/>
      <c r="D816" s="144"/>
      <c r="E816" s="144"/>
      <c r="F816" s="144"/>
      <c r="G816" s="144"/>
      <c r="H816" s="144"/>
      <c r="I816" s="144"/>
      <c r="J816" s="144"/>
      <c r="K816" s="144"/>
      <c r="L816" s="145"/>
      <c r="N816">
        <f>IFERROR(VALUE(C816), IFERROR(INDEX(Validatie!A:A, MATCH(C816, Validatie!B:B, 0)), IFERROR(INDEX(Validatie!A:A, MATCH(C816, Validatie!C:C, 0)), IFERROR(INDEX(Validatie!A:A, MATCH(C816, Validatie!D:D, 0)), "Niet herkend"))))</f>
        <v>0</v>
      </c>
      <c r="O816">
        <f>IFERROR(VALUE(D816), IFERROR(INDEX(Validatie!A:A, MATCH(D816, Validatie!B:B, 0)), IFERROR(INDEX(Validatie!A:A, MATCH(D816, Validatie!C:C, 0)), IFERROR(INDEX(Validatie!A:A, MATCH(D816, Validatie!D:D, 0)), "Niet herkend"))))</f>
        <v>0</v>
      </c>
      <c r="P816">
        <f>IFERROR(VALUE(E816), IFERROR(INDEX(Validatie!A:A, MATCH(E816, Validatie!B:B, 0)), IFERROR(INDEX(Validatie!A:A, MATCH(E816, Validatie!C:C, 0)), IFERROR(INDEX(Validatie!A:A, MATCH(E816, Validatie!D:D, 0)), "Niet herkend"))))</f>
        <v>0</v>
      </c>
      <c r="Q816">
        <f>IFERROR(VALUE(F816), IFERROR(INDEX(Validatie!A:A, MATCH(F816, Validatie!B:B, 0)), IFERROR(INDEX(Validatie!A:A, MATCH(F816, Validatie!C:C, 0)), IFERROR(INDEX(Validatie!A:A, MATCH(F816, Validatie!D:D, 0)), "Niet herkend"))))</f>
        <v>0</v>
      </c>
      <c r="R816">
        <f>IFERROR(VALUE(G816), IFERROR(INDEX(Validatie!A:A, MATCH(G816, Validatie!B:B, 0)), IFERROR(INDEX(Validatie!A:A, MATCH(G816, Validatie!C:C, 0)), IFERROR(INDEX(Validatie!A:A, MATCH(G816, Validatie!D:D, 0)), "Niet herkend"))))</f>
        <v>0</v>
      </c>
      <c r="S816">
        <f>IFERROR(VALUE(H816), IFERROR(INDEX(Validatie!A:A, MATCH(H816, Validatie!B:B, 0)), IFERROR(INDEX(Validatie!A:A, MATCH(H816, Validatie!C:C, 0)), IFERROR(INDEX(Validatie!A:A, MATCH(H816, Validatie!D:D, 0)), "Niet herkend"))))</f>
        <v>0</v>
      </c>
      <c r="T816">
        <f>IFERROR(VALUE(I816), IFERROR(INDEX(Validatie!A:A, MATCH(I816, Validatie!B:B, 0)), IFERROR(INDEX(Validatie!A:A, MATCH(I816, Validatie!C:C, 0)), IFERROR(INDEX(Validatie!A:A, MATCH(I816, Validatie!D:D, 0)), "Niet herkend"))))</f>
        <v>0</v>
      </c>
    </row>
    <row r="817" spans="1:20">
      <c r="A817" s="143"/>
      <c r="B817" s="144"/>
      <c r="C817" s="144"/>
      <c r="D817" s="144"/>
      <c r="E817" s="144"/>
      <c r="F817" s="144"/>
      <c r="G817" s="144"/>
      <c r="H817" s="144"/>
      <c r="I817" s="144"/>
      <c r="J817" s="144"/>
      <c r="K817" s="144"/>
      <c r="L817" s="145"/>
      <c r="N817">
        <f>IFERROR(VALUE(C817), IFERROR(INDEX(Validatie!A:A, MATCH(C817, Validatie!B:B, 0)), IFERROR(INDEX(Validatie!A:A, MATCH(C817, Validatie!C:C, 0)), IFERROR(INDEX(Validatie!A:A, MATCH(C817, Validatie!D:D, 0)), "Niet herkend"))))</f>
        <v>0</v>
      </c>
      <c r="O817">
        <f>IFERROR(VALUE(D817), IFERROR(INDEX(Validatie!A:A, MATCH(D817, Validatie!B:B, 0)), IFERROR(INDEX(Validatie!A:A, MATCH(D817, Validatie!C:C, 0)), IFERROR(INDEX(Validatie!A:A, MATCH(D817, Validatie!D:D, 0)), "Niet herkend"))))</f>
        <v>0</v>
      </c>
      <c r="P817">
        <f>IFERROR(VALUE(E817), IFERROR(INDEX(Validatie!A:A, MATCH(E817, Validatie!B:B, 0)), IFERROR(INDEX(Validatie!A:A, MATCH(E817, Validatie!C:C, 0)), IFERROR(INDEX(Validatie!A:A, MATCH(E817, Validatie!D:D, 0)), "Niet herkend"))))</f>
        <v>0</v>
      </c>
      <c r="Q817">
        <f>IFERROR(VALUE(F817), IFERROR(INDEX(Validatie!A:A, MATCH(F817, Validatie!B:B, 0)), IFERROR(INDEX(Validatie!A:A, MATCH(F817, Validatie!C:C, 0)), IFERROR(INDEX(Validatie!A:A, MATCH(F817, Validatie!D:D, 0)), "Niet herkend"))))</f>
        <v>0</v>
      </c>
      <c r="R817">
        <f>IFERROR(VALUE(G817), IFERROR(INDEX(Validatie!A:A, MATCH(G817, Validatie!B:B, 0)), IFERROR(INDEX(Validatie!A:A, MATCH(G817, Validatie!C:C, 0)), IFERROR(INDEX(Validatie!A:A, MATCH(G817, Validatie!D:D, 0)), "Niet herkend"))))</f>
        <v>0</v>
      </c>
      <c r="S817">
        <f>IFERROR(VALUE(H817), IFERROR(INDEX(Validatie!A:A, MATCH(H817, Validatie!B:B, 0)), IFERROR(INDEX(Validatie!A:A, MATCH(H817, Validatie!C:C, 0)), IFERROR(INDEX(Validatie!A:A, MATCH(H817, Validatie!D:D, 0)), "Niet herkend"))))</f>
        <v>0</v>
      </c>
      <c r="T817">
        <f>IFERROR(VALUE(I817), IFERROR(INDEX(Validatie!A:A, MATCH(I817, Validatie!B:B, 0)), IFERROR(INDEX(Validatie!A:A, MATCH(I817, Validatie!C:C, 0)), IFERROR(INDEX(Validatie!A:A, MATCH(I817, Validatie!D:D, 0)), "Niet herkend"))))</f>
        <v>0</v>
      </c>
    </row>
    <row r="818" spans="1:20">
      <c r="A818" s="143"/>
      <c r="B818" s="144"/>
      <c r="C818" s="144"/>
      <c r="D818" s="144"/>
      <c r="E818" s="144"/>
      <c r="F818" s="144"/>
      <c r="G818" s="144"/>
      <c r="H818" s="144"/>
      <c r="I818" s="144"/>
      <c r="J818" s="144"/>
      <c r="K818" s="144"/>
      <c r="L818" s="145"/>
      <c r="N818">
        <f>IFERROR(VALUE(C818), IFERROR(INDEX(Validatie!A:A, MATCH(C818, Validatie!B:B, 0)), IFERROR(INDEX(Validatie!A:A, MATCH(C818, Validatie!C:C, 0)), IFERROR(INDEX(Validatie!A:A, MATCH(C818, Validatie!D:D, 0)), "Niet herkend"))))</f>
        <v>0</v>
      </c>
      <c r="O818">
        <f>IFERROR(VALUE(D818), IFERROR(INDEX(Validatie!A:A, MATCH(D818, Validatie!B:B, 0)), IFERROR(INDEX(Validatie!A:A, MATCH(D818, Validatie!C:C, 0)), IFERROR(INDEX(Validatie!A:A, MATCH(D818, Validatie!D:D, 0)), "Niet herkend"))))</f>
        <v>0</v>
      </c>
      <c r="P818">
        <f>IFERROR(VALUE(E818), IFERROR(INDEX(Validatie!A:A, MATCH(E818, Validatie!B:B, 0)), IFERROR(INDEX(Validatie!A:A, MATCH(E818, Validatie!C:C, 0)), IFERROR(INDEX(Validatie!A:A, MATCH(E818, Validatie!D:D, 0)), "Niet herkend"))))</f>
        <v>0</v>
      </c>
      <c r="Q818">
        <f>IFERROR(VALUE(F818), IFERROR(INDEX(Validatie!A:A, MATCH(F818, Validatie!B:B, 0)), IFERROR(INDEX(Validatie!A:A, MATCH(F818, Validatie!C:C, 0)), IFERROR(INDEX(Validatie!A:A, MATCH(F818, Validatie!D:D, 0)), "Niet herkend"))))</f>
        <v>0</v>
      </c>
      <c r="R818">
        <f>IFERROR(VALUE(G818), IFERROR(INDEX(Validatie!A:A, MATCH(G818, Validatie!B:B, 0)), IFERROR(INDEX(Validatie!A:A, MATCH(G818, Validatie!C:C, 0)), IFERROR(INDEX(Validatie!A:A, MATCH(G818, Validatie!D:D, 0)), "Niet herkend"))))</f>
        <v>0</v>
      </c>
      <c r="S818">
        <f>IFERROR(VALUE(H818), IFERROR(INDEX(Validatie!A:A, MATCH(H818, Validatie!B:B, 0)), IFERROR(INDEX(Validatie!A:A, MATCH(H818, Validatie!C:C, 0)), IFERROR(INDEX(Validatie!A:A, MATCH(H818, Validatie!D:D, 0)), "Niet herkend"))))</f>
        <v>0</v>
      </c>
      <c r="T818">
        <f>IFERROR(VALUE(I818), IFERROR(INDEX(Validatie!A:A, MATCH(I818, Validatie!B:B, 0)), IFERROR(INDEX(Validatie!A:A, MATCH(I818, Validatie!C:C, 0)), IFERROR(INDEX(Validatie!A:A, MATCH(I818, Validatie!D:D, 0)), "Niet herkend"))))</f>
        <v>0</v>
      </c>
    </row>
    <row r="819" spans="1:20">
      <c r="A819" s="143"/>
      <c r="B819" s="144"/>
      <c r="C819" s="144"/>
      <c r="D819" s="144"/>
      <c r="E819" s="144"/>
      <c r="F819" s="144"/>
      <c r="G819" s="144"/>
      <c r="H819" s="144"/>
      <c r="I819" s="144"/>
      <c r="J819" s="144"/>
      <c r="K819" s="144"/>
      <c r="L819" s="145"/>
      <c r="N819">
        <f>IFERROR(VALUE(C819), IFERROR(INDEX(Validatie!A:A, MATCH(C819, Validatie!B:B, 0)), IFERROR(INDEX(Validatie!A:A, MATCH(C819, Validatie!C:C, 0)), IFERROR(INDEX(Validatie!A:A, MATCH(C819, Validatie!D:D, 0)), "Niet herkend"))))</f>
        <v>0</v>
      </c>
      <c r="O819">
        <f>IFERROR(VALUE(D819), IFERROR(INDEX(Validatie!A:A, MATCH(D819, Validatie!B:B, 0)), IFERROR(INDEX(Validatie!A:A, MATCH(D819, Validatie!C:C, 0)), IFERROR(INDEX(Validatie!A:A, MATCH(D819, Validatie!D:D, 0)), "Niet herkend"))))</f>
        <v>0</v>
      </c>
      <c r="P819">
        <f>IFERROR(VALUE(E819), IFERROR(INDEX(Validatie!A:A, MATCH(E819, Validatie!B:B, 0)), IFERROR(INDEX(Validatie!A:A, MATCH(E819, Validatie!C:C, 0)), IFERROR(INDEX(Validatie!A:A, MATCH(E819, Validatie!D:D, 0)), "Niet herkend"))))</f>
        <v>0</v>
      </c>
      <c r="Q819">
        <f>IFERROR(VALUE(F819), IFERROR(INDEX(Validatie!A:A, MATCH(F819, Validatie!B:B, 0)), IFERROR(INDEX(Validatie!A:A, MATCH(F819, Validatie!C:C, 0)), IFERROR(INDEX(Validatie!A:A, MATCH(F819, Validatie!D:D, 0)), "Niet herkend"))))</f>
        <v>0</v>
      </c>
      <c r="R819">
        <f>IFERROR(VALUE(G819), IFERROR(INDEX(Validatie!A:A, MATCH(G819, Validatie!B:B, 0)), IFERROR(INDEX(Validatie!A:A, MATCH(G819, Validatie!C:C, 0)), IFERROR(INDEX(Validatie!A:A, MATCH(G819, Validatie!D:D, 0)), "Niet herkend"))))</f>
        <v>0</v>
      </c>
      <c r="S819">
        <f>IFERROR(VALUE(H819), IFERROR(INDEX(Validatie!A:A, MATCH(H819, Validatie!B:B, 0)), IFERROR(INDEX(Validatie!A:A, MATCH(H819, Validatie!C:C, 0)), IFERROR(INDEX(Validatie!A:A, MATCH(H819, Validatie!D:D, 0)), "Niet herkend"))))</f>
        <v>0</v>
      </c>
      <c r="T819">
        <f>IFERROR(VALUE(I819), IFERROR(INDEX(Validatie!A:A, MATCH(I819, Validatie!B:B, 0)), IFERROR(INDEX(Validatie!A:A, MATCH(I819, Validatie!C:C, 0)), IFERROR(INDEX(Validatie!A:A, MATCH(I819, Validatie!D:D, 0)), "Niet herkend"))))</f>
        <v>0</v>
      </c>
    </row>
    <row r="820" spans="1:20">
      <c r="A820" s="143"/>
      <c r="B820" s="144"/>
      <c r="C820" s="144"/>
      <c r="D820" s="144"/>
      <c r="E820" s="144"/>
      <c r="F820" s="144"/>
      <c r="G820" s="144"/>
      <c r="H820" s="144"/>
      <c r="I820" s="144"/>
      <c r="J820" s="144"/>
      <c r="K820" s="144"/>
      <c r="L820" s="145"/>
      <c r="N820">
        <f>IFERROR(VALUE(C820), IFERROR(INDEX(Validatie!A:A, MATCH(C820, Validatie!B:B, 0)), IFERROR(INDEX(Validatie!A:A, MATCH(C820, Validatie!C:C, 0)), IFERROR(INDEX(Validatie!A:A, MATCH(C820, Validatie!D:D, 0)), "Niet herkend"))))</f>
        <v>0</v>
      </c>
      <c r="O820">
        <f>IFERROR(VALUE(D820), IFERROR(INDEX(Validatie!A:A, MATCH(D820, Validatie!B:B, 0)), IFERROR(INDEX(Validatie!A:A, MATCH(D820, Validatie!C:C, 0)), IFERROR(INDEX(Validatie!A:A, MATCH(D820, Validatie!D:D, 0)), "Niet herkend"))))</f>
        <v>0</v>
      </c>
      <c r="P820">
        <f>IFERROR(VALUE(E820), IFERROR(INDEX(Validatie!A:A, MATCH(E820, Validatie!B:B, 0)), IFERROR(INDEX(Validatie!A:A, MATCH(E820, Validatie!C:C, 0)), IFERROR(INDEX(Validatie!A:A, MATCH(E820, Validatie!D:D, 0)), "Niet herkend"))))</f>
        <v>0</v>
      </c>
      <c r="Q820">
        <f>IFERROR(VALUE(F820), IFERROR(INDEX(Validatie!A:A, MATCH(F820, Validatie!B:B, 0)), IFERROR(INDEX(Validatie!A:A, MATCH(F820, Validatie!C:C, 0)), IFERROR(INDEX(Validatie!A:A, MATCH(F820, Validatie!D:D, 0)), "Niet herkend"))))</f>
        <v>0</v>
      </c>
      <c r="R820">
        <f>IFERROR(VALUE(G820), IFERROR(INDEX(Validatie!A:A, MATCH(G820, Validatie!B:B, 0)), IFERROR(INDEX(Validatie!A:A, MATCH(G820, Validatie!C:C, 0)), IFERROR(INDEX(Validatie!A:A, MATCH(G820, Validatie!D:D, 0)), "Niet herkend"))))</f>
        <v>0</v>
      </c>
      <c r="S820">
        <f>IFERROR(VALUE(H820), IFERROR(INDEX(Validatie!A:A, MATCH(H820, Validatie!B:B, 0)), IFERROR(INDEX(Validatie!A:A, MATCH(H820, Validatie!C:C, 0)), IFERROR(INDEX(Validatie!A:A, MATCH(H820, Validatie!D:D, 0)), "Niet herkend"))))</f>
        <v>0</v>
      </c>
      <c r="T820">
        <f>IFERROR(VALUE(I820), IFERROR(INDEX(Validatie!A:A, MATCH(I820, Validatie!B:B, 0)), IFERROR(INDEX(Validatie!A:A, MATCH(I820, Validatie!C:C, 0)), IFERROR(INDEX(Validatie!A:A, MATCH(I820, Validatie!D:D, 0)), "Niet herkend"))))</f>
        <v>0</v>
      </c>
    </row>
    <row r="821" spans="1:20">
      <c r="A821" s="143"/>
      <c r="B821" s="144"/>
      <c r="C821" s="144"/>
      <c r="D821" s="144"/>
      <c r="E821" s="144"/>
      <c r="F821" s="144"/>
      <c r="G821" s="144"/>
      <c r="H821" s="144"/>
      <c r="I821" s="144"/>
      <c r="J821" s="144"/>
      <c r="K821" s="144"/>
      <c r="L821" s="145"/>
      <c r="N821">
        <f>IFERROR(VALUE(C821), IFERROR(INDEX(Validatie!A:A, MATCH(C821, Validatie!B:B, 0)), IFERROR(INDEX(Validatie!A:A, MATCH(C821, Validatie!C:C, 0)), IFERROR(INDEX(Validatie!A:A, MATCH(C821, Validatie!D:D, 0)), "Niet herkend"))))</f>
        <v>0</v>
      </c>
      <c r="O821">
        <f>IFERROR(VALUE(D821), IFERROR(INDEX(Validatie!A:A, MATCH(D821, Validatie!B:B, 0)), IFERROR(INDEX(Validatie!A:A, MATCH(D821, Validatie!C:C, 0)), IFERROR(INDEX(Validatie!A:A, MATCH(D821, Validatie!D:D, 0)), "Niet herkend"))))</f>
        <v>0</v>
      </c>
      <c r="P821">
        <f>IFERROR(VALUE(E821), IFERROR(INDEX(Validatie!A:A, MATCH(E821, Validatie!B:B, 0)), IFERROR(INDEX(Validatie!A:A, MATCH(E821, Validatie!C:C, 0)), IFERROR(INDEX(Validatie!A:A, MATCH(E821, Validatie!D:D, 0)), "Niet herkend"))))</f>
        <v>0</v>
      </c>
      <c r="Q821">
        <f>IFERROR(VALUE(F821), IFERROR(INDEX(Validatie!A:A, MATCH(F821, Validatie!B:B, 0)), IFERROR(INDEX(Validatie!A:A, MATCH(F821, Validatie!C:C, 0)), IFERROR(INDEX(Validatie!A:A, MATCH(F821, Validatie!D:D, 0)), "Niet herkend"))))</f>
        <v>0</v>
      </c>
      <c r="R821">
        <f>IFERROR(VALUE(G821), IFERROR(INDEX(Validatie!A:A, MATCH(G821, Validatie!B:B, 0)), IFERROR(INDEX(Validatie!A:A, MATCH(G821, Validatie!C:C, 0)), IFERROR(INDEX(Validatie!A:A, MATCH(G821, Validatie!D:D, 0)), "Niet herkend"))))</f>
        <v>0</v>
      </c>
      <c r="S821">
        <f>IFERROR(VALUE(H821), IFERROR(INDEX(Validatie!A:A, MATCH(H821, Validatie!B:B, 0)), IFERROR(INDEX(Validatie!A:A, MATCH(H821, Validatie!C:C, 0)), IFERROR(INDEX(Validatie!A:A, MATCH(H821, Validatie!D:D, 0)), "Niet herkend"))))</f>
        <v>0</v>
      </c>
      <c r="T821">
        <f>IFERROR(VALUE(I821), IFERROR(INDEX(Validatie!A:A, MATCH(I821, Validatie!B:B, 0)), IFERROR(INDEX(Validatie!A:A, MATCH(I821, Validatie!C:C, 0)), IFERROR(INDEX(Validatie!A:A, MATCH(I821, Validatie!D:D, 0)), "Niet herkend"))))</f>
        <v>0</v>
      </c>
    </row>
    <row r="822" spans="1:20">
      <c r="A822" s="143"/>
      <c r="B822" s="144"/>
      <c r="C822" s="144"/>
      <c r="D822" s="144"/>
      <c r="E822" s="144"/>
      <c r="F822" s="144"/>
      <c r="G822" s="144"/>
      <c r="H822" s="144"/>
      <c r="I822" s="144"/>
      <c r="J822" s="144"/>
      <c r="K822" s="144"/>
      <c r="L822" s="145"/>
      <c r="N822">
        <f>IFERROR(VALUE(C822), IFERROR(INDEX(Validatie!A:A, MATCH(C822, Validatie!B:B, 0)), IFERROR(INDEX(Validatie!A:A, MATCH(C822, Validatie!C:C, 0)), IFERROR(INDEX(Validatie!A:A, MATCH(C822, Validatie!D:D, 0)), "Niet herkend"))))</f>
        <v>0</v>
      </c>
      <c r="O822">
        <f>IFERROR(VALUE(D822), IFERROR(INDEX(Validatie!A:A, MATCH(D822, Validatie!B:B, 0)), IFERROR(INDEX(Validatie!A:A, MATCH(D822, Validatie!C:C, 0)), IFERROR(INDEX(Validatie!A:A, MATCH(D822, Validatie!D:D, 0)), "Niet herkend"))))</f>
        <v>0</v>
      </c>
      <c r="P822">
        <f>IFERROR(VALUE(E822), IFERROR(INDEX(Validatie!A:A, MATCH(E822, Validatie!B:B, 0)), IFERROR(INDEX(Validatie!A:A, MATCH(E822, Validatie!C:C, 0)), IFERROR(INDEX(Validatie!A:A, MATCH(E822, Validatie!D:D, 0)), "Niet herkend"))))</f>
        <v>0</v>
      </c>
      <c r="Q822">
        <f>IFERROR(VALUE(F822), IFERROR(INDEX(Validatie!A:A, MATCH(F822, Validatie!B:B, 0)), IFERROR(INDEX(Validatie!A:A, MATCH(F822, Validatie!C:C, 0)), IFERROR(INDEX(Validatie!A:A, MATCH(F822, Validatie!D:D, 0)), "Niet herkend"))))</f>
        <v>0</v>
      </c>
      <c r="R822">
        <f>IFERROR(VALUE(G822), IFERROR(INDEX(Validatie!A:A, MATCH(G822, Validatie!B:B, 0)), IFERROR(INDEX(Validatie!A:A, MATCH(G822, Validatie!C:C, 0)), IFERROR(INDEX(Validatie!A:A, MATCH(G822, Validatie!D:D, 0)), "Niet herkend"))))</f>
        <v>0</v>
      </c>
      <c r="S822">
        <f>IFERROR(VALUE(H822), IFERROR(INDEX(Validatie!A:A, MATCH(H822, Validatie!B:B, 0)), IFERROR(INDEX(Validatie!A:A, MATCH(H822, Validatie!C:C, 0)), IFERROR(INDEX(Validatie!A:A, MATCH(H822, Validatie!D:D, 0)), "Niet herkend"))))</f>
        <v>0</v>
      </c>
      <c r="T822">
        <f>IFERROR(VALUE(I822), IFERROR(INDEX(Validatie!A:A, MATCH(I822, Validatie!B:B, 0)), IFERROR(INDEX(Validatie!A:A, MATCH(I822, Validatie!C:C, 0)), IFERROR(INDEX(Validatie!A:A, MATCH(I822, Validatie!D:D, 0)), "Niet herkend"))))</f>
        <v>0</v>
      </c>
    </row>
    <row r="823" spans="1:20">
      <c r="A823" s="143"/>
      <c r="B823" s="144"/>
      <c r="C823" s="144"/>
      <c r="D823" s="144"/>
      <c r="E823" s="144"/>
      <c r="F823" s="144"/>
      <c r="G823" s="144"/>
      <c r="H823" s="144"/>
      <c r="I823" s="144"/>
      <c r="J823" s="144"/>
      <c r="K823" s="144"/>
      <c r="L823" s="145"/>
      <c r="N823">
        <f>IFERROR(VALUE(C823), IFERROR(INDEX(Validatie!A:A, MATCH(C823, Validatie!B:B, 0)), IFERROR(INDEX(Validatie!A:A, MATCH(C823, Validatie!C:C, 0)), IFERROR(INDEX(Validatie!A:A, MATCH(C823, Validatie!D:D, 0)), "Niet herkend"))))</f>
        <v>0</v>
      </c>
      <c r="O823">
        <f>IFERROR(VALUE(D823), IFERROR(INDEX(Validatie!A:A, MATCH(D823, Validatie!B:B, 0)), IFERROR(INDEX(Validatie!A:A, MATCH(D823, Validatie!C:C, 0)), IFERROR(INDEX(Validatie!A:A, MATCH(D823, Validatie!D:D, 0)), "Niet herkend"))))</f>
        <v>0</v>
      </c>
      <c r="P823">
        <f>IFERROR(VALUE(E823), IFERROR(INDEX(Validatie!A:A, MATCH(E823, Validatie!B:B, 0)), IFERROR(INDEX(Validatie!A:A, MATCH(E823, Validatie!C:C, 0)), IFERROR(INDEX(Validatie!A:A, MATCH(E823, Validatie!D:D, 0)), "Niet herkend"))))</f>
        <v>0</v>
      </c>
      <c r="Q823">
        <f>IFERROR(VALUE(F823), IFERROR(INDEX(Validatie!A:A, MATCH(F823, Validatie!B:B, 0)), IFERROR(INDEX(Validatie!A:A, MATCH(F823, Validatie!C:C, 0)), IFERROR(INDEX(Validatie!A:A, MATCH(F823, Validatie!D:D, 0)), "Niet herkend"))))</f>
        <v>0</v>
      </c>
      <c r="R823">
        <f>IFERROR(VALUE(G823), IFERROR(INDEX(Validatie!A:A, MATCH(G823, Validatie!B:B, 0)), IFERROR(INDEX(Validatie!A:A, MATCH(G823, Validatie!C:C, 0)), IFERROR(INDEX(Validatie!A:A, MATCH(G823, Validatie!D:D, 0)), "Niet herkend"))))</f>
        <v>0</v>
      </c>
      <c r="S823">
        <f>IFERROR(VALUE(H823), IFERROR(INDEX(Validatie!A:A, MATCH(H823, Validatie!B:B, 0)), IFERROR(INDEX(Validatie!A:A, MATCH(H823, Validatie!C:C, 0)), IFERROR(INDEX(Validatie!A:A, MATCH(H823, Validatie!D:D, 0)), "Niet herkend"))))</f>
        <v>0</v>
      </c>
      <c r="T823">
        <f>IFERROR(VALUE(I823), IFERROR(INDEX(Validatie!A:A, MATCH(I823, Validatie!B:B, 0)), IFERROR(INDEX(Validatie!A:A, MATCH(I823, Validatie!C:C, 0)), IFERROR(INDEX(Validatie!A:A, MATCH(I823, Validatie!D:D, 0)), "Niet herkend"))))</f>
        <v>0</v>
      </c>
    </row>
    <row r="824" spans="1:20">
      <c r="A824" s="143"/>
      <c r="B824" s="144"/>
      <c r="C824" s="144"/>
      <c r="D824" s="144"/>
      <c r="E824" s="144"/>
      <c r="F824" s="144"/>
      <c r="G824" s="144"/>
      <c r="H824" s="144"/>
      <c r="I824" s="144"/>
      <c r="J824" s="144"/>
      <c r="K824" s="144"/>
      <c r="L824" s="145"/>
      <c r="N824">
        <f>IFERROR(VALUE(C824), IFERROR(INDEX(Validatie!A:A, MATCH(C824, Validatie!B:B, 0)), IFERROR(INDEX(Validatie!A:A, MATCH(C824, Validatie!C:C, 0)), IFERROR(INDEX(Validatie!A:A, MATCH(C824, Validatie!D:D, 0)), "Niet herkend"))))</f>
        <v>0</v>
      </c>
      <c r="O824">
        <f>IFERROR(VALUE(D824), IFERROR(INDEX(Validatie!A:A, MATCH(D824, Validatie!B:B, 0)), IFERROR(INDEX(Validatie!A:A, MATCH(D824, Validatie!C:C, 0)), IFERROR(INDEX(Validatie!A:A, MATCH(D824, Validatie!D:D, 0)), "Niet herkend"))))</f>
        <v>0</v>
      </c>
      <c r="P824">
        <f>IFERROR(VALUE(E824), IFERROR(INDEX(Validatie!A:A, MATCH(E824, Validatie!B:B, 0)), IFERROR(INDEX(Validatie!A:A, MATCH(E824, Validatie!C:C, 0)), IFERROR(INDEX(Validatie!A:A, MATCH(E824, Validatie!D:D, 0)), "Niet herkend"))))</f>
        <v>0</v>
      </c>
      <c r="Q824">
        <f>IFERROR(VALUE(F824), IFERROR(INDEX(Validatie!A:A, MATCH(F824, Validatie!B:B, 0)), IFERROR(INDEX(Validatie!A:A, MATCH(F824, Validatie!C:C, 0)), IFERROR(INDEX(Validatie!A:A, MATCH(F824, Validatie!D:D, 0)), "Niet herkend"))))</f>
        <v>0</v>
      </c>
      <c r="R824">
        <f>IFERROR(VALUE(G824), IFERROR(INDEX(Validatie!A:A, MATCH(G824, Validatie!B:B, 0)), IFERROR(INDEX(Validatie!A:A, MATCH(G824, Validatie!C:C, 0)), IFERROR(INDEX(Validatie!A:A, MATCH(G824, Validatie!D:D, 0)), "Niet herkend"))))</f>
        <v>0</v>
      </c>
      <c r="S824">
        <f>IFERROR(VALUE(H824), IFERROR(INDEX(Validatie!A:A, MATCH(H824, Validatie!B:B, 0)), IFERROR(INDEX(Validatie!A:A, MATCH(H824, Validatie!C:C, 0)), IFERROR(INDEX(Validatie!A:A, MATCH(H824, Validatie!D:D, 0)), "Niet herkend"))))</f>
        <v>0</v>
      </c>
      <c r="T824">
        <f>IFERROR(VALUE(I824), IFERROR(INDEX(Validatie!A:A, MATCH(I824, Validatie!B:B, 0)), IFERROR(INDEX(Validatie!A:A, MATCH(I824, Validatie!C:C, 0)), IFERROR(INDEX(Validatie!A:A, MATCH(I824, Validatie!D:D, 0)), "Niet herkend"))))</f>
        <v>0</v>
      </c>
    </row>
    <row r="825" spans="1:20">
      <c r="A825" s="143"/>
      <c r="B825" s="144"/>
      <c r="C825" s="144"/>
      <c r="D825" s="144"/>
      <c r="E825" s="144"/>
      <c r="F825" s="144"/>
      <c r="G825" s="144"/>
      <c r="H825" s="144"/>
      <c r="I825" s="144"/>
      <c r="J825" s="144"/>
      <c r="K825" s="144"/>
      <c r="L825" s="145"/>
      <c r="N825">
        <f>IFERROR(VALUE(C825), IFERROR(INDEX(Validatie!A:A, MATCH(C825, Validatie!B:B, 0)), IFERROR(INDEX(Validatie!A:A, MATCH(C825, Validatie!C:C, 0)), IFERROR(INDEX(Validatie!A:A, MATCH(C825, Validatie!D:D, 0)), "Niet herkend"))))</f>
        <v>0</v>
      </c>
      <c r="O825">
        <f>IFERROR(VALUE(D825), IFERROR(INDEX(Validatie!A:A, MATCH(D825, Validatie!B:B, 0)), IFERROR(INDEX(Validatie!A:A, MATCH(D825, Validatie!C:C, 0)), IFERROR(INDEX(Validatie!A:A, MATCH(D825, Validatie!D:D, 0)), "Niet herkend"))))</f>
        <v>0</v>
      </c>
      <c r="P825">
        <f>IFERROR(VALUE(E825), IFERROR(INDEX(Validatie!A:A, MATCH(E825, Validatie!B:B, 0)), IFERROR(INDEX(Validatie!A:A, MATCH(E825, Validatie!C:C, 0)), IFERROR(INDEX(Validatie!A:A, MATCH(E825, Validatie!D:D, 0)), "Niet herkend"))))</f>
        <v>0</v>
      </c>
      <c r="Q825">
        <f>IFERROR(VALUE(F825), IFERROR(INDEX(Validatie!A:A, MATCH(F825, Validatie!B:B, 0)), IFERROR(INDEX(Validatie!A:A, MATCH(F825, Validatie!C:C, 0)), IFERROR(INDEX(Validatie!A:A, MATCH(F825, Validatie!D:D, 0)), "Niet herkend"))))</f>
        <v>0</v>
      </c>
      <c r="R825">
        <f>IFERROR(VALUE(G825), IFERROR(INDEX(Validatie!A:A, MATCH(G825, Validatie!B:B, 0)), IFERROR(INDEX(Validatie!A:A, MATCH(G825, Validatie!C:C, 0)), IFERROR(INDEX(Validatie!A:A, MATCH(G825, Validatie!D:D, 0)), "Niet herkend"))))</f>
        <v>0</v>
      </c>
      <c r="S825">
        <f>IFERROR(VALUE(H825), IFERROR(INDEX(Validatie!A:A, MATCH(H825, Validatie!B:B, 0)), IFERROR(INDEX(Validatie!A:A, MATCH(H825, Validatie!C:C, 0)), IFERROR(INDEX(Validatie!A:A, MATCH(H825, Validatie!D:D, 0)), "Niet herkend"))))</f>
        <v>0</v>
      </c>
      <c r="T825">
        <f>IFERROR(VALUE(I825), IFERROR(INDEX(Validatie!A:A, MATCH(I825, Validatie!B:B, 0)), IFERROR(INDEX(Validatie!A:A, MATCH(I825, Validatie!C:C, 0)), IFERROR(INDEX(Validatie!A:A, MATCH(I825, Validatie!D:D, 0)), "Niet herkend"))))</f>
        <v>0</v>
      </c>
    </row>
    <row r="826" spans="1:20">
      <c r="A826" s="143"/>
      <c r="B826" s="144"/>
      <c r="C826" s="144"/>
      <c r="D826" s="144"/>
      <c r="E826" s="144"/>
      <c r="F826" s="144"/>
      <c r="G826" s="144"/>
      <c r="H826" s="144"/>
      <c r="I826" s="144"/>
      <c r="J826" s="144"/>
      <c r="K826" s="144"/>
      <c r="L826" s="145"/>
      <c r="N826">
        <f>IFERROR(VALUE(C826), IFERROR(INDEX(Validatie!A:A, MATCH(C826, Validatie!B:B, 0)), IFERROR(INDEX(Validatie!A:A, MATCH(C826, Validatie!C:C, 0)), IFERROR(INDEX(Validatie!A:A, MATCH(C826, Validatie!D:D, 0)), "Niet herkend"))))</f>
        <v>0</v>
      </c>
      <c r="O826">
        <f>IFERROR(VALUE(D826), IFERROR(INDEX(Validatie!A:A, MATCH(D826, Validatie!B:B, 0)), IFERROR(INDEX(Validatie!A:A, MATCH(D826, Validatie!C:C, 0)), IFERROR(INDEX(Validatie!A:A, MATCH(D826, Validatie!D:D, 0)), "Niet herkend"))))</f>
        <v>0</v>
      </c>
      <c r="P826">
        <f>IFERROR(VALUE(E826), IFERROR(INDEX(Validatie!A:A, MATCH(E826, Validatie!B:B, 0)), IFERROR(INDEX(Validatie!A:A, MATCH(E826, Validatie!C:C, 0)), IFERROR(INDEX(Validatie!A:A, MATCH(E826, Validatie!D:D, 0)), "Niet herkend"))))</f>
        <v>0</v>
      </c>
      <c r="Q826">
        <f>IFERROR(VALUE(F826), IFERROR(INDEX(Validatie!A:A, MATCH(F826, Validatie!B:B, 0)), IFERROR(INDEX(Validatie!A:A, MATCH(F826, Validatie!C:C, 0)), IFERROR(INDEX(Validatie!A:A, MATCH(F826, Validatie!D:D, 0)), "Niet herkend"))))</f>
        <v>0</v>
      </c>
      <c r="R826">
        <f>IFERROR(VALUE(G826), IFERROR(INDEX(Validatie!A:A, MATCH(G826, Validatie!B:B, 0)), IFERROR(INDEX(Validatie!A:A, MATCH(G826, Validatie!C:C, 0)), IFERROR(INDEX(Validatie!A:A, MATCH(G826, Validatie!D:D, 0)), "Niet herkend"))))</f>
        <v>0</v>
      </c>
      <c r="S826">
        <f>IFERROR(VALUE(H826), IFERROR(INDEX(Validatie!A:A, MATCH(H826, Validatie!B:B, 0)), IFERROR(INDEX(Validatie!A:A, MATCH(H826, Validatie!C:C, 0)), IFERROR(INDEX(Validatie!A:A, MATCH(H826, Validatie!D:D, 0)), "Niet herkend"))))</f>
        <v>0</v>
      </c>
      <c r="T826">
        <f>IFERROR(VALUE(I826), IFERROR(INDEX(Validatie!A:A, MATCH(I826, Validatie!B:B, 0)), IFERROR(INDEX(Validatie!A:A, MATCH(I826, Validatie!C:C, 0)), IFERROR(INDEX(Validatie!A:A, MATCH(I826, Validatie!D:D, 0)), "Niet herkend"))))</f>
        <v>0</v>
      </c>
    </row>
    <row r="827" spans="1:20">
      <c r="A827" s="143"/>
      <c r="B827" s="144"/>
      <c r="C827" s="144"/>
      <c r="D827" s="144"/>
      <c r="E827" s="144"/>
      <c r="F827" s="144"/>
      <c r="G827" s="144"/>
      <c r="H827" s="144"/>
      <c r="I827" s="144"/>
      <c r="J827" s="144"/>
      <c r="K827" s="144"/>
      <c r="L827" s="145"/>
      <c r="N827">
        <f>IFERROR(VALUE(C827), IFERROR(INDEX(Validatie!A:A, MATCH(C827, Validatie!B:B, 0)), IFERROR(INDEX(Validatie!A:A, MATCH(C827, Validatie!C:C, 0)), IFERROR(INDEX(Validatie!A:A, MATCH(C827, Validatie!D:D, 0)), "Niet herkend"))))</f>
        <v>0</v>
      </c>
      <c r="O827">
        <f>IFERROR(VALUE(D827), IFERROR(INDEX(Validatie!A:A, MATCH(D827, Validatie!B:B, 0)), IFERROR(INDEX(Validatie!A:A, MATCH(D827, Validatie!C:C, 0)), IFERROR(INDEX(Validatie!A:A, MATCH(D827, Validatie!D:D, 0)), "Niet herkend"))))</f>
        <v>0</v>
      </c>
      <c r="P827">
        <f>IFERROR(VALUE(E827), IFERROR(INDEX(Validatie!A:A, MATCH(E827, Validatie!B:B, 0)), IFERROR(INDEX(Validatie!A:A, MATCH(E827, Validatie!C:C, 0)), IFERROR(INDEX(Validatie!A:A, MATCH(E827, Validatie!D:D, 0)), "Niet herkend"))))</f>
        <v>0</v>
      </c>
      <c r="Q827">
        <f>IFERROR(VALUE(F827), IFERROR(INDEX(Validatie!A:A, MATCH(F827, Validatie!B:B, 0)), IFERROR(INDEX(Validatie!A:A, MATCH(F827, Validatie!C:C, 0)), IFERROR(INDEX(Validatie!A:A, MATCH(F827, Validatie!D:D, 0)), "Niet herkend"))))</f>
        <v>0</v>
      </c>
      <c r="R827">
        <f>IFERROR(VALUE(G827), IFERROR(INDEX(Validatie!A:A, MATCH(G827, Validatie!B:B, 0)), IFERROR(INDEX(Validatie!A:A, MATCH(G827, Validatie!C:C, 0)), IFERROR(INDEX(Validatie!A:A, MATCH(G827, Validatie!D:D, 0)), "Niet herkend"))))</f>
        <v>0</v>
      </c>
      <c r="S827">
        <f>IFERROR(VALUE(H827), IFERROR(INDEX(Validatie!A:A, MATCH(H827, Validatie!B:B, 0)), IFERROR(INDEX(Validatie!A:A, MATCH(H827, Validatie!C:C, 0)), IFERROR(INDEX(Validatie!A:A, MATCH(H827, Validatie!D:D, 0)), "Niet herkend"))))</f>
        <v>0</v>
      </c>
      <c r="T827">
        <f>IFERROR(VALUE(I827), IFERROR(INDEX(Validatie!A:A, MATCH(I827, Validatie!B:B, 0)), IFERROR(INDEX(Validatie!A:A, MATCH(I827, Validatie!C:C, 0)), IFERROR(INDEX(Validatie!A:A, MATCH(I827, Validatie!D:D, 0)), "Niet herkend"))))</f>
        <v>0</v>
      </c>
    </row>
    <row r="828" spans="1:20">
      <c r="A828" s="143"/>
      <c r="B828" s="144"/>
      <c r="C828" s="144"/>
      <c r="D828" s="144"/>
      <c r="E828" s="144"/>
      <c r="F828" s="144"/>
      <c r="G828" s="144"/>
      <c r="H828" s="144"/>
      <c r="I828" s="144"/>
      <c r="J828" s="144"/>
      <c r="K828" s="144"/>
      <c r="L828" s="145"/>
      <c r="N828">
        <f>IFERROR(VALUE(C828), IFERROR(INDEX(Validatie!A:A, MATCH(C828, Validatie!B:B, 0)), IFERROR(INDEX(Validatie!A:A, MATCH(C828, Validatie!C:C, 0)), IFERROR(INDEX(Validatie!A:A, MATCH(C828, Validatie!D:D, 0)), "Niet herkend"))))</f>
        <v>0</v>
      </c>
      <c r="O828">
        <f>IFERROR(VALUE(D828), IFERROR(INDEX(Validatie!A:A, MATCH(D828, Validatie!B:B, 0)), IFERROR(INDEX(Validatie!A:A, MATCH(D828, Validatie!C:C, 0)), IFERROR(INDEX(Validatie!A:A, MATCH(D828, Validatie!D:D, 0)), "Niet herkend"))))</f>
        <v>0</v>
      </c>
      <c r="P828">
        <f>IFERROR(VALUE(E828), IFERROR(INDEX(Validatie!A:A, MATCH(E828, Validatie!B:B, 0)), IFERROR(INDEX(Validatie!A:A, MATCH(E828, Validatie!C:C, 0)), IFERROR(INDEX(Validatie!A:A, MATCH(E828, Validatie!D:D, 0)), "Niet herkend"))))</f>
        <v>0</v>
      </c>
      <c r="Q828">
        <f>IFERROR(VALUE(F828), IFERROR(INDEX(Validatie!A:A, MATCH(F828, Validatie!B:B, 0)), IFERROR(INDEX(Validatie!A:A, MATCH(F828, Validatie!C:C, 0)), IFERROR(INDEX(Validatie!A:A, MATCH(F828, Validatie!D:D, 0)), "Niet herkend"))))</f>
        <v>0</v>
      </c>
      <c r="R828">
        <f>IFERROR(VALUE(G828), IFERROR(INDEX(Validatie!A:A, MATCH(G828, Validatie!B:B, 0)), IFERROR(INDEX(Validatie!A:A, MATCH(G828, Validatie!C:C, 0)), IFERROR(INDEX(Validatie!A:A, MATCH(G828, Validatie!D:D, 0)), "Niet herkend"))))</f>
        <v>0</v>
      </c>
      <c r="S828">
        <f>IFERROR(VALUE(H828), IFERROR(INDEX(Validatie!A:A, MATCH(H828, Validatie!B:B, 0)), IFERROR(INDEX(Validatie!A:A, MATCH(H828, Validatie!C:C, 0)), IFERROR(INDEX(Validatie!A:A, MATCH(H828, Validatie!D:D, 0)), "Niet herkend"))))</f>
        <v>0</v>
      </c>
      <c r="T828">
        <f>IFERROR(VALUE(I828), IFERROR(INDEX(Validatie!A:A, MATCH(I828, Validatie!B:B, 0)), IFERROR(INDEX(Validatie!A:A, MATCH(I828, Validatie!C:C, 0)), IFERROR(INDEX(Validatie!A:A, MATCH(I828, Validatie!D:D, 0)), "Niet herkend"))))</f>
        <v>0</v>
      </c>
    </row>
    <row r="829" spans="1:20">
      <c r="A829" s="143"/>
      <c r="B829" s="144"/>
      <c r="C829" s="144"/>
      <c r="D829" s="144"/>
      <c r="E829" s="144"/>
      <c r="F829" s="144"/>
      <c r="G829" s="144"/>
      <c r="H829" s="144"/>
      <c r="I829" s="144"/>
      <c r="J829" s="144"/>
      <c r="K829" s="144"/>
      <c r="L829" s="145"/>
      <c r="N829">
        <f>IFERROR(VALUE(C829), IFERROR(INDEX(Validatie!A:A, MATCH(C829, Validatie!B:B, 0)), IFERROR(INDEX(Validatie!A:A, MATCH(C829, Validatie!C:C, 0)), IFERROR(INDEX(Validatie!A:A, MATCH(C829, Validatie!D:D, 0)), "Niet herkend"))))</f>
        <v>0</v>
      </c>
      <c r="O829">
        <f>IFERROR(VALUE(D829), IFERROR(INDEX(Validatie!A:A, MATCH(D829, Validatie!B:B, 0)), IFERROR(INDEX(Validatie!A:A, MATCH(D829, Validatie!C:C, 0)), IFERROR(INDEX(Validatie!A:A, MATCH(D829, Validatie!D:D, 0)), "Niet herkend"))))</f>
        <v>0</v>
      </c>
      <c r="P829">
        <f>IFERROR(VALUE(E829), IFERROR(INDEX(Validatie!A:A, MATCH(E829, Validatie!B:B, 0)), IFERROR(INDEX(Validatie!A:A, MATCH(E829, Validatie!C:C, 0)), IFERROR(INDEX(Validatie!A:A, MATCH(E829, Validatie!D:D, 0)), "Niet herkend"))))</f>
        <v>0</v>
      </c>
      <c r="Q829">
        <f>IFERROR(VALUE(F829), IFERROR(INDEX(Validatie!A:A, MATCH(F829, Validatie!B:B, 0)), IFERROR(INDEX(Validatie!A:A, MATCH(F829, Validatie!C:C, 0)), IFERROR(INDEX(Validatie!A:A, MATCH(F829, Validatie!D:D, 0)), "Niet herkend"))))</f>
        <v>0</v>
      </c>
      <c r="R829">
        <f>IFERROR(VALUE(G829), IFERROR(INDEX(Validatie!A:A, MATCH(G829, Validatie!B:B, 0)), IFERROR(INDEX(Validatie!A:A, MATCH(G829, Validatie!C:C, 0)), IFERROR(INDEX(Validatie!A:A, MATCH(G829, Validatie!D:D, 0)), "Niet herkend"))))</f>
        <v>0</v>
      </c>
      <c r="S829">
        <f>IFERROR(VALUE(H829), IFERROR(INDEX(Validatie!A:A, MATCH(H829, Validatie!B:B, 0)), IFERROR(INDEX(Validatie!A:A, MATCH(H829, Validatie!C:C, 0)), IFERROR(INDEX(Validatie!A:A, MATCH(H829, Validatie!D:D, 0)), "Niet herkend"))))</f>
        <v>0</v>
      </c>
      <c r="T829">
        <f>IFERROR(VALUE(I829), IFERROR(INDEX(Validatie!A:A, MATCH(I829, Validatie!B:B, 0)), IFERROR(INDEX(Validatie!A:A, MATCH(I829, Validatie!C:C, 0)), IFERROR(INDEX(Validatie!A:A, MATCH(I829, Validatie!D:D, 0)), "Niet herkend"))))</f>
        <v>0</v>
      </c>
    </row>
    <row r="830" spans="1:20">
      <c r="A830" s="143"/>
      <c r="B830" s="144"/>
      <c r="C830" s="144"/>
      <c r="D830" s="144"/>
      <c r="E830" s="144"/>
      <c r="F830" s="144"/>
      <c r="G830" s="144"/>
      <c r="H830" s="144"/>
      <c r="I830" s="144"/>
      <c r="J830" s="144"/>
      <c r="K830" s="144"/>
      <c r="L830" s="145"/>
      <c r="N830">
        <f>IFERROR(VALUE(C830), IFERROR(INDEX(Validatie!A:A, MATCH(C830, Validatie!B:B, 0)), IFERROR(INDEX(Validatie!A:A, MATCH(C830, Validatie!C:C, 0)), IFERROR(INDEX(Validatie!A:A, MATCH(C830, Validatie!D:D, 0)), "Niet herkend"))))</f>
        <v>0</v>
      </c>
      <c r="O830">
        <f>IFERROR(VALUE(D830), IFERROR(INDEX(Validatie!A:A, MATCH(D830, Validatie!B:B, 0)), IFERROR(INDEX(Validatie!A:A, MATCH(D830, Validatie!C:C, 0)), IFERROR(INDEX(Validatie!A:A, MATCH(D830, Validatie!D:D, 0)), "Niet herkend"))))</f>
        <v>0</v>
      </c>
      <c r="P830">
        <f>IFERROR(VALUE(E830), IFERROR(INDEX(Validatie!A:A, MATCH(E830, Validatie!B:B, 0)), IFERROR(INDEX(Validatie!A:A, MATCH(E830, Validatie!C:C, 0)), IFERROR(INDEX(Validatie!A:A, MATCH(E830, Validatie!D:D, 0)), "Niet herkend"))))</f>
        <v>0</v>
      </c>
      <c r="Q830">
        <f>IFERROR(VALUE(F830), IFERROR(INDEX(Validatie!A:A, MATCH(F830, Validatie!B:B, 0)), IFERROR(INDEX(Validatie!A:A, MATCH(F830, Validatie!C:C, 0)), IFERROR(INDEX(Validatie!A:A, MATCH(F830, Validatie!D:D, 0)), "Niet herkend"))))</f>
        <v>0</v>
      </c>
      <c r="R830">
        <f>IFERROR(VALUE(G830), IFERROR(INDEX(Validatie!A:A, MATCH(G830, Validatie!B:B, 0)), IFERROR(INDEX(Validatie!A:A, MATCH(G830, Validatie!C:C, 0)), IFERROR(INDEX(Validatie!A:A, MATCH(G830, Validatie!D:D, 0)), "Niet herkend"))))</f>
        <v>0</v>
      </c>
      <c r="S830">
        <f>IFERROR(VALUE(H830), IFERROR(INDEX(Validatie!A:A, MATCH(H830, Validatie!B:B, 0)), IFERROR(INDEX(Validatie!A:A, MATCH(H830, Validatie!C:C, 0)), IFERROR(INDEX(Validatie!A:A, MATCH(H830, Validatie!D:D, 0)), "Niet herkend"))))</f>
        <v>0</v>
      </c>
      <c r="T830">
        <f>IFERROR(VALUE(I830), IFERROR(INDEX(Validatie!A:A, MATCH(I830, Validatie!B:B, 0)), IFERROR(INDEX(Validatie!A:A, MATCH(I830, Validatie!C:C, 0)), IFERROR(INDEX(Validatie!A:A, MATCH(I830, Validatie!D:D, 0)), "Niet herkend"))))</f>
        <v>0</v>
      </c>
    </row>
    <row r="831" spans="1:20">
      <c r="A831" s="143"/>
      <c r="B831" s="144"/>
      <c r="C831" s="144"/>
      <c r="D831" s="144"/>
      <c r="E831" s="144"/>
      <c r="F831" s="144"/>
      <c r="G831" s="144"/>
      <c r="H831" s="144"/>
      <c r="I831" s="144"/>
      <c r="J831" s="144"/>
      <c r="K831" s="144"/>
      <c r="L831" s="145"/>
      <c r="N831">
        <f>IFERROR(VALUE(C831), IFERROR(INDEX(Validatie!A:A, MATCH(C831, Validatie!B:B, 0)), IFERROR(INDEX(Validatie!A:A, MATCH(C831, Validatie!C:C, 0)), IFERROR(INDEX(Validatie!A:A, MATCH(C831, Validatie!D:D, 0)), "Niet herkend"))))</f>
        <v>0</v>
      </c>
      <c r="O831">
        <f>IFERROR(VALUE(D831), IFERROR(INDEX(Validatie!A:A, MATCH(D831, Validatie!B:B, 0)), IFERROR(INDEX(Validatie!A:A, MATCH(D831, Validatie!C:C, 0)), IFERROR(INDEX(Validatie!A:A, MATCH(D831, Validatie!D:D, 0)), "Niet herkend"))))</f>
        <v>0</v>
      </c>
      <c r="P831">
        <f>IFERROR(VALUE(E831), IFERROR(INDEX(Validatie!A:A, MATCH(E831, Validatie!B:B, 0)), IFERROR(INDEX(Validatie!A:A, MATCH(E831, Validatie!C:C, 0)), IFERROR(INDEX(Validatie!A:A, MATCH(E831, Validatie!D:D, 0)), "Niet herkend"))))</f>
        <v>0</v>
      </c>
      <c r="Q831">
        <f>IFERROR(VALUE(F831), IFERROR(INDEX(Validatie!A:A, MATCH(F831, Validatie!B:B, 0)), IFERROR(INDEX(Validatie!A:A, MATCH(F831, Validatie!C:C, 0)), IFERROR(INDEX(Validatie!A:A, MATCH(F831, Validatie!D:D, 0)), "Niet herkend"))))</f>
        <v>0</v>
      </c>
      <c r="R831">
        <f>IFERROR(VALUE(G831), IFERROR(INDEX(Validatie!A:A, MATCH(G831, Validatie!B:B, 0)), IFERROR(INDEX(Validatie!A:A, MATCH(G831, Validatie!C:C, 0)), IFERROR(INDEX(Validatie!A:A, MATCH(G831, Validatie!D:D, 0)), "Niet herkend"))))</f>
        <v>0</v>
      </c>
      <c r="S831">
        <f>IFERROR(VALUE(H831), IFERROR(INDEX(Validatie!A:A, MATCH(H831, Validatie!B:B, 0)), IFERROR(INDEX(Validatie!A:A, MATCH(H831, Validatie!C:C, 0)), IFERROR(INDEX(Validatie!A:A, MATCH(H831, Validatie!D:D, 0)), "Niet herkend"))))</f>
        <v>0</v>
      </c>
      <c r="T831">
        <f>IFERROR(VALUE(I831), IFERROR(INDEX(Validatie!A:A, MATCH(I831, Validatie!B:B, 0)), IFERROR(INDEX(Validatie!A:A, MATCH(I831, Validatie!C:C, 0)), IFERROR(INDEX(Validatie!A:A, MATCH(I831, Validatie!D:D, 0)), "Niet herkend"))))</f>
        <v>0</v>
      </c>
    </row>
    <row r="832" spans="1:20">
      <c r="A832" s="143"/>
      <c r="B832" s="144"/>
      <c r="C832" s="144"/>
      <c r="D832" s="144"/>
      <c r="E832" s="144"/>
      <c r="F832" s="144"/>
      <c r="G832" s="144"/>
      <c r="H832" s="144"/>
      <c r="I832" s="144"/>
      <c r="J832" s="144"/>
      <c r="K832" s="144"/>
      <c r="L832" s="145"/>
      <c r="N832">
        <f>IFERROR(VALUE(C832), IFERROR(INDEX(Validatie!A:A, MATCH(C832, Validatie!B:B, 0)), IFERROR(INDEX(Validatie!A:A, MATCH(C832, Validatie!C:C, 0)), IFERROR(INDEX(Validatie!A:A, MATCH(C832, Validatie!D:D, 0)), "Niet herkend"))))</f>
        <v>0</v>
      </c>
      <c r="O832">
        <f>IFERROR(VALUE(D832), IFERROR(INDEX(Validatie!A:A, MATCH(D832, Validatie!B:B, 0)), IFERROR(INDEX(Validatie!A:A, MATCH(D832, Validatie!C:C, 0)), IFERROR(INDEX(Validatie!A:A, MATCH(D832, Validatie!D:D, 0)), "Niet herkend"))))</f>
        <v>0</v>
      </c>
      <c r="P832">
        <f>IFERROR(VALUE(E832), IFERROR(INDEX(Validatie!A:A, MATCH(E832, Validatie!B:B, 0)), IFERROR(INDEX(Validatie!A:A, MATCH(E832, Validatie!C:C, 0)), IFERROR(INDEX(Validatie!A:A, MATCH(E832, Validatie!D:D, 0)), "Niet herkend"))))</f>
        <v>0</v>
      </c>
      <c r="Q832">
        <f>IFERROR(VALUE(F832), IFERROR(INDEX(Validatie!A:A, MATCH(F832, Validatie!B:B, 0)), IFERROR(INDEX(Validatie!A:A, MATCH(F832, Validatie!C:C, 0)), IFERROR(INDEX(Validatie!A:A, MATCH(F832, Validatie!D:D, 0)), "Niet herkend"))))</f>
        <v>0</v>
      </c>
      <c r="R832">
        <f>IFERROR(VALUE(G832), IFERROR(INDEX(Validatie!A:A, MATCH(G832, Validatie!B:B, 0)), IFERROR(INDEX(Validatie!A:A, MATCH(G832, Validatie!C:C, 0)), IFERROR(INDEX(Validatie!A:A, MATCH(G832, Validatie!D:D, 0)), "Niet herkend"))))</f>
        <v>0</v>
      </c>
      <c r="S832">
        <f>IFERROR(VALUE(H832), IFERROR(INDEX(Validatie!A:A, MATCH(H832, Validatie!B:B, 0)), IFERROR(INDEX(Validatie!A:A, MATCH(H832, Validatie!C:C, 0)), IFERROR(INDEX(Validatie!A:A, MATCH(H832, Validatie!D:D, 0)), "Niet herkend"))))</f>
        <v>0</v>
      </c>
      <c r="T832">
        <f>IFERROR(VALUE(I832), IFERROR(INDEX(Validatie!A:A, MATCH(I832, Validatie!B:B, 0)), IFERROR(INDEX(Validatie!A:A, MATCH(I832, Validatie!C:C, 0)), IFERROR(INDEX(Validatie!A:A, MATCH(I832, Validatie!D:D, 0)), "Niet herkend"))))</f>
        <v>0</v>
      </c>
    </row>
    <row r="833" spans="1:20">
      <c r="A833" s="143"/>
      <c r="B833" s="144"/>
      <c r="C833" s="144"/>
      <c r="D833" s="144"/>
      <c r="E833" s="144"/>
      <c r="F833" s="144"/>
      <c r="G833" s="144"/>
      <c r="H833" s="144"/>
      <c r="I833" s="144"/>
      <c r="J833" s="144"/>
      <c r="K833" s="144"/>
      <c r="L833" s="145"/>
      <c r="N833">
        <f>IFERROR(VALUE(C833), IFERROR(INDEX(Validatie!A:A, MATCH(C833, Validatie!B:B, 0)), IFERROR(INDEX(Validatie!A:A, MATCH(C833, Validatie!C:C, 0)), IFERROR(INDEX(Validatie!A:A, MATCH(C833, Validatie!D:D, 0)), "Niet herkend"))))</f>
        <v>0</v>
      </c>
      <c r="O833">
        <f>IFERROR(VALUE(D833), IFERROR(INDEX(Validatie!A:A, MATCH(D833, Validatie!B:B, 0)), IFERROR(INDEX(Validatie!A:A, MATCH(D833, Validatie!C:C, 0)), IFERROR(INDEX(Validatie!A:A, MATCH(D833, Validatie!D:D, 0)), "Niet herkend"))))</f>
        <v>0</v>
      </c>
      <c r="P833">
        <f>IFERROR(VALUE(E833), IFERROR(INDEX(Validatie!A:A, MATCH(E833, Validatie!B:B, 0)), IFERROR(INDEX(Validatie!A:A, MATCH(E833, Validatie!C:C, 0)), IFERROR(INDEX(Validatie!A:A, MATCH(E833, Validatie!D:D, 0)), "Niet herkend"))))</f>
        <v>0</v>
      </c>
      <c r="Q833">
        <f>IFERROR(VALUE(F833), IFERROR(INDEX(Validatie!A:A, MATCH(F833, Validatie!B:B, 0)), IFERROR(INDEX(Validatie!A:A, MATCH(F833, Validatie!C:C, 0)), IFERROR(INDEX(Validatie!A:A, MATCH(F833, Validatie!D:D, 0)), "Niet herkend"))))</f>
        <v>0</v>
      </c>
      <c r="R833">
        <f>IFERROR(VALUE(G833), IFERROR(INDEX(Validatie!A:A, MATCH(G833, Validatie!B:B, 0)), IFERROR(INDEX(Validatie!A:A, MATCH(G833, Validatie!C:C, 0)), IFERROR(INDEX(Validatie!A:A, MATCH(G833, Validatie!D:D, 0)), "Niet herkend"))))</f>
        <v>0</v>
      </c>
      <c r="S833">
        <f>IFERROR(VALUE(H833), IFERROR(INDEX(Validatie!A:A, MATCH(H833, Validatie!B:B, 0)), IFERROR(INDEX(Validatie!A:A, MATCH(H833, Validatie!C:C, 0)), IFERROR(INDEX(Validatie!A:A, MATCH(H833, Validatie!D:D, 0)), "Niet herkend"))))</f>
        <v>0</v>
      </c>
      <c r="T833">
        <f>IFERROR(VALUE(I833), IFERROR(INDEX(Validatie!A:A, MATCH(I833, Validatie!B:B, 0)), IFERROR(INDEX(Validatie!A:A, MATCH(I833, Validatie!C:C, 0)), IFERROR(INDEX(Validatie!A:A, MATCH(I833, Validatie!D:D, 0)), "Niet herkend"))))</f>
        <v>0</v>
      </c>
    </row>
    <row r="834" spans="1:20">
      <c r="A834" s="143"/>
      <c r="B834" s="144"/>
      <c r="C834" s="144"/>
      <c r="D834" s="144"/>
      <c r="E834" s="144"/>
      <c r="F834" s="144"/>
      <c r="G834" s="144"/>
      <c r="H834" s="144"/>
      <c r="I834" s="144"/>
      <c r="J834" s="144"/>
      <c r="K834" s="144"/>
      <c r="L834" s="145"/>
      <c r="N834">
        <f>IFERROR(VALUE(C834), IFERROR(INDEX(Validatie!A:A, MATCH(C834, Validatie!B:B, 0)), IFERROR(INDEX(Validatie!A:A, MATCH(C834, Validatie!C:C, 0)), IFERROR(INDEX(Validatie!A:A, MATCH(C834, Validatie!D:D, 0)), "Niet herkend"))))</f>
        <v>0</v>
      </c>
      <c r="O834">
        <f>IFERROR(VALUE(D834), IFERROR(INDEX(Validatie!A:A, MATCH(D834, Validatie!B:B, 0)), IFERROR(INDEX(Validatie!A:A, MATCH(D834, Validatie!C:C, 0)), IFERROR(INDEX(Validatie!A:A, MATCH(D834, Validatie!D:D, 0)), "Niet herkend"))))</f>
        <v>0</v>
      </c>
      <c r="P834">
        <f>IFERROR(VALUE(E834), IFERROR(INDEX(Validatie!A:A, MATCH(E834, Validatie!B:B, 0)), IFERROR(INDEX(Validatie!A:A, MATCH(E834, Validatie!C:C, 0)), IFERROR(INDEX(Validatie!A:A, MATCH(E834, Validatie!D:D, 0)), "Niet herkend"))))</f>
        <v>0</v>
      </c>
      <c r="Q834">
        <f>IFERROR(VALUE(F834), IFERROR(INDEX(Validatie!A:A, MATCH(F834, Validatie!B:B, 0)), IFERROR(INDEX(Validatie!A:A, MATCH(F834, Validatie!C:C, 0)), IFERROR(INDEX(Validatie!A:A, MATCH(F834, Validatie!D:D, 0)), "Niet herkend"))))</f>
        <v>0</v>
      </c>
      <c r="R834">
        <f>IFERROR(VALUE(G834), IFERROR(INDEX(Validatie!A:A, MATCH(G834, Validatie!B:B, 0)), IFERROR(INDEX(Validatie!A:A, MATCH(G834, Validatie!C:C, 0)), IFERROR(INDEX(Validatie!A:A, MATCH(G834, Validatie!D:D, 0)), "Niet herkend"))))</f>
        <v>0</v>
      </c>
      <c r="S834">
        <f>IFERROR(VALUE(H834), IFERROR(INDEX(Validatie!A:A, MATCH(H834, Validatie!B:B, 0)), IFERROR(INDEX(Validatie!A:A, MATCH(H834, Validatie!C:C, 0)), IFERROR(INDEX(Validatie!A:A, MATCH(H834, Validatie!D:D, 0)), "Niet herkend"))))</f>
        <v>0</v>
      </c>
      <c r="T834">
        <f>IFERROR(VALUE(I834), IFERROR(INDEX(Validatie!A:A, MATCH(I834, Validatie!B:B, 0)), IFERROR(INDEX(Validatie!A:A, MATCH(I834, Validatie!C:C, 0)), IFERROR(INDEX(Validatie!A:A, MATCH(I834, Validatie!D:D, 0)), "Niet herkend"))))</f>
        <v>0</v>
      </c>
    </row>
    <row r="835" spans="1:20">
      <c r="A835" s="143"/>
      <c r="B835" s="144"/>
      <c r="C835" s="144"/>
      <c r="D835" s="144"/>
      <c r="E835" s="144"/>
      <c r="F835" s="144"/>
      <c r="G835" s="144"/>
      <c r="H835" s="144"/>
      <c r="I835" s="144"/>
      <c r="J835" s="144"/>
      <c r="K835" s="144"/>
      <c r="L835" s="145"/>
      <c r="N835">
        <f>IFERROR(VALUE(C835), IFERROR(INDEX(Validatie!A:A, MATCH(C835, Validatie!B:B, 0)), IFERROR(INDEX(Validatie!A:A, MATCH(C835, Validatie!C:C, 0)), IFERROR(INDEX(Validatie!A:A, MATCH(C835, Validatie!D:D, 0)), "Niet herkend"))))</f>
        <v>0</v>
      </c>
      <c r="O835">
        <f>IFERROR(VALUE(D835), IFERROR(INDEX(Validatie!A:A, MATCH(D835, Validatie!B:B, 0)), IFERROR(INDEX(Validatie!A:A, MATCH(D835, Validatie!C:C, 0)), IFERROR(INDEX(Validatie!A:A, MATCH(D835, Validatie!D:D, 0)), "Niet herkend"))))</f>
        <v>0</v>
      </c>
      <c r="P835">
        <f>IFERROR(VALUE(E835), IFERROR(INDEX(Validatie!A:A, MATCH(E835, Validatie!B:B, 0)), IFERROR(INDEX(Validatie!A:A, MATCH(E835, Validatie!C:C, 0)), IFERROR(INDEX(Validatie!A:A, MATCH(E835, Validatie!D:D, 0)), "Niet herkend"))))</f>
        <v>0</v>
      </c>
      <c r="Q835">
        <f>IFERROR(VALUE(F835), IFERROR(INDEX(Validatie!A:A, MATCH(F835, Validatie!B:B, 0)), IFERROR(INDEX(Validatie!A:A, MATCH(F835, Validatie!C:C, 0)), IFERROR(INDEX(Validatie!A:A, MATCH(F835, Validatie!D:D, 0)), "Niet herkend"))))</f>
        <v>0</v>
      </c>
      <c r="R835">
        <f>IFERROR(VALUE(G835), IFERROR(INDEX(Validatie!A:A, MATCH(G835, Validatie!B:B, 0)), IFERROR(INDEX(Validatie!A:A, MATCH(G835, Validatie!C:C, 0)), IFERROR(INDEX(Validatie!A:A, MATCH(G835, Validatie!D:D, 0)), "Niet herkend"))))</f>
        <v>0</v>
      </c>
      <c r="S835">
        <f>IFERROR(VALUE(H835), IFERROR(INDEX(Validatie!A:A, MATCH(H835, Validatie!B:B, 0)), IFERROR(INDEX(Validatie!A:A, MATCH(H835, Validatie!C:C, 0)), IFERROR(INDEX(Validatie!A:A, MATCH(H835, Validatie!D:D, 0)), "Niet herkend"))))</f>
        <v>0</v>
      </c>
      <c r="T835">
        <f>IFERROR(VALUE(I835), IFERROR(INDEX(Validatie!A:A, MATCH(I835, Validatie!B:B, 0)), IFERROR(INDEX(Validatie!A:A, MATCH(I835, Validatie!C:C, 0)), IFERROR(INDEX(Validatie!A:A, MATCH(I835, Validatie!D:D, 0)), "Niet herkend"))))</f>
        <v>0</v>
      </c>
    </row>
    <row r="836" spans="1:20">
      <c r="A836" s="143"/>
      <c r="B836" s="144"/>
      <c r="C836" s="144"/>
      <c r="D836" s="144"/>
      <c r="E836" s="144"/>
      <c r="F836" s="144"/>
      <c r="G836" s="144"/>
      <c r="H836" s="144"/>
      <c r="I836" s="144"/>
      <c r="J836" s="144"/>
      <c r="K836" s="144"/>
      <c r="L836" s="145"/>
      <c r="N836">
        <f>IFERROR(VALUE(C836), IFERROR(INDEX(Validatie!A:A, MATCH(C836, Validatie!B:B, 0)), IFERROR(INDEX(Validatie!A:A, MATCH(C836, Validatie!C:C, 0)), IFERROR(INDEX(Validatie!A:A, MATCH(C836, Validatie!D:D, 0)), "Niet herkend"))))</f>
        <v>0</v>
      </c>
      <c r="O836">
        <f>IFERROR(VALUE(D836), IFERROR(INDEX(Validatie!A:A, MATCH(D836, Validatie!B:B, 0)), IFERROR(INDEX(Validatie!A:A, MATCH(D836, Validatie!C:C, 0)), IFERROR(INDEX(Validatie!A:A, MATCH(D836, Validatie!D:D, 0)), "Niet herkend"))))</f>
        <v>0</v>
      </c>
      <c r="P836">
        <f>IFERROR(VALUE(E836), IFERROR(INDEX(Validatie!A:A, MATCH(E836, Validatie!B:B, 0)), IFERROR(INDEX(Validatie!A:A, MATCH(E836, Validatie!C:C, 0)), IFERROR(INDEX(Validatie!A:A, MATCH(E836, Validatie!D:D, 0)), "Niet herkend"))))</f>
        <v>0</v>
      </c>
      <c r="Q836">
        <f>IFERROR(VALUE(F836), IFERROR(INDEX(Validatie!A:A, MATCH(F836, Validatie!B:B, 0)), IFERROR(INDEX(Validatie!A:A, MATCH(F836, Validatie!C:C, 0)), IFERROR(INDEX(Validatie!A:A, MATCH(F836, Validatie!D:D, 0)), "Niet herkend"))))</f>
        <v>0</v>
      </c>
      <c r="R836">
        <f>IFERROR(VALUE(G836), IFERROR(INDEX(Validatie!A:A, MATCH(G836, Validatie!B:B, 0)), IFERROR(INDEX(Validatie!A:A, MATCH(G836, Validatie!C:C, 0)), IFERROR(INDEX(Validatie!A:A, MATCH(G836, Validatie!D:D, 0)), "Niet herkend"))))</f>
        <v>0</v>
      </c>
      <c r="S836">
        <f>IFERROR(VALUE(H836), IFERROR(INDEX(Validatie!A:A, MATCH(H836, Validatie!B:B, 0)), IFERROR(INDEX(Validatie!A:A, MATCH(H836, Validatie!C:C, 0)), IFERROR(INDEX(Validatie!A:A, MATCH(H836, Validatie!D:D, 0)), "Niet herkend"))))</f>
        <v>0</v>
      </c>
      <c r="T836">
        <f>IFERROR(VALUE(I836), IFERROR(INDEX(Validatie!A:A, MATCH(I836, Validatie!B:B, 0)), IFERROR(INDEX(Validatie!A:A, MATCH(I836, Validatie!C:C, 0)), IFERROR(INDEX(Validatie!A:A, MATCH(I836, Validatie!D:D, 0)), "Niet herkend"))))</f>
        <v>0</v>
      </c>
    </row>
    <row r="837" spans="1:20">
      <c r="A837" s="143"/>
      <c r="B837" s="144"/>
      <c r="C837" s="144"/>
      <c r="D837" s="144"/>
      <c r="E837" s="144"/>
      <c r="F837" s="144"/>
      <c r="G837" s="144"/>
      <c r="H837" s="144"/>
      <c r="I837" s="144"/>
      <c r="J837" s="144"/>
      <c r="K837" s="144"/>
      <c r="L837" s="145"/>
      <c r="N837">
        <f>IFERROR(VALUE(C837), IFERROR(INDEX(Validatie!A:A, MATCH(C837, Validatie!B:B, 0)), IFERROR(INDEX(Validatie!A:A, MATCH(C837, Validatie!C:C, 0)), IFERROR(INDEX(Validatie!A:A, MATCH(C837, Validatie!D:D, 0)), "Niet herkend"))))</f>
        <v>0</v>
      </c>
      <c r="O837">
        <f>IFERROR(VALUE(D837), IFERROR(INDEX(Validatie!A:A, MATCH(D837, Validatie!B:B, 0)), IFERROR(INDEX(Validatie!A:A, MATCH(D837, Validatie!C:C, 0)), IFERROR(INDEX(Validatie!A:A, MATCH(D837, Validatie!D:D, 0)), "Niet herkend"))))</f>
        <v>0</v>
      </c>
      <c r="P837">
        <f>IFERROR(VALUE(E837), IFERROR(INDEX(Validatie!A:A, MATCH(E837, Validatie!B:B, 0)), IFERROR(INDEX(Validatie!A:A, MATCH(E837, Validatie!C:C, 0)), IFERROR(INDEX(Validatie!A:A, MATCH(E837, Validatie!D:D, 0)), "Niet herkend"))))</f>
        <v>0</v>
      </c>
      <c r="Q837">
        <f>IFERROR(VALUE(F837), IFERROR(INDEX(Validatie!A:A, MATCH(F837, Validatie!B:B, 0)), IFERROR(INDEX(Validatie!A:A, MATCH(F837, Validatie!C:C, 0)), IFERROR(INDEX(Validatie!A:A, MATCH(F837, Validatie!D:D, 0)), "Niet herkend"))))</f>
        <v>0</v>
      </c>
      <c r="R837">
        <f>IFERROR(VALUE(G837), IFERROR(INDEX(Validatie!A:A, MATCH(G837, Validatie!B:B, 0)), IFERROR(INDEX(Validatie!A:A, MATCH(G837, Validatie!C:C, 0)), IFERROR(INDEX(Validatie!A:A, MATCH(G837, Validatie!D:D, 0)), "Niet herkend"))))</f>
        <v>0</v>
      </c>
      <c r="S837">
        <f>IFERROR(VALUE(H837), IFERROR(INDEX(Validatie!A:A, MATCH(H837, Validatie!B:B, 0)), IFERROR(INDEX(Validatie!A:A, MATCH(H837, Validatie!C:C, 0)), IFERROR(INDEX(Validatie!A:A, MATCH(H837, Validatie!D:D, 0)), "Niet herkend"))))</f>
        <v>0</v>
      </c>
      <c r="T837">
        <f>IFERROR(VALUE(I837), IFERROR(INDEX(Validatie!A:A, MATCH(I837, Validatie!B:B, 0)), IFERROR(INDEX(Validatie!A:A, MATCH(I837, Validatie!C:C, 0)), IFERROR(INDEX(Validatie!A:A, MATCH(I837, Validatie!D:D, 0)), "Niet herkend"))))</f>
        <v>0</v>
      </c>
    </row>
    <row r="838" spans="1:20">
      <c r="A838" s="143"/>
      <c r="B838" s="144"/>
      <c r="C838" s="144"/>
      <c r="D838" s="144"/>
      <c r="E838" s="144"/>
      <c r="F838" s="144"/>
      <c r="G838" s="144"/>
      <c r="H838" s="144"/>
      <c r="I838" s="144"/>
      <c r="J838" s="144"/>
      <c r="K838" s="144"/>
      <c r="L838" s="145"/>
      <c r="N838">
        <f>IFERROR(VALUE(C838), IFERROR(INDEX(Validatie!A:A, MATCH(C838, Validatie!B:B, 0)), IFERROR(INDEX(Validatie!A:A, MATCH(C838, Validatie!C:C, 0)), IFERROR(INDEX(Validatie!A:A, MATCH(C838, Validatie!D:D, 0)), "Niet herkend"))))</f>
        <v>0</v>
      </c>
      <c r="O838">
        <f>IFERROR(VALUE(D838), IFERROR(INDEX(Validatie!A:A, MATCH(D838, Validatie!B:B, 0)), IFERROR(INDEX(Validatie!A:A, MATCH(D838, Validatie!C:C, 0)), IFERROR(INDEX(Validatie!A:A, MATCH(D838, Validatie!D:D, 0)), "Niet herkend"))))</f>
        <v>0</v>
      </c>
      <c r="P838">
        <f>IFERROR(VALUE(E838), IFERROR(INDEX(Validatie!A:A, MATCH(E838, Validatie!B:B, 0)), IFERROR(INDEX(Validatie!A:A, MATCH(E838, Validatie!C:C, 0)), IFERROR(INDEX(Validatie!A:A, MATCH(E838, Validatie!D:D, 0)), "Niet herkend"))))</f>
        <v>0</v>
      </c>
      <c r="Q838">
        <f>IFERROR(VALUE(F838), IFERROR(INDEX(Validatie!A:A, MATCH(F838, Validatie!B:B, 0)), IFERROR(INDEX(Validatie!A:A, MATCH(F838, Validatie!C:C, 0)), IFERROR(INDEX(Validatie!A:A, MATCH(F838, Validatie!D:D, 0)), "Niet herkend"))))</f>
        <v>0</v>
      </c>
      <c r="R838">
        <f>IFERROR(VALUE(G838), IFERROR(INDEX(Validatie!A:A, MATCH(G838, Validatie!B:B, 0)), IFERROR(INDEX(Validatie!A:A, MATCH(G838, Validatie!C:C, 0)), IFERROR(INDEX(Validatie!A:A, MATCH(G838, Validatie!D:D, 0)), "Niet herkend"))))</f>
        <v>0</v>
      </c>
      <c r="S838">
        <f>IFERROR(VALUE(H838), IFERROR(INDEX(Validatie!A:A, MATCH(H838, Validatie!B:B, 0)), IFERROR(INDEX(Validatie!A:A, MATCH(H838, Validatie!C:C, 0)), IFERROR(INDEX(Validatie!A:A, MATCH(H838, Validatie!D:D, 0)), "Niet herkend"))))</f>
        <v>0</v>
      </c>
      <c r="T838">
        <f>IFERROR(VALUE(I838), IFERROR(INDEX(Validatie!A:A, MATCH(I838, Validatie!B:B, 0)), IFERROR(INDEX(Validatie!A:A, MATCH(I838, Validatie!C:C, 0)), IFERROR(INDEX(Validatie!A:A, MATCH(I838, Validatie!D:D, 0)), "Niet herkend"))))</f>
        <v>0</v>
      </c>
    </row>
    <row r="839" spans="1:20">
      <c r="A839" s="143"/>
      <c r="B839" s="144"/>
      <c r="C839" s="144"/>
      <c r="D839" s="144"/>
      <c r="E839" s="144"/>
      <c r="F839" s="144"/>
      <c r="G839" s="144"/>
      <c r="H839" s="144"/>
      <c r="I839" s="144"/>
      <c r="J839" s="144"/>
      <c r="K839" s="144"/>
      <c r="L839" s="145"/>
      <c r="N839">
        <f>IFERROR(VALUE(C839), IFERROR(INDEX(Validatie!A:A, MATCH(C839, Validatie!B:B, 0)), IFERROR(INDEX(Validatie!A:A, MATCH(C839, Validatie!C:C, 0)), IFERROR(INDEX(Validatie!A:A, MATCH(C839, Validatie!D:D, 0)), "Niet herkend"))))</f>
        <v>0</v>
      </c>
      <c r="O839">
        <f>IFERROR(VALUE(D839), IFERROR(INDEX(Validatie!A:A, MATCH(D839, Validatie!B:B, 0)), IFERROR(INDEX(Validatie!A:A, MATCH(D839, Validatie!C:C, 0)), IFERROR(INDEX(Validatie!A:A, MATCH(D839, Validatie!D:D, 0)), "Niet herkend"))))</f>
        <v>0</v>
      </c>
      <c r="P839">
        <f>IFERROR(VALUE(E839), IFERROR(INDEX(Validatie!A:A, MATCH(E839, Validatie!B:B, 0)), IFERROR(INDEX(Validatie!A:A, MATCH(E839, Validatie!C:C, 0)), IFERROR(INDEX(Validatie!A:A, MATCH(E839, Validatie!D:D, 0)), "Niet herkend"))))</f>
        <v>0</v>
      </c>
      <c r="Q839">
        <f>IFERROR(VALUE(F839), IFERROR(INDEX(Validatie!A:A, MATCH(F839, Validatie!B:B, 0)), IFERROR(INDEX(Validatie!A:A, MATCH(F839, Validatie!C:C, 0)), IFERROR(INDEX(Validatie!A:A, MATCH(F839, Validatie!D:D, 0)), "Niet herkend"))))</f>
        <v>0</v>
      </c>
      <c r="R839">
        <f>IFERROR(VALUE(G839), IFERROR(INDEX(Validatie!A:A, MATCH(G839, Validatie!B:B, 0)), IFERROR(INDEX(Validatie!A:A, MATCH(G839, Validatie!C:C, 0)), IFERROR(INDEX(Validatie!A:A, MATCH(G839, Validatie!D:D, 0)), "Niet herkend"))))</f>
        <v>0</v>
      </c>
      <c r="S839">
        <f>IFERROR(VALUE(H839), IFERROR(INDEX(Validatie!A:A, MATCH(H839, Validatie!B:B, 0)), IFERROR(INDEX(Validatie!A:A, MATCH(H839, Validatie!C:C, 0)), IFERROR(INDEX(Validatie!A:A, MATCH(H839, Validatie!D:D, 0)), "Niet herkend"))))</f>
        <v>0</v>
      </c>
      <c r="T839">
        <f>IFERROR(VALUE(I839), IFERROR(INDEX(Validatie!A:A, MATCH(I839, Validatie!B:B, 0)), IFERROR(INDEX(Validatie!A:A, MATCH(I839, Validatie!C:C, 0)), IFERROR(INDEX(Validatie!A:A, MATCH(I839, Validatie!D:D, 0)), "Niet herkend"))))</f>
        <v>0</v>
      </c>
    </row>
    <row r="840" spans="1:20">
      <c r="A840" s="143"/>
      <c r="B840" s="144"/>
      <c r="C840" s="144"/>
      <c r="D840" s="144"/>
      <c r="E840" s="144"/>
      <c r="F840" s="144"/>
      <c r="G840" s="144"/>
      <c r="H840" s="144"/>
      <c r="I840" s="144"/>
      <c r="J840" s="144"/>
      <c r="K840" s="144"/>
      <c r="L840" s="145"/>
      <c r="N840">
        <f>IFERROR(VALUE(C840), IFERROR(INDEX(Validatie!A:A, MATCH(C840, Validatie!B:B, 0)), IFERROR(INDEX(Validatie!A:A, MATCH(C840, Validatie!C:C, 0)), IFERROR(INDEX(Validatie!A:A, MATCH(C840, Validatie!D:D, 0)), "Niet herkend"))))</f>
        <v>0</v>
      </c>
      <c r="O840">
        <f>IFERROR(VALUE(D840), IFERROR(INDEX(Validatie!A:A, MATCH(D840, Validatie!B:B, 0)), IFERROR(INDEX(Validatie!A:A, MATCH(D840, Validatie!C:C, 0)), IFERROR(INDEX(Validatie!A:A, MATCH(D840, Validatie!D:D, 0)), "Niet herkend"))))</f>
        <v>0</v>
      </c>
      <c r="P840">
        <f>IFERROR(VALUE(E840), IFERROR(INDEX(Validatie!A:A, MATCH(E840, Validatie!B:B, 0)), IFERROR(INDEX(Validatie!A:A, MATCH(E840, Validatie!C:C, 0)), IFERROR(INDEX(Validatie!A:A, MATCH(E840, Validatie!D:D, 0)), "Niet herkend"))))</f>
        <v>0</v>
      </c>
      <c r="Q840">
        <f>IFERROR(VALUE(F840), IFERROR(INDEX(Validatie!A:A, MATCH(F840, Validatie!B:B, 0)), IFERROR(INDEX(Validatie!A:A, MATCH(F840, Validatie!C:C, 0)), IFERROR(INDEX(Validatie!A:A, MATCH(F840, Validatie!D:D, 0)), "Niet herkend"))))</f>
        <v>0</v>
      </c>
      <c r="R840">
        <f>IFERROR(VALUE(G840), IFERROR(INDEX(Validatie!A:A, MATCH(G840, Validatie!B:B, 0)), IFERROR(INDEX(Validatie!A:A, MATCH(G840, Validatie!C:C, 0)), IFERROR(INDEX(Validatie!A:A, MATCH(G840, Validatie!D:D, 0)), "Niet herkend"))))</f>
        <v>0</v>
      </c>
      <c r="S840">
        <f>IFERROR(VALUE(H840), IFERROR(INDEX(Validatie!A:A, MATCH(H840, Validatie!B:B, 0)), IFERROR(INDEX(Validatie!A:A, MATCH(H840, Validatie!C:C, 0)), IFERROR(INDEX(Validatie!A:A, MATCH(H840, Validatie!D:D, 0)), "Niet herkend"))))</f>
        <v>0</v>
      </c>
      <c r="T840">
        <f>IFERROR(VALUE(I840), IFERROR(INDEX(Validatie!A:A, MATCH(I840, Validatie!B:B, 0)), IFERROR(INDEX(Validatie!A:A, MATCH(I840, Validatie!C:C, 0)), IFERROR(INDEX(Validatie!A:A, MATCH(I840, Validatie!D:D, 0)), "Niet herkend"))))</f>
        <v>0</v>
      </c>
    </row>
    <row r="841" spans="1:20">
      <c r="A841" s="143"/>
      <c r="B841" s="144"/>
      <c r="C841" s="144"/>
      <c r="D841" s="144"/>
      <c r="E841" s="144"/>
      <c r="F841" s="144"/>
      <c r="G841" s="144"/>
      <c r="H841" s="144"/>
      <c r="I841" s="144"/>
      <c r="J841" s="144"/>
      <c r="K841" s="144"/>
      <c r="L841" s="145"/>
      <c r="N841">
        <f>IFERROR(VALUE(C841), IFERROR(INDEX(Validatie!A:A, MATCH(C841, Validatie!B:B, 0)), IFERROR(INDEX(Validatie!A:A, MATCH(C841, Validatie!C:C, 0)), IFERROR(INDEX(Validatie!A:A, MATCH(C841, Validatie!D:D, 0)), "Niet herkend"))))</f>
        <v>0</v>
      </c>
      <c r="O841">
        <f>IFERROR(VALUE(D841), IFERROR(INDEX(Validatie!A:A, MATCH(D841, Validatie!B:B, 0)), IFERROR(INDEX(Validatie!A:A, MATCH(D841, Validatie!C:C, 0)), IFERROR(INDEX(Validatie!A:A, MATCH(D841, Validatie!D:D, 0)), "Niet herkend"))))</f>
        <v>0</v>
      </c>
      <c r="P841">
        <f>IFERROR(VALUE(E841), IFERROR(INDEX(Validatie!A:A, MATCH(E841, Validatie!B:B, 0)), IFERROR(INDEX(Validatie!A:A, MATCH(E841, Validatie!C:C, 0)), IFERROR(INDEX(Validatie!A:A, MATCH(E841, Validatie!D:D, 0)), "Niet herkend"))))</f>
        <v>0</v>
      </c>
      <c r="Q841">
        <f>IFERROR(VALUE(F841), IFERROR(INDEX(Validatie!A:A, MATCH(F841, Validatie!B:B, 0)), IFERROR(INDEX(Validatie!A:A, MATCH(F841, Validatie!C:C, 0)), IFERROR(INDEX(Validatie!A:A, MATCH(F841, Validatie!D:D, 0)), "Niet herkend"))))</f>
        <v>0</v>
      </c>
      <c r="R841">
        <f>IFERROR(VALUE(G841), IFERROR(INDEX(Validatie!A:A, MATCH(G841, Validatie!B:B, 0)), IFERROR(INDEX(Validatie!A:A, MATCH(G841, Validatie!C:C, 0)), IFERROR(INDEX(Validatie!A:A, MATCH(G841, Validatie!D:D, 0)), "Niet herkend"))))</f>
        <v>0</v>
      </c>
      <c r="S841">
        <f>IFERROR(VALUE(H841), IFERROR(INDEX(Validatie!A:A, MATCH(H841, Validatie!B:B, 0)), IFERROR(INDEX(Validatie!A:A, MATCH(H841, Validatie!C:C, 0)), IFERROR(INDEX(Validatie!A:A, MATCH(H841, Validatie!D:D, 0)), "Niet herkend"))))</f>
        <v>0</v>
      </c>
      <c r="T841">
        <f>IFERROR(VALUE(I841), IFERROR(INDEX(Validatie!A:A, MATCH(I841, Validatie!B:B, 0)), IFERROR(INDEX(Validatie!A:A, MATCH(I841, Validatie!C:C, 0)), IFERROR(INDEX(Validatie!A:A, MATCH(I841, Validatie!D:D, 0)), "Niet herkend"))))</f>
        <v>0</v>
      </c>
    </row>
    <row r="842" spans="1:20">
      <c r="A842" s="143"/>
      <c r="B842" s="144"/>
      <c r="C842" s="144"/>
      <c r="D842" s="144"/>
      <c r="E842" s="144"/>
      <c r="F842" s="144"/>
      <c r="G842" s="144"/>
      <c r="H842" s="144"/>
      <c r="I842" s="144"/>
      <c r="J842" s="144"/>
      <c r="K842" s="144"/>
      <c r="L842" s="145"/>
      <c r="N842">
        <f>IFERROR(VALUE(C842), IFERROR(INDEX(Validatie!A:A, MATCH(C842, Validatie!B:B, 0)), IFERROR(INDEX(Validatie!A:A, MATCH(C842, Validatie!C:C, 0)), IFERROR(INDEX(Validatie!A:A, MATCH(C842, Validatie!D:D, 0)), "Niet herkend"))))</f>
        <v>0</v>
      </c>
      <c r="O842">
        <f>IFERROR(VALUE(D842), IFERROR(INDEX(Validatie!A:A, MATCH(D842, Validatie!B:B, 0)), IFERROR(INDEX(Validatie!A:A, MATCH(D842, Validatie!C:C, 0)), IFERROR(INDEX(Validatie!A:A, MATCH(D842, Validatie!D:D, 0)), "Niet herkend"))))</f>
        <v>0</v>
      </c>
      <c r="P842">
        <f>IFERROR(VALUE(E842), IFERROR(INDEX(Validatie!A:A, MATCH(E842, Validatie!B:B, 0)), IFERROR(INDEX(Validatie!A:A, MATCH(E842, Validatie!C:C, 0)), IFERROR(INDEX(Validatie!A:A, MATCH(E842, Validatie!D:D, 0)), "Niet herkend"))))</f>
        <v>0</v>
      </c>
      <c r="Q842">
        <f>IFERROR(VALUE(F842), IFERROR(INDEX(Validatie!A:A, MATCH(F842, Validatie!B:B, 0)), IFERROR(INDEX(Validatie!A:A, MATCH(F842, Validatie!C:C, 0)), IFERROR(INDEX(Validatie!A:A, MATCH(F842, Validatie!D:D, 0)), "Niet herkend"))))</f>
        <v>0</v>
      </c>
      <c r="R842">
        <f>IFERROR(VALUE(G842), IFERROR(INDEX(Validatie!A:A, MATCH(G842, Validatie!B:B, 0)), IFERROR(INDEX(Validatie!A:A, MATCH(G842, Validatie!C:C, 0)), IFERROR(INDEX(Validatie!A:A, MATCH(G842, Validatie!D:D, 0)), "Niet herkend"))))</f>
        <v>0</v>
      </c>
      <c r="S842">
        <f>IFERROR(VALUE(H842), IFERROR(INDEX(Validatie!A:A, MATCH(H842, Validatie!B:B, 0)), IFERROR(INDEX(Validatie!A:A, MATCH(H842, Validatie!C:C, 0)), IFERROR(INDEX(Validatie!A:A, MATCH(H842, Validatie!D:D, 0)), "Niet herkend"))))</f>
        <v>0</v>
      </c>
      <c r="T842">
        <f>IFERROR(VALUE(I842), IFERROR(INDEX(Validatie!A:A, MATCH(I842, Validatie!B:B, 0)), IFERROR(INDEX(Validatie!A:A, MATCH(I842, Validatie!C:C, 0)), IFERROR(INDEX(Validatie!A:A, MATCH(I842, Validatie!D:D, 0)), "Niet herkend"))))</f>
        <v>0</v>
      </c>
    </row>
    <row r="843" spans="1:20">
      <c r="A843" s="143"/>
      <c r="B843" s="144"/>
      <c r="C843" s="144"/>
      <c r="D843" s="144"/>
      <c r="E843" s="144"/>
      <c r="F843" s="144"/>
      <c r="G843" s="144"/>
      <c r="H843" s="144"/>
      <c r="I843" s="144"/>
      <c r="J843" s="144"/>
      <c r="K843" s="144"/>
      <c r="L843" s="145"/>
      <c r="N843">
        <f>IFERROR(VALUE(C843), IFERROR(INDEX(Validatie!A:A, MATCH(C843, Validatie!B:B, 0)), IFERROR(INDEX(Validatie!A:A, MATCH(C843, Validatie!C:C, 0)), IFERROR(INDEX(Validatie!A:A, MATCH(C843, Validatie!D:D, 0)), "Niet herkend"))))</f>
        <v>0</v>
      </c>
      <c r="O843">
        <f>IFERROR(VALUE(D843), IFERROR(INDEX(Validatie!A:A, MATCH(D843, Validatie!B:B, 0)), IFERROR(INDEX(Validatie!A:A, MATCH(D843, Validatie!C:C, 0)), IFERROR(INDEX(Validatie!A:A, MATCH(D843, Validatie!D:D, 0)), "Niet herkend"))))</f>
        <v>0</v>
      </c>
      <c r="P843">
        <f>IFERROR(VALUE(E843), IFERROR(INDEX(Validatie!A:A, MATCH(E843, Validatie!B:B, 0)), IFERROR(INDEX(Validatie!A:A, MATCH(E843, Validatie!C:C, 0)), IFERROR(INDEX(Validatie!A:A, MATCH(E843, Validatie!D:D, 0)), "Niet herkend"))))</f>
        <v>0</v>
      </c>
      <c r="Q843">
        <f>IFERROR(VALUE(F843), IFERROR(INDEX(Validatie!A:A, MATCH(F843, Validatie!B:B, 0)), IFERROR(INDEX(Validatie!A:A, MATCH(F843, Validatie!C:C, 0)), IFERROR(INDEX(Validatie!A:A, MATCH(F843, Validatie!D:D, 0)), "Niet herkend"))))</f>
        <v>0</v>
      </c>
      <c r="R843">
        <f>IFERROR(VALUE(G843), IFERROR(INDEX(Validatie!A:A, MATCH(G843, Validatie!B:B, 0)), IFERROR(INDEX(Validatie!A:A, MATCH(G843, Validatie!C:C, 0)), IFERROR(INDEX(Validatie!A:A, MATCH(G843, Validatie!D:D, 0)), "Niet herkend"))))</f>
        <v>0</v>
      </c>
      <c r="S843">
        <f>IFERROR(VALUE(H843), IFERROR(INDEX(Validatie!A:A, MATCH(H843, Validatie!B:B, 0)), IFERROR(INDEX(Validatie!A:A, MATCH(H843, Validatie!C:C, 0)), IFERROR(INDEX(Validatie!A:A, MATCH(H843, Validatie!D:D, 0)), "Niet herkend"))))</f>
        <v>0</v>
      </c>
      <c r="T843">
        <f>IFERROR(VALUE(I843), IFERROR(INDEX(Validatie!A:A, MATCH(I843, Validatie!B:B, 0)), IFERROR(INDEX(Validatie!A:A, MATCH(I843, Validatie!C:C, 0)), IFERROR(INDEX(Validatie!A:A, MATCH(I843, Validatie!D:D, 0)), "Niet herkend"))))</f>
        <v>0</v>
      </c>
    </row>
    <row r="844" spans="1:20">
      <c r="A844" s="143"/>
      <c r="B844" s="144"/>
      <c r="C844" s="144"/>
      <c r="D844" s="144"/>
      <c r="E844" s="144"/>
      <c r="F844" s="144"/>
      <c r="G844" s="144"/>
      <c r="H844" s="144"/>
      <c r="I844" s="144"/>
      <c r="J844" s="144"/>
      <c r="K844" s="144"/>
      <c r="L844" s="145"/>
      <c r="N844">
        <f>IFERROR(VALUE(C844), IFERROR(INDEX(Validatie!A:A, MATCH(C844, Validatie!B:B, 0)), IFERROR(INDEX(Validatie!A:A, MATCH(C844, Validatie!C:C, 0)), IFERROR(INDEX(Validatie!A:A, MATCH(C844, Validatie!D:D, 0)), "Niet herkend"))))</f>
        <v>0</v>
      </c>
      <c r="O844">
        <f>IFERROR(VALUE(D844), IFERROR(INDEX(Validatie!A:A, MATCH(D844, Validatie!B:B, 0)), IFERROR(INDEX(Validatie!A:A, MATCH(D844, Validatie!C:C, 0)), IFERROR(INDEX(Validatie!A:A, MATCH(D844, Validatie!D:D, 0)), "Niet herkend"))))</f>
        <v>0</v>
      </c>
      <c r="P844">
        <f>IFERROR(VALUE(E844), IFERROR(INDEX(Validatie!A:A, MATCH(E844, Validatie!B:B, 0)), IFERROR(INDEX(Validatie!A:A, MATCH(E844, Validatie!C:C, 0)), IFERROR(INDEX(Validatie!A:A, MATCH(E844, Validatie!D:D, 0)), "Niet herkend"))))</f>
        <v>0</v>
      </c>
      <c r="Q844">
        <f>IFERROR(VALUE(F844), IFERROR(INDEX(Validatie!A:A, MATCH(F844, Validatie!B:B, 0)), IFERROR(INDEX(Validatie!A:A, MATCH(F844, Validatie!C:C, 0)), IFERROR(INDEX(Validatie!A:A, MATCH(F844, Validatie!D:D, 0)), "Niet herkend"))))</f>
        <v>0</v>
      </c>
      <c r="R844">
        <f>IFERROR(VALUE(G844), IFERROR(INDEX(Validatie!A:A, MATCH(G844, Validatie!B:B, 0)), IFERROR(INDEX(Validatie!A:A, MATCH(G844, Validatie!C:C, 0)), IFERROR(INDEX(Validatie!A:A, MATCH(G844, Validatie!D:D, 0)), "Niet herkend"))))</f>
        <v>0</v>
      </c>
      <c r="S844">
        <f>IFERROR(VALUE(H844), IFERROR(INDEX(Validatie!A:A, MATCH(H844, Validatie!B:B, 0)), IFERROR(INDEX(Validatie!A:A, MATCH(H844, Validatie!C:C, 0)), IFERROR(INDEX(Validatie!A:A, MATCH(H844, Validatie!D:D, 0)), "Niet herkend"))))</f>
        <v>0</v>
      </c>
      <c r="T844">
        <f>IFERROR(VALUE(I844), IFERROR(INDEX(Validatie!A:A, MATCH(I844, Validatie!B:B, 0)), IFERROR(INDEX(Validatie!A:A, MATCH(I844, Validatie!C:C, 0)), IFERROR(INDEX(Validatie!A:A, MATCH(I844, Validatie!D:D, 0)), "Niet herkend"))))</f>
        <v>0</v>
      </c>
    </row>
    <row r="845" spans="1:20">
      <c r="A845" s="143"/>
      <c r="B845" s="144"/>
      <c r="C845" s="144"/>
      <c r="D845" s="144"/>
      <c r="E845" s="144"/>
      <c r="F845" s="144"/>
      <c r="G845" s="144"/>
      <c r="H845" s="144"/>
      <c r="I845" s="144"/>
      <c r="J845" s="144"/>
      <c r="K845" s="144"/>
      <c r="L845" s="145"/>
      <c r="N845">
        <f>IFERROR(VALUE(C845), IFERROR(INDEX(Validatie!A:A, MATCH(C845, Validatie!B:B, 0)), IFERROR(INDEX(Validatie!A:A, MATCH(C845, Validatie!C:C, 0)), IFERROR(INDEX(Validatie!A:A, MATCH(C845, Validatie!D:D, 0)), "Niet herkend"))))</f>
        <v>0</v>
      </c>
      <c r="O845">
        <f>IFERROR(VALUE(D845), IFERROR(INDEX(Validatie!A:A, MATCH(D845, Validatie!B:B, 0)), IFERROR(INDEX(Validatie!A:A, MATCH(D845, Validatie!C:C, 0)), IFERROR(INDEX(Validatie!A:A, MATCH(D845, Validatie!D:D, 0)), "Niet herkend"))))</f>
        <v>0</v>
      </c>
      <c r="P845">
        <f>IFERROR(VALUE(E845), IFERROR(INDEX(Validatie!A:A, MATCH(E845, Validatie!B:B, 0)), IFERROR(INDEX(Validatie!A:A, MATCH(E845, Validatie!C:C, 0)), IFERROR(INDEX(Validatie!A:A, MATCH(E845, Validatie!D:D, 0)), "Niet herkend"))))</f>
        <v>0</v>
      </c>
      <c r="Q845">
        <f>IFERROR(VALUE(F845), IFERROR(INDEX(Validatie!A:A, MATCH(F845, Validatie!B:B, 0)), IFERROR(INDEX(Validatie!A:A, MATCH(F845, Validatie!C:C, 0)), IFERROR(INDEX(Validatie!A:A, MATCH(F845, Validatie!D:D, 0)), "Niet herkend"))))</f>
        <v>0</v>
      </c>
      <c r="R845">
        <f>IFERROR(VALUE(G845), IFERROR(INDEX(Validatie!A:A, MATCH(G845, Validatie!B:B, 0)), IFERROR(INDEX(Validatie!A:A, MATCH(G845, Validatie!C:C, 0)), IFERROR(INDEX(Validatie!A:A, MATCH(G845, Validatie!D:D, 0)), "Niet herkend"))))</f>
        <v>0</v>
      </c>
      <c r="S845">
        <f>IFERROR(VALUE(H845), IFERROR(INDEX(Validatie!A:A, MATCH(H845, Validatie!B:B, 0)), IFERROR(INDEX(Validatie!A:A, MATCH(H845, Validatie!C:C, 0)), IFERROR(INDEX(Validatie!A:A, MATCH(H845, Validatie!D:D, 0)), "Niet herkend"))))</f>
        <v>0</v>
      </c>
      <c r="T845">
        <f>IFERROR(VALUE(I845), IFERROR(INDEX(Validatie!A:A, MATCH(I845, Validatie!B:B, 0)), IFERROR(INDEX(Validatie!A:A, MATCH(I845, Validatie!C:C, 0)), IFERROR(INDEX(Validatie!A:A, MATCH(I845, Validatie!D:D, 0)), "Niet herkend"))))</f>
        <v>0</v>
      </c>
    </row>
    <row r="846" spans="1:20">
      <c r="A846" s="143"/>
      <c r="B846" s="144"/>
      <c r="C846" s="144"/>
      <c r="D846" s="144"/>
      <c r="E846" s="144"/>
      <c r="F846" s="144"/>
      <c r="G846" s="144"/>
      <c r="H846" s="144"/>
      <c r="I846" s="144"/>
      <c r="J846" s="144"/>
      <c r="K846" s="144"/>
      <c r="L846" s="145"/>
      <c r="N846">
        <f>IFERROR(VALUE(C846), IFERROR(INDEX(Validatie!A:A, MATCH(C846, Validatie!B:B, 0)), IFERROR(INDEX(Validatie!A:A, MATCH(C846, Validatie!C:C, 0)), IFERROR(INDEX(Validatie!A:A, MATCH(C846, Validatie!D:D, 0)), "Niet herkend"))))</f>
        <v>0</v>
      </c>
      <c r="O846">
        <f>IFERROR(VALUE(D846), IFERROR(INDEX(Validatie!A:A, MATCH(D846, Validatie!B:B, 0)), IFERROR(INDEX(Validatie!A:A, MATCH(D846, Validatie!C:C, 0)), IFERROR(INDEX(Validatie!A:A, MATCH(D846, Validatie!D:D, 0)), "Niet herkend"))))</f>
        <v>0</v>
      </c>
      <c r="P846">
        <f>IFERROR(VALUE(E846), IFERROR(INDEX(Validatie!A:A, MATCH(E846, Validatie!B:B, 0)), IFERROR(INDEX(Validatie!A:A, MATCH(E846, Validatie!C:C, 0)), IFERROR(INDEX(Validatie!A:A, MATCH(E846, Validatie!D:D, 0)), "Niet herkend"))))</f>
        <v>0</v>
      </c>
      <c r="Q846">
        <f>IFERROR(VALUE(F846), IFERROR(INDEX(Validatie!A:A, MATCH(F846, Validatie!B:B, 0)), IFERROR(INDEX(Validatie!A:A, MATCH(F846, Validatie!C:C, 0)), IFERROR(INDEX(Validatie!A:A, MATCH(F846, Validatie!D:D, 0)), "Niet herkend"))))</f>
        <v>0</v>
      </c>
      <c r="R846">
        <f>IFERROR(VALUE(G846), IFERROR(INDEX(Validatie!A:A, MATCH(G846, Validatie!B:B, 0)), IFERROR(INDEX(Validatie!A:A, MATCH(G846, Validatie!C:C, 0)), IFERROR(INDEX(Validatie!A:A, MATCH(G846, Validatie!D:D, 0)), "Niet herkend"))))</f>
        <v>0</v>
      </c>
      <c r="S846">
        <f>IFERROR(VALUE(H846), IFERROR(INDEX(Validatie!A:A, MATCH(H846, Validatie!B:B, 0)), IFERROR(INDEX(Validatie!A:A, MATCH(H846, Validatie!C:C, 0)), IFERROR(INDEX(Validatie!A:A, MATCH(H846, Validatie!D:D, 0)), "Niet herkend"))))</f>
        <v>0</v>
      </c>
      <c r="T846">
        <f>IFERROR(VALUE(I846), IFERROR(INDEX(Validatie!A:A, MATCH(I846, Validatie!B:B, 0)), IFERROR(INDEX(Validatie!A:A, MATCH(I846, Validatie!C:C, 0)), IFERROR(INDEX(Validatie!A:A, MATCH(I846, Validatie!D:D, 0)), "Niet herkend"))))</f>
        <v>0</v>
      </c>
    </row>
    <row r="847" spans="1:20">
      <c r="A847" s="143"/>
      <c r="B847" s="144"/>
      <c r="C847" s="144"/>
      <c r="D847" s="144"/>
      <c r="E847" s="144"/>
      <c r="F847" s="144"/>
      <c r="G847" s="144"/>
      <c r="H847" s="144"/>
      <c r="I847" s="144"/>
      <c r="J847" s="144"/>
      <c r="K847" s="144"/>
      <c r="L847" s="145"/>
      <c r="N847">
        <f>IFERROR(VALUE(C847), IFERROR(INDEX(Validatie!A:A, MATCH(C847, Validatie!B:B, 0)), IFERROR(INDEX(Validatie!A:A, MATCH(C847, Validatie!C:C, 0)), IFERROR(INDEX(Validatie!A:A, MATCH(C847, Validatie!D:D, 0)), "Niet herkend"))))</f>
        <v>0</v>
      </c>
      <c r="O847">
        <f>IFERROR(VALUE(D847), IFERROR(INDEX(Validatie!A:A, MATCH(D847, Validatie!B:B, 0)), IFERROR(INDEX(Validatie!A:A, MATCH(D847, Validatie!C:C, 0)), IFERROR(INDEX(Validatie!A:A, MATCH(D847, Validatie!D:D, 0)), "Niet herkend"))))</f>
        <v>0</v>
      </c>
      <c r="P847">
        <f>IFERROR(VALUE(E847), IFERROR(INDEX(Validatie!A:A, MATCH(E847, Validatie!B:B, 0)), IFERROR(INDEX(Validatie!A:A, MATCH(E847, Validatie!C:C, 0)), IFERROR(INDEX(Validatie!A:A, MATCH(E847, Validatie!D:D, 0)), "Niet herkend"))))</f>
        <v>0</v>
      </c>
      <c r="Q847">
        <f>IFERROR(VALUE(F847), IFERROR(INDEX(Validatie!A:A, MATCH(F847, Validatie!B:B, 0)), IFERROR(INDEX(Validatie!A:A, MATCH(F847, Validatie!C:C, 0)), IFERROR(INDEX(Validatie!A:A, MATCH(F847, Validatie!D:D, 0)), "Niet herkend"))))</f>
        <v>0</v>
      </c>
      <c r="R847">
        <f>IFERROR(VALUE(G847), IFERROR(INDEX(Validatie!A:A, MATCH(G847, Validatie!B:B, 0)), IFERROR(INDEX(Validatie!A:A, MATCH(G847, Validatie!C:C, 0)), IFERROR(INDEX(Validatie!A:A, MATCH(G847, Validatie!D:D, 0)), "Niet herkend"))))</f>
        <v>0</v>
      </c>
      <c r="S847">
        <f>IFERROR(VALUE(H847), IFERROR(INDEX(Validatie!A:A, MATCH(H847, Validatie!B:B, 0)), IFERROR(INDEX(Validatie!A:A, MATCH(H847, Validatie!C:C, 0)), IFERROR(INDEX(Validatie!A:A, MATCH(H847, Validatie!D:D, 0)), "Niet herkend"))))</f>
        <v>0</v>
      </c>
      <c r="T847">
        <f>IFERROR(VALUE(I847), IFERROR(INDEX(Validatie!A:A, MATCH(I847, Validatie!B:B, 0)), IFERROR(INDEX(Validatie!A:A, MATCH(I847, Validatie!C:C, 0)), IFERROR(INDEX(Validatie!A:A, MATCH(I847, Validatie!D:D, 0)), "Niet herkend"))))</f>
        <v>0</v>
      </c>
    </row>
    <row r="848" spans="1:20">
      <c r="A848" s="143"/>
      <c r="B848" s="144"/>
      <c r="C848" s="144"/>
      <c r="D848" s="144"/>
      <c r="E848" s="144"/>
      <c r="F848" s="144"/>
      <c r="G848" s="144"/>
      <c r="H848" s="144"/>
      <c r="I848" s="144"/>
      <c r="J848" s="144"/>
      <c r="K848" s="144"/>
      <c r="L848" s="145"/>
      <c r="N848">
        <f>IFERROR(VALUE(C848), IFERROR(INDEX(Validatie!A:A, MATCH(C848, Validatie!B:B, 0)), IFERROR(INDEX(Validatie!A:A, MATCH(C848, Validatie!C:C, 0)), IFERROR(INDEX(Validatie!A:A, MATCH(C848, Validatie!D:D, 0)), "Niet herkend"))))</f>
        <v>0</v>
      </c>
      <c r="O848">
        <f>IFERROR(VALUE(D848), IFERROR(INDEX(Validatie!A:A, MATCH(D848, Validatie!B:B, 0)), IFERROR(INDEX(Validatie!A:A, MATCH(D848, Validatie!C:C, 0)), IFERROR(INDEX(Validatie!A:A, MATCH(D848, Validatie!D:D, 0)), "Niet herkend"))))</f>
        <v>0</v>
      </c>
      <c r="P848">
        <f>IFERROR(VALUE(E848), IFERROR(INDEX(Validatie!A:A, MATCH(E848, Validatie!B:B, 0)), IFERROR(INDEX(Validatie!A:A, MATCH(E848, Validatie!C:C, 0)), IFERROR(INDEX(Validatie!A:A, MATCH(E848, Validatie!D:D, 0)), "Niet herkend"))))</f>
        <v>0</v>
      </c>
      <c r="Q848">
        <f>IFERROR(VALUE(F848), IFERROR(INDEX(Validatie!A:A, MATCH(F848, Validatie!B:B, 0)), IFERROR(INDEX(Validatie!A:A, MATCH(F848, Validatie!C:C, 0)), IFERROR(INDEX(Validatie!A:A, MATCH(F848, Validatie!D:D, 0)), "Niet herkend"))))</f>
        <v>0</v>
      </c>
      <c r="R848">
        <f>IFERROR(VALUE(G848), IFERROR(INDEX(Validatie!A:A, MATCH(G848, Validatie!B:B, 0)), IFERROR(INDEX(Validatie!A:A, MATCH(G848, Validatie!C:C, 0)), IFERROR(INDEX(Validatie!A:A, MATCH(G848, Validatie!D:D, 0)), "Niet herkend"))))</f>
        <v>0</v>
      </c>
      <c r="S848">
        <f>IFERROR(VALUE(H848), IFERROR(INDEX(Validatie!A:A, MATCH(H848, Validatie!B:B, 0)), IFERROR(INDEX(Validatie!A:A, MATCH(H848, Validatie!C:C, 0)), IFERROR(INDEX(Validatie!A:A, MATCH(H848, Validatie!D:D, 0)), "Niet herkend"))))</f>
        <v>0</v>
      </c>
      <c r="T848">
        <f>IFERROR(VALUE(I848), IFERROR(INDEX(Validatie!A:A, MATCH(I848, Validatie!B:B, 0)), IFERROR(INDEX(Validatie!A:A, MATCH(I848, Validatie!C:C, 0)), IFERROR(INDEX(Validatie!A:A, MATCH(I848, Validatie!D:D, 0)), "Niet herkend"))))</f>
        <v>0</v>
      </c>
    </row>
    <row r="849" spans="1:20">
      <c r="A849" s="143"/>
      <c r="B849" s="144"/>
      <c r="C849" s="144"/>
      <c r="D849" s="144"/>
      <c r="E849" s="144"/>
      <c r="F849" s="144"/>
      <c r="G849" s="144"/>
      <c r="H849" s="144"/>
      <c r="I849" s="144"/>
      <c r="J849" s="144"/>
      <c r="K849" s="144"/>
      <c r="L849" s="145"/>
      <c r="N849">
        <f>IFERROR(VALUE(C849), IFERROR(INDEX(Validatie!A:A, MATCH(C849, Validatie!B:B, 0)), IFERROR(INDEX(Validatie!A:A, MATCH(C849, Validatie!C:C, 0)), IFERROR(INDEX(Validatie!A:A, MATCH(C849, Validatie!D:D, 0)), "Niet herkend"))))</f>
        <v>0</v>
      </c>
      <c r="O849">
        <f>IFERROR(VALUE(D849), IFERROR(INDEX(Validatie!A:A, MATCH(D849, Validatie!B:B, 0)), IFERROR(INDEX(Validatie!A:A, MATCH(D849, Validatie!C:C, 0)), IFERROR(INDEX(Validatie!A:A, MATCH(D849, Validatie!D:D, 0)), "Niet herkend"))))</f>
        <v>0</v>
      </c>
      <c r="P849">
        <f>IFERROR(VALUE(E849), IFERROR(INDEX(Validatie!A:A, MATCH(E849, Validatie!B:B, 0)), IFERROR(INDEX(Validatie!A:A, MATCH(E849, Validatie!C:C, 0)), IFERROR(INDEX(Validatie!A:A, MATCH(E849, Validatie!D:D, 0)), "Niet herkend"))))</f>
        <v>0</v>
      </c>
      <c r="Q849">
        <f>IFERROR(VALUE(F849), IFERROR(INDEX(Validatie!A:A, MATCH(F849, Validatie!B:B, 0)), IFERROR(INDEX(Validatie!A:A, MATCH(F849, Validatie!C:C, 0)), IFERROR(INDEX(Validatie!A:A, MATCH(F849, Validatie!D:D, 0)), "Niet herkend"))))</f>
        <v>0</v>
      </c>
      <c r="R849">
        <f>IFERROR(VALUE(G849), IFERROR(INDEX(Validatie!A:A, MATCH(G849, Validatie!B:B, 0)), IFERROR(INDEX(Validatie!A:A, MATCH(G849, Validatie!C:C, 0)), IFERROR(INDEX(Validatie!A:A, MATCH(G849, Validatie!D:D, 0)), "Niet herkend"))))</f>
        <v>0</v>
      </c>
      <c r="S849">
        <f>IFERROR(VALUE(H849), IFERROR(INDEX(Validatie!A:A, MATCH(H849, Validatie!B:B, 0)), IFERROR(INDEX(Validatie!A:A, MATCH(H849, Validatie!C:C, 0)), IFERROR(INDEX(Validatie!A:A, MATCH(H849, Validatie!D:D, 0)), "Niet herkend"))))</f>
        <v>0</v>
      </c>
      <c r="T849">
        <f>IFERROR(VALUE(I849), IFERROR(INDEX(Validatie!A:A, MATCH(I849, Validatie!B:B, 0)), IFERROR(INDEX(Validatie!A:A, MATCH(I849, Validatie!C:C, 0)), IFERROR(INDEX(Validatie!A:A, MATCH(I849, Validatie!D:D, 0)), "Niet herkend"))))</f>
        <v>0</v>
      </c>
    </row>
    <row r="850" spans="1:20">
      <c r="A850" s="143"/>
      <c r="B850" s="144"/>
      <c r="C850" s="144"/>
      <c r="D850" s="144"/>
      <c r="E850" s="144"/>
      <c r="F850" s="144"/>
      <c r="G850" s="144"/>
      <c r="H850" s="144"/>
      <c r="I850" s="144"/>
      <c r="J850" s="144"/>
      <c r="K850" s="144"/>
      <c r="L850" s="145"/>
      <c r="N850">
        <f>IFERROR(VALUE(C850), IFERROR(INDEX(Validatie!A:A, MATCH(C850, Validatie!B:B, 0)), IFERROR(INDEX(Validatie!A:A, MATCH(C850, Validatie!C:C, 0)), IFERROR(INDEX(Validatie!A:A, MATCH(C850, Validatie!D:D, 0)), "Niet herkend"))))</f>
        <v>0</v>
      </c>
      <c r="O850">
        <f>IFERROR(VALUE(D850), IFERROR(INDEX(Validatie!A:A, MATCH(D850, Validatie!B:B, 0)), IFERROR(INDEX(Validatie!A:A, MATCH(D850, Validatie!C:C, 0)), IFERROR(INDEX(Validatie!A:A, MATCH(D850, Validatie!D:D, 0)), "Niet herkend"))))</f>
        <v>0</v>
      </c>
      <c r="P850">
        <f>IFERROR(VALUE(E850), IFERROR(INDEX(Validatie!A:A, MATCH(E850, Validatie!B:B, 0)), IFERROR(INDEX(Validatie!A:A, MATCH(E850, Validatie!C:C, 0)), IFERROR(INDEX(Validatie!A:A, MATCH(E850, Validatie!D:D, 0)), "Niet herkend"))))</f>
        <v>0</v>
      </c>
      <c r="Q850">
        <f>IFERROR(VALUE(F850), IFERROR(INDEX(Validatie!A:A, MATCH(F850, Validatie!B:B, 0)), IFERROR(INDEX(Validatie!A:A, MATCH(F850, Validatie!C:C, 0)), IFERROR(INDEX(Validatie!A:A, MATCH(F850, Validatie!D:D, 0)), "Niet herkend"))))</f>
        <v>0</v>
      </c>
      <c r="R850">
        <f>IFERROR(VALUE(G850), IFERROR(INDEX(Validatie!A:A, MATCH(G850, Validatie!B:B, 0)), IFERROR(INDEX(Validatie!A:A, MATCH(G850, Validatie!C:C, 0)), IFERROR(INDEX(Validatie!A:A, MATCH(G850, Validatie!D:D, 0)), "Niet herkend"))))</f>
        <v>0</v>
      </c>
      <c r="S850">
        <f>IFERROR(VALUE(H850), IFERROR(INDEX(Validatie!A:A, MATCH(H850, Validatie!B:B, 0)), IFERROR(INDEX(Validatie!A:A, MATCH(H850, Validatie!C:C, 0)), IFERROR(INDEX(Validatie!A:A, MATCH(H850, Validatie!D:D, 0)), "Niet herkend"))))</f>
        <v>0</v>
      </c>
      <c r="T850">
        <f>IFERROR(VALUE(I850), IFERROR(INDEX(Validatie!A:A, MATCH(I850, Validatie!B:B, 0)), IFERROR(INDEX(Validatie!A:A, MATCH(I850, Validatie!C:C, 0)), IFERROR(INDEX(Validatie!A:A, MATCH(I850, Validatie!D:D, 0)), "Niet herkend"))))</f>
        <v>0</v>
      </c>
    </row>
    <row r="851" spans="1:20">
      <c r="A851" s="143"/>
      <c r="B851" s="144"/>
      <c r="C851" s="144"/>
      <c r="D851" s="144"/>
      <c r="E851" s="144"/>
      <c r="F851" s="144"/>
      <c r="G851" s="144"/>
      <c r="H851" s="144"/>
      <c r="I851" s="144"/>
      <c r="J851" s="144"/>
      <c r="K851" s="144"/>
      <c r="L851" s="145"/>
      <c r="N851">
        <f>IFERROR(VALUE(C851), IFERROR(INDEX(Validatie!A:A, MATCH(C851, Validatie!B:B, 0)), IFERROR(INDEX(Validatie!A:A, MATCH(C851, Validatie!C:C, 0)), IFERROR(INDEX(Validatie!A:A, MATCH(C851, Validatie!D:D, 0)), "Niet herkend"))))</f>
        <v>0</v>
      </c>
      <c r="O851">
        <f>IFERROR(VALUE(D851), IFERROR(INDEX(Validatie!A:A, MATCH(D851, Validatie!B:B, 0)), IFERROR(INDEX(Validatie!A:A, MATCH(D851, Validatie!C:C, 0)), IFERROR(INDEX(Validatie!A:A, MATCH(D851, Validatie!D:D, 0)), "Niet herkend"))))</f>
        <v>0</v>
      </c>
      <c r="P851">
        <f>IFERROR(VALUE(E851), IFERROR(INDEX(Validatie!A:A, MATCH(E851, Validatie!B:B, 0)), IFERROR(INDEX(Validatie!A:A, MATCH(E851, Validatie!C:C, 0)), IFERROR(INDEX(Validatie!A:A, MATCH(E851, Validatie!D:D, 0)), "Niet herkend"))))</f>
        <v>0</v>
      </c>
      <c r="Q851">
        <f>IFERROR(VALUE(F851), IFERROR(INDEX(Validatie!A:A, MATCH(F851, Validatie!B:B, 0)), IFERROR(INDEX(Validatie!A:A, MATCH(F851, Validatie!C:C, 0)), IFERROR(INDEX(Validatie!A:A, MATCH(F851, Validatie!D:D, 0)), "Niet herkend"))))</f>
        <v>0</v>
      </c>
      <c r="R851">
        <f>IFERROR(VALUE(G851), IFERROR(INDEX(Validatie!A:A, MATCH(G851, Validatie!B:B, 0)), IFERROR(INDEX(Validatie!A:A, MATCH(G851, Validatie!C:C, 0)), IFERROR(INDEX(Validatie!A:A, MATCH(G851, Validatie!D:D, 0)), "Niet herkend"))))</f>
        <v>0</v>
      </c>
      <c r="S851">
        <f>IFERROR(VALUE(H851), IFERROR(INDEX(Validatie!A:A, MATCH(H851, Validatie!B:B, 0)), IFERROR(INDEX(Validatie!A:A, MATCH(H851, Validatie!C:C, 0)), IFERROR(INDEX(Validatie!A:A, MATCH(H851, Validatie!D:D, 0)), "Niet herkend"))))</f>
        <v>0</v>
      </c>
      <c r="T851">
        <f>IFERROR(VALUE(I851), IFERROR(INDEX(Validatie!A:A, MATCH(I851, Validatie!B:B, 0)), IFERROR(INDEX(Validatie!A:A, MATCH(I851, Validatie!C:C, 0)), IFERROR(INDEX(Validatie!A:A, MATCH(I851, Validatie!D:D, 0)), "Niet herkend"))))</f>
        <v>0</v>
      </c>
    </row>
    <row r="852" spans="1:20">
      <c r="A852" s="143"/>
      <c r="B852" s="144"/>
      <c r="C852" s="144"/>
      <c r="D852" s="144"/>
      <c r="E852" s="144"/>
      <c r="F852" s="144"/>
      <c r="G852" s="144"/>
      <c r="H852" s="144"/>
      <c r="I852" s="144"/>
      <c r="J852" s="144"/>
      <c r="K852" s="144"/>
      <c r="L852" s="145"/>
      <c r="N852">
        <f>IFERROR(VALUE(C852), IFERROR(INDEX(Validatie!A:A, MATCH(C852, Validatie!B:B, 0)), IFERROR(INDEX(Validatie!A:A, MATCH(C852, Validatie!C:C, 0)), IFERROR(INDEX(Validatie!A:A, MATCH(C852, Validatie!D:D, 0)), "Niet herkend"))))</f>
        <v>0</v>
      </c>
      <c r="O852">
        <f>IFERROR(VALUE(D852), IFERROR(INDEX(Validatie!A:A, MATCH(D852, Validatie!B:B, 0)), IFERROR(INDEX(Validatie!A:A, MATCH(D852, Validatie!C:C, 0)), IFERROR(INDEX(Validatie!A:A, MATCH(D852, Validatie!D:D, 0)), "Niet herkend"))))</f>
        <v>0</v>
      </c>
      <c r="P852">
        <f>IFERROR(VALUE(E852), IFERROR(INDEX(Validatie!A:A, MATCH(E852, Validatie!B:B, 0)), IFERROR(INDEX(Validatie!A:A, MATCH(E852, Validatie!C:C, 0)), IFERROR(INDEX(Validatie!A:A, MATCH(E852, Validatie!D:D, 0)), "Niet herkend"))))</f>
        <v>0</v>
      </c>
      <c r="Q852">
        <f>IFERROR(VALUE(F852), IFERROR(INDEX(Validatie!A:A, MATCH(F852, Validatie!B:B, 0)), IFERROR(INDEX(Validatie!A:A, MATCH(F852, Validatie!C:C, 0)), IFERROR(INDEX(Validatie!A:A, MATCH(F852, Validatie!D:D, 0)), "Niet herkend"))))</f>
        <v>0</v>
      </c>
      <c r="R852">
        <f>IFERROR(VALUE(G852), IFERROR(INDEX(Validatie!A:A, MATCH(G852, Validatie!B:B, 0)), IFERROR(INDEX(Validatie!A:A, MATCH(G852, Validatie!C:C, 0)), IFERROR(INDEX(Validatie!A:A, MATCH(G852, Validatie!D:D, 0)), "Niet herkend"))))</f>
        <v>0</v>
      </c>
      <c r="S852">
        <f>IFERROR(VALUE(H852), IFERROR(INDEX(Validatie!A:A, MATCH(H852, Validatie!B:B, 0)), IFERROR(INDEX(Validatie!A:A, MATCH(H852, Validatie!C:C, 0)), IFERROR(INDEX(Validatie!A:A, MATCH(H852, Validatie!D:D, 0)), "Niet herkend"))))</f>
        <v>0</v>
      </c>
      <c r="T852">
        <f>IFERROR(VALUE(I852), IFERROR(INDEX(Validatie!A:A, MATCH(I852, Validatie!B:B, 0)), IFERROR(INDEX(Validatie!A:A, MATCH(I852, Validatie!C:C, 0)), IFERROR(INDEX(Validatie!A:A, MATCH(I852, Validatie!D:D, 0)), "Niet herkend"))))</f>
        <v>0</v>
      </c>
    </row>
    <row r="853" spans="1:20">
      <c r="A853" s="143"/>
      <c r="B853" s="144"/>
      <c r="C853" s="144"/>
      <c r="D853" s="144"/>
      <c r="E853" s="144"/>
      <c r="F853" s="144"/>
      <c r="G853" s="144"/>
      <c r="H853" s="144"/>
      <c r="I853" s="144"/>
      <c r="J853" s="144"/>
      <c r="K853" s="144"/>
      <c r="L853" s="145"/>
      <c r="N853">
        <f>IFERROR(VALUE(C853), IFERROR(INDEX(Validatie!A:A, MATCH(C853, Validatie!B:B, 0)), IFERROR(INDEX(Validatie!A:A, MATCH(C853, Validatie!C:C, 0)), IFERROR(INDEX(Validatie!A:A, MATCH(C853, Validatie!D:D, 0)), "Niet herkend"))))</f>
        <v>0</v>
      </c>
      <c r="O853">
        <f>IFERROR(VALUE(D853), IFERROR(INDEX(Validatie!A:A, MATCH(D853, Validatie!B:B, 0)), IFERROR(INDEX(Validatie!A:A, MATCH(D853, Validatie!C:C, 0)), IFERROR(INDEX(Validatie!A:A, MATCH(D853, Validatie!D:D, 0)), "Niet herkend"))))</f>
        <v>0</v>
      </c>
      <c r="P853">
        <f>IFERROR(VALUE(E853), IFERROR(INDEX(Validatie!A:A, MATCH(E853, Validatie!B:B, 0)), IFERROR(INDEX(Validatie!A:A, MATCH(E853, Validatie!C:C, 0)), IFERROR(INDEX(Validatie!A:A, MATCH(E853, Validatie!D:D, 0)), "Niet herkend"))))</f>
        <v>0</v>
      </c>
      <c r="Q853">
        <f>IFERROR(VALUE(F853), IFERROR(INDEX(Validatie!A:A, MATCH(F853, Validatie!B:B, 0)), IFERROR(INDEX(Validatie!A:A, MATCH(F853, Validatie!C:C, 0)), IFERROR(INDEX(Validatie!A:A, MATCH(F853, Validatie!D:D, 0)), "Niet herkend"))))</f>
        <v>0</v>
      </c>
      <c r="R853">
        <f>IFERROR(VALUE(G853), IFERROR(INDEX(Validatie!A:A, MATCH(G853, Validatie!B:B, 0)), IFERROR(INDEX(Validatie!A:A, MATCH(G853, Validatie!C:C, 0)), IFERROR(INDEX(Validatie!A:A, MATCH(G853, Validatie!D:D, 0)), "Niet herkend"))))</f>
        <v>0</v>
      </c>
      <c r="S853">
        <f>IFERROR(VALUE(H853), IFERROR(INDEX(Validatie!A:A, MATCH(H853, Validatie!B:B, 0)), IFERROR(INDEX(Validatie!A:A, MATCH(H853, Validatie!C:C, 0)), IFERROR(INDEX(Validatie!A:A, MATCH(H853, Validatie!D:D, 0)), "Niet herkend"))))</f>
        <v>0</v>
      </c>
      <c r="T853">
        <f>IFERROR(VALUE(I853), IFERROR(INDEX(Validatie!A:A, MATCH(I853, Validatie!B:B, 0)), IFERROR(INDEX(Validatie!A:A, MATCH(I853, Validatie!C:C, 0)), IFERROR(INDEX(Validatie!A:A, MATCH(I853, Validatie!D:D, 0)), "Niet herkend"))))</f>
        <v>0</v>
      </c>
    </row>
    <row r="854" spans="1:20">
      <c r="A854" s="143"/>
      <c r="B854" s="144"/>
      <c r="C854" s="144"/>
      <c r="D854" s="144"/>
      <c r="E854" s="144"/>
      <c r="F854" s="144"/>
      <c r="G854" s="144"/>
      <c r="H854" s="144"/>
      <c r="I854" s="144"/>
      <c r="J854" s="144"/>
      <c r="K854" s="144"/>
      <c r="L854" s="145"/>
      <c r="N854">
        <f>IFERROR(VALUE(C854), IFERROR(INDEX(Validatie!A:A, MATCH(C854, Validatie!B:B, 0)), IFERROR(INDEX(Validatie!A:A, MATCH(C854, Validatie!C:C, 0)), IFERROR(INDEX(Validatie!A:A, MATCH(C854, Validatie!D:D, 0)), "Niet herkend"))))</f>
        <v>0</v>
      </c>
      <c r="O854">
        <f>IFERROR(VALUE(D854), IFERROR(INDEX(Validatie!A:A, MATCH(D854, Validatie!B:B, 0)), IFERROR(INDEX(Validatie!A:A, MATCH(D854, Validatie!C:C, 0)), IFERROR(INDEX(Validatie!A:A, MATCH(D854, Validatie!D:D, 0)), "Niet herkend"))))</f>
        <v>0</v>
      </c>
      <c r="P854">
        <f>IFERROR(VALUE(E854), IFERROR(INDEX(Validatie!A:A, MATCH(E854, Validatie!B:B, 0)), IFERROR(INDEX(Validatie!A:A, MATCH(E854, Validatie!C:C, 0)), IFERROR(INDEX(Validatie!A:A, MATCH(E854, Validatie!D:D, 0)), "Niet herkend"))))</f>
        <v>0</v>
      </c>
      <c r="Q854">
        <f>IFERROR(VALUE(F854), IFERROR(INDEX(Validatie!A:A, MATCH(F854, Validatie!B:B, 0)), IFERROR(INDEX(Validatie!A:A, MATCH(F854, Validatie!C:C, 0)), IFERROR(INDEX(Validatie!A:A, MATCH(F854, Validatie!D:D, 0)), "Niet herkend"))))</f>
        <v>0</v>
      </c>
      <c r="R854">
        <f>IFERROR(VALUE(G854), IFERROR(INDEX(Validatie!A:A, MATCH(G854, Validatie!B:B, 0)), IFERROR(INDEX(Validatie!A:A, MATCH(G854, Validatie!C:C, 0)), IFERROR(INDEX(Validatie!A:A, MATCH(G854, Validatie!D:D, 0)), "Niet herkend"))))</f>
        <v>0</v>
      </c>
      <c r="S854">
        <f>IFERROR(VALUE(H854), IFERROR(INDEX(Validatie!A:A, MATCH(H854, Validatie!B:B, 0)), IFERROR(INDEX(Validatie!A:A, MATCH(H854, Validatie!C:C, 0)), IFERROR(INDEX(Validatie!A:A, MATCH(H854, Validatie!D:D, 0)), "Niet herkend"))))</f>
        <v>0</v>
      </c>
      <c r="T854">
        <f>IFERROR(VALUE(I854), IFERROR(INDEX(Validatie!A:A, MATCH(I854, Validatie!B:B, 0)), IFERROR(INDEX(Validatie!A:A, MATCH(I854, Validatie!C:C, 0)), IFERROR(INDEX(Validatie!A:A, MATCH(I854, Validatie!D:D, 0)), "Niet herkend"))))</f>
        <v>0</v>
      </c>
    </row>
    <row r="855" spans="1:20">
      <c r="A855" s="143"/>
      <c r="B855" s="144"/>
      <c r="C855" s="144"/>
      <c r="D855" s="144"/>
      <c r="E855" s="144"/>
      <c r="F855" s="144"/>
      <c r="G855" s="144"/>
      <c r="H855" s="144"/>
      <c r="I855" s="144"/>
      <c r="J855" s="144"/>
      <c r="K855" s="144"/>
      <c r="L855" s="145"/>
      <c r="N855">
        <f>IFERROR(VALUE(C855), IFERROR(INDEX(Validatie!A:A, MATCH(C855, Validatie!B:B, 0)), IFERROR(INDEX(Validatie!A:A, MATCH(C855, Validatie!C:C, 0)), IFERROR(INDEX(Validatie!A:A, MATCH(C855, Validatie!D:D, 0)), "Niet herkend"))))</f>
        <v>0</v>
      </c>
      <c r="O855">
        <f>IFERROR(VALUE(D855), IFERROR(INDEX(Validatie!A:A, MATCH(D855, Validatie!B:B, 0)), IFERROR(INDEX(Validatie!A:A, MATCH(D855, Validatie!C:C, 0)), IFERROR(INDEX(Validatie!A:A, MATCH(D855, Validatie!D:D, 0)), "Niet herkend"))))</f>
        <v>0</v>
      </c>
      <c r="P855">
        <f>IFERROR(VALUE(E855), IFERROR(INDEX(Validatie!A:A, MATCH(E855, Validatie!B:B, 0)), IFERROR(INDEX(Validatie!A:A, MATCH(E855, Validatie!C:C, 0)), IFERROR(INDEX(Validatie!A:A, MATCH(E855, Validatie!D:D, 0)), "Niet herkend"))))</f>
        <v>0</v>
      </c>
      <c r="Q855">
        <f>IFERROR(VALUE(F855), IFERROR(INDEX(Validatie!A:A, MATCH(F855, Validatie!B:B, 0)), IFERROR(INDEX(Validatie!A:A, MATCH(F855, Validatie!C:C, 0)), IFERROR(INDEX(Validatie!A:A, MATCH(F855, Validatie!D:D, 0)), "Niet herkend"))))</f>
        <v>0</v>
      </c>
      <c r="R855">
        <f>IFERROR(VALUE(G855), IFERROR(INDEX(Validatie!A:A, MATCH(G855, Validatie!B:B, 0)), IFERROR(INDEX(Validatie!A:A, MATCH(G855, Validatie!C:C, 0)), IFERROR(INDEX(Validatie!A:A, MATCH(G855, Validatie!D:D, 0)), "Niet herkend"))))</f>
        <v>0</v>
      </c>
      <c r="S855">
        <f>IFERROR(VALUE(H855), IFERROR(INDEX(Validatie!A:A, MATCH(H855, Validatie!B:B, 0)), IFERROR(INDEX(Validatie!A:A, MATCH(H855, Validatie!C:C, 0)), IFERROR(INDEX(Validatie!A:A, MATCH(H855, Validatie!D:D, 0)), "Niet herkend"))))</f>
        <v>0</v>
      </c>
      <c r="T855">
        <f>IFERROR(VALUE(I855), IFERROR(INDEX(Validatie!A:A, MATCH(I855, Validatie!B:B, 0)), IFERROR(INDEX(Validatie!A:A, MATCH(I855, Validatie!C:C, 0)), IFERROR(INDEX(Validatie!A:A, MATCH(I855, Validatie!D:D, 0)), "Niet herkend"))))</f>
        <v>0</v>
      </c>
    </row>
    <row r="856" spans="1:20">
      <c r="A856" s="143"/>
      <c r="B856" s="144"/>
      <c r="C856" s="144"/>
      <c r="D856" s="144"/>
      <c r="E856" s="144"/>
      <c r="F856" s="144"/>
      <c r="G856" s="144"/>
      <c r="H856" s="144"/>
      <c r="I856" s="144"/>
      <c r="J856" s="144"/>
      <c r="K856" s="144"/>
      <c r="L856" s="145"/>
      <c r="N856">
        <f>IFERROR(VALUE(C856), IFERROR(INDEX(Validatie!A:A, MATCH(C856, Validatie!B:B, 0)), IFERROR(INDEX(Validatie!A:A, MATCH(C856, Validatie!C:C, 0)), IFERROR(INDEX(Validatie!A:A, MATCH(C856, Validatie!D:D, 0)), "Niet herkend"))))</f>
        <v>0</v>
      </c>
      <c r="O856">
        <f>IFERROR(VALUE(D856), IFERROR(INDEX(Validatie!A:A, MATCH(D856, Validatie!B:B, 0)), IFERROR(INDEX(Validatie!A:A, MATCH(D856, Validatie!C:C, 0)), IFERROR(INDEX(Validatie!A:A, MATCH(D856, Validatie!D:D, 0)), "Niet herkend"))))</f>
        <v>0</v>
      </c>
      <c r="P856">
        <f>IFERROR(VALUE(E856), IFERROR(INDEX(Validatie!A:A, MATCH(E856, Validatie!B:B, 0)), IFERROR(INDEX(Validatie!A:A, MATCH(E856, Validatie!C:C, 0)), IFERROR(INDEX(Validatie!A:A, MATCH(E856, Validatie!D:D, 0)), "Niet herkend"))))</f>
        <v>0</v>
      </c>
      <c r="Q856">
        <f>IFERROR(VALUE(F856), IFERROR(INDEX(Validatie!A:A, MATCH(F856, Validatie!B:B, 0)), IFERROR(INDEX(Validatie!A:A, MATCH(F856, Validatie!C:C, 0)), IFERROR(INDEX(Validatie!A:A, MATCH(F856, Validatie!D:D, 0)), "Niet herkend"))))</f>
        <v>0</v>
      </c>
      <c r="R856">
        <f>IFERROR(VALUE(G856), IFERROR(INDEX(Validatie!A:A, MATCH(G856, Validatie!B:B, 0)), IFERROR(INDEX(Validatie!A:A, MATCH(G856, Validatie!C:C, 0)), IFERROR(INDEX(Validatie!A:A, MATCH(G856, Validatie!D:D, 0)), "Niet herkend"))))</f>
        <v>0</v>
      </c>
      <c r="S856">
        <f>IFERROR(VALUE(H856), IFERROR(INDEX(Validatie!A:A, MATCH(H856, Validatie!B:B, 0)), IFERROR(INDEX(Validatie!A:A, MATCH(H856, Validatie!C:C, 0)), IFERROR(INDEX(Validatie!A:A, MATCH(H856, Validatie!D:D, 0)), "Niet herkend"))))</f>
        <v>0</v>
      </c>
      <c r="T856">
        <f>IFERROR(VALUE(I856), IFERROR(INDEX(Validatie!A:A, MATCH(I856, Validatie!B:B, 0)), IFERROR(INDEX(Validatie!A:A, MATCH(I856, Validatie!C:C, 0)), IFERROR(INDEX(Validatie!A:A, MATCH(I856, Validatie!D:D, 0)), "Niet herkend"))))</f>
        <v>0</v>
      </c>
    </row>
    <row r="857" spans="1:20">
      <c r="A857" s="143"/>
      <c r="B857" s="144"/>
      <c r="C857" s="144"/>
      <c r="D857" s="144"/>
      <c r="E857" s="144"/>
      <c r="F857" s="144"/>
      <c r="G857" s="144"/>
      <c r="H857" s="144"/>
      <c r="I857" s="144"/>
      <c r="J857" s="144"/>
      <c r="K857" s="144"/>
      <c r="L857" s="145"/>
      <c r="N857">
        <f>IFERROR(VALUE(C857), IFERROR(INDEX(Validatie!A:A, MATCH(C857, Validatie!B:B, 0)), IFERROR(INDEX(Validatie!A:A, MATCH(C857, Validatie!C:C, 0)), IFERROR(INDEX(Validatie!A:A, MATCH(C857, Validatie!D:D, 0)), "Niet herkend"))))</f>
        <v>0</v>
      </c>
      <c r="O857">
        <f>IFERROR(VALUE(D857), IFERROR(INDEX(Validatie!A:A, MATCH(D857, Validatie!B:B, 0)), IFERROR(INDEX(Validatie!A:A, MATCH(D857, Validatie!C:C, 0)), IFERROR(INDEX(Validatie!A:A, MATCH(D857, Validatie!D:D, 0)), "Niet herkend"))))</f>
        <v>0</v>
      </c>
      <c r="P857">
        <f>IFERROR(VALUE(E857), IFERROR(INDEX(Validatie!A:A, MATCH(E857, Validatie!B:B, 0)), IFERROR(INDEX(Validatie!A:A, MATCH(E857, Validatie!C:C, 0)), IFERROR(INDEX(Validatie!A:A, MATCH(E857, Validatie!D:D, 0)), "Niet herkend"))))</f>
        <v>0</v>
      </c>
      <c r="Q857">
        <f>IFERROR(VALUE(F857), IFERROR(INDEX(Validatie!A:A, MATCH(F857, Validatie!B:B, 0)), IFERROR(INDEX(Validatie!A:A, MATCH(F857, Validatie!C:C, 0)), IFERROR(INDEX(Validatie!A:A, MATCH(F857, Validatie!D:D, 0)), "Niet herkend"))))</f>
        <v>0</v>
      </c>
      <c r="R857">
        <f>IFERROR(VALUE(G857), IFERROR(INDEX(Validatie!A:A, MATCH(G857, Validatie!B:B, 0)), IFERROR(INDEX(Validatie!A:A, MATCH(G857, Validatie!C:C, 0)), IFERROR(INDEX(Validatie!A:A, MATCH(G857, Validatie!D:D, 0)), "Niet herkend"))))</f>
        <v>0</v>
      </c>
      <c r="S857">
        <f>IFERROR(VALUE(H857), IFERROR(INDEX(Validatie!A:A, MATCH(H857, Validatie!B:B, 0)), IFERROR(INDEX(Validatie!A:A, MATCH(H857, Validatie!C:C, 0)), IFERROR(INDEX(Validatie!A:A, MATCH(H857, Validatie!D:D, 0)), "Niet herkend"))))</f>
        <v>0</v>
      </c>
      <c r="T857">
        <f>IFERROR(VALUE(I857), IFERROR(INDEX(Validatie!A:A, MATCH(I857, Validatie!B:B, 0)), IFERROR(INDEX(Validatie!A:A, MATCH(I857, Validatie!C:C, 0)), IFERROR(INDEX(Validatie!A:A, MATCH(I857, Validatie!D:D, 0)), "Niet herkend"))))</f>
        <v>0</v>
      </c>
    </row>
    <row r="858" spans="1:20">
      <c r="A858" s="143"/>
      <c r="B858" s="144"/>
      <c r="C858" s="144"/>
      <c r="D858" s="144"/>
      <c r="E858" s="144"/>
      <c r="F858" s="144"/>
      <c r="G858" s="144"/>
      <c r="H858" s="144"/>
      <c r="I858" s="144"/>
      <c r="J858" s="144"/>
      <c r="K858" s="144"/>
      <c r="L858" s="145"/>
      <c r="N858">
        <f>IFERROR(VALUE(C858), IFERROR(INDEX(Validatie!A:A, MATCH(C858, Validatie!B:B, 0)), IFERROR(INDEX(Validatie!A:A, MATCH(C858, Validatie!C:C, 0)), IFERROR(INDEX(Validatie!A:A, MATCH(C858, Validatie!D:D, 0)), "Niet herkend"))))</f>
        <v>0</v>
      </c>
      <c r="O858">
        <f>IFERROR(VALUE(D858), IFERROR(INDEX(Validatie!A:A, MATCH(D858, Validatie!B:B, 0)), IFERROR(INDEX(Validatie!A:A, MATCH(D858, Validatie!C:C, 0)), IFERROR(INDEX(Validatie!A:A, MATCH(D858, Validatie!D:D, 0)), "Niet herkend"))))</f>
        <v>0</v>
      </c>
      <c r="P858">
        <f>IFERROR(VALUE(E858), IFERROR(INDEX(Validatie!A:A, MATCH(E858, Validatie!B:B, 0)), IFERROR(INDEX(Validatie!A:A, MATCH(E858, Validatie!C:C, 0)), IFERROR(INDEX(Validatie!A:A, MATCH(E858, Validatie!D:D, 0)), "Niet herkend"))))</f>
        <v>0</v>
      </c>
      <c r="Q858">
        <f>IFERROR(VALUE(F858), IFERROR(INDEX(Validatie!A:A, MATCH(F858, Validatie!B:B, 0)), IFERROR(INDEX(Validatie!A:A, MATCH(F858, Validatie!C:C, 0)), IFERROR(INDEX(Validatie!A:A, MATCH(F858, Validatie!D:D, 0)), "Niet herkend"))))</f>
        <v>0</v>
      </c>
      <c r="R858">
        <f>IFERROR(VALUE(G858), IFERROR(INDEX(Validatie!A:A, MATCH(G858, Validatie!B:B, 0)), IFERROR(INDEX(Validatie!A:A, MATCH(G858, Validatie!C:C, 0)), IFERROR(INDEX(Validatie!A:A, MATCH(G858, Validatie!D:D, 0)), "Niet herkend"))))</f>
        <v>0</v>
      </c>
      <c r="S858">
        <f>IFERROR(VALUE(H858), IFERROR(INDEX(Validatie!A:A, MATCH(H858, Validatie!B:B, 0)), IFERROR(INDEX(Validatie!A:A, MATCH(H858, Validatie!C:C, 0)), IFERROR(INDEX(Validatie!A:A, MATCH(H858, Validatie!D:D, 0)), "Niet herkend"))))</f>
        <v>0</v>
      </c>
      <c r="T858">
        <f>IFERROR(VALUE(I858), IFERROR(INDEX(Validatie!A:A, MATCH(I858, Validatie!B:B, 0)), IFERROR(INDEX(Validatie!A:A, MATCH(I858, Validatie!C:C, 0)), IFERROR(INDEX(Validatie!A:A, MATCH(I858, Validatie!D:D, 0)), "Niet herkend"))))</f>
        <v>0</v>
      </c>
    </row>
    <row r="859" spans="1:20">
      <c r="A859" s="143"/>
      <c r="B859" s="144"/>
      <c r="C859" s="144"/>
      <c r="D859" s="144"/>
      <c r="E859" s="144"/>
      <c r="F859" s="144"/>
      <c r="G859" s="144"/>
      <c r="H859" s="144"/>
      <c r="I859" s="144"/>
      <c r="J859" s="144"/>
      <c r="K859" s="144"/>
      <c r="L859" s="145"/>
      <c r="N859">
        <f>IFERROR(VALUE(C859), IFERROR(INDEX(Validatie!A:A, MATCH(C859, Validatie!B:B, 0)), IFERROR(INDEX(Validatie!A:A, MATCH(C859, Validatie!C:C, 0)), IFERROR(INDEX(Validatie!A:A, MATCH(C859, Validatie!D:D, 0)), "Niet herkend"))))</f>
        <v>0</v>
      </c>
      <c r="O859">
        <f>IFERROR(VALUE(D859), IFERROR(INDEX(Validatie!A:A, MATCH(D859, Validatie!B:B, 0)), IFERROR(INDEX(Validatie!A:A, MATCH(D859, Validatie!C:C, 0)), IFERROR(INDEX(Validatie!A:A, MATCH(D859, Validatie!D:D, 0)), "Niet herkend"))))</f>
        <v>0</v>
      </c>
      <c r="P859">
        <f>IFERROR(VALUE(E859), IFERROR(INDEX(Validatie!A:A, MATCH(E859, Validatie!B:B, 0)), IFERROR(INDEX(Validatie!A:A, MATCH(E859, Validatie!C:C, 0)), IFERROR(INDEX(Validatie!A:A, MATCH(E859, Validatie!D:D, 0)), "Niet herkend"))))</f>
        <v>0</v>
      </c>
      <c r="Q859">
        <f>IFERROR(VALUE(F859), IFERROR(INDEX(Validatie!A:A, MATCH(F859, Validatie!B:B, 0)), IFERROR(INDEX(Validatie!A:A, MATCH(F859, Validatie!C:C, 0)), IFERROR(INDEX(Validatie!A:A, MATCH(F859, Validatie!D:D, 0)), "Niet herkend"))))</f>
        <v>0</v>
      </c>
      <c r="R859">
        <f>IFERROR(VALUE(G859), IFERROR(INDEX(Validatie!A:A, MATCH(G859, Validatie!B:B, 0)), IFERROR(INDEX(Validatie!A:A, MATCH(G859, Validatie!C:C, 0)), IFERROR(INDEX(Validatie!A:A, MATCH(G859, Validatie!D:D, 0)), "Niet herkend"))))</f>
        <v>0</v>
      </c>
      <c r="S859">
        <f>IFERROR(VALUE(H859), IFERROR(INDEX(Validatie!A:A, MATCH(H859, Validatie!B:B, 0)), IFERROR(INDEX(Validatie!A:A, MATCH(H859, Validatie!C:C, 0)), IFERROR(INDEX(Validatie!A:A, MATCH(H859, Validatie!D:D, 0)), "Niet herkend"))))</f>
        <v>0</v>
      </c>
      <c r="T859">
        <f>IFERROR(VALUE(I859), IFERROR(INDEX(Validatie!A:A, MATCH(I859, Validatie!B:B, 0)), IFERROR(INDEX(Validatie!A:A, MATCH(I859, Validatie!C:C, 0)), IFERROR(INDEX(Validatie!A:A, MATCH(I859, Validatie!D:D, 0)), "Niet herkend"))))</f>
        <v>0</v>
      </c>
    </row>
    <row r="860" spans="1:20">
      <c r="A860" s="143"/>
      <c r="B860" s="144"/>
      <c r="C860" s="144"/>
      <c r="D860" s="144"/>
      <c r="E860" s="144"/>
      <c r="F860" s="144"/>
      <c r="G860" s="144"/>
      <c r="H860" s="144"/>
      <c r="I860" s="144"/>
      <c r="J860" s="144"/>
      <c r="K860" s="144"/>
      <c r="L860" s="145"/>
      <c r="N860">
        <f>IFERROR(VALUE(C860), IFERROR(INDEX(Validatie!A:A, MATCH(C860, Validatie!B:B, 0)), IFERROR(INDEX(Validatie!A:A, MATCH(C860, Validatie!C:C, 0)), IFERROR(INDEX(Validatie!A:A, MATCH(C860, Validatie!D:D, 0)), "Niet herkend"))))</f>
        <v>0</v>
      </c>
      <c r="O860">
        <f>IFERROR(VALUE(D860), IFERROR(INDEX(Validatie!A:A, MATCH(D860, Validatie!B:B, 0)), IFERROR(INDEX(Validatie!A:A, MATCH(D860, Validatie!C:C, 0)), IFERROR(INDEX(Validatie!A:A, MATCH(D860, Validatie!D:D, 0)), "Niet herkend"))))</f>
        <v>0</v>
      </c>
      <c r="P860">
        <f>IFERROR(VALUE(E860), IFERROR(INDEX(Validatie!A:A, MATCH(E860, Validatie!B:B, 0)), IFERROR(INDEX(Validatie!A:A, MATCH(E860, Validatie!C:C, 0)), IFERROR(INDEX(Validatie!A:A, MATCH(E860, Validatie!D:D, 0)), "Niet herkend"))))</f>
        <v>0</v>
      </c>
      <c r="Q860">
        <f>IFERROR(VALUE(F860), IFERROR(INDEX(Validatie!A:A, MATCH(F860, Validatie!B:B, 0)), IFERROR(INDEX(Validatie!A:A, MATCH(F860, Validatie!C:C, 0)), IFERROR(INDEX(Validatie!A:A, MATCH(F860, Validatie!D:D, 0)), "Niet herkend"))))</f>
        <v>0</v>
      </c>
      <c r="R860">
        <f>IFERROR(VALUE(G860), IFERROR(INDEX(Validatie!A:A, MATCH(G860, Validatie!B:B, 0)), IFERROR(INDEX(Validatie!A:A, MATCH(G860, Validatie!C:C, 0)), IFERROR(INDEX(Validatie!A:A, MATCH(G860, Validatie!D:D, 0)), "Niet herkend"))))</f>
        <v>0</v>
      </c>
      <c r="S860">
        <f>IFERROR(VALUE(H860), IFERROR(INDEX(Validatie!A:A, MATCH(H860, Validatie!B:B, 0)), IFERROR(INDEX(Validatie!A:A, MATCH(H860, Validatie!C:C, 0)), IFERROR(INDEX(Validatie!A:A, MATCH(H860, Validatie!D:D, 0)), "Niet herkend"))))</f>
        <v>0</v>
      </c>
      <c r="T860">
        <f>IFERROR(VALUE(I860), IFERROR(INDEX(Validatie!A:A, MATCH(I860, Validatie!B:B, 0)), IFERROR(INDEX(Validatie!A:A, MATCH(I860, Validatie!C:C, 0)), IFERROR(INDEX(Validatie!A:A, MATCH(I860, Validatie!D:D, 0)), "Niet herkend"))))</f>
        <v>0</v>
      </c>
    </row>
    <row r="861" spans="1:20">
      <c r="A861" s="143"/>
      <c r="B861" s="144"/>
      <c r="C861" s="144"/>
      <c r="D861" s="144"/>
      <c r="E861" s="144"/>
      <c r="F861" s="144"/>
      <c r="G861" s="144"/>
      <c r="H861" s="144"/>
      <c r="I861" s="144"/>
      <c r="J861" s="144"/>
      <c r="K861" s="144"/>
      <c r="L861" s="145"/>
      <c r="N861">
        <f>IFERROR(VALUE(C861), IFERROR(INDEX(Validatie!A:A, MATCH(C861, Validatie!B:B, 0)), IFERROR(INDEX(Validatie!A:A, MATCH(C861, Validatie!C:C, 0)), IFERROR(INDEX(Validatie!A:A, MATCH(C861, Validatie!D:D, 0)), "Niet herkend"))))</f>
        <v>0</v>
      </c>
      <c r="O861">
        <f>IFERROR(VALUE(D861), IFERROR(INDEX(Validatie!A:A, MATCH(D861, Validatie!B:B, 0)), IFERROR(INDEX(Validatie!A:A, MATCH(D861, Validatie!C:C, 0)), IFERROR(INDEX(Validatie!A:A, MATCH(D861, Validatie!D:D, 0)), "Niet herkend"))))</f>
        <v>0</v>
      </c>
      <c r="P861">
        <f>IFERROR(VALUE(E861), IFERROR(INDEX(Validatie!A:A, MATCH(E861, Validatie!B:B, 0)), IFERROR(INDEX(Validatie!A:A, MATCH(E861, Validatie!C:C, 0)), IFERROR(INDEX(Validatie!A:A, MATCH(E861, Validatie!D:D, 0)), "Niet herkend"))))</f>
        <v>0</v>
      </c>
      <c r="Q861">
        <f>IFERROR(VALUE(F861), IFERROR(INDEX(Validatie!A:A, MATCH(F861, Validatie!B:B, 0)), IFERROR(INDEX(Validatie!A:A, MATCH(F861, Validatie!C:C, 0)), IFERROR(INDEX(Validatie!A:A, MATCH(F861, Validatie!D:D, 0)), "Niet herkend"))))</f>
        <v>0</v>
      </c>
      <c r="R861">
        <f>IFERROR(VALUE(G861), IFERROR(INDEX(Validatie!A:A, MATCH(G861, Validatie!B:B, 0)), IFERROR(INDEX(Validatie!A:A, MATCH(G861, Validatie!C:C, 0)), IFERROR(INDEX(Validatie!A:A, MATCH(G861, Validatie!D:D, 0)), "Niet herkend"))))</f>
        <v>0</v>
      </c>
      <c r="S861">
        <f>IFERROR(VALUE(H861), IFERROR(INDEX(Validatie!A:A, MATCH(H861, Validatie!B:B, 0)), IFERROR(INDEX(Validatie!A:A, MATCH(H861, Validatie!C:C, 0)), IFERROR(INDEX(Validatie!A:A, MATCH(H861, Validatie!D:D, 0)), "Niet herkend"))))</f>
        <v>0</v>
      </c>
      <c r="T861">
        <f>IFERROR(VALUE(I861), IFERROR(INDEX(Validatie!A:A, MATCH(I861, Validatie!B:B, 0)), IFERROR(INDEX(Validatie!A:A, MATCH(I861, Validatie!C:C, 0)), IFERROR(INDEX(Validatie!A:A, MATCH(I861, Validatie!D:D, 0)), "Niet herkend"))))</f>
        <v>0</v>
      </c>
    </row>
    <row r="862" spans="1:20">
      <c r="A862" s="143"/>
      <c r="B862" s="144"/>
      <c r="C862" s="144"/>
      <c r="D862" s="144"/>
      <c r="E862" s="144"/>
      <c r="F862" s="144"/>
      <c r="G862" s="144"/>
      <c r="H862" s="144"/>
      <c r="I862" s="144"/>
      <c r="J862" s="144"/>
      <c r="K862" s="144"/>
      <c r="L862" s="145"/>
      <c r="N862">
        <f>IFERROR(VALUE(C862), IFERROR(INDEX(Validatie!A:A, MATCH(C862, Validatie!B:B, 0)), IFERROR(INDEX(Validatie!A:A, MATCH(C862, Validatie!C:C, 0)), IFERROR(INDEX(Validatie!A:A, MATCH(C862, Validatie!D:D, 0)), "Niet herkend"))))</f>
        <v>0</v>
      </c>
      <c r="O862">
        <f>IFERROR(VALUE(D862), IFERROR(INDEX(Validatie!A:A, MATCH(D862, Validatie!B:B, 0)), IFERROR(INDEX(Validatie!A:A, MATCH(D862, Validatie!C:C, 0)), IFERROR(INDEX(Validatie!A:A, MATCH(D862, Validatie!D:D, 0)), "Niet herkend"))))</f>
        <v>0</v>
      </c>
      <c r="P862">
        <f>IFERROR(VALUE(E862), IFERROR(INDEX(Validatie!A:A, MATCH(E862, Validatie!B:B, 0)), IFERROR(INDEX(Validatie!A:A, MATCH(E862, Validatie!C:C, 0)), IFERROR(INDEX(Validatie!A:A, MATCH(E862, Validatie!D:D, 0)), "Niet herkend"))))</f>
        <v>0</v>
      </c>
      <c r="Q862">
        <f>IFERROR(VALUE(F862), IFERROR(INDEX(Validatie!A:A, MATCH(F862, Validatie!B:B, 0)), IFERROR(INDEX(Validatie!A:A, MATCH(F862, Validatie!C:C, 0)), IFERROR(INDEX(Validatie!A:A, MATCH(F862, Validatie!D:D, 0)), "Niet herkend"))))</f>
        <v>0</v>
      </c>
      <c r="R862">
        <f>IFERROR(VALUE(G862), IFERROR(INDEX(Validatie!A:A, MATCH(G862, Validatie!B:B, 0)), IFERROR(INDEX(Validatie!A:A, MATCH(G862, Validatie!C:C, 0)), IFERROR(INDEX(Validatie!A:A, MATCH(G862, Validatie!D:D, 0)), "Niet herkend"))))</f>
        <v>0</v>
      </c>
      <c r="S862">
        <f>IFERROR(VALUE(H862), IFERROR(INDEX(Validatie!A:A, MATCH(H862, Validatie!B:B, 0)), IFERROR(INDEX(Validatie!A:A, MATCH(H862, Validatie!C:C, 0)), IFERROR(INDEX(Validatie!A:A, MATCH(H862, Validatie!D:D, 0)), "Niet herkend"))))</f>
        <v>0</v>
      </c>
      <c r="T862">
        <f>IFERROR(VALUE(I862), IFERROR(INDEX(Validatie!A:A, MATCH(I862, Validatie!B:B, 0)), IFERROR(INDEX(Validatie!A:A, MATCH(I862, Validatie!C:C, 0)), IFERROR(INDEX(Validatie!A:A, MATCH(I862, Validatie!D:D, 0)), "Niet herkend"))))</f>
        <v>0</v>
      </c>
    </row>
    <row r="863" spans="1:20">
      <c r="A863" s="143"/>
      <c r="B863" s="144"/>
      <c r="C863" s="144"/>
      <c r="D863" s="144"/>
      <c r="E863" s="144"/>
      <c r="F863" s="144"/>
      <c r="G863" s="144"/>
      <c r="H863" s="144"/>
      <c r="I863" s="144"/>
      <c r="J863" s="144"/>
      <c r="K863" s="144"/>
      <c r="L863" s="145"/>
      <c r="N863">
        <f>IFERROR(VALUE(C863), IFERROR(INDEX(Validatie!A:A, MATCH(C863, Validatie!B:B, 0)), IFERROR(INDEX(Validatie!A:A, MATCH(C863, Validatie!C:C, 0)), IFERROR(INDEX(Validatie!A:A, MATCH(C863, Validatie!D:D, 0)), "Niet herkend"))))</f>
        <v>0</v>
      </c>
      <c r="O863">
        <f>IFERROR(VALUE(D863), IFERROR(INDEX(Validatie!A:A, MATCH(D863, Validatie!B:B, 0)), IFERROR(INDEX(Validatie!A:A, MATCH(D863, Validatie!C:C, 0)), IFERROR(INDEX(Validatie!A:A, MATCH(D863, Validatie!D:D, 0)), "Niet herkend"))))</f>
        <v>0</v>
      </c>
      <c r="P863">
        <f>IFERROR(VALUE(E863), IFERROR(INDEX(Validatie!A:A, MATCH(E863, Validatie!B:B, 0)), IFERROR(INDEX(Validatie!A:A, MATCH(E863, Validatie!C:C, 0)), IFERROR(INDEX(Validatie!A:A, MATCH(E863, Validatie!D:D, 0)), "Niet herkend"))))</f>
        <v>0</v>
      </c>
      <c r="Q863">
        <f>IFERROR(VALUE(F863), IFERROR(INDEX(Validatie!A:A, MATCH(F863, Validatie!B:B, 0)), IFERROR(INDEX(Validatie!A:A, MATCH(F863, Validatie!C:C, 0)), IFERROR(INDEX(Validatie!A:A, MATCH(F863, Validatie!D:D, 0)), "Niet herkend"))))</f>
        <v>0</v>
      </c>
      <c r="R863">
        <f>IFERROR(VALUE(G863), IFERROR(INDEX(Validatie!A:A, MATCH(G863, Validatie!B:B, 0)), IFERROR(INDEX(Validatie!A:A, MATCH(G863, Validatie!C:C, 0)), IFERROR(INDEX(Validatie!A:A, MATCH(G863, Validatie!D:D, 0)), "Niet herkend"))))</f>
        <v>0</v>
      </c>
      <c r="S863">
        <f>IFERROR(VALUE(H863), IFERROR(INDEX(Validatie!A:A, MATCH(H863, Validatie!B:B, 0)), IFERROR(INDEX(Validatie!A:A, MATCH(H863, Validatie!C:C, 0)), IFERROR(INDEX(Validatie!A:A, MATCH(H863, Validatie!D:D, 0)), "Niet herkend"))))</f>
        <v>0</v>
      </c>
      <c r="T863">
        <f>IFERROR(VALUE(I863), IFERROR(INDEX(Validatie!A:A, MATCH(I863, Validatie!B:B, 0)), IFERROR(INDEX(Validatie!A:A, MATCH(I863, Validatie!C:C, 0)), IFERROR(INDEX(Validatie!A:A, MATCH(I863, Validatie!D:D, 0)), "Niet herkend"))))</f>
        <v>0</v>
      </c>
    </row>
    <row r="864" spans="1:20">
      <c r="A864" s="143"/>
      <c r="B864" s="144"/>
      <c r="C864" s="144"/>
      <c r="D864" s="144"/>
      <c r="E864" s="144"/>
      <c r="F864" s="144"/>
      <c r="G864" s="144"/>
      <c r="H864" s="144"/>
      <c r="I864" s="144"/>
      <c r="J864" s="144"/>
      <c r="K864" s="144"/>
      <c r="L864" s="145"/>
      <c r="N864">
        <f>IFERROR(VALUE(C864), IFERROR(INDEX(Validatie!A:A, MATCH(C864, Validatie!B:B, 0)), IFERROR(INDEX(Validatie!A:A, MATCH(C864, Validatie!C:C, 0)), IFERROR(INDEX(Validatie!A:A, MATCH(C864, Validatie!D:D, 0)), "Niet herkend"))))</f>
        <v>0</v>
      </c>
      <c r="O864">
        <f>IFERROR(VALUE(D864), IFERROR(INDEX(Validatie!A:A, MATCH(D864, Validatie!B:B, 0)), IFERROR(INDEX(Validatie!A:A, MATCH(D864, Validatie!C:C, 0)), IFERROR(INDEX(Validatie!A:A, MATCH(D864, Validatie!D:D, 0)), "Niet herkend"))))</f>
        <v>0</v>
      </c>
      <c r="P864">
        <f>IFERROR(VALUE(E864), IFERROR(INDEX(Validatie!A:A, MATCH(E864, Validatie!B:B, 0)), IFERROR(INDEX(Validatie!A:A, MATCH(E864, Validatie!C:C, 0)), IFERROR(INDEX(Validatie!A:A, MATCH(E864, Validatie!D:D, 0)), "Niet herkend"))))</f>
        <v>0</v>
      </c>
      <c r="Q864">
        <f>IFERROR(VALUE(F864), IFERROR(INDEX(Validatie!A:A, MATCH(F864, Validatie!B:B, 0)), IFERROR(INDEX(Validatie!A:A, MATCH(F864, Validatie!C:C, 0)), IFERROR(INDEX(Validatie!A:A, MATCH(F864, Validatie!D:D, 0)), "Niet herkend"))))</f>
        <v>0</v>
      </c>
      <c r="R864">
        <f>IFERROR(VALUE(G864), IFERROR(INDEX(Validatie!A:A, MATCH(G864, Validatie!B:B, 0)), IFERROR(INDEX(Validatie!A:A, MATCH(G864, Validatie!C:C, 0)), IFERROR(INDEX(Validatie!A:A, MATCH(G864, Validatie!D:D, 0)), "Niet herkend"))))</f>
        <v>0</v>
      </c>
      <c r="S864">
        <f>IFERROR(VALUE(H864), IFERROR(INDEX(Validatie!A:A, MATCH(H864, Validatie!B:B, 0)), IFERROR(INDEX(Validatie!A:A, MATCH(H864, Validatie!C:C, 0)), IFERROR(INDEX(Validatie!A:A, MATCH(H864, Validatie!D:D, 0)), "Niet herkend"))))</f>
        <v>0</v>
      </c>
      <c r="T864">
        <f>IFERROR(VALUE(I864), IFERROR(INDEX(Validatie!A:A, MATCH(I864, Validatie!B:B, 0)), IFERROR(INDEX(Validatie!A:A, MATCH(I864, Validatie!C:C, 0)), IFERROR(INDEX(Validatie!A:A, MATCH(I864, Validatie!D:D, 0)), "Niet herkend"))))</f>
        <v>0</v>
      </c>
    </row>
    <row r="865" spans="1:20">
      <c r="A865" s="143"/>
      <c r="B865" s="144"/>
      <c r="C865" s="144"/>
      <c r="D865" s="144"/>
      <c r="E865" s="144"/>
      <c r="F865" s="144"/>
      <c r="G865" s="144"/>
      <c r="H865" s="144"/>
      <c r="I865" s="144"/>
      <c r="J865" s="144"/>
      <c r="K865" s="144"/>
      <c r="L865" s="145"/>
      <c r="N865">
        <f>IFERROR(VALUE(C865), IFERROR(INDEX(Validatie!A:A, MATCH(C865, Validatie!B:B, 0)), IFERROR(INDEX(Validatie!A:A, MATCH(C865, Validatie!C:C, 0)), IFERROR(INDEX(Validatie!A:A, MATCH(C865, Validatie!D:D, 0)), "Niet herkend"))))</f>
        <v>0</v>
      </c>
      <c r="O865">
        <f>IFERROR(VALUE(D865), IFERROR(INDEX(Validatie!A:A, MATCH(D865, Validatie!B:B, 0)), IFERROR(INDEX(Validatie!A:A, MATCH(D865, Validatie!C:C, 0)), IFERROR(INDEX(Validatie!A:A, MATCH(D865, Validatie!D:D, 0)), "Niet herkend"))))</f>
        <v>0</v>
      </c>
      <c r="P865">
        <f>IFERROR(VALUE(E865), IFERROR(INDEX(Validatie!A:A, MATCH(E865, Validatie!B:B, 0)), IFERROR(INDEX(Validatie!A:A, MATCH(E865, Validatie!C:C, 0)), IFERROR(INDEX(Validatie!A:A, MATCH(E865, Validatie!D:D, 0)), "Niet herkend"))))</f>
        <v>0</v>
      </c>
      <c r="Q865">
        <f>IFERROR(VALUE(F865), IFERROR(INDEX(Validatie!A:A, MATCH(F865, Validatie!B:B, 0)), IFERROR(INDEX(Validatie!A:A, MATCH(F865, Validatie!C:C, 0)), IFERROR(INDEX(Validatie!A:A, MATCH(F865, Validatie!D:D, 0)), "Niet herkend"))))</f>
        <v>0</v>
      </c>
      <c r="R865">
        <f>IFERROR(VALUE(G865), IFERROR(INDEX(Validatie!A:A, MATCH(G865, Validatie!B:B, 0)), IFERROR(INDEX(Validatie!A:A, MATCH(G865, Validatie!C:C, 0)), IFERROR(INDEX(Validatie!A:A, MATCH(G865, Validatie!D:D, 0)), "Niet herkend"))))</f>
        <v>0</v>
      </c>
      <c r="S865">
        <f>IFERROR(VALUE(H865), IFERROR(INDEX(Validatie!A:A, MATCH(H865, Validatie!B:B, 0)), IFERROR(INDEX(Validatie!A:A, MATCH(H865, Validatie!C:C, 0)), IFERROR(INDEX(Validatie!A:A, MATCH(H865, Validatie!D:D, 0)), "Niet herkend"))))</f>
        <v>0</v>
      </c>
      <c r="T865">
        <f>IFERROR(VALUE(I865), IFERROR(INDEX(Validatie!A:A, MATCH(I865, Validatie!B:B, 0)), IFERROR(INDEX(Validatie!A:A, MATCH(I865, Validatie!C:C, 0)), IFERROR(INDEX(Validatie!A:A, MATCH(I865, Validatie!D:D, 0)), "Niet herkend"))))</f>
        <v>0</v>
      </c>
    </row>
    <row r="866" spans="1:20">
      <c r="A866" s="143"/>
      <c r="B866" s="144"/>
      <c r="C866" s="144"/>
      <c r="D866" s="144"/>
      <c r="E866" s="144"/>
      <c r="F866" s="144"/>
      <c r="G866" s="144"/>
      <c r="H866" s="144"/>
      <c r="I866" s="144"/>
      <c r="J866" s="144"/>
      <c r="K866" s="144"/>
      <c r="L866" s="145"/>
      <c r="N866">
        <f>IFERROR(VALUE(C866), IFERROR(INDEX(Validatie!A:A, MATCH(C866, Validatie!B:B, 0)), IFERROR(INDEX(Validatie!A:A, MATCH(C866, Validatie!C:C, 0)), IFERROR(INDEX(Validatie!A:A, MATCH(C866, Validatie!D:D, 0)), "Niet herkend"))))</f>
        <v>0</v>
      </c>
      <c r="O866">
        <f>IFERROR(VALUE(D866), IFERROR(INDEX(Validatie!A:A, MATCH(D866, Validatie!B:B, 0)), IFERROR(INDEX(Validatie!A:A, MATCH(D866, Validatie!C:C, 0)), IFERROR(INDEX(Validatie!A:A, MATCH(D866, Validatie!D:D, 0)), "Niet herkend"))))</f>
        <v>0</v>
      </c>
      <c r="P866">
        <f>IFERROR(VALUE(E866), IFERROR(INDEX(Validatie!A:A, MATCH(E866, Validatie!B:B, 0)), IFERROR(INDEX(Validatie!A:A, MATCH(E866, Validatie!C:C, 0)), IFERROR(INDEX(Validatie!A:A, MATCH(E866, Validatie!D:D, 0)), "Niet herkend"))))</f>
        <v>0</v>
      </c>
      <c r="Q866">
        <f>IFERROR(VALUE(F866), IFERROR(INDEX(Validatie!A:A, MATCH(F866, Validatie!B:B, 0)), IFERROR(INDEX(Validatie!A:A, MATCH(F866, Validatie!C:C, 0)), IFERROR(INDEX(Validatie!A:A, MATCH(F866, Validatie!D:D, 0)), "Niet herkend"))))</f>
        <v>0</v>
      </c>
      <c r="R866">
        <f>IFERROR(VALUE(G866), IFERROR(INDEX(Validatie!A:A, MATCH(G866, Validatie!B:B, 0)), IFERROR(INDEX(Validatie!A:A, MATCH(G866, Validatie!C:C, 0)), IFERROR(INDEX(Validatie!A:A, MATCH(G866, Validatie!D:D, 0)), "Niet herkend"))))</f>
        <v>0</v>
      </c>
      <c r="S866">
        <f>IFERROR(VALUE(H866), IFERROR(INDEX(Validatie!A:A, MATCH(H866, Validatie!B:B, 0)), IFERROR(INDEX(Validatie!A:A, MATCH(H866, Validatie!C:C, 0)), IFERROR(INDEX(Validatie!A:A, MATCH(H866, Validatie!D:D, 0)), "Niet herkend"))))</f>
        <v>0</v>
      </c>
      <c r="T866">
        <f>IFERROR(VALUE(I866), IFERROR(INDEX(Validatie!A:A, MATCH(I866, Validatie!B:B, 0)), IFERROR(INDEX(Validatie!A:A, MATCH(I866, Validatie!C:C, 0)), IFERROR(INDEX(Validatie!A:A, MATCH(I866, Validatie!D:D, 0)), "Niet herkend"))))</f>
        <v>0</v>
      </c>
    </row>
    <row r="867" spans="1:20">
      <c r="A867" s="143"/>
      <c r="B867" s="144"/>
      <c r="C867" s="144"/>
      <c r="D867" s="144"/>
      <c r="E867" s="144"/>
      <c r="F867" s="144"/>
      <c r="G867" s="144"/>
      <c r="H867" s="144"/>
      <c r="I867" s="144"/>
      <c r="J867" s="144"/>
      <c r="K867" s="144"/>
      <c r="L867" s="145"/>
      <c r="N867">
        <f>IFERROR(VALUE(C867), IFERROR(INDEX(Validatie!A:A, MATCH(C867, Validatie!B:B, 0)), IFERROR(INDEX(Validatie!A:A, MATCH(C867, Validatie!C:C, 0)), IFERROR(INDEX(Validatie!A:A, MATCH(C867, Validatie!D:D, 0)), "Niet herkend"))))</f>
        <v>0</v>
      </c>
      <c r="O867">
        <f>IFERROR(VALUE(D867), IFERROR(INDEX(Validatie!A:A, MATCH(D867, Validatie!B:B, 0)), IFERROR(INDEX(Validatie!A:A, MATCH(D867, Validatie!C:C, 0)), IFERROR(INDEX(Validatie!A:A, MATCH(D867, Validatie!D:D, 0)), "Niet herkend"))))</f>
        <v>0</v>
      </c>
      <c r="P867">
        <f>IFERROR(VALUE(E867), IFERROR(INDEX(Validatie!A:A, MATCH(E867, Validatie!B:B, 0)), IFERROR(INDEX(Validatie!A:A, MATCH(E867, Validatie!C:C, 0)), IFERROR(INDEX(Validatie!A:A, MATCH(E867, Validatie!D:D, 0)), "Niet herkend"))))</f>
        <v>0</v>
      </c>
      <c r="Q867">
        <f>IFERROR(VALUE(F867), IFERROR(INDEX(Validatie!A:A, MATCH(F867, Validatie!B:B, 0)), IFERROR(INDEX(Validatie!A:A, MATCH(F867, Validatie!C:C, 0)), IFERROR(INDEX(Validatie!A:A, MATCH(F867, Validatie!D:D, 0)), "Niet herkend"))))</f>
        <v>0</v>
      </c>
      <c r="R867">
        <f>IFERROR(VALUE(G867), IFERROR(INDEX(Validatie!A:A, MATCH(G867, Validatie!B:B, 0)), IFERROR(INDEX(Validatie!A:A, MATCH(G867, Validatie!C:C, 0)), IFERROR(INDEX(Validatie!A:A, MATCH(G867, Validatie!D:D, 0)), "Niet herkend"))))</f>
        <v>0</v>
      </c>
      <c r="S867">
        <f>IFERROR(VALUE(H867), IFERROR(INDEX(Validatie!A:A, MATCH(H867, Validatie!B:B, 0)), IFERROR(INDEX(Validatie!A:A, MATCH(H867, Validatie!C:C, 0)), IFERROR(INDEX(Validatie!A:A, MATCH(H867, Validatie!D:D, 0)), "Niet herkend"))))</f>
        <v>0</v>
      </c>
      <c r="T867">
        <f>IFERROR(VALUE(I867), IFERROR(INDEX(Validatie!A:A, MATCH(I867, Validatie!B:B, 0)), IFERROR(INDEX(Validatie!A:A, MATCH(I867, Validatie!C:C, 0)), IFERROR(INDEX(Validatie!A:A, MATCH(I867, Validatie!D:D, 0)), "Niet herkend"))))</f>
        <v>0</v>
      </c>
    </row>
    <row r="868" spans="1:20">
      <c r="A868" s="143"/>
      <c r="B868" s="144"/>
      <c r="C868" s="144"/>
      <c r="D868" s="144"/>
      <c r="E868" s="144"/>
      <c r="F868" s="144"/>
      <c r="G868" s="144"/>
      <c r="H868" s="144"/>
      <c r="I868" s="144"/>
      <c r="J868" s="144"/>
      <c r="K868" s="144"/>
      <c r="L868" s="145"/>
      <c r="N868">
        <f>IFERROR(VALUE(C868), IFERROR(INDEX(Validatie!A:A, MATCH(C868, Validatie!B:B, 0)), IFERROR(INDEX(Validatie!A:A, MATCH(C868, Validatie!C:C, 0)), IFERROR(INDEX(Validatie!A:A, MATCH(C868, Validatie!D:D, 0)), "Niet herkend"))))</f>
        <v>0</v>
      </c>
      <c r="O868">
        <f>IFERROR(VALUE(D868), IFERROR(INDEX(Validatie!A:A, MATCH(D868, Validatie!B:B, 0)), IFERROR(INDEX(Validatie!A:A, MATCH(D868, Validatie!C:C, 0)), IFERROR(INDEX(Validatie!A:A, MATCH(D868, Validatie!D:D, 0)), "Niet herkend"))))</f>
        <v>0</v>
      </c>
      <c r="P868">
        <f>IFERROR(VALUE(E868), IFERROR(INDEX(Validatie!A:A, MATCH(E868, Validatie!B:B, 0)), IFERROR(INDEX(Validatie!A:A, MATCH(E868, Validatie!C:C, 0)), IFERROR(INDEX(Validatie!A:A, MATCH(E868, Validatie!D:D, 0)), "Niet herkend"))))</f>
        <v>0</v>
      </c>
      <c r="Q868">
        <f>IFERROR(VALUE(F868), IFERROR(INDEX(Validatie!A:A, MATCH(F868, Validatie!B:B, 0)), IFERROR(INDEX(Validatie!A:A, MATCH(F868, Validatie!C:C, 0)), IFERROR(INDEX(Validatie!A:A, MATCH(F868, Validatie!D:D, 0)), "Niet herkend"))))</f>
        <v>0</v>
      </c>
      <c r="R868">
        <f>IFERROR(VALUE(G868), IFERROR(INDEX(Validatie!A:A, MATCH(G868, Validatie!B:B, 0)), IFERROR(INDEX(Validatie!A:A, MATCH(G868, Validatie!C:C, 0)), IFERROR(INDEX(Validatie!A:A, MATCH(G868, Validatie!D:D, 0)), "Niet herkend"))))</f>
        <v>0</v>
      </c>
      <c r="S868">
        <f>IFERROR(VALUE(H868), IFERROR(INDEX(Validatie!A:A, MATCH(H868, Validatie!B:B, 0)), IFERROR(INDEX(Validatie!A:A, MATCH(H868, Validatie!C:C, 0)), IFERROR(INDEX(Validatie!A:A, MATCH(H868, Validatie!D:D, 0)), "Niet herkend"))))</f>
        <v>0</v>
      </c>
      <c r="T868">
        <f>IFERROR(VALUE(I868), IFERROR(INDEX(Validatie!A:A, MATCH(I868, Validatie!B:B, 0)), IFERROR(INDEX(Validatie!A:A, MATCH(I868, Validatie!C:C, 0)), IFERROR(INDEX(Validatie!A:A, MATCH(I868, Validatie!D:D, 0)), "Niet herkend"))))</f>
        <v>0</v>
      </c>
    </row>
    <row r="869" spans="1:20">
      <c r="A869" s="143"/>
      <c r="B869" s="144"/>
      <c r="C869" s="144"/>
      <c r="D869" s="144"/>
      <c r="E869" s="144"/>
      <c r="F869" s="144"/>
      <c r="G869" s="144"/>
      <c r="H869" s="144"/>
      <c r="I869" s="144"/>
      <c r="J869" s="144"/>
      <c r="K869" s="144"/>
      <c r="L869" s="145"/>
      <c r="N869">
        <f>IFERROR(VALUE(C869), IFERROR(INDEX(Validatie!A:A, MATCH(C869, Validatie!B:B, 0)), IFERROR(INDEX(Validatie!A:A, MATCH(C869, Validatie!C:C, 0)), IFERROR(INDEX(Validatie!A:A, MATCH(C869, Validatie!D:D, 0)), "Niet herkend"))))</f>
        <v>0</v>
      </c>
      <c r="O869">
        <f>IFERROR(VALUE(D869), IFERROR(INDEX(Validatie!A:A, MATCH(D869, Validatie!B:B, 0)), IFERROR(INDEX(Validatie!A:A, MATCH(D869, Validatie!C:C, 0)), IFERROR(INDEX(Validatie!A:A, MATCH(D869, Validatie!D:D, 0)), "Niet herkend"))))</f>
        <v>0</v>
      </c>
      <c r="P869">
        <f>IFERROR(VALUE(E869), IFERROR(INDEX(Validatie!A:A, MATCH(E869, Validatie!B:B, 0)), IFERROR(INDEX(Validatie!A:A, MATCH(E869, Validatie!C:C, 0)), IFERROR(INDEX(Validatie!A:A, MATCH(E869, Validatie!D:D, 0)), "Niet herkend"))))</f>
        <v>0</v>
      </c>
      <c r="Q869">
        <f>IFERROR(VALUE(F869), IFERROR(INDEX(Validatie!A:A, MATCH(F869, Validatie!B:B, 0)), IFERROR(INDEX(Validatie!A:A, MATCH(F869, Validatie!C:C, 0)), IFERROR(INDEX(Validatie!A:A, MATCH(F869, Validatie!D:D, 0)), "Niet herkend"))))</f>
        <v>0</v>
      </c>
      <c r="R869">
        <f>IFERROR(VALUE(G869), IFERROR(INDEX(Validatie!A:A, MATCH(G869, Validatie!B:B, 0)), IFERROR(INDEX(Validatie!A:A, MATCH(G869, Validatie!C:C, 0)), IFERROR(INDEX(Validatie!A:A, MATCH(G869, Validatie!D:D, 0)), "Niet herkend"))))</f>
        <v>0</v>
      </c>
      <c r="S869">
        <f>IFERROR(VALUE(H869), IFERROR(INDEX(Validatie!A:A, MATCH(H869, Validatie!B:B, 0)), IFERROR(INDEX(Validatie!A:A, MATCH(H869, Validatie!C:C, 0)), IFERROR(INDEX(Validatie!A:A, MATCH(H869, Validatie!D:D, 0)), "Niet herkend"))))</f>
        <v>0</v>
      </c>
      <c r="T869">
        <f>IFERROR(VALUE(I869), IFERROR(INDEX(Validatie!A:A, MATCH(I869, Validatie!B:B, 0)), IFERROR(INDEX(Validatie!A:A, MATCH(I869, Validatie!C:C, 0)), IFERROR(INDEX(Validatie!A:A, MATCH(I869, Validatie!D:D, 0)), "Niet herkend"))))</f>
        <v>0</v>
      </c>
    </row>
    <row r="870" spans="1:20">
      <c r="A870" s="143"/>
      <c r="B870" s="144"/>
      <c r="C870" s="144"/>
      <c r="D870" s="144"/>
      <c r="E870" s="144"/>
      <c r="F870" s="144"/>
      <c r="G870" s="144"/>
      <c r="H870" s="144"/>
      <c r="I870" s="144"/>
      <c r="J870" s="144"/>
      <c r="K870" s="144"/>
      <c r="L870" s="145"/>
      <c r="N870">
        <f>IFERROR(VALUE(C870), IFERROR(INDEX(Validatie!A:A, MATCH(C870, Validatie!B:B, 0)), IFERROR(INDEX(Validatie!A:A, MATCH(C870, Validatie!C:C, 0)), IFERROR(INDEX(Validatie!A:A, MATCH(C870, Validatie!D:D, 0)), "Niet herkend"))))</f>
        <v>0</v>
      </c>
      <c r="O870">
        <f>IFERROR(VALUE(D870), IFERROR(INDEX(Validatie!A:A, MATCH(D870, Validatie!B:B, 0)), IFERROR(INDEX(Validatie!A:A, MATCH(D870, Validatie!C:C, 0)), IFERROR(INDEX(Validatie!A:A, MATCH(D870, Validatie!D:D, 0)), "Niet herkend"))))</f>
        <v>0</v>
      </c>
      <c r="P870">
        <f>IFERROR(VALUE(E870), IFERROR(INDEX(Validatie!A:A, MATCH(E870, Validatie!B:B, 0)), IFERROR(INDEX(Validatie!A:A, MATCH(E870, Validatie!C:C, 0)), IFERROR(INDEX(Validatie!A:A, MATCH(E870, Validatie!D:D, 0)), "Niet herkend"))))</f>
        <v>0</v>
      </c>
      <c r="Q870">
        <f>IFERROR(VALUE(F870), IFERROR(INDEX(Validatie!A:A, MATCH(F870, Validatie!B:B, 0)), IFERROR(INDEX(Validatie!A:A, MATCH(F870, Validatie!C:C, 0)), IFERROR(INDEX(Validatie!A:A, MATCH(F870, Validatie!D:D, 0)), "Niet herkend"))))</f>
        <v>0</v>
      </c>
      <c r="R870">
        <f>IFERROR(VALUE(G870), IFERROR(INDEX(Validatie!A:A, MATCH(G870, Validatie!B:B, 0)), IFERROR(INDEX(Validatie!A:A, MATCH(G870, Validatie!C:C, 0)), IFERROR(INDEX(Validatie!A:A, MATCH(G870, Validatie!D:D, 0)), "Niet herkend"))))</f>
        <v>0</v>
      </c>
      <c r="S870">
        <f>IFERROR(VALUE(H870), IFERROR(INDEX(Validatie!A:A, MATCH(H870, Validatie!B:B, 0)), IFERROR(INDEX(Validatie!A:A, MATCH(H870, Validatie!C:C, 0)), IFERROR(INDEX(Validatie!A:A, MATCH(H870, Validatie!D:D, 0)), "Niet herkend"))))</f>
        <v>0</v>
      </c>
      <c r="T870">
        <f>IFERROR(VALUE(I870), IFERROR(INDEX(Validatie!A:A, MATCH(I870, Validatie!B:B, 0)), IFERROR(INDEX(Validatie!A:A, MATCH(I870, Validatie!C:C, 0)), IFERROR(INDEX(Validatie!A:A, MATCH(I870, Validatie!D:D, 0)), "Niet herkend"))))</f>
        <v>0</v>
      </c>
    </row>
    <row r="871" spans="1:20">
      <c r="A871" s="143"/>
      <c r="B871" s="144"/>
      <c r="C871" s="144"/>
      <c r="D871" s="144"/>
      <c r="E871" s="144"/>
      <c r="F871" s="144"/>
      <c r="G871" s="144"/>
      <c r="H871" s="144"/>
      <c r="I871" s="144"/>
      <c r="J871" s="144"/>
      <c r="K871" s="144"/>
      <c r="L871" s="145"/>
      <c r="N871">
        <f>IFERROR(VALUE(C871), IFERROR(INDEX(Validatie!A:A, MATCH(C871, Validatie!B:B, 0)), IFERROR(INDEX(Validatie!A:A, MATCH(C871, Validatie!C:C, 0)), IFERROR(INDEX(Validatie!A:A, MATCH(C871, Validatie!D:D, 0)), "Niet herkend"))))</f>
        <v>0</v>
      </c>
      <c r="O871">
        <f>IFERROR(VALUE(D871), IFERROR(INDEX(Validatie!A:A, MATCH(D871, Validatie!B:B, 0)), IFERROR(INDEX(Validatie!A:A, MATCH(D871, Validatie!C:C, 0)), IFERROR(INDEX(Validatie!A:A, MATCH(D871, Validatie!D:D, 0)), "Niet herkend"))))</f>
        <v>0</v>
      </c>
      <c r="P871">
        <f>IFERROR(VALUE(E871), IFERROR(INDEX(Validatie!A:A, MATCH(E871, Validatie!B:B, 0)), IFERROR(INDEX(Validatie!A:A, MATCH(E871, Validatie!C:C, 0)), IFERROR(INDEX(Validatie!A:A, MATCH(E871, Validatie!D:D, 0)), "Niet herkend"))))</f>
        <v>0</v>
      </c>
      <c r="Q871">
        <f>IFERROR(VALUE(F871), IFERROR(INDEX(Validatie!A:A, MATCH(F871, Validatie!B:B, 0)), IFERROR(INDEX(Validatie!A:A, MATCH(F871, Validatie!C:C, 0)), IFERROR(INDEX(Validatie!A:A, MATCH(F871, Validatie!D:D, 0)), "Niet herkend"))))</f>
        <v>0</v>
      </c>
      <c r="R871">
        <f>IFERROR(VALUE(G871), IFERROR(INDEX(Validatie!A:A, MATCH(G871, Validatie!B:B, 0)), IFERROR(INDEX(Validatie!A:A, MATCH(G871, Validatie!C:C, 0)), IFERROR(INDEX(Validatie!A:A, MATCH(G871, Validatie!D:D, 0)), "Niet herkend"))))</f>
        <v>0</v>
      </c>
      <c r="S871">
        <f>IFERROR(VALUE(H871), IFERROR(INDEX(Validatie!A:A, MATCH(H871, Validatie!B:B, 0)), IFERROR(INDEX(Validatie!A:A, MATCH(H871, Validatie!C:C, 0)), IFERROR(INDEX(Validatie!A:A, MATCH(H871, Validatie!D:D, 0)), "Niet herkend"))))</f>
        <v>0</v>
      </c>
      <c r="T871">
        <f>IFERROR(VALUE(I871), IFERROR(INDEX(Validatie!A:A, MATCH(I871, Validatie!B:B, 0)), IFERROR(INDEX(Validatie!A:A, MATCH(I871, Validatie!C:C, 0)), IFERROR(INDEX(Validatie!A:A, MATCH(I871, Validatie!D:D, 0)), "Niet herkend"))))</f>
        <v>0</v>
      </c>
    </row>
    <row r="872" spans="1:20">
      <c r="A872" s="143"/>
      <c r="B872" s="144"/>
      <c r="C872" s="144"/>
      <c r="D872" s="144"/>
      <c r="E872" s="144"/>
      <c r="F872" s="144"/>
      <c r="G872" s="144"/>
      <c r="H872" s="144"/>
      <c r="I872" s="144"/>
      <c r="J872" s="144"/>
      <c r="K872" s="144"/>
      <c r="L872" s="145"/>
      <c r="N872">
        <f>IFERROR(VALUE(C872), IFERROR(INDEX(Validatie!A:A, MATCH(C872, Validatie!B:B, 0)), IFERROR(INDEX(Validatie!A:A, MATCH(C872, Validatie!C:C, 0)), IFERROR(INDEX(Validatie!A:A, MATCH(C872, Validatie!D:D, 0)), "Niet herkend"))))</f>
        <v>0</v>
      </c>
      <c r="O872">
        <f>IFERROR(VALUE(D872), IFERROR(INDEX(Validatie!A:A, MATCH(D872, Validatie!B:B, 0)), IFERROR(INDEX(Validatie!A:A, MATCH(D872, Validatie!C:C, 0)), IFERROR(INDEX(Validatie!A:A, MATCH(D872, Validatie!D:D, 0)), "Niet herkend"))))</f>
        <v>0</v>
      </c>
      <c r="P872">
        <f>IFERROR(VALUE(E872), IFERROR(INDEX(Validatie!A:A, MATCH(E872, Validatie!B:B, 0)), IFERROR(INDEX(Validatie!A:A, MATCH(E872, Validatie!C:C, 0)), IFERROR(INDEX(Validatie!A:A, MATCH(E872, Validatie!D:D, 0)), "Niet herkend"))))</f>
        <v>0</v>
      </c>
      <c r="Q872">
        <f>IFERROR(VALUE(F872), IFERROR(INDEX(Validatie!A:A, MATCH(F872, Validatie!B:B, 0)), IFERROR(INDEX(Validatie!A:A, MATCH(F872, Validatie!C:C, 0)), IFERROR(INDEX(Validatie!A:A, MATCH(F872, Validatie!D:D, 0)), "Niet herkend"))))</f>
        <v>0</v>
      </c>
      <c r="R872">
        <f>IFERROR(VALUE(G872), IFERROR(INDEX(Validatie!A:A, MATCH(G872, Validatie!B:B, 0)), IFERROR(INDEX(Validatie!A:A, MATCH(G872, Validatie!C:C, 0)), IFERROR(INDEX(Validatie!A:A, MATCH(G872, Validatie!D:D, 0)), "Niet herkend"))))</f>
        <v>0</v>
      </c>
      <c r="S872">
        <f>IFERROR(VALUE(H872), IFERROR(INDEX(Validatie!A:A, MATCH(H872, Validatie!B:B, 0)), IFERROR(INDEX(Validatie!A:A, MATCH(H872, Validatie!C:C, 0)), IFERROR(INDEX(Validatie!A:A, MATCH(H872, Validatie!D:D, 0)), "Niet herkend"))))</f>
        <v>0</v>
      </c>
      <c r="T872">
        <f>IFERROR(VALUE(I872), IFERROR(INDEX(Validatie!A:A, MATCH(I872, Validatie!B:B, 0)), IFERROR(INDEX(Validatie!A:A, MATCH(I872, Validatie!C:C, 0)), IFERROR(INDEX(Validatie!A:A, MATCH(I872, Validatie!D:D, 0)), "Niet herkend"))))</f>
        <v>0</v>
      </c>
    </row>
    <row r="873" spans="1:20">
      <c r="A873" s="143"/>
      <c r="B873" s="144"/>
      <c r="C873" s="144"/>
      <c r="D873" s="144"/>
      <c r="E873" s="144"/>
      <c r="F873" s="144"/>
      <c r="G873" s="144"/>
      <c r="H873" s="144"/>
      <c r="I873" s="144"/>
      <c r="J873" s="144"/>
      <c r="K873" s="144"/>
      <c r="L873" s="145"/>
      <c r="N873">
        <f>IFERROR(VALUE(C873), IFERROR(INDEX(Validatie!A:A, MATCH(C873, Validatie!B:B, 0)), IFERROR(INDEX(Validatie!A:A, MATCH(C873, Validatie!C:C, 0)), IFERROR(INDEX(Validatie!A:A, MATCH(C873, Validatie!D:D, 0)), "Niet herkend"))))</f>
        <v>0</v>
      </c>
      <c r="O873">
        <f>IFERROR(VALUE(D873), IFERROR(INDEX(Validatie!A:A, MATCH(D873, Validatie!B:B, 0)), IFERROR(INDEX(Validatie!A:A, MATCH(D873, Validatie!C:C, 0)), IFERROR(INDEX(Validatie!A:A, MATCH(D873, Validatie!D:D, 0)), "Niet herkend"))))</f>
        <v>0</v>
      </c>
      <c r="P873">
        <f>IFERROR(VALUE(E873), IFERROR(INDEX(Validatie!A:A, MATCH(E873, Validatie!B:B, 0)), IFERROR(INDEX(Validatie!A:A, MATCH(E873, Validatie!C:C, 0)), IFERROR(INDEX(Validatie!A:A, MATCH(E873, Validatie!D:D, 0)), "Niet herkend"))))</f>
        <v>0</v>
      </c>
      <c r="Q873">
        <f>IFERROR(VALUE(F873), IFERROR(INDEX(Validatie!A:A, MATCH(F873, Validatie!B:B, 0)), IFERROR(INDEX(Validatie!A:A, MATCH(F873, Validatie!C:C, 0)), IFERROR(INDEX(Validatie!A:A, MATCH(F873, Validatie!D:D, 0)), "Niet herkend"))))</f>
        <v>0</v>
      </c>
      <c r="R873">
        <f>IFERROR(VALUE(G873), IFERROR(INDEX(Validatie!A:A, MATCH(G873, Validatie!B:B, 0)), IFERROR(INDEX(Validatie!A:A, MATCH(G873, Validatie!C:C, 0)), IFERROR(INDEX(Validatie!A:A, MATCH(G873, Validatie!D:D, 0)), "Niet herkend"))))</f>
        <v>0</v>
      </c>
      <c r="S873">
        <f>IFERROR(VALUE(H873), IFERROR(INDEX(Validatie!A:A, MATCH(H873, Validatie!B:B, 0)), IFERROR(INDEX(Validatie!A:A, MATCH(H873, Validatie!C:C, 0)), IFERROR(INDEX(Validatie!A:A, MATCH(H873, Validatie!D:D, 0)), "Niet herkend"))))</f>
        <v>0</v>
      </c>
      <c r="T873">
        <f>IFERROR(VALUE(I873), IFERROR(INDEX(Validatie!A:A, MATCH(I873, Validatie!B:B, 0)), IFERROR(INDEX(Validatie!A:A, MATCH(I873, Validatie!C:C, 0)), IFERROR(INDEX(Validatie!A:A, MATCH(I873, Validatie!D:D, 0)), "Niet herkend"))))</f>
        <v>0</v>
      </c>
    </row>
    <row r="874" spans="1:20">
      <c r="A874" s="143"/>
      <c r="B874" s="144"/>
      <c r="C874" s="144"/>
      <c r="D874" s="144"/>
      <c r="E874" s="144"/>
      <c r="F874" s="144"/>
      <c r="G874" s="144"/>
      <c r="H874" s="144"/>
      <c r="I874" s="144"/>
      <c r="J874" s="144"/>
      <c r="K874" s="144"/>
      <c r="L874" s="145"/>
      <c r="N874">
        <f>IFERROR(VALUE(C874), IFERROR(INDEX(Validatie!A:A, MATCH(C874, Validatie!B:B, 0)), IFERROR(INDEX(Validatie!A:A, MATCH(C874, Validatie!C:C, 0)), IFERROR(INDEX(Validatie!A:A, MATCH(C874, Validatie!D:D, 0)), "Niet herkend"))))</f>
        <v>0</v>
      </c>
      <c r="O874">
        <f>IFERROR(VALUE(D874), IFERROR(INDEX(Validatie!A:A, MATCH(D874, Validatie!B:B, 0)), IFERROR(INDEX(Validatie!A:A, MATCH(D874, Validatie!C:C, 0)), IFERROR(INDEX(Validatie!A:A, MATCH(D874, Validatie!D:D, 0)), "Niet herkend"))))</f>
        <v>0</v>
      </c>
      <c r="P874">
        <f>IFERROR(VALUE(E874), IFERROR(INDEX(Validatie!A:A, MATCH(E874, Validatie!B:B, 0)), IFERROR(INDEX(Validatie!A:A, MATCH(E874, Validatie!C:C, 0)), IFERROR(INDEX(Validatie!A:A, MATCH(E874, Validatie!D:D, 0)), "Niet herkend"))))</f>
        <v>0</v>
      </c>
      <c r="Q874">
        <f>IFERROR(VALUE(F874), IFERROR(INDEX(Validatie!A:A, MATCH(F874, Validatie!B:B, 0)), IFERROR(INDEX(Validatie!A:A, MATCH(F874, Validatie!C:C, 0)), IFERROR(INDEX(Validatie!A:A, MATCH(F874, Validatie!D:D, 0)), "Niet herkend"))))</f>
        <v>0</v>
      </c>
      <c r="R874">
        <f>IFERROR(VALUE(G874), IFERROR(INDEX(Validatie!A:A, MATCH(G874, Validatie!B:B, 0)), IFERROR(INDEX(Validatie!A:A, MATCH(G874, Validatie!C:C, 0)), IFERROR(INDEX(Validatie!A:A, MATCH(G874, Validatie!D:D, 0)), "Niet herkend"))))</f>
        <v>0</v>
      </c>
      <c r="S874">
        <f>IFERROR(VALUE(H874), IFERROR(INDEX(Validatie!A:A, MATCH(H874, Validatie!B:B, 0)), IFERROR(INDEX(Validatie!A:A, MATCH(H874, Validatie!C:C, 0)), IFERROR(INDEX(Validatie!A:A, MATCH(H874, Validatie!D:D, 0)), "Niet herkend"))))</f>
        <v>0</v>
      </c>
      <c r="T874">
        <f>IFERROR(VALUE(I874), IFERROR(INDEX(Validatie!A:A, MATCH(I874, Validatie!B:B, 0)), IFERROR(INDEX(Validatie!A:A, MATCH(I874, Validatie!C:C, 0)), IFERROR(INDEX(Validatie!A:A, MATCH(I874, Validatie!D:D, 0)), "Niet herkend"))))</f>
        <v>0</v>
      </c>
    </row>
    <row r="875" spans="1:20">
      <c r="A875" s="143"/>
      <c r="B875" s="144"/>
      <c r="C875" s="144"/>
      <c r="D875" s="144"/>
      <c r="E875" s="144"/>
      <c r="F875" s="144"/>
      <c r="G875" s="144"/>
      <c r="H875" s="144"/>
      <c r="I875" s="144"/>
      <c r="J875" s="144"/>
      <c r="K875" s="144"/>
      <c r="L875" s="145"/>
      <c r="N875">
        <f>IFERROR(VALUE(C875), IFERROR(INDEX(Validatie!A:A, MATCH(C875, Validatie!B:B, 0)), IFERROR(INDEX(Validatie!A:A, MATCH(C875, Validatie!C:C, 0)), IFERROR(INDEX(Validatie!A:A, MATCH(C875, Validatie!D:D, 0)), "Niet herkend"))))</f>
        <v>0</v>
      </c>
      <c r="O875">
        <f>IFERROR(VALUE(D875), IFERROR(INDEX(Validatie!A:A, MATCH(D875, Validatie!B:B, 0)), IFERROR(INDEX(Validatie!A:A, MATCH(D875, Validatie!C:C, 0)), IFERROR(INDEX(Validatie!A:A, MATCH(D875, Validatie!D:D, 0)), "Niet herkend"))))</f>
        <v>0</v>
      </c>
      <c r="P875">
        <f>IFERROR(VALUE(E875), IFERROR(INDEX(Validatie!A:A, MATCH(E875, Validatie!B:B, 0)), IFERROR(INDEX(Validatie!A:A, MATCH(E875, Validatie!C:C, 0)), IFERROR(INDEX(Validatie!A:A, MATCH(E875, Validatie!D:D, 0)), "Niet herkend"))))</f>
        <v>0</v>
      </c>
      <c r="Q875">
        <f>IFERROR(VALUE(F875), IFERROR(INDEX(Validatie!A:A, MATCH(F875, Validatie!B:B, 0)), IFERROR(INDEX(Validatie!A:A, MATCH(F875, Validatie!C:C, 0)), IFERROR(INDEX(Validatie!A:A, MATCH(F875, Validatie!D:D, 0)), "Niet herkend"))))</f>
        <v>0</v>
      </c>
      <c r="R875">
        <f>IFERROR(VALUE(G875), IFERROR(INDEX(Validatie!A:A, MATCH(G875, Validatie!B:B, 0)), IFERROR(INDEX(Validatie!A:A, MATCH(G875, Validatie!C:C, 0)), IFERROR(INDEX(Validatie!A:A, MATCH(G875, Validatie!D:D, 0)), "Niet herkend"))))</f>
        <v>0</v>
      </c>
      <c r="S875">
        <f>IFERROR(VALUE(H875), IFERROR(INDEX(Validatie!A:A, MATCH(H875, Validatie!B:B, 0)), IFERROR(INDEX(Validatie!A:A, MATCH(H875, Validatie!C:C, 0)), IFERROR(INDEX(Validatie!A:A, MATCH(H875, Validatie!D:D, 0)), "Niet herkend"))))</f>
        <v>0</v>
      </c>
      <c r="T875">
        <f>IFERROR(VALUE(I875), IFERROR(INDEX(Validatie!A:A, MATCH(I875, Validatie!B:B, 0)), IFERROR(INDEX(Validatie!A:A, MATCH(I875, Validatie!C:C, 0)), IFERROR(INDEX(Validatie!A:A, MATCH(I875, Validatie!D:D, 0)), "Niet herkend"))))</f>
        <v>0</v>
      </c>
    </row>
    <row r="876" spans="1:20">
      <c r="A876" s="143"/>
      <c r="B876" s="144"/>
      <c r="C876" s="144"/>
      <c r="D876" s="144"/>
      <c r="E876" s="144"/>
      <c r="F876" s="144"/>
      <c r="G876" s="144"/>
      <c r="H876" s="144"/>
      <c r="I876" s="144"/>
      <c r="J876" s="144"/>
      <c r="K876" s="144"/>
      <c r="L876" s="145"/>
      <c r="N876">
        <f>IFERROR(VALUE(C876), IFERROR(INDEX(Validatie!A:A, MATCH(C876, Validatie!B:B, 0)), IFERROR(INDEX(Validatie!A:A, MATCH(C876, Validatie!C:C, 0)), IFERROR(INDEX(Validatie!A:A, MATCH(C876, Validatie!D:D, 0)), "Niet herkend"))))</f>
        <v>0</v>
      </c>
      <c r="O876">
        <f>IFERROR(VALUE(D876), IFERROR(INDEX(Validatie!A:A, MATCH(D876, Validatie!B:B, 0)), IFERROR(INDEX(Validatie!A:A, MATCH(D876, Validatie!C:C, 0)), IFERROR(INDEX(Validatie!A:A, MATCH(D876, Validatie!D:D, 0)), "Niet herkend"))))</f>
        <v>0</v>
      </c>
      <c r="P876">
        <f>IFERROR(VALUE(E876), IFERROR(INDEX(Validatie!A:A, MATCH(E876, Validatie!B:B, 0)), IFERROR(INDEX(Validatie!A:A, MATCH(E876, Validatie!C:C, 0)), IFERROR(INDEX(Validatie!A:A, MATCH(E876, Validatie!D:D, 0)), "Niet herkend"))))</f>
        <v>0</v>
      </c>
      <c r="Q876">
        <f>IFERROR(VALUE(F876), IFERROR(INDEX(Validatie!A:A, MATCH(F876, Validatie!B:B, 0)), IFERROR(INDEX(Validatie!A:A, MATCH(F876, Validatie!C:C, 0)), IFERROR(INDEX(Validatie!A:A, MATCH(F876, Validatie!D:D, 0)), "Niet herkend"))))</f>
        <v>0</v>
      </c>
      <c r="R876">
        <f>IFERROR(VALUE(G876), IFERROR(INDEX(Validatie!A:A, MATCH(G876, Validatie!B:B, 0)), IFERROR(INDEX(Validatie!A:A, MATCH(G876, Validatie!C:C, 0)), IFERROR(INDEX(Validatie!A:A, MATCH(G876, Validatie!D:D, 0)), "Niet herkend"))))</f>
        <v>0</v>
      </c>
      <c r="S876">
        <f>IFERROR(VALUE(H876), IFERROR(INDEX(Validatie!A:A, MATCH(H876, Validatie!B:B, 0)), IFERROR(INDEX(Validatie!A:A, MATCH(H876, Validatie!C:C, 0)), IFERROR(INDEX(Validatie!A:A, MATCH(H876, Validatie!D:D, 0)), "Niet herkend"))))</f>
        <v>0</v>
      </c>
      <c r="T876">
        <f>IFERROR(VALUE(I876), IFERROR(INDEX(Validatie!A:A, MATCH(I876, Validatie!B:B, 0)), IFERROR(INDEX(Validatie!A:A, MATCH(I876, Validatie!C:C, 0)), IFERROR(INDEX(Validatie!A:A, MATCH(I876, Validatie!D:D, 0)), "Niet herkend"))))</f>
        <v>0</v>
      </c>
    </row>
    <row r="877" spans="1:20">
      <c r="A877" s="143"/>
      <c r="B877" s="144"/>
      <c r="C877" s="144"/>
      <c r="D877" s="144"/>
      <c r="E877" s="144"/>
      <c r="F877" s="144"/>
      <c r="G877" s="144"/>
      <c r="H877" s="144"/>
      <c r="I877" s="144"/>
      <c r="J877" s="144"/>
      <c r="K877" s="144"/>
      <c r="L877" s="145"/>
      <c r="N877">
        <f>IFERROR(VALUE(C877), IFERROR(INDEX(Validatie!A:A, MATCH(C877, Validatie!B:B, 0)), IFERROR(INDEX(Validatie!A:A, MATCH(C877, Validatie!C:C, 0)), IFERROR(INDEX(Validatie!A:A, MATCH(C877, Validatie!D:D, 0)), "Niet herkend"))))</f>
        <v>0</v>
      </c>
      <c r="O877">
        <f>IFERROR(VALUE(D877), IFERROR(INDEX(Validatie!A:A, MATCH(D877, Validatie!B:B, 0)), IFERROR(INDEX(Validatie!A:A, MATCH(D877, Validatie!C:C, 0)), IFERROR(INDEX(Validatie!A:A, MATCH(D877, Validatie!D:D, 0)), "Niet herkend"))))</f>
        <v>0</v>
      </c>
      <c r="P877">
        <f>IFERROR(VALUE(E877), IFERROR(INDEX(Validatie!A:A, MATCH(E877, Validatie!B:B, 0)), IFERROR(INDEX(Validatie!A:A, MATCH(E877, Validatie!C:C, 0)), IFERROR(INDEX(Validatie!A:A, MATCH(E877, Validatie!D:D, 0)), "Niet herkend"))))</f>
        <v>0</v>
      </c>
      <c r="Q877">
        <f>IFERROR(VALUE(F877), IFERROR(INDEX(Validatie!A:A, MATCH(F877, Validatie!B:B, 0)), IFERROR(INDEX(Validatie!A:A, MATCH(F877, Validatie!C:C, 0)), IFERROR(INDEX(Validatie!A:A, MATCH(F877, Validatie!D:D, 0)), "Niet herkend"))))</f>
        <v>0</v>
      </c>
      <c r="R877">
        <f>IFERROR(VALUE(G877), IFERROR(INDEX(Validatie!A:A, MATCH(G877, Validatie!B:B, 0)), IFERROR(INDEX(Validatie!A:A, MATCH(G877, Validatie!C:C, 0)), IFERROR(INDEX(Validatie!A:A, MATCH(G877, Validatie!D:D, 0)), "Niet herkend"))))</f>
        <v>0</v>
      </c>
      <c r="S877">
        <f>IFERROR(VALUE(H877), IFERROR(INDEX(Validatie!A:A, MATCH(H877, Validatie!B:B, 0)), IFERROR(INDEX(Validatie!A:A, MATCH(H877, Validatie!C:C, 0)), IFERROR(INDEX(Validatie!A:A, MATCH(H877, Validatie!D:D, 0)), "Niet herkend"))))</f>
        <v>0</v>
      </c>
      <c r="T877">
        <f>IFERROR(VALUE(I877), IFERROR(INDEX(Validatie!A:A, MATCH(I877, Validatie!B:B, 0)), IFERROR(INDEX(Validatie!A:A, MATCH(I877, Validatie!C:C, 0)), IFERROR(INDEX(Validatie!A:A, MATCH(I877, Validatie!D:D, 0)), "Niet herkend"))))</f>
        <v>0</v>
      </c>
    </row>
    <row r="878" spans="1:20">
      <c r="A878" s="143"/>
      <c r="B878" s="144"/>
      <c r="C878" s="144"/>
      <c r="D878" s="144"/>
      <c r="E878" s="144"/>
      <c r="F878" s="144"/>
      <c r="G878" s="144"/>
      <c r="H878" s="144"/>
      <c r="I878" s="144"/>
      <c r="J878" s="144"/>
      <c r="K878" s="144"/>
      <c r="L878" s="145"/>
      <c r="N878">
        <f>IFERROR(VALUE(C878), IFERROR(INDEX(Validatie!A:A, MATCH(C878, Validatie!B:B, 0)), IFERROR(INDEX(Validatie!A:A, MATCH(C878, Validatie!C:C, 0)), IFERROR(INDEX(Validatie!A:A, MATCH(C878, Validatie!D:D, 0)), "Niet herkend"))))</f>
        <v>0</v>
      </c>
      <c r="O878">
        <f>IFERROR(VALUE(D878), IFERROR(INDEX(Validatie!A:A, MATCH(D878, Validatie!B:B, 0)), IFERROR(INDEX(Validatie!A:A, MATCH(D878, Validatie!C:C, 0)), IFERROR(INDEX(Validatie!A:A, MATCH(D878, Validatie!D:D, 0)), "Niet herkend"))))</f>
        <v>0</v>
      </c>
      <c r="P878">
        <f>IFERROR(VALUE(E878), IFERROR(INDEX(Validatie!A:A, MATCH(E878, Validatie!B:B, 0)), IFERROR(INDEX(Validatie!A:A, MATCH(E878, Validatie!C:C, 0)), IFERROR(INDEX(Validatie!A:A, MATCH(E878, Validatie!D:D, 0)), "Niet herkend"))))</f>
        <v>0</v>
      </c>
      <c r="Q878">
        <f>IFERROR(VALUE(F878), IFERROR(INDEX(Validatie!A:A, MATCH(F878, Validatie!B:B, 0)), IFERROR(INDEX(Validatie!A:A, MATCH(F878, Validatie!C:C, 0)), IFERROR(INDEX(Validatie!A:A, MATCH(F878, Validatie!D:D, 0)), "Niet herkend"))))</f>
        <v>0</v>
      </c>
      <c r="R878">
        <f>IFERROR(VALUE(G878), IFERROR(INDEX(Validatie!A:A, MATCH(G878, Validatie!B:B, 0)), IFERROR(INDEX(Validatie!A:A, MATCH(G878, Validatie!C:C, 0)), IFERROR(INDEX(Validatie!A:A, MATCH(G878, Validatie!D:D, 0)), "Niet herkend"))))</f>
        <v>0</v>
      </c>
      <c r="S878">
        <f>IFERROR(VALUE(H878), IFERROR(INDEX(Validatie!A:A, MATCH(H878, Validatie!B:B, 0)), IFERROR(INDEX(Validatie!A:A, MATCH(H878, Validatie!C:C, 0)), IFERROR(INDEX(Validatie!A:A, MATCH(H878, Validatie!D:D, 0)), "Niet herkend"))))</f>
        <v>0</v>
      </c>
      <c r="T878">
        <f>IFERROR(VALUE(I878), IFERROR(INDEX(Validatie!A:A, MATCH(I878, Validatie!B:B, 0)), IFERROR(INDEX(Validatie!A:A, MATCH(I878, Validatie!C:C, 0)), IFERROR(INDEX(Validatie!A:A, MATCH(I878, Validatie!D:D, 0)), "Niet herkend"))))</f>
        <v>0</v>
      </c>
    </row>
    <row r="879" spans="1:20">
      <c r="A879" s="143"/>
      <c r="B879" s="144"/>
      <c r="C879" s="144"/>
      <c r="D879" s="144"/>
      <c r="E879" s="144"/>
      <c r="F879" s="144"/>
      <c r="G879" s="144"/>
      <c r="H879" s="144"/>
      <c r="I879" s="144"/>
      <c r="J879" s="144"/>
      <c r="K879" s="144"/>
      <c r="L879" s="145"/>
      <c r="N879">
        <f>IFERROR(VALUE(C879), IFERROR(INDEX(Validatie!A:A, MATCH(C879, Validatie!B:B, 0)), IFERROR(INDEX(Validatie!A:A, MATCH(C879, Validatie!C:C, 0)), IFERROR(INDEX(Validatie!A:A, MATCH(C879, Validatie!D:D, 0)), "Niet herkend"))))</f>
        <v>0</v>
      </c>
      <c r="O879">
        <f>IFERROR(VALUE(D879), IFERROR(INDEX(Validatie!A:A, MATCH(D879, Validatie!B:B, 0)), IFERROR(INDEX(Validatie!A:A, MATCH(D879, Validatie!C:C, 0)), IFERROR(INDEX(Validatie!A:A, MATCH(D879, Validatie!D:D, 0)), "Niet herkend"))))</f>
        <v>0</v>
      </c>
      <c r="P879">
        <f>IFERROR(VALUE(E879), IFERROR(INDEX(Validatie!A:A, MATCH(E879, Validatie!B:B, 0)), IFERROR(INDEX(Validatie!A:A, MATCH(E879, Validatie!C:C, 0)), IFERROR(INDEX(Validatie!A:A, MATCH(E879, Validatie!D:D, 0)), "Niet herkend"))))</f>
        <v>0</v>
      </c>
      <c r="Q879">
        <f>IFERROR(VALUE(F879), IFERROR(INDEX(Validatie!A:A, MATCH(F879, Validatie!B:B, 0)), IFERROR(INDEX(Validatie!A:A, MATCH(F879, Validatie!C:C, 0)), IFERROR(INDEX(Validatie!A:A, MATCH(F879, Validatie!D:D, 0)), "Niet herkend"))))</f>
        <v>0</v>
      </c>
      <c r="R879">
        <f>IFERROR(VALUE(G879), IFERROR(INDEX(Validatie!A:A, MATCH(G879, Validatie!B:B, 0)), IFERROR(INDEX(Validatie!A:A, MATCH(G879, Validatie!C:C, 0)), IFERROR(INDEX(Validatie!A:A, MATCH(G879, Validatie!D:D, 0)), "Niet herkend"))))</f>
        <v>0</v>
      </c>
      <c r="S879">
        <f>IFERROR(VALUE(H879), IFERROR(INDEX(Validatie!A:A, MATCH(H879, Validatie!B:B, 0)), IFERROR(INDEX(Validatie!A:A, MATCH(H879, Validatie!C:C, 0)), IFERROR(INDEX(Validatie!A:A, MATCH(H879, Validatie!D:D, 0)), "Niet herkend"))))</f>
        <v>0</v>
      </c>
      <c r="T879">
        <f>IFERROR(VALUE(I879), IFERROR(INDEX(Validatie!A:A, MATCH(I879, Validatie!B:B, 0)), IFERROR(INDEX(Validatie!A:A, MATCH(I879, Validatie!C:C, 0)), IFERROR(INDEX(Validatie!A:A, MATCH(I879, Validatie!D:D, 0)), "Niet herkend"))))</f>
        <v>0</v>
      </c>
    </row>
    <row r="880" spans="1:20">
      <c r="A880" s="143"/>
      <c r="B880" s="144"/>
      <c r="C880" s="144"/>
      <c r="D880" s="144"/>
      <c r="E880" s="144"/>
      <c r="F880" s="144"/>
      <c r="G880" s="144"/>
      <c r="H880" s="144"/>
      <c r="I880" s="144"/>
      <c r="J880" s="144"/>
      <c r="K880" s="144"/>
      <c r="L880" s="145"/>
      <c r="N880">
        <f>IFERROR(VALUE(C880), IFERROR(INDEX(Validatie!A:A, MATCH(C880, Validatie!B:B, 0)), IFERROR(INDEX(Validatie!A:A, MATCH(C880, Validatie!C:C, 0)), IFERROR(INDEX(Validatie!A:A, MATCH(C880, Validatie!D:D, 0)), "Niet herkend"))))</f>
        <v>0</v>
      </c>
      <c r="O880">
        <f>IFERROR(VALUE(D880), IFERROR(INDEX(Validatie!A:A, MATCH(D880, Validatie!B:B, 0)), IFERROR(INDEX(Validatie!A:A, MATCH(D880, Validatie!C:C, 0)), IFERROR(INDEX(Validatie!A:A, MATCH(D880, Validatie!D:D, 0)), "Niet herkend"))))</f>
        <v>0</v>
      </c>
      <c r="P880">
        <f>IFERROR(VALUE(E880), IFERROR(INDEX(Validatie!A:A, MATCH(E880, Validatie!B:B, 0)), IFERROR(INDEX(Validatie!A:A, MATCH(E880, Validatie!C:C, 0)), IFERROR(INDEX(Validatie!A:A, MATCH(E880, Validatie!D:D, 0)), "Niet herkend"))))</f>
        <v>0</v>
      </c>
      <c r="Q880">
        <f>IFERROR(VALUE(F880), IFERROR(INDEX(Validatie!A:A, MATCH(F880, Validatie!B:B, 0)), IFERROR(INDEX(Validatie!A:A, MATCH(F880, Validatie!C:C, 0)), IFERROR(INDEX(Validatie!A:A, MATCH(F880, Validatie!D:D, 0)), "Niet herkend"))))</f>
        <v>0</v>
      </c>
      <c r="R880">
        <f>IFERROR(VALUE(G880), IFERROR(INDEX(Validatie!A:A, MATCH(G880, Validatie!B:B, 0)), IFERROR(INDEX(Validatie!A:A, MATCH(G880, Validatie!C:C, 0)), IFERROR(INDEX(Validatie!A:A, MATCH(G880, Validatie!D:D, 0)), "Niet herkend"))))</f>
        <v>0</v>
      </c>
      <c r="S880">
        <f>IFERROR(VALUE(H880), IFERROR(INDEX(Validatie!A:A, MATCH(H880, Validatie!B:B, 0)), IFERROR(INDEX(Validatie!A:A, MATCH(H880, Validatie!C:C, 0)), IFERROR(INDEX(Validatie!A:A, MATCH(H880, Validatie!D:D, 0)), "Niet herkend"))))</f>
        <v>0</v>
      </c>
      <c r="T880">
        <f>IFERROR(VALUE(I880), IFERROR(INDEX(Validatie!A:A, MATCH(I880, Validatie!B:B, 0)), IFERROR(INDEX(Validatie!A:A, MATCH(I880, Validatie!C:C, 0)), IFERROR(INDEX(Validatie!A:A, MATCH(I880, Validatie!D:D, 0)), "Niet herkend"))))</f>
        <v>0</v>
      </c>
    </row>
    <row r="881" spans="1:20">
      <c r="A881" s="143"/>
      <c r="B881" s="144"/>
      <c r="C881" s="144"/>
      <c r="D881" s="144"/>
      <c r="E881" s="144"/>
      <c r="F881" s="144"/>
      <c r="G881" s="144"/>
      <c r="H881" s="144"/>
      <c r="I881" s="144"/>
      <c r="J881" s="144"/>
      <c r="K881" s="144"/>
      <c r="L881" s="145"/>
      <c r="N881">
        <f>IFERROR(VALUE(C881), IFERROR(INDEX(Validatie!A:A, MATCH(C881, Validatie!B:B, 0)), IFERROR(INDEX(Validatie!A:A, MATCH(C881, Validatie!C:C, 0)), IFERROR(INDEX(Validatie!A:A, MATCH(C881, Validatie!D:D, 0)), "Niet herkend"))))</f>
        <v>0</v>
      </c>
      <c r="O881">
        <f>IFERROR(VALUE(D881), IFERROR(INDEX(Validatie!A:A, MATCH(D881, Validatie!B:B, 0)), IFERROR(INDEX(Validatie!A:A, MATCH(D881, Validatie!C:C, 0)), IFERROR(INDEX(Validatie!A:A, MATCH(D881, Validatie!D:D, 0)), "Niet herkend"))))</f>
        <v>0</v>
      </c>
      <c r="P881">
        <f>IFERROR(VALUE(E881), IFERROR(INDEX(Validatie!A:A, MATCH(E881, Validatie!B:B, 0)), IFERROR(INDEX(Validatie!A:A, MATCH(E881, Validatie!C:C, 0)), IFERROR(INDEX(Validatie!A:A, MATCH(E881, Validatie!D:D, 0)), "Niet herkend"))))</f>
        <v>0</v>
      </c>
      <c r="Q881">
        <f>IFERROR(VALUE(F881), IFERROR(INDEX(Validatie!A:A, MATCH(F881, Validatie!B:B, 0)), IFERROR(INDEX(Validatie!A:A, MATCH(F881, Validatie!C:C, 0)), IFERROR(INDEX(Validatie!A:A, MATCH(F881, Validatie!D:D, 0)), "Niet herkend"))))</f>
        <v>0</v>
      </c>
      <c r="R881">
        <f>IFERROR(VALUE(G881), IFERROR(INDEX(Validatie!A:A, MATCH(G881, Validatie!B:B, 0)), IFERROR(INDEX(Validatie!A:A, MATCH(G881, Validatie!C:C, 0)), IFERROR(INDEX(Validatie!A:A, MATCH(G881, Validatie!D:D, 0)), "Niet herkend"))))</f>
        <v>0</v>
      </c>
      <c r="S881">
        <f>IFERROR(VALUE(H881), IFERROR(INDEX(Validatie!A:A, MATCH(H881, Validatie!B:B, 0)), IFERROR(INDEX(Validatie!A:A, MATCH(H881, Validatie!C:C, 0)), IFERROR(INDEX(Validatie!A:A, MATCH(H881, Validatie!D:D, 0)), "Niet herkend"))))</f>
        <v>0</v>
      </c>
      <c r="T881">
        <f>IFERROR(VALUE(I881), IFERROR(INDEX(Validatie!A:A, MATCH(I881, Validatie!B:B, 0)), IFERROR(INDEX(Validatie!A:A, MATCH(I881, Validatie!C:C, 0)), IFERROR(INDEX(Validatie!A:A, MATCH(I881, Validatie!D:D, 0)), "Niet herkend"))))</f>
        <v>0</v>
      </c>
    </row>
    <row r="882" spans="1:20">
      <c r="A882" s="143"/>
      <c r="B882" s="144"/>
      <c r="C882" s="144"/>
      <c r="D882" s="144"/>
      <c r="E882" s="144"/>
      <c r="F882" s="144"/>
      <c r="G882" s="144"/>
      <c r="H882" s="144"/>
      <c r="I882" s="144"/>
      <c r="J882" s="144"/>
      <c r="K882" s="144"/>
      <c r="L882" s="145"/>
      <c r="N882">
        <f>IFERROR(VALUE(C882), IFERROR(INDEX(Validatie!A:A, MATCH(C882, Validatie!B:B, 0)), IFERROR(INDEX(Validatie!A:A, MATCH(C882, Validatie!C:C, 0)), IFERROR(INDEX(Validatie!A:A, MATCH(C882, Validatie!D:D, 0)), "Niet herkend"))))</f>
        <v>0</v>
      </c>
      <c r="O882">
        <f>IFERROR(VALUE(D882), IFERROR(INDEX(Validatie!A:A, MATCH(D882, Validatie!B:B, 0)), IFERROR(INDEX(Validatie!A:A, MATCH(D882, Validatie!C:C, 0)), IFERROR(INDEX(Validatie!A:A, MATCH(D882, Validatie!D:D, 0)), "Niet herkend"))))</f>
        <v>0</v>
      </c>
      <c r="P882">
        <f>IFERROR(VALUE(E882), IFERROR(INDEX(Validatie!A:A, MATCH(E882, Validatie!B:B, 0)), IFERROR(INDEX(Validatie!A:A, MATCH(E882, Validatie!C:C, 0)), IFERROR(INDEX(Validatie!A:A, MATCH(E882, Validatie!D:D, 0)), "Niet herkend"))))</f>
        <v>0</v>
      </c>
      <c r="Q882">
        <f>IFERROR(VALUE(F882), IFERROR(INDEX(Validatie!A:A, MATCH(F882, Validatie!B:B, 0)), IFERROR(INDEX(Validatie!A:A, MATCH(F882, Validatie!C:C, 0)), IFERROR(INDEX(Validatie!A:A, MATCH(F882, Validatie!D:D, 0)), "Niet herkend"))))</f>
        <v>0</v>
      </c>
      <c r="R882">
        <f>IFERROR(VALUE(G882), IFERROR(INDEX(Validatie!A:A, MATCH(G882, Validatie!B:B, 0)), IFERROR(INDEX(Validatie!A:A, MATCH(G882, Validatie!C:C, 0)), IFERROR(INDEX(Validatie!A:A, MATCH(G882, Validatie!D:D, 0)), "Niet herkend"))))</f>
        <v>0</v>
      </c>
      <c r="S882">
        <f>IFERROR(VALUE(H882), IFERROR(INDEX(Validatie!A:A, MATCH(H882, Validatie!B:B, 0)), IFERROR(INDEX(Validatie!A:A, MATCH(H882, Validatie!C:C, 0)), IFERROR(INDEX(Validatie!A:A, MATCH(H882, Validatie!D:D, 0)), "Niet herkend"))))</f>
        <v>0</v>
      </c>
      <c r="T882">
        <f>IFERROR(VALUE(I882), IFERROR(INDEX(Validatie!A:A, MATCH(I882, Validatie!B:B, 0)), IFERROR(INDEX(Validatie!A:A, MATCH(I882, Validatie!C:C, 0)), IFERROR(INDEX(Validatie!A:A, MATCH(I882, Validatie!D:D, 0)), "Niet herkend"))))</f>
        <v>0</v>
      </c>
    </row>
    <row r="883" spans="1:20">
      <c r="A883" s="143"/>
      <c r="B883" s="144"/>
      <c r="C883" s="144"/>
      <c r="D883" s="144"/>
      <c r="E883" s="144"/>
      <c r="F883" s="144"/>
      <c r="G883" s="144"/>
      <c r="H883" s="144"/>
      <c r="I883" s="144"/>
      <c r="J883" s="144"/>
      <c r="K883" s="144"/>
      <c r="L883" s="145"/>
      <c r="N883">
        <f>IFERROR(VALUE(C883), IFERROR(INDEX(Validatie!A:A, MATCH(C883, Validatie!B:B, 0)), IFERROR(INDEX(Validatie!A:A, MATCH(C883, Validatie!C:C, 0)), IFERROR(INDEX(Validatie!A:A, MATCH(C883, Validatie!D:D, 0)), "Niet herkend"))))</f>
        <v>0</v>
      </c>
      <c r="O883">
        <f>IFERROR(VALUE(D883), IFERROR(INDEX(Validatie!A:A, MATCH(D883, Validatie!B:B, 0)), IFERROR(INDEX(Validatie!A:A, MATCH(D883, Validatie!C:C, 0)), IFERROR(INDEX(Validatie!A:A, MATCH(D883, Validatie!D:D, 0)), "Niet herkend"))))</f>
        <v>0</v>
      </c>
      <c r="P883">
        <f>IFERROR(VALUE(E883), IFERROR(INDEX(Validatie!A:A, MATCH(E883, Validatie!B:B, 0)), IFERROR(INDEX(Validatie!A:A, MATCH(E883, Validatie!C:C, 0)), IFERROR(INDEX(Validatie!A:A, MATCH(E883, Validatie!D:D, 0)), "Niet herkend"))))</f>
        <v>0</v>
      </c>
      <c r="Q883">
        <f>IFERROR(VALUE(F883), IFERROR(INDEX(Validatie!A:A, MATCH(F883, Validatie!B:B, 0)), IFERROR(INDEX(Validatie!A:A, MATCH(F883, Validatie!C:C, 0)), IFERROR(INDEX(Validatie!A:A, MATCH(F883, Validatie!D:D, 0)), "Niet herkend"))))</f>
        <v>0</v>
      </c>
      <c r="R883">
        <f>IFERROR(VALUE(G883), IFERROR(INDEX(Validatie!A:A, MATCH(G883, Validatie!B:B, 0)), IFERROR(INDEX(Validatie!A:A, MATCH(G883, Validatie!C:C, 0)), IFERROR(INDEX(Validatie!A:A, MATCH(G883, Validatie!D:D, 0)), "Niet herkend"))))</f>
        <v>0</v>
      </c>
      <c r="S883">
        <f>IFERROR(VALUE(H883), IFERROR(INDEX(Validatie!A:A, MATCH(H883, Validatie!B:B, 0)), IFERROR(INDEX(Validatie!A:A, MATCH(H883, Validatie!C:C, 0)), IFERROR(INDEX(Validatie!A:A, MATCH(H883, Validatie!D:D, 0)), "Niet herkend"))))</f>
        <v>0</v>
      </c>
      <c r="T883">
        <f>IFERROR(VALUE(I883), IFERROR(INDEX(Validatie!A:A, MATCH(I883, Validatie!B:B, 0)), IFERROR(INDEX(Validatie!A:A, MATCH(I883, Validatie!C:C, 0)), IFERROR(INDEX(Validatie!A:A, MATCH(I883, Validatie!D:D, 0)), "Niet herkend"))))</f>
        <v>0</v>
      </c>
    </row>
    <row r="884" spans="1:20">
      <c r="A884" s="143"/>
      <c r="B884" s="144"/>
      <c r="C884" s="144"/>
      <c r="D884" s="144"/>
      <c r="E884" s="144"/>
      <c r="F884" s="144"/>
      <c r="G884" s="144"/>
      <c r="H884" s="144"/>
      <c r="I884" s="144"/>
      <c r="J884" s="144"/>
      <c r="K884" s="144"/>
      <c r="L884" s="145"/>
      <c r="N884">
        <f>IFERROR(VALUE(C884), IFERROR(INDEX(Validatie!A:A, MATCH(C884, Validatie!B:B, 0)), IFERROR(INDEX(Validatie!A:A, MATCH(C884, Validatie!C:C, 0)), IFERROR(INDEX(Validatie!A:A, MATCH(C884, Validatie!D:D, 0)), "Niet herkend"))))</f>
        <v>0</v>
      </c>
      <c r="O884">
        <f>IFERROR(VALUE(D884), IFERROR(INDEX(Validatie!A:A, MATCH(D884, Validatie!B:B, 0)), IFERROR(INDEX(Validatie!A:A, MATCH(D884, Validatie!C:C, 0)), IFERROR(INDEX(Validatie!A:A, MATCH(D884, Validatie!D:D, 0)), "Niet herkend"))))</f>
        <v>0</v>
      </c>
      <c r="P884">
        <f>IFERROR(VALUE(E884), IFERROR(INDEX(Validatie!A:A, MATCH(E884, Validatie!B:B, 0)), IFERROR(INDEX(Validatie!A:A, MATCH(E884, Validatie!C:C, 0)), IFERROR(INDEX(Validatie!A:A, MATCH(E884, Validatie!D:D, 0)), "Niet herkend"))))</f>
        <v>0</v>
      </c>
      <c r="Q884">
        <f>IFERROR(VALUE(F884), IFERROR(INDEX(Validatie!A:A, MATCH(F884, Validatie!B:B, 0)), IFERROR(INDEX(Validatie!A:A, MATCH(F884, Validatie!C:C, 0)), IFERROR(INDEX(Validatie!A:A, MATCH(F884, Validatie!D:D, 0)), "Niet herkend"))))</f>
        <v>0</v>
      </c>
      <c r="R884">
        <f>IFERROR(VALUE(G884), IFERROR(INDEX(Validatie!A:A, MATCH(G884, Validatie!B:B, 0)), IFERROR(INDEX(Validatie!A:A, MATCH(G884, Validatie!C:C, 0)), IFERROR(INDEX(Validatie!A:A, MATCH(G884, Validatie!D:D, 0)), "Niet herkend"))))</f>
        <v>0</v>
      </c>
      <c r="S884">
        <f>IFERROR(VALUE(H884), IFERROR(INDEX(Validatie!A:A, MATCH(H884, Validatie!B:B, 0)), IFERROR(INDEX(Validatie!A:A, MATCH(H884, Validatie!C:C, 0)), IFERROR(INDEX(Validatie!A:A, MATCH(H884, Validatie!D:D, 0)), "Niet herkend"))))</f>
        <v>0</v>
      </c>
      <c r="T884">
        <f>IFERROR(VALUE(I884), IFERROR(INDEX(Validatie!A:A, MATCH(I884, Validatie!B:B, 0)), IFERROR(INDEX(Validatie!A:A, MATCH(I884, Validatie!C:C, 0)), IFERROR(INDEX(Validatie!A:A, MATCH(I884, Validatie!D:D, 0)), "Niet herkend"))))</f>
        <v>0</v>
      </c>
    </row>
    <row r="885" spans="1:20">
      <c r="A885" s="143"/>
      <c r="B885" s="144"/>
      <c r="C885" s="144"/>
      <c r="D885" s="144"/>
      <c r="E885" s="144"/>
      <c r="F885" s="144"/>
      <c r="G885" s="144"/>
      <c r="H885" s="144"/>
      <c r="I885" s="144"/>
      <c r="J885" s="144"/>
      <c r="K885" s="144"/>
      <c r="L885" s="145"/>
      <c r="N885">
        <f>IFERROR(VALUE(C885), IFERROR(INDEX(Validatie!A:A, MATCH(C885, Validatie!B:B, 0)), IFERROR(INDEX(Validatie!A:A, MATCH(C885, Validatie!C:C, 0)), IFERROR(INDEX(Validatie!A:A, MATCH(C885, Validatie!D:D, 0)), "Niet herkend"))))</f>
        <v>0</v>
      </c>
      <c r="O885">
        <f>IFERROR(VALUE(D885), IFERROR(INDEX(Validatie!A:A, MATCH(D885, Validatie!B:B, 0)), IFERROR(INDEX(Validatie!A:A, MATCH(D885, Validatie!C:C, 0)), IFERROR(INDEX(Validatie!A:A, MATCH(D885, Validatie!D:D, 0)), "Niet herkend"))))</f>
        <v>0</v>
      </c>
      <c r="P885">
        <f>IFERROR(VALUE(E885), IFERROR(INDEX(Validatie!A:A, MATCH(E885, Validatie!B:B, 0)), IFERROR(INDEX(Validatie!A:A, MATCH(E885, Validatie!C:C, 0)), IFERROR(INDEX(Validatie!A:A, MATCH(E885, Validatie!D:D, 0)), "Niet herkend"))))</f>
        <v>0</v>
      </c>
      <c r="Q885">
        <f>IFERROR(VALUE(F885), IFERROR(INDEX(Validatie!A:A, MATCH(F885, Validatie!B:B, 0)), IFERROR(INDEX(Validatie!A:A, MATCH(F885, Validatie!C:C, 0)), IFERROR(INDEX(Validatie!A:A, MATCH(F885, Validatie!D:D, 0)), "Niet herkend"))))</f>
        <v>0</v>
      </c>
      <c r="R885">
        <f>IFERROR(VALUE(G885), IFERROR(INDEX(Validatie!A:A, MATCH(G885, Validatie!B:B, 0)), IFERROR(INDEX(Validatie!A:A, MATCH(G885, Validatie!C:C, 0)), IFERROR(INDEX(Validatie!A:A, MATCH(G885, Validatie!D:D, 0)), "Niet herkend"))))</f>
        <v>0</v>
      </c>
      <c r="S885">
        <f>IFERROR(VALUE(H885), IFERROR(INDEX(Validatie!A:A, MATCH(H885, Validatie!B:B, 0)), IFERROR(INDEX(Validatie!A:A, MATCH(H885, Validatie!C:C, 0)), IFERROR(INDEX(Validatie!A:A, MATCH(H885, Validatie!D:D, 0)), "Niet herkend"))))</f>
        <v>0</v>
      </c>
      <c r="T885">
        <f>IFERROR(VALUE(I885), IFERROR(INDEX(Validatie!A:A, MATCH(I885, Validatie!B:B, 0)), IFERROR(INDEX(Validatie!A:A, MATCH(I885, Validatie!C:C, 0)), IFERROR(INDEX(Validatie!A:A, MATCH(I885, Validatie!D:D, 0)), "Niet herkend"))))</f>
        <v>0</v>
      </c>
    </row>
    <row r="886" spans="1:20">
      <c r="A886" s="143"/>
      <c r="B886" s="144"/>
      <c r="C886" s="144"/>
      <c r="D886" s="144"/>
      <c r="E886" s="144"/>
      <c r="F886" s="144"/>
      <c r="G886" s="144"/>
      <c r="H886" s="144"/>
      <c r="I886" s="144"/>
      <c r="J886" s="144"/>
      <c r="K886" s="144"/>
      <c r="L886" s="145"/>
      <c r="N886">
        <f>IFERROR(VALUE(C886), IFERROR(INDEX(Validatie!A:A, MATCH(C886, Validatie!B:B, 0)), IFERROR(INDEX(Validatie!A:A, MATCH(C886, Validatie!C:C, 0)), IFERROR(INDEX(Validatie!A:A, MATCH(C886, Validatie!D:D, 0)), "Niet herkend"))))</f>
        <v>0</v>
      </c>
      <c r="O886">
        <f>IFERROR(VALUE(D886), IFERROR(INDEX(Validatie!A:A, MATCH(D886, Validatie!B:B, 0)), IFERROR(INDEX(Validatie!A:A, MATCH(D886, Validatie!C:C, 0)), IFERROR(INDEX(Validatie!A:A, MATCH(D886, Validatie!D:D, 0)), "Niet herkend"))))</f>
        <v>0</v>
      </c>
      <c r="P886">
        <f>IFERROR(VALUE(E886), IFERROR(INDEX(Validatie!A:A, MATCH(E886, Validatie!B:B, 0)), IFERROR(INDEX(Validatie!A:A, MATCH(E886, Validatie!C:C, 0)), IFERROR(INDEX(Validatie!A:A, MATCH(E886, Validatie!D:D, 0)), "Niet herkend"))))</f>
        <v>0</v>
      </c>
      <c r="Q886">
        <f>IFERROR(VALUE(F886), IFERROR(INDEX(Validatie!A:A, MATCH(F886, Validatie!B:B, 0)), IFERROR(INDEX(Validatie!A:A, MATCH(F886, Validatie!C:C, 0)), IFERROR(INDEX(Validatie!A:A, MATCH(F886, Validatie!D:D, 0)), "Niet herkend"))))</f>
        <v>0</v>
      </c>
      <c r="R886">
        <f>IFERROR(VALUE(G886), IFERROR(INDEX(Validatie!A:A, MATCH(G886, Validatie!B:B, 0)), IFERROR(INDEX(Validatie!A:A, MATCH(G886, Validatie!C:C, 0)), IFERROR(INDEX(Validatie!A:A, MATCH(G886, Validatie!D:D, 0)), "Niet herkend"))))</f>
        <v>0</v>
      </c>
      <c r="S886">
        <f>IFERROR(VALUE(H886), IFERROR(INDEX(Validatie!A:A, MATCH(H886, Validatie!B:B, 0)), IFERROR(INDEX(Validatie!A:A, MATCH(H886, Validatie!C:C, 0)), IFERROR(INDEX(Validatie!A:A, MATCH(H886, Validatie!D:D, 0)), "Niet herkend"))))</f>
        <v>0</v>
      </c>
      <c r="T886">
        <f>IFERROR(VALUE(I886), IFERROR(INDEX(Validatie!A:A, MATCH(I886, Validatie!B:B, 0)), IFERROR(INDEX(Validatie!A:A, MATCH(I886, Validatie!C:C, 0)), IFERROR(INDEX(Validatie!A:A, MATCH(I886, Validatie!D:D, 0)), "Niet herkend"))))</f>
        <v>0</v>
      </c>
    </row>
    <row r="887" spans="1:20">
      <c r="A887" s="143"/>
      <c r="B887" s="144"/>
      <c r="C887" s="144"/>
      <c r="D887" s="144"/>
      <c r="E887" s="144"/>
      <c r="F887" s="144"/>
      <c r="G887" s="144"/>
      <c r="H887" s="144"/>
      <c r="I887" s="144"/>
      <c r="J887" s="144"/>
      <c r="K887" s="144"/>
      <c r="L887" s="145"/>
      <c r="N887">
        <f>IFERROR(VALUE(C887), IFERROR(INDEX(Validatie!A:A, MATCH(C887, Validatie!B:B, 0)), IFERROR(INDEX(Validatie!A:A, MATCH(C887, Validatie!C:C, 0)), IFERROR(INDEX(Validatie!A:A, MATCH(C887, Validatie!D:D, 0)), "Niet herkend"))))</f>
        <v>0</v>
      </c>
      <c r="O887">
        <f>IFERROR(VALUE(D887), IFERROR(INDEX(Validatie!A:A, MATCH(D887, Validatie!B:B, 0)), IFERROR(INDEX(Validatie!A:A, MATCH(D887, Validatie!C:C, 0)), IFERROR(INDEX(Validatie!A:A, MATCH(D887, Validatie!D:D, 0)), "Niet herkend"))))</f>
        <v>0</v>
      </c>
      <c r="P887">
        <f>IFERROR(VALUE(E887), IFERROR(INDEX(Validatie!A:A, MATCH(E887, Validatie!B:B, 0)), IFERROR(INDEX(Validatie!A:A, MATCH(E887, Validatie!C:C, 0)), IFERROR(INDEX(Validatie!A:A, MATCH(E887, Validatie!D:D, 0)), "Niet herkend"))))</f>
        <v>0</v>
      </c>
      <c r="Q887">
        <f>IFERROR(VALUE(F887), IFERROR(INDEX(Validatie!A:A, MATCH(F887, Validatie!B:B, 0)), IFERROR(INDEX(Validatie!A:A, MATCH(F887, Validatie!C:C, 0)), IFERROR(INDEX(Validatie!A:A, MATCH(F887, Validatie!D:D, 0)), "Niet herkend"))))</f>
        <v>0</v>
      </c>
      <c r="R887">
        <f>IFERROR(VALUE(G887), IFERROR(INDEX(Validatie!A:A, MATCH(G887, Validatie!B:B, 0)), IFERROR(INDEX(Validatie!A:A, MATCH(G887, Validatie!C:C, 0)), IFERROR(INDEX(Validatie!A:A, MATCH(G887, Validatie!D:D, 0)), "Niet herkend"))))</f>
        <v>0</v>
      </c>
      <c r="S887">
        <f>IFERROR(VALUE(H887), IFERROR(INDEX(Validatie!A:A, MATCH(H887, Validatie!B:B, 0)), IFERROR(INDEX(Validatie!A:A, MATCH(H887, Validatie!C:C, 0)), IFERROR(INDEX(Validatie!A:A, MATCH(H887, Validatie!D:D, 0)), "Niet herkend"))))</f>
        <v>0</v>
      </c>
      <c r="T887">
        <f>IFERROR(VALUE(I887), IFERROR(INDEX(Validatie!A:A, MATCH(I887, Validatie!B:B, 0)), IFERROR(INDEX(Validatie!A:A, MATCH(I887, Validatie!C:C, 0)), IFERROR(INDEX(Validatie!A:A, MATCH(I887, Validatie!D:D, 0)), "Niet herkend"))))</f>
        <v>0</v>
      </c>
    </row>
    <row r="888" spans="1:20">
      <c r="A888" s="143"/>
      <c r="B888" s="144"/>
      <c r="C888" s="144"/>
      <c r="D888" s="144"/>
      <c r="E888" s="144"/>
      <c r="F888" s="144"/>
      <c r="G888" s="144"/>
      <c r="H888" s="144"/>
      <c r="I888" s="144"/>
      <c r="J888" s="144"/>
      <c r="K888" s="144"/>
      <c r="L888" s="145"/>
      <c r="N888">
        <f>IFERROR(VALUE(C888), IFERROR(INDEX(Validatie!A:A, MATCH(C888, Validatie!B:B, 0)), IFERROR(INDEX(Validatie!A:A, MATCH(C888, Validatie!C:C, 0)), IFERROR(INDEX(Validatie!A:A, MATCH(C888, Validatie!D:D, 0)), "Niet herkend"))))</f>
        <v>0</v>
      </c>
      <c r="O888">
        <f>IFERROR(VALUE(D888), IFERROR(INDEX(Validatie!A:A, MATCH(D888, Validatie!B:B, 0)), IFERROR(INDEX(Validatie!A:A, MATCH(D888, Validatie!C:C, 0)), IFERROR(INDEX(Validatie!A:A, MATCH(D888, Validatie!D:D, 0)), "Niet herkend"))))</f>
        <v>0</v>
      </c>
      <c r="P888">
        <f>IFERROR(VALUE(E888), IFERROR(INDEX(Validatie!A:A, MATCH(E888, Validatie!B:B, 0)), IFERROR(INDEX(Validatie!A:A, MATCH(E888, Validatie!C:C, 0)), IFERROR(INDEX(Validatie!A:A, MATCH(E888, Validatie!D:D, 0)), "Niet herkend"))))</f>
        <v>0</v>
      </c>
      <c r="Q888">
        <f>IFERROR(VALUE(F888), IFERROR(INDEX(Validatie!A:A, MATCH(F888, Validatie!B:B, 0)), IFERROR(INDEX(Validatie!A:A, MATCH(F888, Validatie!C:C, 0)), IFERROR(INDEX(Validatie!A:A, MATCH(F888, Validatie!D:D, 0)), "Niet herkend"))))</f>
        <v>0</v>
      </c>
      <c r="R888">
        <f>IFERROR(VALUE(G888), IFERROR(INDEX(Validatie!A:A, MATCH(G888, Validatie!B:B, 0)), IFERROR(INDEX(Validatie!A:A, MATCH(G888, Validatie!C:C, 0)), IFERROR(INDEX(Validatie!A:A, MATCH(G888, Validatie!D:D, 0)), "Niet herkend"))))</f>
        <v>0</v>
      </c>
      <c r="S888">
        <f>IFERROR(VALUE(H888), IFERROR(INDEX(Validatie!A:A, MATCH(H888, Validatie!B:B, 0)), IFERROR(INDEX(Validatie!A:A, MATCH(H888, Validatie!C:C, 0)), IFERROR(INDEX(Validatie!A:A, MATCH(H888, Validatie!D:D, 0)), "Niet herkend"))))</f>
        <v>0</v>
      </c>
      <c r="T888">
        <f>IFERROR(VALUE(I888), IFERROR(INDEX(Validatie!A:A, MATCH(I888, Validatie!B:B, 0)), IFERROR(INDEX(Validatie!A:A, MATCH(I888, Validatie!C:C, 0)), IFERROR(INDEX(Validatie!A:A, MATCH(I888, Validatie!D:D, 0)), "Niet herkend"))))</f>
        <v>0</v>
      </c>
    </row>
    <row r="889" spans="1:20">
      <c r="A889" s="143"/>
      <c r="B889" s="144"/>
      <c r="C889" s="144"/>
      <c r="D889" s="144"/>
      <c r="E889" s="144"/>
      <c r="F889" s="144"/>
      <c r="G889" s="144"/>
      <c r="H889" s="144"/>
      <c r="I889" s="144"/>
      <c r="J889" s="144"/>
      <c r="K889" s="144"/>
      <c r="L889" s="145"/>
      <c r="N889">
        <f>IFERROR(VALUE(C889), IFERROR(INDEX(Validatie!A:A, MATCH(C889, Validatie!B:B, 0)), IFERROR(INDEX(Validatie!A:A, MATCH(C889, Validatie!C:C, 0)), IFERROR(INDEX(Validatie!A:A, MATCH(C889, Validatie!D:D, 0)), "Niet herkend"))))</f>
        <v>0</v>
      </c>
      <c r="O889">
        <f>IFERROR(VALUE(D889), IFERROR(INDEX(Validatie!A:A, MATCH(D889, Validatie!B:B, 0)), IFERROR(INDEX(Validatie!A:A, MATCH(D889, Validatie!C:C, 0)), IFERROR(INDEX(Validatie!A:A, MATCH(D889, Validatie!D:D, 0)), "Niet herkend"))))</f>
        <v>0</v>
      </c>
      <c r="P889">
        <f>IFERROR(VALUE(E889), IFERROR(INDEX(Validatie!A:A, MATCH(E889, Validatie!B:B, 0)), IFERROR(INDEX(Validatie!A:A, MATCH(E889, Validatie!C:C, 0)), IFERROR(INDEX(Validatie!A:A, MATCH(E889, Validatie!D:D, 0)), "Niet herkend"))))</f>
        <v>0</v>
      </c>
      <c r="Q889">
        <f>IFERROR(VALUE(F889), IFERROR(INDEX(Validatie!A:A, MATCH(F889, Validatie!B:B, 0)), IFERROR(INDEX(Validatie!A:A, MATCH(F889, Validatie!C:C, 0)), IFERROR(INDEX(Validatie!A:A, MATCH(F889, Validatie!D:D, 0)), "Niet herkend"))))</f>
        <v>0</v>
      </c>
      <c r="R889">
        <f>IFERROR(VALUE(G889), IFERROR(INDEX(Validatie!A:A, MATCH(G889, Validatie!B:B, 0)), IFERROR(INDEX(Validatie!A:A, MATCH(G889, Validatie!C:C, 0)), IFERROR(INDEX(Validatie!A:A, MATCH(G889, Validatie!D:D, 0)), "Niet herkend"))))</f>
        <v>0</v>
      </c>
      <c r="S889">
        <f>IFERROR(VALUE(H889), IFERROR(INDEX(Validatie!A:A, MATCH(H889, Validatie!B:B, 0)), IFERROR(INDEX(Validatie!A:A, MATCH(H889, Validatie!C:C, 0)), IFERROR(INDEX(Validatie!A:A, MATCH(H889, Validatie!D:D, 0)), "Niet herkend"))))</f>
        <v>0</v>
      </c>
      <c r="T889">
        <f>IFERROR(VALUE(I889), IFERROR(INDEX(Validatie!A:A, MATCH(I889, Validatie!B:B, 0)), IFERROR(INDEX(Validatie!A:A, MATCH(I889, Validatie!C:C, 0)), IFERROR(INDEX(Validatie!A:A, MATCH(I889, Validatie!D:D, 0)), "Niet herkend"))))</f>
        <v>0</v>
      </c>
    </row>
    <row r="890" spans="1:20">
      <c r="A890" s="143"/>
      <c r="B890" s="144"/>
      <c r="C890" s="144"/>
      <c r="D890" s="144"/>
      <c r="E890" s="144"/>
      <c r="F890" s="144"/>
      <c r="G890" s="144"/>
      <c r="H890" s="144"/>
      <c r="I890" s="144"/>
      <c r="J890" s="144"/>
      <c r="K890" s="144"/>
      <c r="L890" s="145"/>
      <c r="N890">
        <f>IFERROR(VALUE(C890), IFERROR(INDEX(Validatie!A:A, MATCH(C890, Validatie!B:B, 0)), IFERROR(INDEX(Validatie!A:A, MATCH(C890, Validatie!C:C, 0)), IFERROR(INDEX(Validatie!A:A, MATCH(C890, Validatie!D:D, 0)), "Niet herkend"))))</f>
        <v>0</v>
      </c>
      <c r="O890">
        <f>IFERROR(VALUE(D890), IFERROR(INDEX(Validatie!A:A, MATCH(D890, Validatie!B:B, 0)), IFERROR(INDEX(Validatie!A:A, MATCH(D890, Validatie!C:C, 0)), IFERROR(INDEX(Validatie!A:A, MATCH(D890, Validatie!D:D, 0)), "Niet herkend"))))</f>
        <v>0</v>
      </c>
      <c r="P890">
        <f>IFERROR(VALUE(E890), IFERROR(INDEX(Validatie!A:A, MATCH(E890, Validatie!B:B, 0)), IFERROR(INDEX(Validatie!A:A, MATCH(E890, Validatie!C:C, 0)), IFERROR(INDEX(Validatie!A:A, MATCH(E890, Validatie!D:D, 0)), "Niet herkend"))))</f>
        <v>0</v>
      </c>
      <c r="Q890">
        <f>IFERROR(VALUE(F890), IFERROR(INDEX(Validatie!A:A, MATCH(F890, Validatie!B:B, 0)), IFERROR(INDEX(Validatie!A:A, MATCH(F890, Validatie!C:C, 0)), IFERROR(INDEX(Validatie!A:A, MATCH(F890, Validatie!D:D, 0)), "Niet herkend"))))</f>
        <v>0</v>
      </c>
      <c r="R890">
        <f>IFERROR(VALUE(G890), IFERROR(INDEX(Validatie!A:A, MATCH(G890, Validatie!B:B, 0)), IFERROR(INDEX(Validatie!A:A, MATCH(G890, Validatie!C:C, 0)), IFERROR(INDEX(Validatie!A:A, MATCH(G890, Validatie!D:D, 0)), "Niet herkend"))))</f>
        <v>0</v>
      </c>
      <c r="S890">
        <f>IFERROR(VALUE(H890), IFERROR(INDEX(Validatie!A:A, MATCH(H890, Validatie!B:B, 0)), IFERROR(INDEX(Validatie!A:A, MATCH(H890, Validatie!C:C, 0)), IFERROR(INDEX(Validatie!A:A, MATCH(H890, Validatie!D:D, 0)), "Niet herkend"))))</f>
        <v>0</v>
      </c>
      <c r="T890">
        <f>IFERROR(VALUE(I890), IFERROR(INDEX(Validatie!A:A, MATCH(I890, Validatie!B:B, 0)), IFERROR(INDEX(Validatie!A:A, MATCH(I890, Validatie!C:C, 0)), IFERROR(INDEX(Validatie!A:A, MATCH(I890, Validatie!D:D, 0)), "Niet herkend"))))</f>
        <v>0</v>
      </c>
    </row>
    <row r="891" spans="1:20">
      <c r="A891" s="143"/>
      <c r="B891" s="144"/>
      <c r="C891" s="144"/>
      <c r="D891" s="144"/>
      <c r="E891" s="144"/>
      <c r="F891" s="144"/>
      <c r="G891" s="144"/>
      <c r="H891" s="144"/>
      <c r="I891" s="144"/>
      <c r="J891" s="144"/>
      <c r="K891" s="144"/>
      <c r="L891" s="145"/>
      <c r="N891">
        <f>IFERROR(VALUE(C891), IFERROR(INDEX(Validatie!A:A, MATCH(C891, Validatie!B:B, 0)), IFERROR(INDEX(Validatie!A:A, MATCH(C891, Validatie!C:C, 0)), IFERROR(INDEX(Validatie!A:A, MATCH(C891, Validatie!D:D, 0)), "Niet herkend"))))</f>
        <v>0</v>
      </c>
      <c r="O891">
        <f>IFERROR(VALUE(D891), IFERROR(INDEX(Validatie!A:A, MATCH(D891, Validatie!B:B, 0)), IFERROR(INDEX(Validatie!A:A, MATCH(D891, Validatie!C:C, 0)), IFERROR(INDEX(Validatie!A:A, MATCH(D891, Validatie!D:D, 0)), "Niet herkend"))))</f>
        <v>0</v>
      </c>
      <c r="P891">
        <f>IFERROR(VALUE(E891), IFERROR(INDEX(Validatie!A:A, MATCH(E891, Validatie!B:B, 0)), IFERROR(INDEX(Validatie!A:A, MATCH(E891, Validatie!C:C, 0)), IFERROR(INDEX(Validatie!A:A, MATCH(E891, Validatie!D:D, 0)), "Niet herkend"))))</f>
        <v>0</v>
      </c>
      <c r="Q891">
        <f>IFERROR(VALUE(F891), IFERROR(INDEX(Validatie!A:A, MATCH(F891, Validatie!B:B, 0)), IFERROR(INDEX(Validatie!A:A, MATCH(F891, Validatie!C:C, 0)), IFERROR(INDEX(Validatie!A:A, MATCH(F891, Validatie!D:D, 0)), "Niet herkend"))))</f>
        <v>0</v>
      </c>
      <c r="R891">
        <f>IFERROR(VALUE(G891), IFERROR(INDEX(Validatie!A:A, MATCH(G891, Validatie!B:B, 0)), IFERROR(INDEX(Validatie!A:A, MATCH(G891, Validatie!C:C, 0)), IFERROR(INDEX(Validatie!A:A, MATCH(G891, Validatie!D:D, 0)), "Niet herkend"))))</f>
        <v>0</v>
      </c>
      <c r="S891">
        <f>IFERROR(VALUE(H891), IFERROR(INDEX(Validatie!A:A, MATCH(H891, Validatie!B:B, 0)), IFERROR(INDEX(Validatie!A:A, MATCH(H891, Validatie!C:C, 0)), IFERROR(INDEX(Validatie!A:A, MATCH(H891, Validatie!D:D, 0)), "Niet herkend"))))</f>
        <v>0</v>
      </c>
      <c r="T891">
        <f>IFERROR(VALUE(I891), IFERROR(INDEX(Validatie!A:A, MATCH(I891, Validatie!B:B, 0)), IFERROR(INDEX(Validatie!A:A, MATCH(I891, Validatie!C:C, 0)), IFERROR(INDEX(Validatie!A:A, MATCH(I891, Validatie!D:D, 0)), "Niet herkend"))))</f>
        <v>0</v>
      </c>
    </row>
    <row r="892" spans="1:20">
      <c r="A892" s="143"/>
      <c r="B892" s="144"/>
      <c r="C892" s="144"/>
      <c r="D892" s="144"/>
      <c r="E892" s="144"/>
      <c r="F892" s="144"/>
      <c r="G892" s="144"/>
      <c r="H892" s="144"/>
      <c r="I892" s="144"/>
      <c r="J892" s="144"/>
      <c r="K892" s="144"/>
      <c r="L892" s="145"/>
      <c r="N892">
        <f>IFERROR(VALUE(C892), IFERROR(INDEX(Validatie!A:A, MATCH(C892, Validatie!B:B, 0)), IFERROR(INDEX(Validatie!A:A, MATCH(C892, Validatie!C:C, 0)), IFERROR(INDEX(Validatie!A:A, MATCH(C892, Validatie!D:D, 0)), "Niet herkend"))))</f>
        <v>0</v>
      </c>
      <c r="O892">
        <f>IFERROR(VALUE(D892), IFERROR(INDEX(Validatie!A:A, MATCH(D892, Validatie!B:B, 0)), IFERROR(INDEX(Validatie!A:A, MATCH(D892, Validatie!C:C, 0)), IFERROR(INDEX(Validatie!A:A, MATCH(D892, Validatie!D:D, 0)), "Niet herkend"))))</f>
        <v>0</v>
      </c>
      <c r="P892">
        <f>IFERROR(VALUE(E892), IFERROR(INDEX(Validatie!A:A, MATCH(E892, Validatie!B:B, 0)), IFERROR(INDEX(Validatie!A:A, MATCH(E892, Validatie!C:C, 0)), IFERROR(INDEX(Validatie!A:A, MATCH(E892, Validatie!D:D, 0)), "Niet herkend"))))</f>
        <v>0</v>
      </c>
      <c r="Q892">
        <f>IFERROR(VALUE(F892), IFERROR(INDEX(Validatie!A:A, MATCH(F892, Validatie!B:B, 0)), IFERROR(INDEX(Validatie!A:A, MATCH(F892, Validatie!C:C, 0)), IFERROR(INDEX(Validatie!A:A, MATCH(F892, Validatie!D:D, 0)), "Niet herkend"))))</f>
        <v>0</v>
      </c>
      <c r="R892">
        <f>IFERROR(VALUE(G892), IFERROR(INDEX(Validatie!A:A, MATCH(G892, Validatie!B:B, 0)), IFERROR(INDEX(Validatie!A:A, MATCH(G892, Validatie!C:C, 0)), IFERROR(INDEX(Validatie!A:A, MATCH(G892, Validatie!D:D, 0)), "Niet herkend"))))</f>
        <v>0</v>
      </c>
      <c r="S892">
        <f>IFERROR(VALUE(H892), IFERROR(INDEX(Validatie!A:A, MATCH(H892, Validatie!B:B, 0)), IFERROR(INDEX(Validatie!A:A, MATCH(H892, Validatie!C:C, 0)), IFERROR(INDEX(Validatie!A:A, MATCH(H892, Validatie!D:D, 0)), "Niet herkend"))))</f>
        <v>0</v>
      </c>
      <c r="T892">
        <f>IFERROR(VALUE(I892), IFERROR(INDEX(Validatie!A:A, MATCH(I892, Validatie!B:B, 0)), IFERROR(INDEX(Validatie!A:A, MATCH(I892, Validatie!C:C, 0)), IFERROR(INDEX(Validatie!A:A, MATCH(I892, Validatie!D:D, 0)), "Niet herkend"))))</f>
        <v>0</v>
      </c>
    </row>
    <row r="893" spans="1:20">
      <c r="A893" s="143"/>
      <c r="B893" s="144"/>
      <c r="C893" s="144"/>
      <c r="D893" s="144"/>
      <c r="E893" s="144"/>
      <c r="F893" s="144"/>
      <c r="G893" s="144"/>
      <c r="H893" s="144"/>
      <c r="I893" s="144"/>
      <c r="J893" s="144"/>
      <c r="K893" s="144"/>
      <c r="L893" s="145"/>
      <c r="N893">
        <f>IFERROR(VALUE(C893), IFERROR(INDEX(Validatie!A:A, MATCH(C893, Validatie!B:B, 0)), IFERROR(INDEX(Validatie!A:A, MATCH(C893, Validatie!C:C, 0)), IFERROR(INDEX(Validatie!A:A, MATCH(C893, Validatie!D:D, 0)), "Niet herkend"))))</f>
        <v>0</v>
      </c>
      <c r="O893">
        <f>IFERROR(VALUE(D893), IFERROR(INDEX(Validatie!A:A, MATCH(D893, Validatie!B:B, 0)), IFERROR(INDEX(Validatie!A:A, MATCH(D893, Validatie!C:C, 0)), IFERROR(INDEX(Validatie!A:A, MATCH(D893, Validatie!D:D, 0)), "Niet herkend"))))</f>
        <v>0</v>
      </c>
      <c r="P893">
        <f>IFERROR(VALUE(E893), IFERROR(INDEX(Validatie!A:A, MATCH(E893, Validatie!B:B, 0)), IFERROR(INDEX(Validatie!A:A, MATCH(E893, Validatie!C:C, 0)), IFERROR(INDEX(Validatie!A:A, MATCH(E893, Validatie!D:D, 0)), "Niet herkend"))))</f>
        <v>0</v>
      </c>
      <c r="Q893">
        <f>IFERROR(VALUE(F893), IFERROR(INDEX(Validatie!A:A, MATCH(F893, Validatie!B:B, 0)), IFERROR(INDEX(Validatie!A:A, MATCH(F893, Validatie!C:C, 0)), IFERROR(INDEX(Validatie!A:A, MATCH(F893, Validatie!D:D, 0)), "Niet herkend"))))</f>
        <v>0</v>
      </c>
      <c r="R893">
        <f>IFERROR(VALUE(G893), IFERROR(INDEX(Validatie!A:A, MATCH(G893, Validatie!B:B, 0)), IFERROR(INDEX(Validatie!A:A, MATCH(G893, Validatie!C:C, 0)), IFERROR(INDEX(Validatie!A:A, MATCH(G893, Validatie!D:D, 0)), "Niet herkend"))))</f>
        <v>0</v>
      </c>
      <c r="S893">
        <f>IFERROR(VALUE(H893), IFERROR(INDEX(Validatie!A:A, MATCH(H893, Validatie!B:B, 0)), IFERROR(INDEX(Validatie!A:A, MATCH(H893, Validatie!C:C, 0)), IFERROR(INDEX(Validatie!A:A, MATCH(H893, Validatie!D:D, 0)), "Niet herkend"))))</f>
        <v>0</v>
      </c>
      <c r="T893">
        <f>IFERROR(VALUE(I893), IFERROR(INDEX(Validatie!A:A, MATCH(I893, Validatie!B:B, 0)), IFERROR(INDEX(Validatie!A:A, MATCH(I893, Validatie!C:C, 0)), IFERROR(INDEX(Validatie!A:A, MATCH(I893, Validatie!D:D, 0)), "Niet herkend"))))</f>
        <v>0</v>
      </c>
    </row>
    <row r="894" spans="1:20">
      <c r="A894" s="143"/>
      <c r="B894" s="144"/>
      <c r="C894" s="144"/>
      <c r="D894" s="144"/>
      <c r="E894" s="144"/>
      <c r="F894" s="144"/>
      <c r="G894" s="144"/>
      <c r="H894" s="144"/>
      <c r="I894" s="144"/>
      <c r="J894" s="144"/>
      <c r="K894" s="144"/>
      <c r="L894" s="145"/>
      <c r="N894">
        <f>IFERROR(VALUE(C894), IFERROR(INDEX(Validatie!A:A, MATCH(C894, Validatie!B:B, 0)), IFERROR(INDEX(Validatie!A:A, MATCH(C894, Validatie!C:C, 0)), IFERROR(INDEX(Validatie!A:A, MATCH(C894, Validatie!D:D, 0)), "Niet herkend"))))</f>
        <v>0</v>
      </c>
      <c r="O894">
        <f>IFERROR(VALUE(D894), IFERROR(INDEX(Validatie!A:A, MATCH(D894, Validatie!B:B, 0)), IFERROR(INDEX(Validatie!A:A, MATCH(D894, Validatie!C:C, 0)), IFERROR(INDEX(Validatie!A:A, MATCH(D894, Validatie!D:D, 0)), "Niet herkend"))))</f>
        <v>0</v>
      </c>
      <c r="P894">
        <f>IFERROR(VALUE(E894), IFERROR(INDEX(Validatie!A:A, MATCH(E894, Validatie!B:B, 0)), IFERROR(INDEX(Validatie!A:A, MATCH(E894, Validatie!C:C, 0)), IFERROR(INDEX(Validatie!A:A, MATCH(E894, Validatie!D:D, 0)), "Niet herkend"))))</f>
        <v>0</v>
      </c>
      <c r="Q894">
        <f>IFERROR(VALUE(F894), IFERROR(INDEX(Validatie!A:A, MATCH(F894, Validatie!B:B, 0)), IFERROR(INDEX(Validatie!A:A, MATCH(F894, Validatie!C:C, 0)), IFERROR(INDEX(Validatie!A:A, MATCH(F894, Validatie!D:D, 0)), "Niet herkend"))))</f>
        <v>0</v>
      </c>
      <c r="R894">
        <f>IFERROR(VALUE(G894), IFERROR(INDEX(Validatie!A:A, MATCH(G894, Validatie!B:B, 0)), IFERROR(INDEX(Validatie!A:A, MATCH(G894, Validatie!C:C, 0)), IFERROR(INDEX(Validatie!A:A, MATCH(G894, Validatie!D:D, 0)), "Niet herkend"))))</f>
        <v>0</v>
      </c>
      <c r="S894">
        <f>IFERROR(VALUE(H894), IFERROR(INDEX(Validatie!A:A, MATCH(H894, Validatie!B:B, 0)), IFERROR(INDEX(Validatie!A:A, MATCH(H894, Validatie!C:C, 0)), IFERROR(INDEX(Validatie!A:A, MATCH(H894, Validatie!D:D, 0)), "Niet herkend"))))</f>
        <v>0</v>
      </c>
      <c r="T894">
        <f>IFERROR(VALUE(I894), IFERROR(INDEX(Validatie!A:A, MATCH(I894, Validatie!B:B, 0)), IFERROR(INDEX(Validatie!A:A, MATCH(I894, Validatie!C:C, 0)), IFERROR(INDEX(Validatie!A:A, MATCH(I894, Validatie!D:D, 0)), "Niet herkend"))))</f>
        <v>0</v>
      </c>
    </row>
    <row r="895" spans="1:20">
      <c r="A895" s="143"/>
      <c r="B895" s="144"/>
      <c r="C895" s="144"/>
      <c r="D895" s="144"/>
      <c r="E895" s="144"/>
      <c r="F895" s="144"/>
      <c r="G895" s="144"/>
      <c r="H895" s="144"/>
      <c r="I895" s="144"/>
      <c r="J895" s="144"/>
      <c r="K895" s="144"/>
      <c r="L895" s="145"/>
      <c r="N895">
        <f>IFERROR(VALUE(C895), IFERROR(INDEX(Validatie!A:A, MATCH(C895, Validatie!B:B, 0)), IFERROR(INDEX(Validatie!A:A, MATCH(C895, Validatie!C:C, 0)), IFERROR(INDEX(Validatie!A:A, MATCH(C895, Validatie!D:D, 0)), "Niet herkend"))))</f>
        <v>0</v>
      </c>
      <c r="O895">
        <f>IFERROR(VALUE(D895), IFERROR(INDEX(Validatie!A:A, MATCH(D895, Validatie!B:B, 0)), IFERROR(INDEX(Validatie!A:A, MATCH(D895, Validatie!C:C, 0)), IFERROR(INDEX(Validatie!A:A, MATCH(D895, Validatie!D:D, 0)), "Niet herkend"))))</f>
        <v>0</v>
      </c>
      <c r="P895">
        <f>IFERROR(VALUE(E895), IFERROR(INDEX(Validatie!A:A, MATCH(E895, Validatie!B:B, 0)), IFERROR(INDEX(Validatie!A:A, MATCH(E895, Validatie!C:C, 0)), IFERROR(INDEX(Validatie!A:A, MATCH(E895, Validatie!D:D, 0)), "Niet herkend"))))</f>
        <v>0</v>
      </c>
      <c r="Q895">
        <f>IFERROR(VALUE(F895), IFERROR(INDEX(Validatie!A:A, MATCH(F895, Validatie!B:B, 0)), IFERROR(INDEX(Validatie!A:A, MATCH(F895, Validatie!C:C, 0)), IFERROR(INDEX(Validatie!A:A, MATCH(F895, Validatie!D:D, 0)), "Niet herkend"))))</f>
        <v>0</v>
      </c>
      <c r="R895">
        <f>IFERROR(VALUE(G895), IFERROR(INDEX(Validatie!A:A, MATCH(G895, Validatie!B:B, 0)), IFERROR(INDEX(Validatie!A:A, MATCH(G895, Validatie!C:C, 0)), IFERROR(INDEX(Validatie!A:A, MATCH(G895, Validatie!D:D, 0)), "Niet herkend"))))</f>
        <v>0</v>
      </c>
      <c r="S895">
        <f>IFERROR(VALUE(H895), IFERROR(INDEX(Validatie!A:A, MATCH(H895, Validatie!B:B, 0)), IFERROR(INDEX(Validatie!A:A, MATCH(H895, Validatie!C:C, 0)), IFERROR(INDEX(Validatie!A:A, MATCH(H895, Validatie!D:D, 0)), "Niet herkend"))))</f>
        <v>0</v>
      </c>
      <c r="T895">
        <f>IFERROR(VALUE(I895), IFERROR(INDEX(Validatie!A:A, MATCH(I895, Validatie!B:B, 0)), IFERROR(INDEX(Validatie!A:A, MATCH(I895, Validatie!C:C, 0)), IFERROR(INDEX(Validatie!A:A, MATCH(I895, Validatie!D:D, 0)), "Niet herkend"))))</f>
        <v>0</v>
      </c>
    </row>
    <row r="896" spans="1:20">
      <c r="A896" s="143"/>
      <c r="B896" s="144"/>
      <c r="C896" s="144"/>
      <c r="D896" s="144"/>
      <c r="E896" s="144"/>
      <c r="F896" s="144"/>
      <c r="G896" s="144"/>
      <c r="H896" s="144"/>
      <c r="I896" s="144"/>
      <c r="J896" s="144"/>
      <c r="K896" s="144"/>
      <c r="L896" s="145"/>
      <c r="N896">
        <f>IFERROR(VALUE(C896), IFERROR(INDEX(Validatie!A:A, MATCH(C896, Validatie!B:B, 0)), IFERROR(INDEX(Validatie!A:A, MATCH(C896, Validatie!C:C, 0)), IFERROR(INDEX(Validatie!A:A, MATCH(C896, Validatie!D:D, 0)), "Niet herkend"))))</f>
        <v>0</v>
      </c>
      <c r="O896">
        <f>IFERROR(VALUE(D896), IFERROR(INDEX(Validatie!A:A, MATCH(D896, Validatie!B:B, 0)), IFERROR(INDEX(Validatie!A:A, MATCH(D896, Validatie!C:C, 0)), IFERROR(INDEX(Validatie!A:A, MATCH(D896, Validatie!D:D, 0)), "Niet herkend"))))</f>
        <v>0</v>
      </c>
      <c r="P896">
        <f>IFERROR(VALUE(E896), IFERROR(INDEX(Validatie!A:A, MATCH(E896, Validatie!B:B, 0)), IFERROR(INDEX(Validatie!A:A, MATCH(E896, Validatie!C:C, 0)), IFERROR(INDEX(Validatie!A:A, MATCH(E896, Validatie!D:D, 0)), "Niet herkend"))))</f>
        <v>0</v>
      </c>
      <c r="Q896">
        <f>IFERROR(VALUE(F896), IFERROR(INDEX(Validatie!A:A, MATCH(F896, Validatie!B:B, 0)), IFERROR(INDEX(Validatie!A:A, MATCH(F896, Validatie!C:C, 0)), IFERROR(INDEX(Validatie!A:A, MATCH(F896, Validatie!D:D, 0)), "Niet herkend"))))</f>
        <v>0</v>
      </c>
      <c r="R896">
        <f>IFERROR(VALUE(G896), IFERROR(INDEX(Validatie!A:A, MATCH(G896, Validatie!B:B, 0)), IFERROR(INDEX(Validatie!A:A, MATCH(G896, Validatie!C:C, 0)), IFERROR(INDEX(Validatie!A:A, MATCH(G896, Validatie!D:D, 0)), "Niet herkend"))))</f>
        <v>0</v>
      </c>
      <c r="S896">
        <f>IFERROR(VALUE(H896), IFERROR(INDEX(Validatie!A:A, MATCH(H896, Validatie!B:B, 0)), IFERROR(INDEX(Validatie!A:A, MATCH(H896, Validatie!C:C, 0)), IFERROR(INDEX(Validatie!A:A, MATCH(H896, Validatie!D:D, 0)), "Niet herkend"))))</f>
        <v>0</v>
      </c>
      <c r="T896">
        <f>IFERROR(VALUE(I896), IFERROR(INDEX(Validatie!A:A, MATCH(I896, Validatie!B:B, 0)), IFERROR(INDEX(Validatie!A:A, MATCH(I896, Validatie!C:C, 0)), IFERROR(INDEX(Validatie!A:A, MATCH(I896, Validatie!D:D, 0)), "Niet herkend"))))</f>
        <v>0</v>
      </c>
    </row>
    <row r="897" spans="1:20">
      <c r="A897" s="143"/>
      <c r="B897" s="144"/>
      <c r="C897" s="144"/>
      <c r="D897" s="144"/>
      <c r="E897" s="144"/>
      <c r="F897" s="144"/>
      <c r="G897" s="144"/>
      <c r="H897" s="144"/>
      <c r="I897" s="144"/>
      <c r="J897" s="144"/>
      <c r="K897" s="144"/>
      <c r="L897" s="145"/>
      <c r="N897">
        <f>IFERROR(VALUE(C897), IFERROR(INDEX(Validatie!A:A, MATCH(C897, Validatie!B:B, 0)), IFERROR(INDEX(Validatie!A:A, MATCH(C897, Validatie!C:C, 0)), IFERROR(INDEX(Validatie!A:A, MATCH(C897, Validatie!D:D, 0)), "Niet herkend"))))</f>
        <v>0</v>
      </c>
      <c r="O897">
        <f>IFERROR(VALUE(D897), IFERROR(INDEX(Validatie!A:A, MATCH(D897, Validatie!B:B, 0)), IFERROR(INDEX(Validatie!A:A, MATCH(D897, Validatie!C:C, 0)), IFERROR(INDEX(Validatie!A:A, MATCH(D897, Validatie!D:D, 0)), "Niet herkend"))))</f>
        <v>0</v>
      </c>
      <c r="P897">
        <f>IFERROR(VALUE(E897), IFERROR(INDEX(Validatie!A:A, MATCH(E897, Validatie!B:B, 0)), IFERROR(INDEX(Validatie!A:A, MATCH(E897, Validatie!C:C, 0)), IFERROR(INDEX(Validatie!A:A, MATCH(E897, Validatie!D:D, 0)), "Niet herkend"))))</f>
        <v>0</v>
      </c>
      <c r="Q897">
        <f>IFERROR(VALUE(F897), IFERROR(INDEX(Validatie!A:A, MATCH(F897, Validatie!B:B, 0)), IFERROR(INDEX(Validatie!A:A, MATCH(F897, Validatie!C:C, 0)), IFERROR(INDEX(Validatie!A:A, MATCH(F897, Validatie!D:D, 0)), "Niet herkend"))))</f>
        <v>0</v>
      </c>
      <c r="R897">
        <f>IFERROR(VALUE(G897), IFERROR(INDEX(Validatie!A:A, MATCH(G897, Validatie!B:B, 0)), IFERROR(INDEX(Validatie!A:A, MATCH(G897, Validatie!C:C, 0)), IFERROR(INDEX(Validatie!A:A, MATCH(G897, Validatie!D:D, 0)), "Niet herkend"))))</f>
        <v>0</v>
      </c>
      <c r="S897">
        <f>IFERROR(VALUE(H897), IFERROR(INDEX(Validatie!A:A, MATCH(H897, Validatie!B:B, 0)), IFERROR(INDEX(Validatie!A:A, MATCH(H897, Validatie!C:C, 0)), IFERROR(INDEX(Validatie!A:A, MATCH(H897, Validatie!D:D, 0)), "Niet herkend"))))</f>
        <v>0</v>
      </c>
      <c r="T897">
        <f>IFERROR(VALUE(I897), IFERROR(INDEX(Validatie!A:A, MATCH(I897, Validatie!B:B, 0)), IFERROR(INDEX(Validatie!A:A, MATCH(I897, Validatie!C:C, 0)), IFERROR(INDEX(Validatie!A:A, MATCH(I897, Validatie!D:D, 0)), "Niet herkend"))))</f>
        <v>0</v>
      </c>
    </row>
    <row r="898" spans="1:20">
      <c r="A898" s="143"/>
      <c r="B898" s="144"/>
      <c r="C898" s="144"/>
      <c r="D898" s="144"/>
      <c r="E898" s="144"/>
      <c r="F898" s="144"/>
      <c r="G898" s="144"/>
      <c r="H898" s="144"/>
      <c r="I898" s="144"/>
      <c r="J898" s="144"/>
      <c r="K898" s="144"/>
      <c r="L898" s="145"/>
      <c r="N898">
        <f>IFERROR(VALUE(C898), IFERROR(INDEX(Validatie!A:A, MATCH(C898, Validatie!B:B, 0)), IFERROR(INDEX(Validatie!A:A, MATCH(C898, Validatie!C:C, 0)), IFERROR(INDEX(Validatie!A:A, MATCH(C898, Validatie!D:D, 0)), "Niet herkend"))))</f>
        <v>0</v>
      </c>
      <c r="O898">
        <f>IFERROR(VALUE(D898), IFERROR(INDEX(Validatie!A:A, MATCH(D898, Validatie!B:B, 0)), IFERROR(INDEX(Validatie!A:A, MATCH(D898, Validatie!C:C, 0)), IFERROR(INDEX(Validatie!A:A, MATCH(D898, Validatie!D:D, 0)), "Niet herkend"))))</f>
        <v>0</v>
      </c>
      <c r="P898">
        <f>IFERROR(VALUE(E898), IFERROR(INDEX(Validatie!A:A, MATCH(E898, Validatie!B:B, 0)), IFERROR(INDEX(Validatie!A:A, MATCH(E898, Validatie!C:C, 0)), IFERROR(INDEX(Validatie!A:A, MATCH(E898, Validatie!D:D, 0)), "Niet herkend"))))</f>
        <v>0</v>
      </c>
      <c r="Q898">
        <f>IFERROR(VALUE(F898), IFERROR(INDEX(Validatie!A:A, MATCH(F898, Validatie!B:B, 0)), IFERROR(INDEX(Validatie!A:A, MATCH(F898, Validatie!C:C, 0)), IFERROR(INDEX(Validatie!A:A, MATCH(F898, Validatie!D:D, 0)), "Niet herkend"))))</f>
        <v>0</v>
      </c>
      <c r="R898">
        <f>IFERROR(VALUE(G898), IFERROR(INDEX(Validatie!A:A, MATCH(G898, Validatie!B:B, 0)), IFERROR(INDEX(Validatie!A:A, MATCH(G898, Validatie!C:C, 0)), IFERROR(INDEX(Validatie!A:A, MATCH(G898, Validatie!D:D, 0)), "Niet herkend"))))</f>
        <v>0</v>
      </c>
      <c r="S898">
        <f>IFERROR(VALUE(H898), IFERROR(INDEX(Validatie!A:A, MATCH(H898, Validatie!B:B, 0)), IFERROR(INDEX(Validatie!A:A, MATCH(H898, Validatie!C:C, 0)), IFERROR(INDEX(Validatie!A:A, MATCH(H898, Validatie!D:D, 0)), "Niet herkend"))))</f>
        <v>0</v>
      </c>
      <c r="T898">
        <f>IFERROR(VALUE(I898), IFERROR(INDEX(Validatie!A:A, MATCH(I898, Validatie!B:B, 0)), IFERROR(INDEX(Validatie!A:A, MATCH(I898, Validatie!C:C, 0)), IFERROR(INDEX(Validatie!A:A, MATCH(I898, Validatie!D:D, 0)), "Niet herkend"))))</f>
        <v>0</v>
      </c>
    </row>
    <row r="899" spans="1:20">
      <c r="A899" s="143"/>
      <c r="B899" s="144"/>
      <c r="C899" s="144"/>
      <c r="D899" s="144"/>
      <c r="E899" s="144"/>
      <c r="F899" s="144"/>
      <c r="G899" s="144"/>
      <c r="H899" s="144"/>
      <c r="I899" s="144"/>
      <c r="J899" s="144"/>
      <c r="K899" s="144"/>
      <c r="L899" s="145"/>
      <c r="N899">
        <f>IFERROR(VALUE(C899), IFERROR(INDEX(Validatie!A:A, MATCH(C899, Validatie!B:B, 0)), IFERROR(INDEX(Validatie!A:A, MATCH(C899, Validatie!C:C, 0)), IFERROR(INDEX(Validatie!A:A, MATCH(C899, Validatie!D:D, 0)), "Niet herkend"))))</f>
        <v>0</v>
      </c>
      <c r="O899">
        <f>IFERROR(VALUE(D899), IFERROR(INDEX(Validatie!A:A, MATCH(D899, Validatie!B:B, 0)), IFERROR(INDEX(Validatie!A:A, MATCH(D899, Validatie!C:C, 0)), IFERROR(INDEX(Validatie!A:A, MATCH(D899, Validatie!D:D, 0)), "Niet herkend"))))</f>
        <v>0</v>
      </c>
      <c r="P899">
        <f>IFERROR(VALUE(E899), IFERROR(INDEX(Validatie!A:A, MATCH(E899, Validatie!B:B, 0)), IFERROR(INDEX(Validatie!A:A, MATCH(E899, Validatie!C:C, 0)), IFERROR(INDEX(Validatie!A:A, MATCH(E899, Validatie!D:D, 0)), "Niet herkend"))))</f>
        <v>0</v>
      </c>
      <c r="Q899">
        <f>IFERROR(VALUE(F899), IFERROR(INDEX(Validatie!A:A, MATCH(F899, Validatie!B:B, 0)), IFERROR(INDEX(Validatie!A:A, MATCH(F899, Validatie!C:C, 0)), IFERROR(INDEX(Validatie!A:A, MATCH(F899, Validatie!D:D, 0)), "Niet herkend"))))</f>
        <v>0</v>
      </c>
      <c r="R899">
        <f>IFERROR(VALUE(G899), IFERROR(INDEX(Validatie!A:A, MATCH(G899, Validatie!B:B, 0)), IFERROR(INDEX(Validatie!A:A, MATCH(G899, Validatie!C:C, 0)), IFERROR(INDEX(Validatie!A:A, MATCH(G899, Validatie!D:D, 0)), "Niet herkend"))))</f>
        <v>0</v>
      </c>
      <c r="S899">
        <f>IFERROR(VALUE(H899), IFERROR(INDEX(Validatie!A:A, MATCH(H899, Validatie!B:B, 0)), IFERROR(INDEX(Validatie!A:A, MATCH(H899, Validatie!C:C, 0)), IFERROR(INDEX(Validatie!A:A, MATCH(H899, Validatie!D:D, 0)), "Niet herkend"))))</f>
        <v>0</v>
      </c>
      <c r="T899">
        <f>IFERROR(VALUE(I899), IFERROR(INDEX(Validatie!A:A, MATCH(I899, Validatie!B:B, 0)), IFERROR(INDEX(Validatie!A:A, MATCH(I899, Validatie!C:C, 0)), IFERROR(INDEX(Validatie!A:A, MATCH(I899, Validatie!D:D, 0)), "Niet herkend"))))</f>
        <v>0</v>
      </c>
    </row>
    <row r="900" spans="1:20">
      <c r="A900" s="143"/>
      <c r="B900" s="144"/>
      <c r="C900" s="144"/>
      <c r="D900" s="144"/>
      <c r="E900" s="144"/>
      <c r="F900" s="144"/>
      <c r="G900" s="144"/>
      <c r="H900" s="144"/>
      <c r="I900" s="144"/>
      <c r="J900" s="144"/>
      <c r="K900" s="144"/>
      <c r="L900" s="145"/>
      <c r="N900">
        <f>IFERROR(VALUE(C900), IFERROR(INDEX(Validatie!A:A, MATCH(C900, Validatie!B:B, 0)), IFERROR(INDEX(Validatie!A:A, MATCH(C900, Validatie!C:C, 0)), IFERROR(INDEX(Validatie!A:A, MATCH(C900, Validatie!D:D, 0)), "Niet herkend"))))</f>
        <v>0</v>
      </c>
      <c r="O900">
        <f>IFERROR(VALUE(D900), IFERROR(INDEX(Validatie!A:A, MATCH(D900, Validatie!B:B, 0)), IFERROR(INDEX(Validatie!A:A, MATCH(D900, Validatie!C:C, 0)), IFERROR(INDEX(Validatie!A:A, MATCH(D900, Validatie!D:D, 0)), "Niet herkend"))))</f>
        <v>0</v>
      </c>
      <c r="P900">
        <f>IFERROR(VALUE(E900), IFERROR(INDEX(Validatie!A:A, MATCH(E900, Validatie!B:B, 0)), IFERROR(INDEX(Validatie!A:A, MATCH(E900, Validatie!C:C, 0)), IFERROR(INDEX(Validatie!A:A, MATCH(E900, Validatie!D:D, 0)), "Niet herkend"))))</f>
        <v>0</v>
      </c>
      <c r="Q900">
        <f>IFERROR(VALUE(F900), IFERROR(INDEX(Validatie!A:A, MATCH(F900, Validatie!B:B, 0)), IFERROR(INDEX(Validatie!A:A, MATCH(F900, Validatie!C:C, 0)), IFERROR(INDEX(Validatie!A:A, MATCH(F900, Validatie!D:D, 0)), "Niet herkend"))))</f>
        <v>0</v>
      </c>
      <c r="R900">
        <f>IFERROR(VALUE(G900), IFERROR(INDEX(Validatie!A:A, MATCH(G900, Validatie!B:B, 0)), IFERROR(INDEX(Validatie!A:A, MATCH(G900, Validatie!C:C, 0)), IFERROR(INDEX(Validatie!A:A, MATCH(G900, Validatie!D:D, 0)), "Niet herkend"))))</f>
        <v>0</v>
      </c>
      <c r="S900">
        <f>IFERROR(VALUE(H900), IFERROR(INDEX(Validatie!A:A, MATCH(H900, Validatie!B:B, 0)), IFERROR(INDEX(Validatie!A:A, MATCH(H900, Validatie!C:C, 0)), IFERROR(INDEX(Validatie!A:A, MATCH(H900, Validatie!D:D, 0)), "Niet herkend"))))</f>
        <v>0</v>
      </c>
      <c r="T900">
        <f>IFERROR(VALUE(I900), IFERROR(INDEX(Validatie!A:A, MATCH(I900, Validatie!B:B, 0)), IFERROR(INDEX(Validatie!A:A, MATCH(I900, Validatie!C:C, 0)), IFERROR(INDEX(Validatie!A:A, MATCH(I900, Validatie!D:D, 0)), "Niet herkend"))))</f>
        <v>0</v>
      </c>
    </row>
    <row r="901" spans="1:20">
      <c r="A901" s="143"/>
      <c r="B901" s="144"/>
      <c r="C901" s="144"/>
      <c r="D901" s="144"/>
      <c r="E901" s="144"/>
      <c r="F901" s="144"/>
      <c r="G901" s="144"/>
      <c r="H901" s="144"/>
      <c r="I901" s="144"/>
      <c r="J901" s="144"/>
      <c r="K901" s="144"/>
      <c r="L901" s="145"/>
      <c r="N901">
        <f>IFERROR(VALUE(C901), IFERROR(INDEX(Validatie!A:A, MATCH(C901, Validatie!B:B, 0)), IFERROR(INDEX(Validatie!A:A, MATCH(C901, Validatie!C:C, 0)), IFERROR(INDEX(Validatie!A:A, MATCH(C901, Validatie!D:D, 0)), "Niet herkend"))))</f>
        <v>0</v>
      </c>
      <c r="O901">
        <f>IFERROR(VALUE(D901), IFERROR(INDEX(Validatie!A:A, MATCH(D901, Validatie!B:B, 0)), IFERROR(INDEX(Validatie!A:A, MATCH(D901, Validatie!C:C, 0)), IFERROR(INDEX(Validatie!A:A, MATCH(D901, Validatie!D:D, 0)), "Niet herkend"))))</f>
        <v>0</v>
      </c>
      <c r="P901">
        <f>IFERROR(VALUE(E901), IFERROR(INDEX(Validatie!A:A, MATCH(E901, Validatie!B:B, 0)), IFERROR(INDEX(Validatie!A:A, MATCH(E901, Validatie!C:C, 0)), IFERROR(INDEX(Validatie!A:A, MATCH(E901, Validatie!D:D, 0)), "Niet herkend"))))</f>
        <v>0</v>
      </c>
      <c r="Q901">
        <f>IFERROR(VALUE(F901), IFERROR(INDEX(Validatie!A:A, MATCH(F901, Validatie!B:B, 0)), IFERROR(INDEX(Validatie!A:A, MATCH(F901, Validatie!C:C, 0)), IFERROR(INDEX(Validatie!A:A, MATCH(F901, Validatie!D:D, 0)), "Niet herkend"))))</f>
        <v>0</v>
      </c>
      <c r="R901">
        <f>IFERROR(VALUE(G901), IFERROR(INDEX(Validatie!A:A, MATCH(G901, Validatie!B:B, 0)), IFERROR(INDEX(Validatie!A:A, MATCH(G901, Validatie!C:C, 0)), IFERROR(INDEX(Validatie!A:A, MATCH(G901, Validatie!D:D, 0)), "Niet herkend"))))</f>
        <v>0</v>
      </c>
      <c r="S901">
        <f>IFERROR(VALUE(H901), IFERROR(INDEX(Validatie!A:A, MATCH(H901, Validatie!B:B, 0)), IFERROR(INDEX(Validatie!A:A, MATCH(H901, Validatie!C:C, 0)), IFERROR(INDEX(Validatie!A:A, MATCH(H901, Validatie!D:D, 0)), "Niet herkend"))))</f>
        <v>0</v>
      </c>
      <c r="T901">
        <f>IFERROR(VALUE(I901), IFERROR(INDEX(Validatie!A:A, MATCH(I901, Validatie!B:B, 0)), IFERROR(INDEX(Validatie!A:A, MATCH(I901, Validatie!C:C, 0)), IFERROR(INDEX(Validatie!A:A, MATCH(I901, Validatie!D:D, 0)), "Niet herkend"))))</f>
        <v>0</v>
      </c>
    </row>
    <row r="902" spans="1:20">
      <c r="A902" s="143"/>
      <c r="B902" s="144"/>
      <c r="C902" s="144"/>
      <c r="D902" s="144"/>
      <c r="E902" s="144"/>
      <c r="F902" s="144"/>
      <c r="G902" s="144"/>
      <c r="H902" s="144"/>
      <c r="I902" s="144"/>
      <c r="J902" s="144"/>
      <c r="K902" s="144"/>
      <c r="L902" s="145"/>
      <c r="N902">
        <f>IFERROR(VALUE(C902), IFERROR(INDEX(Validatie!A:A, MATCH(C902, Validatie!B:B, 0)), IFERROR(INDEX(Validatie!A:A, MATCH(C902, Validatie!C:C, 0)), IFERROR(INDEX(Validatie!A:A, MATCH(C902, Validatie!D:D, 0)), "Niet herkend"))))</f>
        <v>0</v>
      </c>
      <c r="O902">
        <f>IFERROR(VALUE(D902), IFERROR(INDEX(Validatie!A:A, MATCH(D902, Validatie!B:B, 0)), IFERROR(INDEX(Validatie!A:A, MATCH(D902, Validatie!C:C, 0)), IFERROR(INDEX(Validatie!A:A, MATCH(D902, Validatie!D:D, 0)), "Niet herkend"))))</f>
        <v>0</v>
      </c>
      <c r="P902">
        <f>IFERROR(VALUE(E902), IFERROR(INDEX(Validatie!A:A, MATCH(E902, Validatie!B:B, 0)), IFERROR(INDEX(Validatie!A:A, MATCH(E902, Validatie!C:C, 0)), IFERROR(INDEX(Validatie!A:A, MATCH(E902, Validatie!D:D, 0)), "Niet herkend"))))</f>
        <v>0</v>
      </c>
      <c r="Q902">
        <f>IFERROR(VALUE(F902), IFERROR(INDEX(Validatie!A:A, MATCH(F902, Validatie!B:B, 0)), IFERROR(INDEX(Validatie!A:A, MATCH(F902, Validatie!C:C, 0)), IFERROR(INDEX(Validatie!A:A, MATCH(F902, Validatie!D:D, 0)), "Niet herkend"))))</f>
        <v>0</v>
      </c>
      <c r="R902">
        <f>IFERROR(VALUE(G902), IFERROR(INDEX(Validatie!A:A, MATCH(G902, Validatie!B:B, 0)), IFERROR(INDEX(Validatie!A:A, MATCH(G902, Validatie!C:C, 0)), IFERROR(INDEX(Validatie!A:A, MATCH(G902, Validatie!D:D, 0)), "Niet herkend"))))</f>
        <v>0</v>
      </c>
      <c r="S902">
        <f>IFERROR(VALUE(H902), IFERROR(INDEX(Validatie!A:A, MATCH(H902, Validatie!B:B, 0)), IFERROR(INDEX(Validatie!A:A, MATCH(H902, Validatie!C:C, 0)), IFERROR(INDEX(Validatie!A:A, MATCH(H902, Validatie!D:D, 0)), "Niet herkend"))))</f>
        <v>0</v>
      </c>
      <c r="T902">
        <f>IFERROR(VALUE(I902), IFERROR(INDEX(Validatie!A:A, MATCH(I902, Validatie!B:B, 0)), IFERROR(INDEX(Validatie!A:A, MATCH(I902, Validatie!C:C, 0)), IFERROR(INDEX(Validatie!A:A, MATCH(I902, Validatie!D:D, 0)), "Niet herkend"))))</f>
        <v>0</v>
      </c>
    </row>
    <row r="903" spans="1:20">
      <c r="A903" s="143"/>
      <c r="B903" s="144"/>
      <c r="C903" s="144"/>
      <c r="D903" s="144"/>
      <c r="E903" s="144"/>
      <c r="F903" s="144"/>
      <c r="G903" s="144"/>
      <c r="H903" s="144"/>
      <c r="I903" s="144"/>
      <c r="J903" s="144"/>
      <c r="K903" s="144"/>
      <c r="L903" s="145"/>
      <c r="N903">
        <f>IFERROR(VALUE(C903), IFERROR(INDEX(Validatie!A:A, MATCH(C903, Validatie!B:B, 0)), IFERROR(INDEX(Validatie!A:A, MATCH(C903, Validatie!C:C, 0)), IFERROR(INDEX(Validatie!A:A, MATCH(C903, Validatie!D:D, 0)), "Niet herkend"))))</f>
        <v>0</v>
      </c>
      <c r="O903">
        <f>IFERROR(VALUE(D903), IFERROR(INDEX(Validatie!A:A, MATCH(D903, Validatie!B:B, 0)), IFERROR(INDEX(Validatie!A:A, MATCH(D903, Validatie!C:C, 0)), IFERROR(INDEX(Validatie!A:A, MATCH(D903, Validatie!D:D, 0)), "Niet herkend"))))</f>
        <v>0</v>
      </c>
      <c r="P903">
        <f>IFERROR(VALUE(E903), IFERROR(INDEX(Validatie!A:A, MATCH(E903, Validatie!B:B, 0)), IFERROR(INDEX(Validatie!A:A, MATCH(E903, Validatie!C:C, 0)), IFERROR(INDEX(Validatie!A:A, MATCH(E903, Validatie!D:D, 0)), "Niet herkend"))))</f>
        <v>0</v>
      </c>
      <c r="Q903">
        <f>IFERROR(VALUE(F903), IFERROR(INDEX(Validatie!A:A, MATCH(F903, Validatie!B:B, 0)), IFERROR(INDEX(Validatie!A:A, MATCH(F903, Validatie!C:C, 0)), IFERROR(INDEX(Validatie!A:A, MATCH(F903, Validatie!D:D, 0)), "Niet herkend"))))</f>
        <v>0</v>
      </c>
      <c r="R903">
        <f>IFERROR(VALUE(G903), IFERROR(INDEX(Validatie!A:A, MATCH(G903, Validatie!B:B, 0)), IFERROR(INDEX(Validatie!A:A, MATCH(G903, Validatie!C:C, 0)), IFERROR(INDEX(Validatie!A:A, MATCH(G903, Validatie!D:D, 0)), "Niet herkend"))))</f>
        <v>0</v>
      </c>
      <c r="S903">
        <f>IFERROR(VALUE(H903), IFERROR(INDEX(Validatie!A:A, MATCH(H903, Validatie!B:B, 0)), IFERROR(INDEX(Validatie!A:A, MATCH(H903, Validatie!C:C, 0)), IFERROR(INDEX(Validatie!A:A, MATCH(H903, Validatie!D:D, 0)), "Niet herkend"))))</f>
        <v>0</v>
      </c>
      <c r="T903">
        <f>IFERROR(VALUE(I903), IFERROR(INDEX(Validatie!A:A, MATCH(I903, Validatie!B:B, 0)), IFERROR(INDEX(Validatie!A:A, MATCH(I903, Validatie!C:C, 0)), IFERROR(INDEX(Validatie!A:A, MATCH(I903, Validatie!D:D, 0)), "Niet herkend"))))</f>
        <v>0</v>
      </c>
    </row>
    <row r="904" spans="1:20">
      <c r="A904" s="143"/>
      <c r="B904" s="144"/>
      <c r="C904" s="144"/>
      <c r="D904" s="144"/>
      <c r="E904" s="144"/>
      <c r="F904" s="144"/>
      <c r="G904" s="144"/>
      <c r="H904" s="144"/>
      <c r="I904" s="144"/>
      <c r="J904" s="144"/>
      <c r="K904" s="144"/>
      <c r="L904" s="145"/>
      <c r="N904">
        <f>IFERROR(VALUE(C904), IFERROR(INDEX(Validatie!A:A, MATCH(C904, Validatie!B:B, 0)), IFERROR(INDEX(Validatie!A:A, MATCH(C904, Validatie!C:C, 0)), IFERROR(INDEX(Validatie!A:A, MATCH(C904, Validatie!D:D, 0)), "Niet herkend"))))</f>
        <v>0</v>
      </c>
      <c r="O904">
        <f>IFERROR(VALUE(D904), IFERROR(INDEX(Validatie!A:A, MATCH(D904, Validatie!B:B, 0)), IFERROR(INDEX(Validatie!A:A, MATCH(D904, Validatie!C:C, 0)), IFERROR(INDEX(Validatie!A:A, MATCH(D904, Validatie!D:D, 0)), "Niet herkend"))))</f>
        <v>0</v>
      </c>
      <c r="P904">
        <f>IFERROR(VALUE(E904), IFERROR(INDEX(Validatie!A:A, MATCH(E904, Validatie!B:B, 0)), IFERROR(INDEX(Validatie!A:A, MATCH(E904, Validatie!C:C, 0)), IFERROR(INDEX(Validatie!A:A, MATCH(E904, Validatie!D:D, 0)), "Niet herkend"))))</f>
        <v>0</v>
      </c>
      <c r="Q904">
        <f>IFERROR(VALUE(F904), IFERROR(INDEX(Validatie!A:A, MATCH(F904, Validatie!B:B, 0)), IFERROR(INDEX(Validatie!A:A, MATCH(F904, Validatie!C:C, 0)), IFERROR(INDEX(Validatie!A:A, MATCH(F904, Validatie!D:D, 0)), "Niet herkend"))))</f>
        <v>0</v>
      </c>
      <c r="R904">
        <f>IFERROR(VALUE(G904), IFERROR(INDEX(Validatie!A:A, MATCH(G904, Validatie!B:B, 0)), IFERROR(INDEX(Validatie!A:A, MATCH(G904, Validatie!C:C, 0)), IFERROR(INDEX(Validatie!A:A, MATCH(G904, Validatie!D:D, 0)), "Niet herkend"))))</f>
        <v>0</v>
      </c>
      <c r="S904">
        <f>IFERROR(VALUE(H904), IFERROR(INDEX(Validatie!A:A, MATCH(H904, Validatie!B:B, 0)), IFERROR(INDEX(Validatie!A:A, MATCH(H904, Validatie!C:C, 0)), IFERROR(INDEX(Validatie!A:A, MATCH(H904, Validatie!D:D, 0)), "Niet herkend"))))</f>
        <v>0</v>
      </c>
      <c r="T904">
        <f>IFERROR(VALUE(I904), IFERROR(INDEX(Validatie!A:A, MATCH(I904, Validatie!B:B, 0)), IFERROR(INDEX(Validatie!A:A, MATCH(I904, Validatie!C:C, 0)), IFERROR(INDEX(Validatie!A:A, MATCH(I904, Validatie!D:D, 0)), "Niet herkend"))))</f>
        <v>0</v>
      </c>
    </row>
    <row r="905" spans="1:20">
      <c r="A905" s="143"/>
      <c r="B905" s="144"/>
      <c r="C905" s="144"/>
      <c r="D905" s="144"/>
      <c r="E905" s="144"/>
      <c r="F905" s="144"/>
      <c r="G905" s="144"/>
      <c r="H905" s="144"/>
      <c r="I905" s="144"/>
      <c r="J905" s="144"/>
      <c r="K905" s="144"/>
      <c r="L905" s="145"/>
      <c r="N905">
        <f>IFERROR(VALUE(C905), IFERROR(INDEX(Validatie!A:A, MATCH(C905, Validatie!B:B, 0)), IFERROR(INDEX(Validatie!A:A, MATCH(C905, Validatie!C:C, 0)), IFERROR(INDEX(Validatie!A:A, MATCH(C905, Validatie!D:D, 0)), "Niet herkend"))))</f>
        <v>0</v>
      </c>
      <c r="O905">
        <f>IFERROR(VALUE(D905), IFERROR(INDEX(Validatie!A:A, MATCH(D905, Validatie!B:B, 0)), IFERROR(INDEX(Validatie!A:A, MATCH(D905, Validatie!C:C, 0)), IFERROR(INDEX(Validatie!A:A, MATCH(D905, Validatie!D:D, 0)), "Niet herkend"))))</f>
        <v>0</v>
      </c>
      <c r="P905">
        <f>IFERROR(VALUE(E905), IFERROR(INDEX(Validatie!A:A, MATCH(E905, Validatie!B:B, 0)), IFERROR(INDEX(Validatie!A:A, MATCH(E905, Validatie!C:C, 0)), IFERROR(INDEX(Validatie!A:A, MATCH(E905, Validatie!D:D, 0)), "Niet herkend"))))</f>
        <v>0</v>
      </c>
      <c r="Q905">
        <f>IFERROR(VALUE(F905), IFERROR(INDEX(Validatie!A:A, MATCH(F905, Validatie!B:B, 0)), IFERROR(INDEX(Validatie!A:A, MATCH(F905, Validatie!C:C, 0)), IFERROR(INDEX(Validatie!A:A, MATCH(F905, Validatie!D:D, 0)), "Niet herkend"))))</f>
        <v>0</v>
      </c>
      <c r="R905">
        <f>IFERROR(VALUE(G905), IFERROR(INDEX(Validatie!A:A, MATCH(G905, Validatie!B:B, 0)), IFERROR(INDEX(Validatie!A:A, MATCH(G905, Validatie!C:C, 0)), IFERROR(INDEX(Validatie!A:A, MATCH(G905, Validatie!D:D, 0)), "Niet herkend"))))</f>
        <v>0</v>
      </c>
      <c r="S905">
        <f>IFERROR(VALUE(H905), IFERROR(INDEX(Validatie!A:A, MATCH(H905, Validatie!B:B, 0)), IFERROR(INDEX(Validatie!A:A, MATCH(H905, Validatie!C:C, 0)), IFERROR(INDEX(Validatie!A:A, MATCH(H905, Validatie!D:D, 0)), "Niet herkend"))))</f>
        <v>0</v>
      </c>
      <c r="T905">
        <f>IFERROR(VALUE(I905), IFERROR(INDEX(Validatie!A:A, MATCH(I905, Validatie!B:B, 0)), IFERROR(INDEX(Validatie!A:A, MATCH(I905, Validatie!C:C, 0)), IFERROR(INDEX(Validatie!A:A, MATCH(I905, Validatie!D:D, 0)), "Niet herkend"))))</f>
        <v>0</v>
      </c>
    </row>
    <row r="906" spans="1:20">
      <c r="A906" s="143"/>
      <c r="B906" s="144"/>
      <c r="C906" s="144"/>
      <c r="D906" s="144"/>
      <c r="E906" s="144"/>
      <c r="F906" s="144"/>
      <c r="G906" s="144"/>
      <c r="H906" s="144"/>
      <c r="I906" s="144"/>
      <c r="J906" s="144"/>
      <c r="K906" s="144"/>
      <c r="L906" s="145"/>
      <c r="N906">
        <f>IFERROR(VALUE(C906), IFERROR(INDEX(Validatie!A:A, MATCH(C906, Validatie!B:B, 0)), IFERROR(INDEX(Validatie!A:A, MATCH(C906, Validatie!C:C, 0)), IFERROR(INDEX(Validatie!A:A, MATCH(C906, Validatie!D:D, 0)), "Niet herkend"))))</f>
        <v>0</v>
      </c>
      <c r="O906">
        <f>IFERROR(VALUE(D906), IFERROR(INDEX(Validatie!A:A, MATCH(D906, Validatie!B:B, 0)), IFERROR(INDEX(Validatie!A:A, MATCH(D906, Validatie!C:C, 0)), IFERROR(INDEX(Validatie!A:A, MATCH(D906, Validatie!D:D, 0)), "Niet herkend"))))</f>
        <v>0</v>
      </c>
      <c r="P906">
        <f>IFERROR(VALUE(E906), IFERROR(INDEX(Validatie!A:A, MATCH(E906, Validatie!B:B, 0)), IFERROR(INDEX(Validatie!A:A, MATCH(E906, Validatie!C:C, 0)), IFERROR(INDEX(Validatie!A:A, MATCH(E906, Validatie!D:D, 0)), "Niet herkend"))))</f>
        <v>0</v>
      </c>
      <c r="Q906">
        <f>IFERROR(VALUE(F906), IFERROR(INDEX(Validatie!A:A, MATCH(F906, Validatie!B:B, 0)), IFERROR(INDEX(Validatie!A:A, MATCH(F906, Validatie!C:C, 0)), IFERROR(INDEX(Validatie!A:A, MATCH(F906, Validatie!D:D, 0)), "Niet herkend"))))</f>
        <v>0</v>
      </c>
      <c r="R906">
        <f>IFERROR(VALUE(G906), IFERROR(INDEX(Validatie!A:A, MATCH(G906, Validatie!B:B, 0)), IFERROR(INDEX(Validatie!A:A, MATCH(G906, Validatie!C:C, 0)), IFERROR(INDEX(Validatie!A:A, MATCH(G906, Validatie!D:D, 0)), "Niet herkend"))))</f>
        <v>0</v>
      </c>
      <c r="S906">
        <f>IFERROR(VALUE(H906), IFERROR(INDEX(Validatie!A:A, MATCH(H906, Validatie!B:B, 0)), IFERROR(INDEX(Validatie!A:A, MATCH(H906, Validatie!C:C, 0)), IFERROR(INDEX(Validatie!A:A, MATCH(H906, Validatie!D:D, 0)), "Niet herkend"))))</f>
        <v>0</v>
      </c>
      <c r="T906">
        <f>IFERROR(VALUE(I906), IFERROR(INDEX(Validatie!A:A, MATCH(I906, Validatie!B:B, 0)), IFERROR(INDEX(Validatie!A:A, MATCH(I906, Validatie!C:C, 0)), IFERROR(INDEX(Validatie!A:A, MATCH(I906, Validatie!D:D, 0)), "Niet herkend"))))</f>
        <v>0</v>
      </c>
    </row>
    <row r="907" spans="1:20">
      <c r="A907" s="143"/>
      <c r="B907" s="144"/>
      <c r="C907" s="144"/>
      <c r="D907" s="144"/>
      <c r="E907" s="144"/>
      <c r="F907" s="144"/>
      <c r="G907" s="144"/>
      <c r="H907" s="144"/>
      <c r="I907" s="144"/>
      <c r="J907" s="144"/>
      <c r="K907" s="144"/>
      <c r="L907" s="145"/>
      <c r="N907">
        <f>IFERROR(VALUE(C907), IFERROR(INDEX(Validatie!A:A, MATCH(C907, Validatie!B:B, 0)), IFERROR(INDEX(Validatie!A:A, MATCH(C907, Validatie!C:C, 0)), IFERROR(INDEX(Validatie!A:A, MATCH(C907, Validatie!D:D, 0)), "Niet herkend"))))</f>
        <v>0</v>
      </c>
      <c r="O907">
        <f>IFERROR(VALUE(D907), IFERROR(INDEX(Validatie!A:A, MATCH(D907, Validatie!B:B, 0)), IFERROR(INDEX(Validatie!A:A, MATCH(D907, Validatie!C:C, 0)), IFERROR(INDEX(Validatie!A:A, MATCH(D907, Validatie!D:D, 0)), "Niet herkend"))))</f>
        <v>0</v>
      </c>
      <c r="P907">
        <f>IFERROR(VALUE(E907), IFERROR(INDEX(Validatie!A:A, MATCH(E907, Validatie!B:B, 0)), IFERROR(INDEX(Validatie!A:A, MATCH(E907, Validatie!C:C, 0)), IFERROR(INDEX(Validatie!A:A, MATCH(E907, Validatie!D:D, 0)), "Niet herkend"))))</f>
        <v>0</v>
      </c>
      <c r="Q907">
        <f>IFERROR(VALUE(F907), IFERROR(INDEX(Validatie!A:A, MATCH(F907, Validatie!B:B, 0)), IFERROR(INDEX(Validatie!A:A, MATCH(F907, Validatie!C:C, 0)), IFERROR(INDEX(Validatie!A:A, MATCH(F907, Validatie!D:D, 0)), "Niet herkend"))))</f>
        <v>0</v>
      </c>
      <c r="R907">
        <f>IFERROR(VALUE(G907), IFERROR(INDEX(Validatie!A:A, MATCH(G907, Validatie!B:B, 0)), IFERROR(INDEX(Validatie!A:A, MATCH(G907, Validatie!C:C, 0)), IFERROR(INDEX(Validatie!A:A, MATCH(G907, Validatie!D:D, 0)), "Niet herkend"))))</f>
        <v>0</v>
      </c>
      <c r="S907">
        <f>IFERROR(VALUE(H907), IFERROR(INDEX(Validatie!A:A, MATCH(H907, Validatie!B:B, 0)), IFERROR(INDEX(Validatie!A:A, MATCH(H907, Validatie!C:C, 0)), IFERROR(INDEX(Validatie!A:A, MATCH(H907, Validatie!D:D, 0)), "Niet herkend"))))</f>
        <v>0</v>
      </c>
      <c r="T907">
        <f>IFERROR(VALUE(I907), IFERROR(INDEX(Validatie!A:A, MATCH(I907, Validatie!B:B, 0)), IFERROR(INDEX(Validatie!A:A, MATCH(I907, Validatie!C:C, 0)), IFERROR(INDEX(Validatie!A:A, MATCH(I907, Validatie!D:D, 0)), "Niet herkend"))))</f>
        <v>0</v>
      </c>
    </row>
    <row r="908" spans="1:20">
      <c r="A908" s="143"/>
      <c r="B908" s="144"/>
      <c r="C908" s="144"/>
      <c r="D908" s="144"/>
      <c r="E908" s="144"/>
      <c r="F908" s="144"/>
      <c r="G908" s="144"/>
      <c r="H908" s="144"/>
      <c r="I908" s="144"/>
      <c r="J908" s="144"/>
      <c r="K908" s="144"/>
      <c r="L908" s="145"/>
      <c r="N908">
        <f>IFERROR(VALUE(C908), IFERROR(INDEX(Validatie!A:A, MATCH(C908, Validatie!B:B, 0)), IFERROR(INDEX(Validatie!A:A, MATCH(C908, Validatie!C:C, 0)), IFERROR(INDEX(Validatie!A:A, MATCH(C908, Validatie!D:D, 0)), "Niet herkend"))))</f>
        <v>0</v>
      </c>
      <c r="O908">
        <f>IFERROR(VALUE(D908), IFERROR(INDEX(Validatie!A:A, MATCH(D908, Validatie!B:B, 0)), IFERROR(INDEX(Validatie!A:A, MATCH(D908, Validatie!C:C, 0)), IFERROR(INDEX(Validatie!A:A, MATCH(D908, Validatie!D:D, 0)), "Niet herkend"))))</f>
        <v>0</v>
      </c>
      <c r="P908">
        <f>IFERROR(VALUE(E908), IFERROR(INDEX(Validatie!A:A, MATCH(E908, Validatie!B:B, 0)), IFERROR(INDEX(Validatie!A:A, MATCH(E908, Validatie!C:C, 0)), IFERROR(INDEX(Validatie!A:A, MATCH(E908, Validatie!D:D, 0)), "Niet herkend"))))</f>
        <v>0</v>
      </c>
      <c r="Q908">
        <f>IFERROR(VALUE(F908), IFERROR(INDEX(Validatie!A:A, MATCH(F908, Validatie!B:B, 0)), IFERROR(INDEX(Validatie!A:A, MATCH(F908, Validatie!C:C, 0)), IFERROR(INDEX(Validatie!A:A, MATCH(F908, Validatie!D:D, 0)), "Niet herkend"))))</f>
        <v>0</v>
      </c>
      <c r="R908">
        <f>IFERROR(VALUE(G908), IFERROR(INDEX(Validatie!A:A, MATCH(G908, Validatie!B:B, 0)), IFERROR(INDEX(Validatie!A:A, MATCH(G908, Validatie!C:C, 0)), IFERROR(INDEX(Validatie!A:A, MATCH(G908, Validatie!D:D, 0)), "Niet herkend"))))</f>
        <v>0</v>
      </c>
      <c r="S908">
        <f>IFERROR(VALUE(H908), IFERROR(INDEX(Validatie!A:A, MATCH(H908, Validatie!B:B, 0)), IFERROR(INDEX(Validatie!A:A, MATCH(H908, Validatie!C:C, 0)), IFERROR(INDEX(Validatie!A:A, MATCH(H908, Validatie!D:D, 0)), "Niet herkend"))))</f>
        <v>0</v>
      </c>
      <c r="T908">
        <f>IFERROR(VALUE(I908), IFERROR(INDEX(Validatie!A:A, MATCH(I908, Validatie!B:B, 0)), IFERROR(INDEX(Validatie!A:A, MATCH(I908, Validatie!C:C, 0)), IFERROR(INDEX(Validatie!A:A, MATCH(I908, Validatie!D:D, 0)), "Niet herkend"))))</f>
        <v>0</v>
      </c>
    </row>
    <row r="909" spans="1:20">
      <c r="A909" s="143"/>
      <c r="B909" s="144"/>
      <c r="C909" s="144"/>
      <c r="D909" s="144"/>
      <c r="E909" s="144"/>
      <c r="F909" s="144"/>
      <c r="G909" s="144"/>
      <c r="H909" s="144"/>
      <c r="I909" s="144"/>
      <c r="J909" s="144"/>
      <c r="K909" s="144"/>
      <c r="L909" s="145"/>
      <c r="N909">
        <f>IFERROR(VALUE(C909), IFERROR(INDEX(Validatie!A:A, MATCH(C909, Validatie!B:B, 0)), IFERROR(INDEX(Validatie!A:A, MATCH(C909, Validatie!C:C, 0)), IFERROR(INDEX(Validatie!A:A, MATCH(C909, Validatie!D:D, 0)), "Niet herkend"))))</f>
        <v>0</v>
      </c>
      <c r="O909">
        <f>IFERROR(VALUE(D909), IFERROR(INDEX(Validatie!A:A, MATCH(D909, Validatie!B:B, 0)), IFERROR(INDEX(Validatie!A:A, MATCH(D909, Validatie!C:C, 0)), IFERROR(INDEX(Validatie!A:A, MATCH(D909, Validatie!D:D, 0)), "Niet herkend"))))</f>
        <v>0</v>
      </c>
      <c r="P909">
        <f>IFERROR(VALUE(E909), IFERROR(INDEX(Validatie!A:A, MATCH(E909, Validatie!B:B, 0)), IFERROR(INDEX(Validatie!A:A, MATCH(E909, Validatie!C:C, 0)), IFERROR(INDEX(Validatie!A:A, MATCH(E909, Validatie!D:D, 0)), "Niet herkend"))))</f>
        <v>0</v>
      </c>
      <c r="Q909">
        <f>IFERROR(VALUE(F909), IFERROR(INDEX(Validatie!A:A, MATCH(F909, Validatie!B:B, 0)), IFERROR(INDEX(Validatie!A:A, MATCH(F909, Validatie!C:C, 0)), IFERROR(INDEX(Validatie!A:A, MATCH(F909, Validatie!D:D, 0)), "Niet herkend"))))</f>
        <v>0</v>
      </c>
      <c r="R909">
        <f>IFERROR(VALUE(G909), IFERROR(INDEX(Validatie!A:A, MATCH(G909, Validatie!B:B, 0)), IFERROR(INDEX(Validatie!A:A, MATCH(G909, Validatie!C:C, 0)), IFERROR(INDEX(Validatie!A:A, MATCH(G909, Validatie!D:D, 0)), "Niet herkend"))))</f>
        <v>0</v>
      </c>
      <c r="S909">
        <f>IFERROR(VALUE(H909), IFERROR(INDEX(Validatie!A:A, MATCH(H909, Validatie!B:B, 0)), IFERROR(INDEX(Validatie!A:A, MATCH(H909, Validatie!C:C, 0)), IFERROR(INDEX(Validatie!A:A, MATCH(H909, Validatie!D:D, 0)), "Niet herkend"))))</f>
        <v>0</v>
      </c>
      <c r="T909">
        <f>IFERROR(VALUE(I909), IFERROR(INDEX(Validatie!A:A, MATCH(I909, Validatie!B:B, 0)), IFERROR(INDEX(Validatie!A:A, MATCH(I909, Validatie!C:C, 0)), IFERROR(INDEX(Validatie!A:A, MATCH(I909, Validatie!D:D, 0)), "Niet herkend"))))</f>
        <v>0</v>
      </c>
    </row>
    <row r="910" spans="1:20">
      <c r="A910" s="143"/>
      <c r="B910" s="144"/>
      <c r="C910" s="144"/>
      <c r="D910" s="144"/>
      <c r="E910" s="144"/>
      <c r="F910" s="144"/>
      <c r="G910" s="144"/>
      <c r="H910" s="144"/>
      <c r="I910" s="144"/>
      <c r="J910" s="144"/>
      <c r="K910" s="144"/>
      <c r="L910" s="145"/>
      <c r="N910">
        <f>IFERROR(VALUE(C910), IFERROR(INDEX(Validatie!A:A, MATCH(C910, Validatie!B:B, 0)), IFERROR(INDEX(Validatie!A:A, MATCH(C910, Validatie!C:C, 0)), IFERROR(INDEX(Validatie!A:A, MATCH(C910, Validatie!D:D, 0)), "Niet herkend"))))</f>
        <v>0</v>
      </c>
      <c r="O910">
        <f>IFERROR(VALUE(D910), IFERROR(INDEX(Validatie!A:A, MATCH(D910, Validatie!B:B, 0)), IFERROR(INDEX(Validatie!A:A, MATCH(D910, Validatie!C:C, 0)), IFERROR(INDEX(Validatie!A:A, MATCH(D910, Validatie!D:D, 0)), "Niet herkend"))))</f>
        <v>0</v>
      </c>
      <c r="P910">
        <f>IFERROR(VALUE(E910), IFERROR(INDEX(Validatie!A:A, MATCH(E910, Validatie!B:B, 0)), IFERROR(INDEX(Validatie!A:A, MATCH(E910, Validatie!C:C, 0)), IFERROR(INDEX(Validatie!A:A, MATCH(E910, Validatie!D:D, 0)), "Niet herkend"))))</f>
        <v>0</v>
      </c>
      <c r="Q910">
        <f>IFERROR(VALUE(F910), IFERROR(INDEX(Validatie!A:A, MATCH(F910, Validatie!B:B, 0)), IFERROR(INDEX(Validatie!A:A, MATCH(F910, Validatie!C:C, 0)), IFERROR(INDEX(Validatie!A:A, MATCH(F910, Validatie!D:D, 0)), "Niet herkend"))))</f>
        <v>0</v>
      </c>
      <c r="R910">
        <f>IFERROR(VALUE(G910), IFERROR(INDEX(Validatie!A:A, MATCH(G910, Validatie!B:B, 0)), IFERROR(INDEX(Validatie!A:A, MATCH(G910, Validatie!C:C, 0)), IFERROR(INDEX(Validatie!A:A, MATCH(G910, Validatie!D:D, 0)), "Niet herkend"))))</f>
        <v>0</v>
      </c>
      <c r="S910">
        <f>IFERROR(VALUE(H910), IFERROR(INDEX(Validatie!A:A, MATCH(H910, Validatie!B:B, 0)), IFERROR(INDEX(Validatie!A:A, MATCH(H910, Validatie!C:C, 0)), IFERROR(INDEX(Validatie!A:A, MATCH(H910, Validatie!D:D, 0)), "Niet herkend"))))</f>
        <v>0</v>
      </c>
      <c r="T910">
        <f>IFERROR(VALUE(I910), IFERROR(INDEX(Validatie!A:A, MATCH(I910, Validatie!B:B, 0)), IFERROR(INDEX(Validatie!A:A, MATCH(I910, Validatie!C:C, 0)), IFERROR(INDEX(Validatie!A:A, MATCH(I910, Validatie!D:D, 0)), "Niet herkend"))))</f>
        <v>0</v>
      </c>
    </row>
    <row r="911" spans="1:20">
      <c r="A911" s="143"/>
      <c r="B911" s="144"/>
      <c r="C911" s="144"/>
      <c r="D911" s="144"/>
      <c r="E911" s="144"/>
      <c r="F911" s="144"/>
      <c r="G911" s="144"/>
      <c r="H911" s="144"/>
      <c r="I911" s="144"/>
      <c r="J911" s="144"/>
      <c r="K911" s="144"/>
      <c r="L911" s="145"/>
      <c r="N911">
        <f>IFERROR(VALUE(C911), IFERROR(INDEX(Validatie!A:A, MATCH(C911, Validatie!B:B, 0)), IFERROR(INDEX(Validatie!A:A, MATCH(C911, Validatie!C:C, 0)), IFERROR(INDEX(Validatie!A:A, MATCH(C911, Validatie!D:D, 0)), "Niet herkend"))))</f>
        <v>0</v>
      </c>
      <c r="O911">
        <f>IFERROR(VALUE(D911), IFERROR(INDEX(Validatie!A:A, MATCH(D911, Validatie!B:B, 0)), IFERROR(INDEX(Validatie!A:A, MATCH(D911, Validatie!C:C, 0)), IFERROR(INDEX(Validatie!A:A, MATCH(D911, Validatie!D:D, 0)), "Niet herkend"))))</f>
        <v>0</v>
      </c>
      <c r="P911">
        <f>IFERROR(VALUE(E911), IFERROR(INDEX(Validatie!A:A, MATCH(E911, Validatie!B:B, 0)), IFERROR(INDEX(Validatie!A:A, MATCH(E911, Validatie!C:C, 0)), IFERROR(INDEX(Validatie!A:A, MATCH(E911, Validatie!D:D, 0)), "Niet herkend"))))</f>
        <v>0</v>
      </c>
      <c r="Q911">
        <f>IFERROR(VALUE(F911), IFERROR(INDEX(Validatie!A:A, MATCH(F911, Validatie!B:B, 0)), IFERROR(INDEX(Validatie!A:A, MATCH(F911, Validatie!C:C, 0)), IFERROR(INDEX(Validatie!A:A, MATCH(F911, Validatie!D:D, 0)), "Niet herkend"))))</f>
        <v>0</v>
      </c>
      <c r="R911">
        <f>IFERROR(VALUE(G911), IFERROR(INDEX(Validatie!A:A, MATCH(G911, Validatie!B:B, 0)), IFERROR(INDEX(Validatie!A:A, MATCH(G911, Validatie!C:C, 0)), IFERROR(INDEX(Validatie!A:A, MATCH(G911, Validatie!D:D, 0)), "Niet herkend"))))</f>
        <v>0</v>
      </c>
      <c r="S911">
        <f>IFERROR(VALUE(H911), IFERROR(INDEX(Validatie!A:A, MATCH(H911, Validatie!B:B, 0)), IFERROR(INDEX(Validatie!A:A, MATCH(H911, Validatie!C:C, 0)), IFERROR(INDEX(Validatie!A:A, MATCH(H911, Validatie!D:D, 0)), "Niet herkend"))))</f>
        <v>0</v>
      </c>
      <c r="T911">
        <f>IFERROR(VALUE(I911), IFERROR(INDEX(Validatie!A:A, MATCH(I911, Validatie!B:B, 0)), IFERROR(INDEX(Validatie!A:A, MATCH(I911, Validatie!C:C, 0)), IFERROR(INDEX(Validatie!A:A, MATCH(I911, Validatie!D:D, 0)), "Niet herkend"))))</f>
        <v>0</v>
      </c>
    </row>
    <row r="912" spans="1:20">
      <c r="A912" s="143"/>
      <c r="B912" s="144"/>
      <c r="C912" s="144"/>
      <c r="D912" s="144"/>
      <c r="E912" s="144"/>
      <c r="F912" s="144"/>
      <c r="G912" s="144"/>
      <c r="H912" s="144"/>
      <c r="I912" s="144"/>
      <c r="J912" s="144"/>
      <c r="K912" s="144"/>
      <c r="L912" s="145"/>
      <c r="N912">
        <f>IFERROR(VALUE(C912), IFERROR(INDEX(Validatie!A:A, MATCH(C912, Validatie!B:B, 0)), IFERROR(INDEX(Validatie!A:A, MATCH(C912, Validatie!C:C, 0)), IFERROR(INDEX(Validatie!A:A, MATCH(C912, Validatie!D:D, 0)), "Niet herkend"))))</f>
        <v>0</v>
      </c>
      <c r="O912">
        <f>IFERROR(VALUE(D912), IFERROR(INDEX(Validatie!A:A, MATCH(D912, Validatie!B:B, 0)), IFERROR(INDEX(Validatie!A:A, MATCH(D912, Validatie!C:C, 0)), IFERROR(INDEX(Validatie!A:A, MATCH(D912, Validatie!D:D, 0)), "Niet herkend"))))</f>
        <v>0</v>
      </c>
      <c r="P912">
        <f>IFERROR(VALUE(E912), IFERROR(INDEX(Validatie!A:A, MATCH(E912, Validatie!B:B, 0)), IFERROR(INDEX(Validatie!A:A, MATCH(E912, Validatie!C:C, 0)), IFERROR(INDEX(Validatie!A:A, MATCH(E912, Validatie!D:D, 0)), "Niet herkend"))))</f>
        <v>0</v>
      </c>
      <c r="Q912">
        <f>IFERROR(VALUE(F912), IFERROR(INDEX(Validatie!A:A, MATCH(F912, Validatie!B:B, 0)), IFERROR(INDEX(Validatie!A:A, MATCH(F912, Validatie!C:C, 0)), IFERROR(INDEX(Validatie!A:A, MATCH(F912, Validatie!D:D, 0)), "Niet herkend"))))</f>
        <v>0</v>
      </c>
      <c r="R912">
        <f>IFERROR(VALUE(G912), IFERROR(INDEX(Validatie!A:A, MATCH(G912, Validatie!B:B, 0)), IFERROR(INDEX(Validatie!A:A, MATCH(G912, Validatie!C:C, 0)), IFERROR(INDEX(Validatie!A:A, MATCH(G912, Validatie!D:D, 0)), "Niet herkend"))))</f>
        <v>0</v>
      </c>
      <c r="S912">
        <f>IFERROR(VALUE(H912), IFERROR(INDEX(Validatie!A:A, MATCH(H912, Validatie!B:B, 0)), IFERROR(INDEX(Validatie!A:A, MATCH(H912, Validatie!C:C, 0)), IFERROR(INDEX(Validatie!A:A, MATCH(H912, Validatie!D:D, 0)), "Niet herkend"))))</f>
        <v>0</v>
      </c>
      <c r="T912">
        <f>IFERROR(VALUE(I912), IFERROR(INDEX(Validatie!A:A, MATCH(I912, Validatie!B:B, 0)), IFERROR(INDEX(Validatie!A:A, MATCH(I912, Validatie!C:C, 0)), IFERROR(INDEX(Validatie!A:A, MATCH(I912, Validatie!D:D, 0)), "Niet herkend"))))</f>
        <v>0</v>
      </c>
    </row>
    <row r="913" spans="1:20">
      <c r="A913" s="143"/>
      <c r="B913" s="144"/>
      <c r="C913" s="144"/>
      <c r="D913" s="144"/>
      <c r="E913" s="144"/>
      <c r="F913" s="144"/>
      <c r="G913" s="144"/>
      <c r="H913" s="144"/>
      <c r="I913" s="144"/>
      <c r="J913" s="144"/>
      <c r="K913" s="144"/>
      <c r="L913" s="145"/>
      <c r="N913">
        <f>IFERROR(VALUE(C913), IFERROR(INDEX(Validatie!A:A, MATCH(C913, Validatie!B:B, 0)), IFERROR(INDEX(Validatie!A:A, MATCH(C913, Validatie!C:C, 0)), IFERROR(INDEX(Validatie!A:A, MATCH(C913, Validatie!D:D, 0)), "Niet herkend"))))</f>
        <v>0</v>
      </c>
      <c r="O913">
        <f>IFERROR(VALUE(D913), IFERROR(INDEX(Validatie!A:A, MATCH(D913, Validatie!B:B, 0)), IFERROR(INDEX(Validatie!A:A, MATCH(D913, Validatie!C:C, 0)), IFERROR(INDEX(Validatie!A:A, MATCH(D913, Validatie!D:D, 0)), "Niet herkend"))))</f>
        <v>0</v>
      </c>
      <c r="P913">
        <f>IFERROR(VALUE(E913), IFERROR(INDEX(Validatie!A:A, MATCH(E913, Validatie!B:B, 0)), IFERROR(INDEX(Validatie!A:A, MATCH(E913, Validatie!C:C, 0)), IFERROR(INDEX(Validatie!A:A, MATCH(E913, Validatie!D:D, 0)), "Niet herkend"))))</f>
        <v>0</v>
      </c>
      <c r="Q913">
        <f>IFERROR(VALUE(F913), IFERROR(INDEX(Validatie!A:A, MATCH(F913, Validatie!B:B, 0)), IFERROR(INDEX(Validatie!A:A, MATCH(F913, Validatie!C:C, 0)), IFERROR(INDEX(Validatie!A:A, MATCH(F913, Validatie!D:D, 0)), "Niet herkend"))))</f>
        <v>0</v>
      </c>
      <c r="R913">
        <f>IFERROR(VALUE(G913), IFERROR(INDEX(Validatie!A:A, MATCH(G913, Validatie!B:B, 0)), IFERROR(INDEX(Validatie!A:A, MATCH(G913, Validatie!C:C, 0)), IFERROR(INDEX(Validatie!A:A, MATCH(G913, Validatie!D:D, 0)), "Niet herkend"))))</f>
        <v>0</v>
      </c>
      <c r="S913">
        <f>IFERROR(VALUE(H913), IFERROR(INDEX(Validatie!A:A, MATCH(H913, Validatie!B:B, 0)), IFERROR(INDEX(Validatie!A:A, MATCH(H913, Validatie!C:C, 0)), IFERROR(INDEX(Validatie!A:A, MATCH(H913, Validatie!D:D, 0)), "Niet herkend"))))</f>
        <v>0</v>
      </c>
      <c r="T913">
        <f>IFERROR(VALUE(I913), IFERROR(INDEX(Validatie!A:A, MATCH(I913, Validatie!B:B, 0)), IFERROR(INDEX(Validatie!A:A, MATCH(I913, Validatie!C:C, 0)), IFERROR(INDEX(Validatie!A:A, MATCH(I913, Validatie!D:D, 0)), "Niet herkend"))))</f>
        <v>0</v>
      </c>
    </row>
    <row r="914" spans="1:20">
      <c r="A914" s="143"/>
      <c r="B914" s="144"/>
      <c r="C914" s="144"/>
      <c r="D914" s="144"/>
      <c r="E914" s="144"/>
      <c r="F914" s="144"/>
      <c r="G914" s="144"/>
      <c r="H914" s="144"/>
      <c r="I914" s="144"/>
      <c r="J914" s="144"/>
      <c r="K914" s="144"/>
      <c r="L914" s="145"/>
      <c r="N914">
        <f>IFERROR(VALUE(C914), IFERROR(INDEX(Validatie!A:A, MATCH(C914, Validatie!B:B, 0)), IFERROR(INDEX(Validatie!A:A, MATCH(C914, Validatie!C:C, 0)), IFERROR(INDEX(Validatie!A:A, MATCH(C914, Validatie!D:D, 0)), "Niet herkend"))))</f>
        <v>0</v>
      </c>
      <c r="O914">
        <f>IFERROR(VALUE(D914), IFERROR(INDEX(Validatie!A:A, MATCH(D914, Validatie!B:B, 0)), IFERROR(INDEX(Validatie!A:A, MATCH(D914, Validatie!C:C, 0)), IFERROR(INDEX(Validatie!A:A, MATCH(D914, Validatie!D:D, 0)), "Niet herkend"))))</f>
        <v>0</v>
      </c>
      <c r="P914">
        <f>IFERROR(VALUE(E914), IFERROR(INDEX(Validatie!A:A, MATCH(E914, Validatie!B:B, 0)), IFERROR(INDEX(Validatie!A:A, MATCH(E914, Validatie!C:C, 0)), IFERROR(INDEX(Validatie!A:A, MATCH(E914, Validatie!D:D, 0)), "Niet herkend"))))</f>
        <v>0</v>
      </c>
      <c r="Q914">
        <f>IFERROR(VALUE(F914), IFERROR(INDEX(Validatie!A:A, MATCH(F914, Validatie!B:B, 0)), IFERROR(INDEX(Validatie!A:A, MATCH(F914, Validatie!C:C, 0)), IFERROR(INDEX(Validatie!A:A, MATCH(F914, Validatie!D:D, 0)), "Niet herkend"))))</f>
        <v>0</v>
      </c>
      <c r="R914">
        <f>IFERROR(VALUE(G914), IFERROR(INDEX(Validatie!A:A, MATCH(G914, Validatie!B:B, 0)), IFERROR(INDEX(Validatie!A:A, MATCH(G914, Validatie!C:C, 0)), IFERROR(INDEX(Validatie!A:A, MATCH(G914, Validatie!D:D, 0)), "Niet herkend"))))</f>
        <v>0</v>
      </c>
      <c r="S914">
        <f>IFERROR(VALUE(H914), IFERROR(INDEX(Validatie!A:A, MATCH(H914, Validatie!B:B, 0)), IFERROR(INDEX(Validatie!A:A, MATCH(H914, Validatie!C:C, 0)), IFERROR(INDEX(Validatie!A:A, MATCH(H914, Validatie!D:D, 0)), "Niet herkend"))))</f>
        <v>0</v>
      </c>
      <c r="T914">
        <f>IFERROR(VALUE(I914), IFERROR(INDEX(Validatie!A:A, MATCH(I914, Validatie!B:B, 0)), IFERROR(INDEX(Validatie!A:A, MATCH(I914, Validatie!C:C, 0)), IFERROR(INDEX(Validatie!A:A, MATCH(I914, Validatie!D:D, 0)), "Niet herkend"))))</f>
        <v>0</v>
      </c>
    </row>
    <row r="915" spans="1:20">
      <c r="A915" s="143"/>
      <c r="B915" s="144"/>
      <c r="C915" s="144"/>
      <c r="D915" s="144"/>
      <c r="E915" s="144"/>
      <c r="F915" s="144"/>
      <c r="G915" s="144"/>
      <c r="H915" s="144"/>
      <c r="I915" s="144"/>
      <c r="J915" s="144"/>
      <c r="K915" s="144"/>
      <c r="L915" s="145"/>
      <c r="N915">
        <f>IFERROR(VALUE(C915), IFERROR(INDEX(Validatie!A:A, MATCH(C915, Validatie!B:B, 0)), IFERROR(INDEX(Validatie!A:A, MATCH(C915, Validatie!C:C, 0)), IFERROR(INDEX(Validatie!A:A, MATCH(C915, Validatie!D:D, 0)), "Niet herkend"))))</f>
        <v>0</v>
      </c>
      <c r="O915">
        <f>IFERROR(VALUE(D915), IFERROR(INDEX(Validatie!A:A, MATCH(D915, Validatie!B:B, 0)), IFERROR(INDEX(Validatie!A:A, MATCH(D915, Validatie!C:C, 0)), IFERROR(INDEX(Validatie!A:A, MATCH(D915, Validatie!D:D, 0)), "Niet herkend"))))</f>
        <v>0</v>
      </c>
      <c r="P915">
        <f>IFERROR(VALUE(E915), IFERROR(INDEX(Validatie!A:A, MATCH(E915, Validatie!B:B, 0)), IFERROR(INDEX(Validatie!A:A, MATCH(E915, Validatie!C:C, 0)), IFERROR(INDEX(Validatie!A:A, MATCH(E915, Validatie!D:D, 0)), "Niet herkend"))))</f>
        <v>0</v>
      </c>
      <c r="Q915">
        <f>IFERROR(VALUE(F915), IFERROR(INDEX(Validatie!A:A, MATCH(F915, Validatie!B:B, 0)), IFERROR(INDEX(Validatie!A:A, MATCH(F915, Validatie!C:C, 0)), IFERROR(INDEX(Validatie!A:A, MATCH(F915, Validatie!D:D, 0)), "Niet herkend"))))</f>
        <v>0</v>
      </c>
      <c r="R915">
        <f>IFERROR(VALUE(G915), IFERROR(INDEX(Validatie!A:A, MATCH(G915, Validatie!B:B, 0)), IFERROR(INDEX(Validatie!A:A, MATCH(G915, Validatie!C:C, 0)), IFERROR(INDEX(Validatie!A:A, MATCH(G915, Validatie!D:D, 0)), "Niet herkend"))))</f>
        <v>0</v>
      </c>
      <c r="S915">
        <f>IFERROR(VALUE(H915), IFERROR(INDEX(Validatie!A:A, MATCH(H915, Validatie!B:B, 0)), IFERROR(INDEX(Validatie!A:A, MATCH(H915, Validatie!C:C, 0)), IFERROR(INDEX(Validatie!A:A, MATCH(H915, Validatie!D:D, 0)), "Niet herkend"))))</f>
        <v>0</v>
      </c>
      <c r="T915">
        <f>IFERROR(VALUE(I915), IFERROR(INDEX(Validatie!A:A, MATCH(I915, Validatie!B:B, 0)), IFERROR(INDEX(Validatie!A:A, MATCH(I915, Validatie!C:C, 0)), IFERROR(INDEX(Validatie!A:A, MATCH(I915, Validatie!D:D, 0)), "Niet herkend"))))</f>
        <v>0</v>
      </c>
    </row>
    <row r="916" spans="1:20">
      <c r="A916" s="143"/>
      <c r="B916" s="144"/>
      <c r="C916" s="144"/>
      <c r="D916" s="144"/>
      <c r="E916" s="144"/>
      <c r="F916" s="144"/>
      <c r="G916" s="144"/>
      <c r="H916" s="144"/>
      <c r="I916" s="144"/>
      <c r="J916" s="144"/>
      <c r="K916" s="144"/>
      <c r="L916" s="145"/>
      <c r="N916">
        <f>IFERROR(VALUE(C916), IFERROR(INDEX(Validatie!A:A, MATCH(C916, Validatie!B:B, 0)), IFERROR(INDEX(Validatie!A:A, MATCH(C916, Validatie!C:C, 0)), IFERROR(INDEX(Validatie!A:A, MATCH(C916, Validatie!D:D, 0)), "Niet herkend"))))</f>
        <v>0</v>
      </c>
      <c r="O916">
        <f>IFERROR(VALUE(D916), IFERROR(INDEX(Validatie!A:A, MATCH(D916, Validatie!B:B, 0)), IFERROR(INDEX(Validatie!A:A, MATCH(D916, Validatie!C:C, 0)), IFERROR(INDEX(Validatie!A:A, MATCH(D916, Validatie!D:D, 0)), "Niet herkend"))))</f>
        <v>0</v>
      </c>
      <c r="P916">
        <f>IFERROR(VALUE(E916), IFERROR(INDEX(Validatie!A:A, MATCH(E916, Validatie!B:B, 0)), IFERROR(INDEX(Validatie!A:A, MATCH(E916, Validatie!C:C, 0)), IFERROR(INDEX(Validatie!A:A, MATCH(E916, Validatie!D:D, 0)), "Niet herkend"))))</f>
        <v>0</v>
      </c>
      <c r="Q916">
        <f>IFERROR(VALUE(F916), IFERROR(INDEX(Validatie!A:A, MATCH(F916, Validatie!B:B, 0)), IFERROR(INDEX(Validatie!A:A, MATCH(F916, Validatie!C:C, 0)), IFERROR(INDEX(Validatie!A:A, MATCH(F916, Validatie!D:D, 0)), "Niet herkend"))))</f>
        <v>0</v>
      </c>
      <c r="R916">
        <f>IFERROR(VALUE(G916), IFERROR(INDEX(Validatie!A:A, MATCH(G916, Validatie!B:B, 0)), IFERROR(INDEX(Validatie!A:A, MATCH(G916, Validatie!C:C, 0)), IFERROR(INDEX(Validatie!A:A, MATCH(G916, Validatie!D:D, 0)), "Niet herkend"))))</f>
        <v>0</v>
      </c>
      <c r="S916">
        <f>IFERROR(VALUE(H916), IFERROR(INDEX(Validatie!A:A, MATCH(H916, Validatie!B:B, 0)), IFERROR(INDEX(Validatie!A:A, MATCH(H916, Validatie!C:C, 0)), IFERROR(INDEX(Validatie!A:A, MATCH(H916, Validatie!D:D, 0)), "Niet herkend"))))</f>
        <v>0</v>
      </c>
      <c r="T916">
        <f>IFERROR(VALUE(I916), IFERROR(INDEX(Validatie!A:A, MATCH(I916, Validatie!B:B, 0)), IFERROR(INDEX(Validatie!A:A, MATCH(I916, Validatie!C:C, 0)), IFERROR(INDEX(Validatie!A:A, MATCH(I916, Validatie!D:D, 0)), "Niet herkend"))))</f>
        <v>0</v>
      </c>
    </row>
    <row r="917" spans="1:20">
      <c r="A917" s="143"/>
      <c r="B917" s="144"/>
      <c r="C917" s="144"/>
      <c r="D917" s="144"/>
      <c r="E917" s="144"/>
      <c r="F917" s="144"/>
      <c r="G917" s="144"/>
      <c r="H917" s="144"/>
      <c r="I917" s="144"/>
      <c r="J917" s="144"/>
      <c r="K917" s="144"/>
      <c r="L917" s="145"/>
      <c r="N917">
        <f>IFERROR(VALUE(C917), IFERROR(INDEX(Validatie!A:A, MATCH(C917, Validatie!B:B, 0)), IFERROR(INDEX(Validatie!A:A, MATCH(C917, Validatie!C:C, 0)), IFERROR(INDEX(Validatie!A:A, MATCH(C917, Validatie!D:D, 0)), "Niet herkend"))))</f>
        <v>0</v>
      </c>
      <c r="O917">
        <f>IFERROR(VALUE(D917), IFERROR(INDEX(Validatie!A:A, MATCH(D917, Validatie!B:B, 0)), IFERROR(INDEX(Validatie!A:A, MATCH(D917, Validatie!C:C, 0)), IFERROR(INDEX(Validatie!A:A, MATCH(D917, Validatie!D:D, 0)), "Niet herkend"))))</f>
        <v>0</v>
      </c>
      <c r="P917">
        <f>IFERROR(VALUE(E917), IFERROR(INDEX(Validatie!A:A, MATCH(E917, Validatie!B:B, 0)), IFERROR(INDEX(Validatie!A:A, MATCH(E917, Validatie!C:C, 0)), IFERROR(INDEX(Validatie!A:A, MATCH(E917, Validatie!D:D, 0)), "Niet herkend"))))</f>
        <v>0</v>
      </c>
      <c r="Q917">
        <f>IFERROR(VALUE(F917), IFERROR(INDEX(Validatie!A:A, MATCH(F917, Validatie!B:B, 0)), IFERROR(INDEX(Validatie!A:A, MATCH(F917, Validatie!C:C, 0)), IFERROR(INDEX(Validatie!A:A, MATCH(F917, Validatie!D:D, 0)), "Niet herkend"))))</f>
        <v>0</v>
      </c>
      <c r="R917">
        <f>IFERROR(VALUE(G917), IFERROR(INDEX(Validatie!A:A, MATCH(G917, Validatie!B:B, 0)), IFERROR(INDEX(Validatie!A:A, MATCH(G917, Validatie!C:C, 0)), IFERROR(INDEX(Validatie!A:A, MATCH(G917, Validatie!D:D, 0)), "Niet herkend"))))</f>
        <v>0</v>
      </c>
      <c r="S917">
        <f>IFERROR(VALUE(H917), IFERROR(INDEX(Validatie!A:A, MATCH(H917, Validatie!B:B, 0)), IFERROR(INDEX(Validatie!A:A, MATCH(H917, Validatie!C:C, 0)), IFERROR(INDEX(Validatie!A:A, MATCH(H917, Validatie!D:D, 0)), "Niet herkend"))))</f>
        <v>0</v>
      </c>
      <c r="T917">
        <f>IFERROR(VALUE(I917), IFERROR(INDEX(Validatie!A:A, MATCH(I917, Validatie!B:B, 0)), IFERROR(INDEX(Validatie!A:A, MATCH(I917, Validatie!C:C, 0)), IFERROR(INDEX(Validatie!A:A, MATCH(I917, Validatie!D:D, 0)), "Niet herkend"))))</f>
        <v>0</v>
      </c>
    </row>
    <row r="918" spans="1:20">
      <c r="A918" s="143"/>
      <c r="B918" s="144"/>
      <c r="C918" s="144"/>
      <c r="D918" s="144"/>
      <c r="E918" s="144"/>
      <c r="F918" s="144"/>
      <c r="G918" s="144"/>
      <c r="H918" s="144"/>
      <c r="I918" s="144"/>
      <c r="J918" s="144"/>
      <c r="K918" s="144"/>
      <c r="L918" s="145"/>
      <c r="N918">
        <f>IFERROR(VALUE(C918), IFERROR(INDEX(Validatie!A:A, MATCH(C918, Validatie!B:B, 0)), IFERROR(INDEX(Validatie!A:A, MATCH(C918, Validatie!C:C, 0)), IFERROR(INDEX(Validatie!A:A, MATCH(C918, Validatie!D:D, 0)), "Niet herkend"))))</f>
        <v>0</v>
      </c>
      <c r="O918">
        <f>IFERROR(VALUE(D918), IFERROR(INDEX(Validatie!A:A, MATCH(D918, Validatie!B:B, 0)), IFERROR(INDEX(Validatie!A:A, MATCH(D918, Validatie!C:C, 0)), IFERROR(INDEX(Validatie!A:A, MATCH(D918, Validatie!D:D, 0)), "Niet herkend"))))</f>
        <v>0</v>
      </c>
      <c r="P918">
        <f>IFERROR(VALUE(E918), IFERROR(INDEX(Validatie!A:A, MATCH(E918, Validatie!B:B, 0)), IFERROR(INDEX(Validatie!A:A, MATCH(E918, Validatie!C:C, 0)), IFERROR(INDEX(Validatie!A:A, MATCH(E918, Validatie!D:D, 0)), "Niet herkend"))))</f>
        <v>0</v>
      </c>
      <c r="Q918">
        <f>IFERROR(VALUE(F918), IFERROR(INDEX(Validatie!A:A, MATCH(F918, Validatie!B:B, 0)), IFERROR(INDEX(Validatie!A:A, MATCH(F918, Validatie!C:C, 0)), IFERROR(INDEX(Validatie!A:A, MATCH(F918, Validatie!D:D, 0)), "Niet herkend"))))</f>
        <v>0</v>
      </c>
      <c r="R918">
        <f>IFERROR(VALUE(G918), IFERROR(INDEX(Validatie!A:A, MATCH(G918, Validatie!B:B, 0)), IFERROR(INDEX(Validatie!A:A, MATCH(G918, Validatie!C:C, 0)), IFERROR(INDEX(Validatie!A:A, MATCH(G918, Validatie!D:D, 0)), "Niet herkend"))))</f>
        <v>0</v>
      </c>
      <c r="S918">
        <f>IFERROR(VALUE(H918), IFERROR(INDEX(Validatie!A:A, MATCH(H918, Validatie!B:B, 0)), IFERROR(INDEX(Validatie!A:A, MATCH(H918, Validatie!C:C, 0)), IFERROR(INDEX(Validatie!A:A, MATCH(H918, Validatie!D:D, 0)), "Niet herkend"))))</f>
        <v>0</v>
      </c>
      <c r="T918">
        <f>IFERROR(VALUE(I918), IFERROR(INDEX(Validatie!A:A, MATCH(I918, Validatie!B:B, 0)), IFERROR(INDEX(Validatie!A:A, MATCH(I918, Validatie!C:C, 0)), IFERROR(INDEX(Validatie!A:A, MATCH(I918, Validatie!D:D, 0)), "Niet herkend"))))</f>
        <v>0</v>
      </c>
    </row>
    <row r="919" spans="1:20">
      <c r="A919" s="143"/>
      <c r="B919" s="144"/>
      <c r="C919" s="144"/>
      <c r="D919" s="144"/>
      <c r="E919" s="144"/>
      <c r="F919" s="144"/>
      <c r="G919" s="144"/>
      <c r="H919" s="144"/>
      <c r="I919" s="144"/>
      <c r="J919" s="144"/>
      <c r="K919" s="144"/>
      <c r="L919" s="145"/>
      <c r="N919">
        <f>IFERROR(VALUE(C919), IFERROR(INDEX(Validatie!A:A, MATCH(C919, Validatie!B:B, 0)), IFERROR(INDEX(Validatie!A:A, MATCH(C919, Validatie!C:C, 0)), IFERROR(INDEX(Validatie!A:A, MATCH(C919, Validatie!D:D, 0)), "Niet herkend"))))</f>
        <v>0</v>
      </c>
      <c r="O919">
        <f>IFERROR(VALUE(D919), IFERROR(INDEX(Validatie!A:A, MATCH(D919, Validatie!B:B, 0)), IFERROR(INDEX(Validatie!A:A, MATCH(D919, Validatie!C:C, 0)), IFERROR(INDEX(Validatie!A:A, MATCH(D919, Validatie!D:D, 0)), "Niet herkend"))))</f>
        <v>0</v>
      </c>
      <c r="P919">
        <f>IFERROR(VALUE(E919), IFERROR(INDEX(Validatie!A:A, MATCH(E919, Validatie!B:B, 0)), IFERROR(INDEX(Validatie!A:A, MATCH(E919, Validatie!C:C, 0)), IFERROR(INDEX(Validatie!A:A, MATCH(E919, Validatie!D:D, 0)), "Niet herkend"))))</f>
        <v>0</v>
      </c>
      <c r="Q919">
        <f>IFERROR(VALUE(F919), IFERROR(INDEX(Validatie!A:A, MATCH(F919, Validatie!B:B, 0)), IFERROR(INDEX(Validatie!A:A, MATCH(F919, Validatie!C:C, 0)), IFERROR(INDEX(Validatie!A:A, MATCH(F919, Validatie!D:D, 0)), "Niet herkend"))))</f>
        <v>0</v>
      </c>
      <c r="R919">
        <f>IFERROR(VALUE(G919), IFERROR(INDEX(Validatie!A:A, MATCH(G919, Validatie!B:B, 0)), IFERROR(INDEX(Validatie!A:A, MATCH(G919, Validatie!C:C, 0)), IFERROR(INDEX(Validatie!A:A, MATCH(G919, Validatie!D:D, 0)), "Niet herkend"))))</f>
        <v>0</v>
      </c>
      <c r="S919">
        <f>IFERROR(VALUE(H919), IFERROR(INDEX(Validatie!A:A, MATCH(H919, Validatie!B:B, 0)), IFERROR(INDEX(Validatie!A:A, MATCH(H919, Validatie!C:C, 0)), IFERROR(INDEX(Validatie!A:A, MATCH(H919, Validatie!D:D, 0)), "Niet herkend"))))</f>
        <v>0</v>
      </c>
      <c r="T919">
        <f>IFERROR(VALUE(I919), IFERROR(INDEX(Validatie!A:A, MATCH(I919, Validatie!B:B, 0)), IFERROR(INDEX(Validatie!A:A, MATCH(I919, Validatie!C:C, 0)), IFERROR(INDEX(Validatie!A:A, MATCH(I919, Validatie!D:D, 0)), "Niet herkend"))))</f>
        <v>0</v>
      </c>
    </row>
    <row r="920" spans="1:20">
      <c r="A920" s="143"/>
      <c r="B920" s="144"/>
      <c r="C920" s="144"/>
      <c r="D920" s="144"/>
      <c r="E920" s="144"/>
      <c r="F920" s="144"/>
      <c r="G920" s="144"/>
      <c r="H920" s="144"/>
      <c r="I920" s="144"/>
      <c r="J920" s="144"/>
      <c r="K920" s="144"/>
      <c r="L920" s="145"/>
      <c r="N920">
        <f>IFERROR(VALUE(C920), IFERROR(INDEX(Validatie!A:A, MATCH(C920, Validatie!B:B, 0)), IFERROR(INDEX(Validatie!A:A, MATCH(C920, Validatie!C:C, 0)), IFERROR(INDEX(Validatie!A:A, MATCH(C920, Validatie!D:D, 0)), "Niet herkend"))))</f>
        <v>0</v>
      </c>
      <c r="O920">
        <f>IFERROR(VALUE(D920), IFERROR(INDEX(Validatie!A:A, MATCH(D920, Validatie!B:B, 0)), IFERROR(INDEX(Validatie!A:A, MATCH(D920, Validatie!C:C, 0)), IFERROR(INDEX(Validatie!A:A, MATCH(D920, Validatie!D:D, 0)), "Niet herkend"))))</f>
        <v>0</v>
      </c>
      <c r="P920">
        <f>IFERROR(VALUE(E920), IFERROR(INDEX(Validatie!A:A, MATCH(E920, Validatie!B:B, 0)), IFERROR(INDEX(Validatie!A:A, MATCH(E920, Validatie!C:C, 0)), IFERROR(INDEX(Validatie!A:A, MATCH(E920, Validatie!D:D, 0)), "Niet herkend"))))</f>
        <v>0</v>
      </c>
      <c r="Q920">
        <f>IFERROR(VALUE(F920), IFERROR(INDEX(Validatie!A:A, MATCH(F920, Validatie!B:B, 0)), IFERROR(INDEX(Validatie!A:A, MATCH(F920, Validatie!C:C, 0)), IFERROR(INDEX(Validatie!A:A, MATCH(F920, Validatie!D:D, 0)), "Niet herkend"))))</f>
        <v>0</v>
      </c>
      <c r="R920">
        <f>IFERROR(VALUE(G920), IFERROR(INDEX(Validatie!A:A, MATCH(G920, Validatie!B:B, 0)), IFERROR(INDEX(Validatie!A:A, MATCH(G920, Validatie!C:C, 0)), IFERROR(INDEX(Validatie!A:A, MATCH(G920, Validatie!D:D, 0)), "Niet herkend"))))</f>
        <v>0</v>
      </c>
      <c r="S920">
        <f>IFERROR(VALUE(H920), IFERROR(INDEX(Validatie!A:A, MATCH(H920, Validatie!B:B, 0)), IFERROR(INDEX(Validatie!A:A, MATCH(H920, Validatie!C:C, 0)), IFERROR(INDEX(Validatie!A:A, MATCH(H920, Validatie!D:D, 0)), "Niet herkend"))))</f>
        <v>0</v>
      </c>
      <c r="T920">
        <f>IFERROR(VALUE(I920), IFERROR(INDEX(Validatie!A:A, MATCH(I920, Validatie!B:B, 0)), IFERROR(INDEX(Validatie!A:A, MATCH(I920, Validatie!C:C, 0)), IFERROR(INDEX(Validatie!A:A, MATCH(I920, Validatie!D:D, 0)), "Niet herkend"))))</f>
        <v>0</v>
      </c>
    </row>
    <row r="921" spans="1:20">
      <c r="A921" s="143"/>
      <c r="B921" s="144"/>
      <c r="C921" s="144"/>
      <c r="D921" s="144"/>
      <c r="E921" s="144"/>
      <c r="F921" s="144"/>
      <c r="G921" s="144"/>
      <c r="H921" s="144"/>
      <c r="I921" s="144"/>
      <c r="J921" s="144"/>
      <c r="K921" s="144"/>
      <c r="L921" s="145"/>
      <c r="N921">
        <f>IFERROR(VALUE(C921), IFERROR(INDEX(Validatie!A:A, MATCH(C921, Validatie!B:B, 0)), IFERROR(INDEX(Validatie!A:A, MATCH(C921, Validatie!C:C, 0)), IFERROR(INDEX(Validatie!A:A, MATCH(C921, Validatie!D:D, 0)), "Niet herkend"))))</f>
        <v>0</v>
      </c>
      <c r="O921">
        <f>IFERROR(VALUE(D921), IFERROR(INDEX(Validatie!A:A, MATCH(D921, Validatie!B:B, 0)), IFERROR(INDEX(Validatie!A:A, MATCH(D921, Validatie!C:C, 0)), IFERROR(INDEX(Validatie!A:A, MATCH(D921, Validatie!D:D, 0)), "Niet herkend"))))</f>
        <v>0</v>
      </c>
      <c r="P921">
        <f>IFERROR(VALUE(E921), IFERROR(INDEX(Validatie!A:A, MATCH(E921, Validatie!B:B, 0)), IFERROR(INDEX(Validatie!A:A, MATCH(E921, Validatie!C:C, 0)), IFERROR(INDEX(Validatie!A:A, MATCH(E921, Validatie!D:D, 0)), "Niet herkend"))))</f>
        <v>0</v>
      </c>
      <c r="Q921">
        <f>IFERROR(VALUE(F921), IFERROR(INDEX(Validatie!A:A, MATCH(F921, Validatie!B:B, 0)), IFERROR(INDEX(Validatie!A:A, MATCH(F921, Validatie!C:C, 0)), IFERROR(INDEX(Validatie!A:A, MATCH(F921, Validatie!D:D, 0)), "Niet herkend"))))</f>
        <v>0</v>
      </c>
      <c r="R921">
        <f>IFERROR(VALUE(G921), IFERROR(INDEX(Validatie!A:A, MATCH(G921, Validatie!B:B, 0)), IFERROR(INDEX(Validatie!A:A, MATCH(G921, Validatie!C:C, 0)), IFERROR(INDEX(Validatie!A:A, MATCH(G921, Validatie!D:D, 0)), "Niet herkend"))))</f>
        <v>0</v>
      </c>
      <c r="S921">
        <f>IFERROR(VALUE(H921), IFERROR(INDEX(Validatie!A:A, MATCH(H921, Validatie!B:B, 0)), IFERROR(INDEX(Validatie!A:A, MATCH(H921, Validatie!C:C, 0)), IFERROR(INDEX(Validatie!A:A, MATCH(H921, Validatie!D:D, 0)), "Niet herkend"))))</f>
        <v>0</v>
      </c>
      <c r="T921">
        <f>IFERROR(VALUE(I921), IFERROR(INDEX(Validatie!A:A, MATCH(I921, Validatie!B:B, 0)), IFERROR(INDEX(Validatie!A:A, MATCH(I921, Validatie!C:C, 0)), IFERROR(INDEX(Validatie!A:A, MATCH(I921, Validatie!D:D, 0)), "Niet herkend"))))</f>
        <v>0</v>
      </c>
    </row>
    <row r="922" spans="1:20">
      <c r="A922" s="143"/>
      <c r="B922" s="144"/>
      <c r="C922" s="144"/>
      <c r="D922" s="144"/>
      <c r="E922" s="144"/>
      <c r="F922" s="144"/>
      <c r="G922" s="144"/>
      <c r="H922" s="144"/>
      <c r="I922" s="144"/>
      <c r="J922" s="144"/>
      <c r="K922" s="144"/>
      <c r="L922" s="145"/>
      <c r="N922">
        <f>IFERROR(VALUE(C922), IFERROR(INDEX(Validatie!A:A, MATCH(C922, Validatie!B:B, 0)), IFERROR(INDEX(Validatie!A:A, MATCH(C922, Validatie!C:C, 0)), IFERROR(INDEX(Validatie!A:A, MATCH(C922, Validatie!D:D, 0)), "Niet herkend"))))</f>
        <v>0</v>
      </c>
      <c r="O922">
        <f>IFERROR(VALUE(D922), IFERROR(INDEX(Validatie!A:A, MATCH(D922, Validatie!B:B, 0)), IFERROR(INDEX(Validatie!A:A, MATCH(D922, Validatie!C:C, 0)), IFERROR(INDEX(Validatie!A:A, MATCH(D922, Validatie!D:D, 0)), "Niet herkend"))))</f>
        <v>0</v>
      </c>
      <c r="P922">
        <f>IFERROR(VALUE(E922), IFERROR(INDEX(Validatie!A:A, MATCH(E922, Validatie!B:B, 0)), IFERROR(INDEX(Validatie!A:A, MATCH(E922, Validatie!C:C, 0)), IFERROR(INDEX(Validatie!A:A, MATCH(E922, Validatie!D:D, 0)), "Niet herkend"))))</f>
        <v>0</v>
      </c>
      <c r="Q922">
        <f>IFERROR(VALUE(F922), IFERROR(INDEX(Validatie!A:A, MATCH(F922, Validatie!B:B, 0)), IFERROR(INDEX(Validatie!A:A, MATCH(F922, Validatie!C:C, 0)), IFERROR(INDEX(Validatie!A:A, MATCH(F922, Validatie!D:D, 0)), "Niet herkend"))))</f>
        <v>0</v>
      </c>
      <c r="R922">
        <f>IFERROR(VALUE(G922), IFERROR(INDEX(Validatie!A:A, MATCH(G922, Validatie!B:B, 0)), IFERROR(INDEX(Validatie!A:A, MATCH(G922, Validatie!C:C, 0)), IFERROR(INDEX(Validatie!A:A, MATCH(G922, Validatie!D:D, 0)), "Niet herkend"))))</f>
        <v>0</v>
      </c>
      <c r="S922">
        <f>IFERROR(VALUE(H922), IFERROR(INDEX(Validatie!A:A, MATCH(H922, Validatie!B:B, 0)), IFERROR(INDEX(Validatie!A:A, MATCH(H922, Validatie!C:C, 0)), IFERROR(INDEX(Validatie!A:A, MATCH(H922, Validatie!D:D, 0)), "Niet herkend"))))</f>
        <v>0</v>
      </c>
      <c r="T922">
        <f>IFERROR(VALUE(I922), IFERROR(INDEX(Validatie!A:A, MATCH(I922, Validatie!B:B, 0)), IFERROR(INDEX(Validatie!A:A, MATCH(I922, Validatie!C:C, 0)), IFERROR(INDEX(Validatie!A:A, MATCH(I922, Validatie!D:D, 0)), "Niet herkend"))))</f>
        <v>0</v>
      </c>
    </row>
    <row r="923" spans="1:20">
      <c r="A923" s="143"/>
      <c r="B923" s="144"/>
      <c r="C923" s="144"/>
      <c r="D923" s="144"/>
      <c r="E923" s="144"/>
      <c r="F923" s="144"/>
      <c r="G923" s="144"/>
      <c r="H923" s="144"/>
      <c r="I923" s="144"/>
      <c r="J923" s="144"/>
      <c r="K923" s="144"/>
      <c r="L923" s="145"/>
      <c r="N923">
        <f>IFERROR(VALUE(C923), IFERROR(INDEX(Validatie!A:A, MATCH(C923, Validatie!B:B, 0)), IFERROR(INDEX(Validatie!A:A, MATCH(C923, Validatie!C:C, 0)), IFERROR(INDEX(Validatie!A:A, MATCH(C923, Validatie!D:D, 0)), "Niet herkend"))))</f>
        <v>0</v>
      </c>
      <c r="O923">
        <f>IFERROR(VALUE(D923), IFERROR(INDEX(Validatie!A:A, MATCH(D923, Validatie!B:B, 0)), IFERROR(INDEX(Validatie!A:A, MATCH(D923, Validatie!C:C, 0)), IFERROR(INDEX(Validatie!A:A, MATCH(D923, Validatie!D:D, 0)), "Niet herkend"))))</f>
        <v>0</v>
      </c>
      <c r="P923">
        <f>IFERROR(VALUE(E923), IFERROR(INDEX(Validatie!A:A, MATCH(E923, Validatie!B:B, 0)), IFERROR(INDEX(Validatie!A:A, MATCH(E923, Validatie!C:C, 0)), IFERROR(INDEX(Validatie!A:A, MATCH(E923, Validatie!D:D, 0)), "Niet herkend"))))</f>
        <v>0</v>
      </c>
      <c r="Q923">
        <f>IFERROR(VALUE(F923), IFERROR(INDEX(Validatie!A:A, MATCH(F923, Validatie!B:B, 0)), IFERROR(INDEX(Validatie!A:A, MATCH(F923, Validatie!C:C, 0)), IFERROR(INDEX(Validatie!A:A, MATCH(F923, Validatie!D:D, 0)), "Niet herkend"))))</f>
        <v>0</v>
      </c>
      <c r="R923">
        <f>IFERROR(VALUE(G923), IFERROR(INDEX(Validatie!A:A, MATCH(G923, Validatie!B:B, 0)), IFERROR(INDEX(Validatie!A:A, MATCH(G923, Validatie!C:C, 0)), IFERROR(INDEX(Validatie!A:A, MATCH(G923, Validatie!D:D, 0)), "Niet herkend"))))</f>
        <v>0</v>
      </c>
      <c r="S923">
        <f>IFERROR(VALUE(H923), IFERROR(INDEX(Validatie!A:A, MATCH(H923, Validatie!B:B, 0)), IFERROR(INDEX(Validatie!A:A, MATCH(H923, Validatie!C:C, 0)), IFERROR(INDEX(Validatie!A:A, MATCH(H923, Validatie!D:D, 0)), "Niet herkend"))))</f>
        <v>0</v>
      </c>
      <c r="T923">
        <f>IFERROR(VALUE(I923), IFERROR(INDEX(Validatie!A:A, MATCH(I923, Validatie!B:B, 0)), IFERROR(INDEX(Validatie!A:A, MATCH(I923, Validatie!C:C, 0)), IFERROR(INDEX(Validatie!A:A, MATCH(I923, Validatie!D:D, 0)), "Niet herkend"))))</f>
        <v>0</v>
      </c>
    </row>
    <row r="924" spans="1:20">
      <c r="A924" s="143"/>
      <c r="B924" s="144"/>
      <c r="C924" s="144"/>
      <c r="D924" s="144"/>
      <c r="E924" s="144"/>
      <c r="F924" s="144"/>
      <c r="G924" s="144"/>
      <c r="H924" s="144"/>
      <c r="I924" s="144"/>
      <c r="J924" s="144"/>
      <c r="K924" s="144"/>
      <c r="L924" s="145"/>
      <c r="N924">
        <f>IFERROR(VALUE(C924), IFERROR(INDEX(Validatie!A:A, MATCH(C924, Validatie!B:B, 0)), IFERROR(INDEX(Validatie!A:A, MATCH(C924, Validatie!C:C, 0)), IFERROR(INDEX(Validatie!A:A, MATCH(C924, Validatie!D:D, 0)), "Niet herkend"))))</f>
        <v>0</v>
      </c>
      <c r="O924">
        <f>IFERROR(VALUE(D924), IFERROR(INDEX(Validatie!A:A, MATCH(D924, Validatie!B:B, 0)), IFERROR(INDEX(Validatie!A:A, MATCH(D924, Validatie!C:C, 0)), IFERROR(INDEX(Validatie!A:A, MATCH(D924, Validatie!D:D, 0)), "Niet herkend"))))</f>
        <v>0</v>
      </c>
      <c r="P924">
        <f>IFERROR(VALUE(E924), IFERROR(INDEX(Validatie!A:A, MATCH(E924, Validatie!B:B, 0)), IFERROR(INDEX(Validatie!A:A, MATCH(E924, Validatie!C:C, 0)), IFERROR(INDEX(Validatie!A:A, MATCH(E924, Validatie!D:D, 0)), "Niet herkend"))))</f>
        <v>0</v>
      </c>
      <c r="Q924">
        <f>IFERROR(VALUE(F924), IFERROR(INDEX(Validatie!A:A, MATCH(F924, Validatie!B:B, 0)), IFERROR(INDEX(Validatie!A:A, MATCH(F924, Validatie!C:C, 0)), IFERROR(INDEX(Validatie!A:A, MATCH(F924, Validatie!D:D, 0)), "Niet herkend"))))</f>
        <v>0</v>
      </c>
      <c r="R924">
        <f>IFERROR(VALUE(G924), IFERROR(INDEX(Validatie!A:A, MATCH(G924, Validatie!B:B, 0)), IFERROR(INDEX(Validatie!A:A, MATCH(G924, Validatie!C:C, 0)), IFERROR(INDEX(Validatie!A:A, MATCH(G924, Validatie!D:D, 0)), "Niet herkend"))))</f>
        <v>0</v>
      </c>
      <c r="S924">
        <f>IFERROR(VALUE(H924), IFERROR(INDEX(Validatie!A:A, MATCH(H924, Validatie!B:B, 0)), IFERROR(INDEX(Validatie!A:A, MATCH(H924, Validatie!C:C, 0)), IFERROR(INDEX(Validatie!A:A, MATCH(H924, Validatie!D:D, 0)), "Niet herkend"))))</f>
        <v>0</v>
      </c>
      <c r="T924">
        <f>IFERROR(VALUE(I924), IFERROR(INDEX(Validatie!A:A, MATCH(I924, Validatie!B:B, 0)), IFERROR(INDEX(Validatie!A:A, MATCH(I924, Validatie!C:C, 0)), IFERROR(INDEX(Validatie!A:A, MATCH(I924, Validatie!D:D, 0)), "Niet herkend"))))</f>
        <v>0</v>
      </c>
    </row>
    <row r="925" spans="1:20">
      <c r="A925" s="143"/>
      <c r="B925" s="144"/>
      <c r="C925" s="144"/>
      <c r="D925" s="144"/>
      <c r="E925" s="144"/>
      <c r="F925" s="144"/>
      <c r="G925" s="144"/>
      <c r="H925" s="144"/>
      <c r="I925" s="144"/>
      <c r="J925" s="144"/>
      <c r="K925" s="144"/>
      <c r="L925" s="145"/>
      <c r="N925">
        <f>IFERROR(VALUE(C925), IFERROR(INDEX(Validatie!A:A, MATCH(C925, Validatie!B:B, 0)), IFERROR(INDEX(Validatie!A:A, MATCH(C925, Validatie!C:C, 0)), IFERROR(INDEX(Validatie!A:A, MATCH(C925, Validatie!D:D, 0)), "Niet herkend"))))</f>
        <v>0</v>
      </c>
      <c r="O925">
        <f>IFERROR(VALUE(D925), IFERROR(INDEX(Validatie!A:A, MATCH(D925, Validatie!B:B, 0)), IFERROR(INDEX(Validatie!A:A, MATCH(D925, Validatie!C:C, 0)), IFERROR(INDEX(Validatie!A:A, MATCH(D925, Validatie!D:D, 0)), "Niet herkend"))))</f>
        <v>0</v>
      </c>
      <c r="P925">
        <f>IFERROR(VALUE(E925), IFERROR(INDEX(Validatie!A:A, MATCH(E925, Validatie!B:B, 0)), IFERROR(INDEX(Validatie!A:A, MATCH(E925, Validatie!C:C, 0)), IFERROR(INDEX(Validatie!A:A, MATCH(E925, Validatie!D:D, 0)), "Niet herkend"))))</f>
        <v>0</v>
      </c>
      <c r="Q925">
        <f>IFERROR(VALUE(F925), IFERROR(INDEX(Validatie!A:A, MATCH(F925, Validatie!B:B, 0)), IFERROR(INDEX(Validatie!A:A, MATCH(F925, Validatie!C:C, 0)), IFERROR(INDEX(Validatie!A:A, MATCH(F925, Validatie!D:D, 0)), "Niet herkend"))))</f>
        <v>0</v>
      </c>
      <c r="R925">
        <f>IFERROR(VALUE(G925), IFERROR(INDEX(Validatie!A:A, MATCH(G925, Validatie!B:B, 0)), IFERROR(INDEX(Validatie!A:A, MATCH(G925, Validatie!C:C, 0)), IFERROR(INDEX(Validatie!A:A, MATCH(G925, Validatie!D:D, 0)), "Niet herkend"))))</f>
        <v>0</v>
      </c>
      <c r="S925">
        <f>IFERROR(VALUE(H925), IFERROR(INDEX(Validatie!A:A, MATCH(H925, Validatie!B:B, 0)), IFERROR(INDEX(Validatie!A:A, MATCH(H925, Validatie!C:C, 0)), IFERROR(INDEX(Validatie!A:A, MATCH(H925, Validatie!D:D, 0)), "Niet herkend"))))</f>
        <v>0</v>
      </c>
      <c r="T925">
        <f>IFERROR(VALUE(I925), IFERROR(INDEX(Validatie!A:A, MATCH(I925, Validatie!B:B, 0)), IFERROR(INDEX(Validatie!A:A, MATCH(I925, Validatie!C:C, 0)), IFERROR(INDEX(Validatie!A:A, MATCH(I925, Validatie!D:D, 0)), "Niet herkend"))))</f>
        <v>0</v>
      </c>
    </row>
    <row r="926" spans="1:20">
      <c r="A926" s="143"/>
      <c r="B926" s="144"/>
      <c r="C926" s="144"/>
      <c r="D926" s="144"/>
      <c r="E926" s="144"/>
      <c r="F926" s="144"/>
      <c r="G926" s="144"/>
      <c r="H926" s="144"/>
      <c r="I926" s="144"/>
      <c r="J926" s="144"/>
      <c r="K926" s="144"/>
      <c r="L926" s="145"/>
      <c r="N926">
        <f>IFERROR(VALUE(C926), IFERROR(INDEX(Validatie!A:A, MATCH(C926, Validatie!B:B, 0)), IFERROR(INDEX(Validatie!A:A, MATCH(C926, Validatie!C:C, 0)), IFERROR(INDEX(Validatie!A:A, MATCH(C926, Validatie!D:D, 0)), "Niet herkend"))))</f>
        <v>0</v>
      </c>
      <c r="O926">
        <f>IFERROR(VALUE(D926), IFERROR(INDEX(Validatie!A:A, MATCH(D926, Validatie!B:B, 0)), IFERROR(INDEX(Validatie!A:A, MATCH(D926, Validatie!C:C, 0)), IFERROR(INDEX(Validatie!A:A, MATCH(D926, Validatie!D:D, 0)), "Niet herkend"))))</f>
        <v>0</v>
      </c>
      <c r="P926">
        <f>IFERROR(VALUE(E926), IFERROR(INDEX(Validatie!A:A, MATCH(E926, Validatie!B:B, 0)), IFERROR(INDEX(Validatie!A:A, MATCH(E926, Validatie!C:C, 0)), IFERROR(INDEX(Validatie!A:A, MATCH(E926, Validatie!D:D, 0)), "Niet herkend"))))</f>
        <v>0</v>
      </c>
      <c r="Q926">
        <f>IFERROR(VALUE(F926), IFERROR(INDEX(Validatie!A:A, MATCH(F926, Validatie!B:B, 0)), IFERROR(INDEX(Validatie!A:A, MATCH(F926, Validatie!C:C, 0)), IFERROR(INDEX(Validatie!A:A, MATCH(F926, Validatie!D:D, 0)), "Niet herkend"))))</f>
        <v>0</v>
      </c>
      <c r="R926">
        <f>IFERROR(VALUE(G926), IFERROR(INDEX(Validatie!A:A, MATCH(G926, Validatie!B:B, 0)), IFERROR(INDEX(Validatie!A:A, MATCH(G926, Validatie!C:C, 0)), IFERROR(INDEX(Validatie!A:A, MATCH(G926, Validatie!D:D, 0)), "Niet herkend"))))</f>
        <v>0</v>
      </c>
      <c r="S926">
        <f>IFERROR(VALUE(H926), IFERROR(INDEX(Validatie!A:A, MATCH(H926, Validatie!B:B, 0)), IFERROR(INDEX(Validatie!A:A, MATCH(H926, Validatie!C:C, 0)), IFERROR(INDEX(Validatie!A:A, MATCH(H926, Validatie!D:D, 0)), "Niet herkend"))))</f>
        <v>0</v>
      </c>
      <c r="T926">
        <f>IFERROR(VALUE(I926), IFERROR(INDEX(Validatie!A:A, MATCH(I926, Validatie!B:B, 0)), IFERROR(INDEX(Validatie!A:A, MATCH(I926, Validatie!C:C, 0)), IFERROR(INDEX(Validatie!A:A, MATCH(I926, Validatie!D:D, 0)), "Niet herkend"))))</f>
        <v>0</v>
      </c>
    </row>
    <row r="927" spans="1:20">
      <c r="A927" s="143"/>
      <c r="B927" s="144"/>
      <c r="C927" s="144"/>
      <c r="D927" s="144"/>
      <c r="E927" s="144"/>
      <c r="F927" s="144"/>
      <c r="G927" s="144"/>
      <c r="H927" s="144"/>
      <c r="I927" s="144"/>
      <c r="J927" s="144"/>
      <c r="K927" s="144"/>
      <c r="L927" s="145"/>
      <c r="N927">
        <f>IFERROR(VALUE(C927), IFERROR(INDEX(Validatie!A:A, MATCH(C927, Validatie!B:B, 0)), IFERROR(INDEX(Validatie!A:A, MATCH(C927, Validatie!C:C, 0)), IFERROR(INDEX(Validatie!A:A, MATCH(C927, Validatie!D:D, 0)), "Niet herkend"))))</f>
        <v>0</v>
      </c>
      <c r="O927">
        <f>IFERROR(VALUE(D927), IFERROR(INDEX(Validatie!A:A, MATCH(D927, Validatie!B:B, 0)), IFERROR(INDEX(Validatie!A:A, MATCH(D927, Validatie!C:C, 0)), IFERROR(INDEX(Validatie!A:A, MATCH(D927, Validatie!D:D, 0)), "Niet herkend"))))</f>
        <v>0</v>
      </c>
      <c r="P927">
        <f>IFERROR(VALUE(E927), IFERROR(INDEX(Validatie!A:A, MATCH(E927, Validatie!B:B, 0)), IFERROR(INDEX(Validatie!A:A, MATCH(E927, Validatie!C:C, 0)), IFERROR(INDEX(Validatie!A:A, MATCH(E927, Validatie!D:D, 0)), "Niet herkend"))))</f>
        <v>0</v>
      </c>
      <c r="Q927">
        <f>IFERROR(VALUE(F927), IFERROR(INDEX(Validatie!A:A, MATCH(F927, Validatie!B:B, 0)), IFERROR(INDEX(Validatie!A:A, MATCH(F927, Validatie!C:C, 0)), IFERROR(INDEX(Validatie!A:A, MATCH(F927, Validatie!D:D, 0)), "Niet herkend"))))</f>
        <v>0</v>
      </c>
      <c r="R927">
        <f>IFERROR(VALUE(G927), IFERROR(INDEX(Validatie!A:A, MATCH(G927, Validatie!B:B, 0)), IFERROR(INDEX(Validatie!A:A, MATCH(G927, Validatie!C:C, 0)), IFERROR(INDEX(Validatie!A:A, MATCH(G927, Validatie!D:D, 0)), "Niet herkend"))))</f>
        <v>0</v>
      </c>
      <c r="S927">
        <f>IFERROR(VALUE(H927), IFERROR(INDEX(Validatie!A:A, MATCH(H927, Validatie!B:B, 0)), IFERROR(INDEX(Validatie!A:A, MATCH(H927, Validatie!C:C, 0)), IFERROR(INDEX(Validatie!A:A, MATCH(H927, Validatie!D:D, 0)), "Niet herkend"))))</f>
        <v>0</v>
      </c>
      <c r="T927">
        <f>IFERROR(VALUE(I927), IFERROR(INDEX(Validatie!A:A, MATCH(I927, Validatie!B:B, 0)), IFERROR(INDEX(Validatie!A:A, MATCH(I927, Validatie!C:C, 0)), IFERROR(INDEX(Validatie!A:A, MATCH(I927, Validatie!D:D, 0)), "Niet herkend"))))</f>
        <v>0</v>
      </c>
    </row>
    <row r="928" spans="1:20">
      <c r="A928" s="143"/>
      <c r="B928" s="144"/>
      <c r="C928" s="144"/>
      <c r="D928" s="144"/>
      <c r="E928" s="144"/>
      <c r="F928" s="144"/>
      <c r="G928" s="144"/>
      <c r="H928" s="144"/>
      <c r="I928" s="144"/>
      <c r="J928" s="144"/>
      <c r="K928" s="144"/>
      <c r="L928" s="145"/>
      <c r="N928">
        <f>IFERROR(VALUE(C928), IFERROR(INDEX(Validatie!A:A, MATCH(C928, Validatie!B:B, 0)), IFERROR(INDEX(Validatie!A:A, MATCH(C928, Validatie!C:C, 0)), IFERROR(INDEX(Validatie!A:A, MATCH(C928, Validatie!D:D, 0)), "Niet herkend"))))</f>
        <v>0</v>
      </c>
      <c r="O928">
        <f>IFERROR(VALUE(D928), IFERROR(INDEX(Validatie!A:A, MATCH(D928, Validatie!B:B, 0)), IFERROR(INDEX(Validatie!A:A, MATCH(D928, Validatie!C:C, 0)), IFERROR(INDEX(Validatie!A:A, MATCH(D928, Validatie!D:D, 0)), "Niet herkend"))))</f>
        <v>0</v>
      </c>
      <c r="P928">
        <f>IFERROR(VALUE(E928), IFERROR(INDEX(Validatie!A:A, MATCH(E928, Validatie!B:B, 0)), IFERROR(INDEX(Validatie!A:A, MATCH(E928, Validatie!C:C, 0)), IFERROR(INDEX(Validatie!A:A, MATCH(E928, Validatie!D:D, 0)), "Niet herkend"))))</f>
        <v>0</v>
      </c>
      <c r="Q928">
        <f>IFERROR(VALUE(F928), IFERROR(INDEX(Validatie!A:A, MATCH(F928, Validatie!B:B, 0)), IFERROR(INDEX(Validatie!A:A, MATCH(F928, Validatie!C:C, 0)), IFERROR(INDEX(Validatie!A:A, MATCH(F928, Validatie!D:D, 0)), "Niet herkend"))))</f>
        <v>0</v>
      </c>
      <c r="R928">
        <f>IFERROR(VALUE(G928), IFERROR(INDEX(Validatie!A:A, MATCH(G928, Validatie!B:B, 0)), IFERROR(INDEX(Validatie!A:A, MATCH(G928, Validatie!C:C, 0)), IFERROR(INDEX(Validatie!A:A, MATCH(G928, Validatie!D:D, 0)), "Niet herkend"))))</f>
        <v>0</v>
      </c>
      <c r="S928">
        <f>IFERROR(VALUE(H928), IFERROR(INDEX(Validatie!A:A, MATCH(H928, Validatie!B:B, 0)), IFERROR(INDEX(Validatie!A:A, MATCH(H928, Validatie!C:C, 0)), IFERROR(INDEX(Validatie!A:A, MATCH(H928, Validatie!D:D, 0)), "Niet herkend"))))</f>
        <v>0</v>
      </c>
      <c r="T928">
        <f>IFERROR(VALUE(I928), IFERROR(INDEX(Validatie!A:A, MATCH(I928, Validatie!B:B, 0)), IFERROR(INDEX(Validatie!A:A, MATCH(I928, Validatie!C:C, 0)), IFERROR(INDEX(Validatie!A:A, MATCH(I928, Validatie!D:D, 0)), "Niet herkend"))))</f>
        <v>0</v>
      </c>
    </row>
    <row r="929" spans="1:20">
      <c r="A929" s="143"/>
      <c r="B929" s="144"/>
      <c r="C929" s="144"/>
      <c r="D929" s="144"/>
      <c r="E929" s="144"/>
      <c r="F929" s="144"/>
      <c r="G929" s="144"/>
      <c r="H929" s="144"/>
      <c r="I929" s="144"/>
      <c r="J929" s="144"/>
      <c r="K929" s="144"/>
      <c r="L929" s="145"/>
      <c r="N929">
        <f>IFERROR(VALUE(C929), IFERROR(INDEX(Validatie!A:A, MATCH(C929, Validatie!B:B, 0)), IFERROR(INDEX(Validatie!A:A, MATCH(C929, Validatie!C:C, 0)), IFERROR(INDEX(Validatie!A:A, MATCH(C929, Validatie!D:D, 0)), "Niet herkend"))))</f>
        <v>0</v>
      </c>
      <c r="O929">
        <f>IFERROR(VALUE(D929), IFERROR(INDEX(Validatie!A:A, MATCH(D929, Validatie!B:B, 0)), IFERROR(INDEX(Validatie!A:A, MATCH(D929, Validatie!C:C, 0)), IFERROR(INDEX(Validatie!A:A, MATCH(D929, Validatie!D:D, 0)), "Niet herkend"))))</f>
        <v>0</v>
      </c>
      <c r="P929">
        <f>IFERROR(VALUE(E929), IFERROR(INDEX(Validatie!A:A, MATCH(E929, Validatie!B:B, 0)), IFERROR(INDEX(Validatie!A:A, MATCH(E929, Validatie!C:C, 0)), IFERROR(INDEX(Validatie!A:A, MATCH(E929, Validatie!D:D, 0)), "Niet herkend"))))</f>
        <v>0</v>
      </c>
      <c r="Q929">
        <f>IFERROR(VALUE(F929), IFERROR(INDEX(Validatie!A:A, MATCH(F929, Validatie!B:B, 0)), IFERROR(INDEX(Validatie!A:A, MATCH(F929, Validatie!C:C, 0)), IFERROR(INDEX(Validatie!A:A, MATCH(F929, Validatie!D:D, 0)), "Niet herkend"))))</f>
        <v>0</v>
      </c>
      <c r="R929">
        <f>IFERROR(VALUE(G929), IFERROR(INDEX(Validatie!A:A, MATCH(G929, Validatie!B:B, 0)), IFERROR(INDEX(Validatie!A:A, MATCH(G929, Validatie!C:C, 0)), IFERROR(INDEX(Validatie!A:A, MATCH(G929, Validatie!D:D, 0)), "Niet herkend"))))</f>
        <v>0</v>
      </c>
      <c r="S929">
        <f>IFERROR(VALUE(H929), IFERROR(INDEX(Validatie!A:A, MATCH(H929, Validatie!B:B, 0)), IFERROR(INDEX(Validatie!A:A, MATCH(H929, Validatie!C:C, 0)), IFERROR(INDEX(Validatie!A:A, MATCH(H929, Validatie!D:D, 0)), "Niet herkend"))))</f>
        <v>0</v>
      </c>
      <c r="T929">
        <f>IFERROR(VALUE(I929), IFERROR(INDEX(Validatie!A:A, MATCH(I929, Validatie!B:B, 0)), IFERROR(INDEX(Validatie!A:A, MATCH(I929, Validatie!C:C, 0)), IFERROR(INDEX(Validatie!A:A, MATCH(I929, Validatie!D:D, 0)), "Niet herkend"))))</f>
        <v>0</v>
      </c>
    </row>
    <row r="930" spans="1:20">
      <c r="A930" s="143"/>
      <c r="B930" s="144"/>
      <c r="C930" s="144"/>
      <c r="D930" s="144"/>
      <c r="E930" s="144"/>
      <c r="F930" s="144"/>
      <c r="G930" s="144"/>
      <c r="H930" s="144"/>
      <c r="I930" s="144"/>
      <c r="J930" s="144"/>
      <c r="K930" s="144"/>
      <c r="L930" s="145"/>
      <c r="N930">
        <f>IFERROR(VALUE(C930), IFERROR(INDEX(Validatie!A:A, MATCH(C930, Validatie!B:B, 0)), IFERROR(INDEX(Validatie!A:A, MATCH(C930, Validatie!C:C, 0)), IFERROR(INDEX(Validatie!A:A, MATCH(C930, Validatie!D:D, 0)), "Niet herkend"))))</f>
        <v>0</v>
      </c>
      <c r="O930">
        <f>IFERROR(VALUE(D930), IFERROR(INDEX(Validatie!A:A, MATCH(D930, Validatie!B:B, 0)), IFERROR(INDEX(Validatie!A:A, MATCH(D930, Validatie!C:C, 0)), IFERROR(INDEX(Validatie!A:A, MATCH(D930, Validatie!D:D, 0)), "Niet herkend"))))</f>
        <v>0</v>
      </c>
      <c r="P930">
        <f>IFERROR(VALUE(E930), IFERROR(INDEX(Validatie!A:A, MATCH(E930, Validatie!B:B, 0)), IFERROR(INDEX(Validatie!A:A, MATCH(E930, Validatie!C:C, 0)), IFERROR(INDEX(Validatie!A:A, MATCH(E930, Validatie!D:D, 0)), "Niet herkend"))))</f>
        <v>0</v>
      </c>
      <c r="Q930">
        <f>IFERROR(VALUE(F930), IFERROR(INDEX(Validatie!A:A, MATCH(F930, Validatie!B:B, 0)), IFERROR(INDEX(Validatie!A:A, MATCH(F930, Validatie!C:C, 0)), IFERROR(INDEX(Validatie!A:A, MATCH(F930, Validatie!D:D, 0)), "Niet herkend"))))</f>
        <v>0</v>
      </c>
      <c r="R930">
        <f>IFERROR(VALUE(G930), IFERROR(INDEX(Validatie!A:A, MATCH(G930, Validatie!B:B, 0)), IFERROR(INDEX(Validatie!A:A, MATCH(G930, Validatie!C:C, 0)), IFERROR(INDEX(Validatie!A:A, MATCH(G930, Validatie!D:D, 0)), "Niet herkend"))))</f>
        <v>0</v>
      </c>
      <c r="S930">
        <f>IFERROR(VALUE(H930), IFERROR(INDEX(Validatie!A:A, MATCH(H930, Validatie!B:B, 0)), IFERROR(INDEX(Validatie!A:A, MATCH(H930, Validatie!C:C, 0)), IFERROR(INDEX(Validatie!A:A, MATCH(H930, Validatie!D:D, 0)), "Niet herkend"))))</f>
        <v>0</v>
      </c>
      <c r="T930">
        <f>IFERROR(VALUE(I930), IFERROR(INDEX(Validatie!A:A, MATCH(I930, Validatie!B:B, 0)), IFERROR(INDEX(Validatie!A:A, MATCH(I930, Validatie!C:C, 0)), IFERROR(INDEX(Validatie!A:A, MATCH(I930, Validatie!D:D, 0)), "Niet herkend"))))</f>
        <v>0</v>
      </c>
    </row>
    <row r="931" spans="1:20">
      <c r="A931" s="143"/>
      <c r="B931" s="144"/>
      <c r="C931" s="144"/>
      <c r="D931" s="144"/>
      <c r="E931" s="144"/>
      <c r="F931" s="144"/>
      <c r="G931" s="144"/>
      <c r="H931" s="144"/>
      <c r="I931" s="144"/>
      <c r="J931" s="144"/>
      <c r="K931" s="144"/>
      <c r="L931" s="145"/>
      <c r="N931">
        <f>IFERROR(VALUE(C931), IFERROR(INDEX(Validatie!A:A, MATCH(C931, Validatie!B:B, 0)), IFERROR(INDEX(Validatie!A:A, MATCH(C931, Validatie!C:C, 0)), IFERROR(INDEX(Validatie!A:A, MATCH(C931, Validatie!D:D, 0)), "Niet herkend"))))</f>
        <v>0</v>
      </c>
      <c r="O931">
        <f>IFERROR(VALUE(D931), IFERROR(INDEX(Validatie!A:A, MATCH(D931, Validatie!B:B, 0)), IFERROR(INDEX(Validatie!A:A, MATCH(D931, Validatie!C:C, 0)), IFERROR(INDEX(Validatie!A:A, MATCH(D931, Validatie!D:D, 0)), "Niet herkend"))))</f>
        <v>0</v>
      </c>
      <c r="P931">
        <f>IFERROR(VALUE(E931), IFERROR(INDEX(Validatie!A:A, MATCH(E931, Validatie!B:B, 0)), IFERROR(INDEX(Validatie!A:A, MATCH(E931, Validatie!C:C, 0)), IFERROR(INDEX(Validatie!A:A, MATCH(E931, Validatie!D:D, 0)), "Niet herkend"))))</f>
        <v>0</v>
      </c>
      <c r="Q931">
        <f>IFERROR(VALUE(F931), IFERROR(INDEX(Validatie!A:A, MATCH(F931, Validatie!B:B, 0)), IFERROR(INDEX(Validatie!A:A, MATCH(F931, Validatie!C:C, 0)), IFERROR(INDEX(Validatie!A:A, MATCH(F931, Validatie!D:D, 0)), "Niet herkend"))))</f>
        <v>0</v>
      </c>
      <c r="R931">
        <f>IFERROR(VALUE(G931), IFERROR(INDEX(Validatie!A:A, MATCH(G931, Validatie!B:B, 0)), IFERROR(INDEX(Validatie!A:A, MATCH(G931, Validatie!C:C, 0)), IFERROR(INDEX(Validatie!A:A, MATCH(G931, Validatie!D:D, 0)), "Niet herkend"))))</f>
        <v>0</v>
      </c>
      <c r="S931">
        <f>IFERROR(VALUE(H931), IFERROR(INDEX(Validatie!A:A, MATCH(H931, Validatie!B:B, 0)), IFERROR(INDEX(Validatie!A:A, MATCH(H931, Validatie!C:C, 0)), IFERROR(INDEX(Validatie!A:A, MATCH(H931, Validatie!D:D, 0)), "Niet herkend"))))</f>
        <v>0</v>
      </c>
      <c r="T931">
        <f>IFERROR(VALUE(I931), IFERROR(INDEX(Validatie!A:A, MATCH(I931, Validatie!B:B, 0)), IFERROR(INDEX(Validatie!A:A, MATCH(I931, Validatie!C:C, 0)), IFERROR(INDEX(Validatie!A:A, MATCH(I931, Validatie!D:D, 0)), "Niet herkend"))))</f>
        <v>0</v>
      </c>
    </row>
    <row r="932" spans="1:20">
      <c r="A932" s="143"/>
      <c r="B932" s="144"/>
      <c r="C932" s="144"/>
      <c r="D932" s="144"/>
      <c r="E932" s="144"/>
      <c r="F932" s="144"/>
      <c r="G932" s="144"/>
      <c r="H932" s="144"/>
      <c r="I932" s="144"/>
      <c r="J932" s="144"/>
      <c r="K932" s="144"/>
      <c r="L932" s="145"/>
      <c r="N932">
        <f>IFERROR(VALUE(C932), IFERROR(INDEX(Validatie!A:A, MATCH(C932, Validatie!B:B, 0)), IFERROR(INDEX(Validatie!A:A, MATCH(C932, Validatie!C:C, 0)), IFERROR(INDEX(Validatie!A:A, MATCH(C932, Validatie!D:D, 0)), "Niet herkend"))))</f>
        <v>0</v>
      </c>
      <c r="O932">
        <f>IFERROR(VALUE(D932), IFERROR(INDEX(Validatie!A:A, MATCH(D932, Validatie!B:B, 0)), IFERROR(INDEX(Validatie!A:A, MATCH(D932, Validatie!C:C, 0)), IFERROR(INDEX(Validatie!A:A, MATCH(D932, Validatie!D:D, 0)), "Niet herkend"))))</f>
        <v>0</v>
      </c>
      <c r="P932">
        <f>IFERROR(VALUE(E932), IFERROR(INDEX(Validatie!A:A, MATCH(E932, Validatie!B:B, 0)), IFERROR(INDEX(Validatie!A:A, MATCH(E932, Validatie!C:C, 0)), IFERROR(INDEX(Validatie!A:A, MATCH(E932, Validatie!D:D, 0)), "Niet herkend"))))</f>
        <v>0</v>
      </c>
      <c r="Q932">
        <f>IFERROR(VALUE(F932), IFERROR(INDEX(Validatie!A:A, MATCH(F932, Validatie!B:B, 0)), IFERROR(INDEX(Validatie!A:A, MATCH(F932, Validatie!C:C, 0)), IFERROR(INDEX(Validatie!A:A, MATCH(F932, Validatie!D:D, 0)), "Niet herkend"))))</f>
        <v>0</v>
      </c>
      <c r="R932">
        <f>IFERROR(VALUE(G932), IFERROR(INDEX(Validatie!A:A, MATCH(G932, Validatie!B:B, 0)), IFERROR(INDEX(Validatie!A:A, MATCH(G932, Validatie!C:C, 0)), IFERROR(INDEX(Validatie!A:A, MATCH(G932, Validatie!D:D, 0)), "Niet herkend"))))</f>
        <v>0</v>
      </c>
      <c r="S932">
        <f>IFERROR(VALUE(H932), IFERROR(INDEX(Validatie!A:A, MATCH(H932, Validatie!B:B, 0)), IFERROR(INDEX(Validatie!A:A, MATCH(H932, Validatie!C:C, 0)), IFERROR(INDEX(Validatie!A:A, MATCH(H932, Validatie!D:D, 0)), "Niet herkend"))))</f>
        <v>0</v>
      </c>
      <c r="T932">
        <f>IFERROR(VALUE(I932), IFERROR(INDEX(Validatie!A:A, MATCH(I932, Validatie!B:B, 0)), IFERROR(INDEX(Validatie!A:A, MATCH(I932, Validatie!C:C, 0)), IFERROR(INDEX(Validatie!A:A, MATCH(I932, Validatie!D:D, 0)), "Niet herkend"))))</f>
        <v>0</v>
      </c>
    </row>
    <row r="933" spans="1:20">
      <c r="A933" s="143"/>
      <c r="B933" s="144"/>
      <c r="C933" s="144"/>
      <c r="D933" s="144"/>
      <c r="E933" s="144"/>
      <c r="F933" s="144"/>
      <c r="G933" s="144"/>
      <c r="H933" s="144"/>
      <c r="I933" s="144"/>
      <c r="J933" s="144"/>
      <c r="K933" s="144"/>
      <c r="L933" s="145"/>
      <c r="N933">
        <f>IFERROR(VALUE(C933), IFERROR(INDEX(Validatie!A:A, MATCH(C933, Validatie!B:B, 0)), IFERROR(INDEX(Validatie!A:A, MATCH(C933, Validatie!C:C, 0)), IFERROR(INDEX(Validatie!A:A, MATCH(C933, Validatie!D:D, 0)), "Niet herkend"))))</f>
        <v>0</v>
      </c>
      <c r="O933">
        <f>IFERROR(VALUE(D933), IFERROR(INDEX(Validatie!A:A, MATCH(D933, Validatie!B:B, 0)), IFERROR(INDEX(Validatie!A:A, MATCH(D933, Validatie!C:C, 0)), IFERROR(INDEX(Validatie!A:A, MATCH(D933, Validatie!D:D, 0)), "Niet herkend"))))</f>
        <v>0</v>
      </c>
      <c r="P933">
        <f>IFERROR(VALUE(E933), IFERROR(INDEX(Validatie!A:A, MATCH(E933, Validatie!B:B, 0)), IFERROR(INDEX(Validatie!A:A, MATCH(E933, Validatie!C:C, 0)), IFERROR(INDEX(Validatie!A:A, MATCH(E933, Validatie!D:D, 0)), "Niet herkend"))))</f>
        <v>0</v>
      </c>
      <c r="Q933">
        <f>IFERROR(VALUE(F933), IFERROR(INDEX(Validatie!A:A, MATCH(F933, Validatie!B:B, 0)), IFERROR(INDEX(Validatie!A:A, MATCH(F933, Validatie!C:C, 0)), IFERROR(INDEX(Validatie!A:A, MATCH(F933, Validatie!D:D, 0)), "Niet herkend"))))</f>
        <v>0</v>
      </c>
      <c r="R933">
        <f>IFERROR(VALUE(G933), IFERROR(INDEX(Validatie!A:A, MATCH(G933, Validatie!B:B, 0)), IFERROR(INDEX(Validatie!A:A, MATCH(G933, Validatie!C:C, 0)), IFERROR(INDEX(Validatie!A:A, MATCH(G933, Validatie!D:D, 0)), "Niet herkend"))))</f>
        <v>0</v>
      </c>
      <c r="S933">
        <f>IFERROR(VALUE(H933), IFERROR(INDEX(Validatie!A:A, MATCH(H933, Validatie!B:B, 0)), IFERROR(INDEX(Validatie!A:A, MATCH(H933, Validatie!C:C, 0)), IFERROR(INDEX(Validatie!A:A, MATCH(H933, Validatie!D:D, 0)), "Niet herkend"))))</f>
        <v>0</v>
      </c>
      <c r="T933">
        <f>IFERROR(VALUE(I933), IFERROR(INDEX(Validatie!A:A, MATCH(I933, Validatie!B:B, 0)), IFERROR(INDEX(Validatie!A:A, MATCH(I933, Validatie!C:C, 0)), IFERROR(INDEX(Validatie!A:A, MATCH(I933, Validatie!D:D, 0)), "Niet herkend"))))</f>
        <v>0</v>
      </c>
    </row>
    <row r="934" spans="1:20">
      <c r="A934" s="143"/>
      <c r="B934" s="144"/>
      <c r="C934" s="144"/>
      <c r="D934" s="144"/>
      <c r="E934" s="144"/>
      <c r="F934" s="144"/>
      <c r="G934" s="144"/>
      <c r="H934" s="144"/>
      <c r="I934" s="144"/>
      <c r="J934" s="144"/>
      <c r="K934" s="144"/>
      <c r="L934" s="145"/>
      <c r="N934">
        <f>IFERROR(VALUE(C934), IFERROR(INDEX(Validatie!A:A, MATCH(C934, Validatie!B:B, 0)), IFERROR(INDEX(Validatie!A:A, MATCH(C934, Validatie!C:C, 0)), IFERROR(INDEX(Validatie!A:A, MATCH(C934, Validatie!D:D, 0)), "Niet herkend"))))</f>
        <v>0</v>
      </c>
      <c r="O934">
        <f>IFERROR(VALUE(D934), IFERROR(INDEX(Validatie!A:A, MATCH(D934, Validatie!B:B, 0)), IFERROR(INDEX(Validatie!A:A, MATCH(D934, Validatie!C:C, 0)), IFERROR(INDEX(Validatie!A:A, MATCH(D934, Validatie!D:D, 0)), "Niet herkend"))))</f>
        <v>0</v>
      </c>
      <c r="P934">
        <f>IFERROR(VALUE(E934), IFERROR(INDEX(Validatie!A:A, MATCH(E934, Validatie!B:B, 0)), IFERROR(INDEX(Validatie!A:A, MATCH(E934, Validatie!C:C, 0)), IFERROR(INDEX(Validatie!A:A, MATCH(E934, Validatie!D:D, 0)), "Niet herkend"))))</f>
        <v>0</v>
      </c>
      <c r="Q934">
        <f>IFERROR(VALUE(F934), IFERROR(INDEX(Validatie!A:A, MATCH(F934, Validatie!B:B, 0)), IFERROR(INDEX(Validatie!A:A, MATCH(F934, Validatie!C:C, 0)), IFERROR(INDEX(Validatie!A:A, MATCH(F934, Validatie!D:D, 0)), "Niet herkend"))))</f>
        <v>0</v>
      </c>
      <c r="R934">
        <f>IFERROR(VALUE(G934), IFERROR(INDEX(Validatie!A:A, MATCH(G934, Validatie!B:B, 0)), IFERROR(INDEX(Validatie!A:A, MATCH(G934, Validatie!C:C, 0)), IFERROR(INDEX(Validatie!A:A, MATCH(G934, Validatie!D:D, 0)), "Niet herkend"))))</f>
        <v>0</v>
      </c>
      <c r="S934">
        <f>IFERROR(VALUE(H934), IFERROR(INDEX(Validatie!A:A, MATCH(H934, Validatie!B:B, 0)), IFERROR(INDEX(Validatie!A:A, MATCH(H934, Validatie!C:C, 0)), IFERROR(INDEX(Validatie!A:A, MATCH(H934, Validatie!D:D, 0)), "Niet herkend"))))</f>
        <v>0</v>
      </c>
      <c r="T934">
        <f>IFERROR(VALUE(I934), IFERROR(INDEX(Validatie!A:A, MATCH(I934, Validatie!B:B, 0)), IFERROR(INDEX(Validatie!A:A, MATCH(I934, Validatie!C:C, 0)), IFERROR(INDEX(Validatie!A:A, MATCH(I934, Validatie!D:D, 0)), "Niet herkend"))))</f>
        <v>0</v>
      </c>
    </row>
    <row r="935" spans="1:20">
      <c r="A935" s="143"/>
      <c r="B935" s="144"/>
      <c r="C935" s="144"/>
      <c r="D935" s="144"/>
      <c r="E935" s="144"/>
      <c r="F935" s="144"/>
      <c r="G935" s="144"/>
      <c r="H935" s="144"/>
      <c r="I935" s="144"/>
      <c r="J935" s="144"/>
      <c r="K935" s="144"/>
      <c r="L935" s="145"/>
      <c r="N935">
        <f>IFERROR(VALUE(C935), IFERROR(INDEX(Validatie!A:A, MATCH(C935, Validatie!B:B, 0)), IFERROR(INDEX(Validatie!A:A, MATCH(C935, Validatie!C:C, 0)), IFERROR(INDEX(Validatie!A:A, MATCH(C935, Validatie!D:D, 0)), "Niet herkend"))))</f>
        <v>0</v>
      </c>
      <c r="O935">
        <f>IFERROR(VALUE(D935), IFERROR(INDEX(Validatie!A:A, MATCH(D935, Validatie!B:B, 0)), IFERROR(INDEX(Validatie!A:A, MATCH(D935, Validatie!C:C, 0)), IFERROR(INDEX(Validatie!A:A, MATCH(D935, Validatie!D:D, 0)), "Niet herkend"))))</f>
        <v>0</v>
      </c>
      <c r="P935">
        <f>IFERROR(VALUE(E935), IFERROR(INDEX(Validatie!A:A, MATCH(E935, Validatie!B:B, 0)), IFERROR(INDEX(Validatie!A:A, MATCH(E935, Validatie!C:C, 0)), IFERROR(INDEX(Validatie!A:A, MATCH(E935, Validatie!D:D, 0)), "Niet herkend"))))</f>
        <v>0</v>
      </c>
      <c r="Q935">
        <f>IFERROR(VALUE(F935), IFERROR(INDEX(Validatie!A:A, MATCH(F935, Validatie!B:B, 0)), IFERROR(INDEX(Validatie!A:A, MATCH(F935, Validatie!C:C, 0)), IFERROR(INDEX(Validatie!A:A, MATCH(F935, Validatie!D:D, 0)), "Niet herkend"))))</f>
        <v>0</v>
      </c>
      <c r="R935">
        <f>IFERROR(VALUE(G935), IFERROR(INDEX(Validatie!A:A, MATCH(G935, Validatie!B:B, 0)), IFERROR(INDEX(Validatie!A:A, MATCH(G935, Validatie!C:C, 0)), IFERROR(INDEX(Validatie!A:A, MATCH(G935, Validatie!D:D, 0)), "Niet herkend"))))</f>
        <v>0</v>
      </c>
      <c r="S935">
        <f>IFERROR(VALUE(H935), IFERROR(INDEX(Validatie!A:A, MATCH(H935, Validatie!B:B, 0)), IFERROR(INDEX(Validatie!A:A, MATCH(H935, Validatie!C:C, 0)), IFERROR(INDEX(Validatie!A:A, MATCH(H935, Validatie!D:D, 0)), "Niet herkend"))))</f>
        <v>0</v>
      </c>
      <c r="T935">
        <f>IFERROR(VALUE(I935), IFERROR(INDEX(Validatie!A:A, MATCH(I935, Validatie!B:B, 0)), IFERROR(INDEX(Validatie!A:A, MATCH(I935, Validatie!C:C, 0)), IFERROR(INDEX(Validatie!A:A, MATCH(I935, Validatie!D:D, 0)), "Niet herkend"))))</f>
        <v>0</v>
      </c>
    </row>
    <row r="936" spans="1:20">
      <c r="A936" s="143"/>
      <c r="B936" s="144"/>
      <c r="C936" s="144"/>
      <c r="D936" s="144"/>
      <c r="E936" s="144"/>
      <c r="F936" s="144"/>
      <c r="G936" s="144"/>
      <c r="H936" s="144"/>
      <c r="I936" s="144"/>
      <c r="J936" s="144"/>
      <c r="K936" s="144"/>
      <c r="L936" s="145"/>
      <c r="N936">
        <f>IFERROR(VALUE(C936), IFERROR(INDEX(Validatie!A:A, MATCH(C936, Validatie!B:B, 0)), IFERROR(INDEX(Validatie!A:A, MATCH(C936, Validatie!C:C, 0)), IFERROR(INDEX(Validatie!A:A, MATCH(C936, Validatie!D:D, 0)), "Niet herkend"))))</f>
        <v>0</v>
      </c>
      <c r="O936">
        <f>IFERROR(VALUE(D936), IFERROR(INDEX(Validatie!A:A, MATCH(D936, Validatie!B:B, 0)), IFERROR(INDEX(Validatie!A:A, MATCH(D936, Validatie!C:C, 0)), IFERROR(INDEX(Validatie!A:A, MATCH(D936, Validatie!D:D, 0)), "Niet herkend"))))</f>
        <v>0</v>
      </c>
      <c r="P936">
        <f>IFERROR(VALUE(E936), IFERROR(INDEX(Validatie!A:A, MATCH(E936, Validatie!B:B, 0)), IFERROR(INDEX(Validatie!A:A, MATCH(E936, Validatie!C:C, 0)), IFERROR(INDEX(Validatie!A:A, MATCH(E936, Validatie!D:D, 0)), "Niet herkend"))))</f>
        <v>0</v>
      </c>
      <c r="Q936">
        <f>IFERROR(VALUE(F936), IFERROR(INDEX(Validatie!A:A, MATCH(F936, Validatie!B:B, 0)), IFERROR(INDEX(Validatie!A:A, MATCH(F936, Validatie!C:C, 0)), IFERROR(INDEX(Validatie!A:A, MATCH(F936, Validatie!D:D, 0)), "Niet herkend"))))</f>
        <v>0</v>
      </c>
      <c r="R936">
        <f>IFERROR(VALUE(G936), IFERROR(INDEX(Validatie!A:A, MATCH(G936, Validatie!B:B, 0)), IFERROR(INDEX(Validatie!A:A, MATCH(G936, Validatie!C:C, 0)), IFERROR(INDEX(Validatie!A:A, MATCH(G936, Validatie!D:D, 0)), "Niet herkend"))))</f>
        <v>0</v>
      </c>
      <c r="S936">
        <f>IFERROR(VALUE(H936), IFERROR(INDEX(Validatie!A:A, MATCH(H936, Validatie!B:B, 0)), IFERROR(INDEX(Validatie!A:A, MATCH(H936, Validatie!C:C, 0)), IFERROR(INDEX(Validatie!A:A, MATCH(H936, Validatie!D:D, 0)), "Niet herkend"))))</f>
        <v>0</v>
      </c>
      <c r="T936">
        <f>IFERROR(VALUE(I936), IFERROR(INDEX(Validatie!A:A, MATCH(I936, Validatie!B:B, 0)), IFERROR(INDEX(Validatie!A:A, MATCH(I936, Validatie!C:C, 0)), IFERROR(INDEX(Validatie!A:A, MATCH(I936, Validatie!D:D, 0)), "Niet herkend"))))</f>
        <v>0</v>
      </c>
    </row>
    <row r="937" spans="1:20">
      <c r="A937" s="143"/>
      <c r="B937" s="144"/>
      <c r="C937" s="144"/>
      <c r="D937" s="144"/>
      <c r="E937" s="144"/>
      <c r="F937" s="144"/>
      <c r="G937" s="144"/>
      <c r="H937" s="144"/>
      <c r="I937" s="144"/>
      <c r="J937" s="144"/>
      <c r="K937" s="144"/>
      <c r="L937" s="145"/>
      <c r="N937">
        <f>IFERROR(VALUE(C937), IFERROR(INDEX(Validatie!A:A, MATCH(C937, Validatie!B:B, 0)), IFERROR(INDEX(Validatie!A:A, MATCH(C937, Validatie!C:C, 0)), IFERROR(INDEX(Validatie!A:A, MATCH(C937, Validatie!D:D, 0)), "Niet herkend"))))</f>
        <v>0</v>
      </c>
      <c r="O937">
        <f>IFERROR(VALUE(D937), IFERROR(INDEX(Validatie!A:A, MATCH(D937, Validatie!B:B, 0)), IFERROR(INDEX(Validatie!A:A, MATCH(D937, Validatie!C:C, 0)), IFERROR(INDEX(Validatie!A:A, MATCH(D937, Validatie!D:D, 0)), "Niet herkend"))))</f>
        <v>0</v>
      </c>
      <c r="P937">
        <f>IFERROR(VALUE(E937), IFERROR(INDEX(Validatie!A:A, MATCH(E937, Validatie!B:B, 0)), IFERROR(INDEX(Validatie!A:A, MATCH(E937, Validatie!C:C, 0)), IFERROR(INDEX(Validatie!A:A, MATCH(E937, Validatie!D:D, 0)), "Niet herkend"))))</f>
        <v>0</v>
      </c>
      <c r="Q937">
        <f>IFERROR(VALUE(F937), IFERROR(INDEX(Validatie!A:A, MATCH(F937, Validatie!B:B, 0)), IFERROR(INDEX(Validatie!A:A, MATCH(F937, Validatie!C:C, 0)), IFERROR(INDEX(Validatie!A:A, MATCH(F937, Validatie!D:D, 0)), "Niet herkend"))))</f>
        <v>0</v>
      </c>
      <c r="R937">
        <f>IFERROR(VALUE(G937), IFERROR(INDEX(Validatie!A:A, MATCH(G937, Validatie!B:B, 0)), IFERROR(INDEX(Validatie!A:A, MATCH(G937, Validatie!C:C, 0)), IFERROR(INDEX(Validatie!A:A, MATCH(G937, Validatie!D:D, 0)), "Niet herkend"))))</f>
        <v>0</v>
      </c>
      <c r="S937">
        <f>IFERROR(VALUE(H937), IFERROR(INDEX(Validatie!A:A, MATCH(H937, Validatie!B:B, 0)), IFERROR(INDEX(Validatie!A:A, MATCH(H937, Validatie!C:C, 0)), IFERROR(INDEX(Validatie!A:A, MATCH(H937, Validatie!D:D, 0)), "Niet herkend"))))</f>
        <v>0</v>
      </c>
      <c r="T937">
        <f>IFERROR(VALUE(I937), IFERROR(INDEX(Validatie!A:A, MATCH(I937, Validatie!B:B, 0)), IFERROR(INDEX(Validatie!A:A, MATCH(I937, Validatie!C:C, 0)), IFERROR(INDEX(Validatie!A:A, MATCH(I937, Validatie!D:D, 0)), "Niet herkend"))))</f>
        <v>0</v>
      </c>
    </row>
    <row r="938" spans="1:20">
      <c r="A938" s="143"/>
      <c r="B938" s="144"/>
      <c r="C938" s="144"/>
      <c r="D938" s="144"/>
      <c r="E938" s="144"/>
      <c r="F938" s="144"/>
      <c r="G938" s="144"/>
      <c r="H938" s="144"/>
      <c r="I938" s="144"/>
      <c r="J938" s="144"/>
      <c r="K938" s="144"/>
      <c r="L938" s="145"/>
      <c r="N938">
        <f>IFERROR(VALUE(C938), IFERROR(INDEX(Validatie!A:A, MATCH(C938, Validatie!B:B, 0)), IFERROR(INDEX(Validatie!A:A, MATCH(C938, Validatie!C:C, 0)), IFERROR(INDEX(Validatie!A:A, MATCH(C938, Validatie!D:D, 0)), "Niet herkend"))))</f>
        <v>0</v>
      </c>
      <c r="O938">
        <f>IFERROR(VALUE(D938), IFERROR(INDEX(Validatie!A:A, MATCH(D938, Validatie!B:B, 0)), IFERROR(INDEX(Validatie!A:A, MATCH(D938, Validatie!C:C, 0)), IFERROR(INDEX(Validatie!A:A, MATCH(D938, Validatie!D:D, 0)), "Niet herkend"))))</f>
        <v>0</v>
      </c>
      <c r="P938">
        <f>IFERROR(VALUE(E938), IFERROR(INDEX(Validatie!A:A, MATCH(E938, Validatie!B:B, 0)), IFERROR(INDEX(Validatie!A:A, MATCH(E938, Validatie!C:C, 0)), IFERROR(INDEX(Validatie!A:A, MATCH(E938, Validatie!D:D, 0)), "Niet herkend"))))</f>
        <v>0</v>
      </c>
      <c r="Q938">
        <f>IFERROR(VALUE(F938), IFERROR(INDEX(Validatie!A:A, MATCH(F938, Validatie!B:B, 0)), IFERROR(INDEX(Validatie!A:A, MATCH(F938, Validatie!C:C, 0)), IFERROR(INDEX(Validatie!A:A, MATCH(F938, Validatie!D:D, 0)), "Niet herkend"))))</f>
        <v>0</v>
      </c>
      <c r="R938">
        <f>IFERROR(VALUE(G938), IFERROR(INDEX(Validatie!A:A, MATCH(G938, Validatie!B:B, 0)), IFERROR(INDEX(Validatie!A:A, MATCH(G938, Validatie!C:C, 0)), IFERROR(INDEX(Validatie!A:A, MATCH(G938, Validatie!D:D, 0)), "Niet herkend"))))</f>
        <v>0</v>
      </c>
      <c r="S938">
        <f>IFERROR(VALUE(H938), IFERROR(INDEX(Validatie!A:A, MATCH(H938, Validatie!B:B, 0)), IFERROR(INDEX(Validatie!A:A, MATCH(H938, Validatie!C:C, 0)), IFERROR(INDEX(Validatie!A:A, MATCH(H938, Validatie!D:D, 0)), "Niet herkend"))))</f>
        <v>0</v>
      </c>
      <c r="T938">
        <f>IFERROR(VALUE(I938), IFERROR(INDEX(Validatie!A:A, MATCH(I938, Validatie!B:B, 0)), IFERROR(INDEX(Validatie!A:A, MATCH(I938, Validatie!C:C, 0)), IFERROR(INDEX(Validatie!A:A, MATCH(I938, Validatie!D:D, 0)), "Niet herkend"))))</f>
        <v>0</v>
      </c>
    </row>
    <row r="939" spans="1:20">
      <c r="A939" s="143"/>
      <c r="B939" s="144"/>
      <c r="C939" s="144"/>
      <c r="D939" s="144"/>
      <c r="E939" s="144"/>
      <c r="F939" s="144"/>
      <c r="G939" s="144"/>
      <c r="H939" s="144"/>
      <c r="I939" s="144"/>
      <c r="J939" s="144"/>
      <c r="K939" s="144"/>
      <c r="L939" s="145"/>
      <c r="N939">
        <f>IFERROR(VALUE(C939), IFERROR(INDEX(Validatie!A:A, MATCH(C939, Validatie!B:B, 0)), IFERROR(INDEX(Validatie!A:A, MATCH(C939, Validatie!C:C, 0)), IFERROR(INDEX(Validatie!A:A, MATCH(C939, Validatie!D:D, 0)), "Niet herkend"))))</f>
        <v>0</v>
      </c>
      <c r="O939">
        <f>IFERROR(VALUE(D939), IFERROR(INDEX(Validatie!A:A, MATCH(D939, Validatie!B:B, 0)), IFERROR(INDEX(Validatie!A:A, MATCH(D939, Validatie!C:C, 0)), IFERROR(INDEX(Validatie!A:A, MATCH(D939, Validatie!D:D, 0)), "Niet herkend"))))</f>
        <v>0</v>
      </c>
      <c r="P939">
        <f>IFERROR(VALUE(E939), IFERROR(INDEX(Validatie!A:A, MATCH(E939, Validatie!B:B, 0)), IFERROR(INDEX(Validatie!A:A, MATCH(E939, Validatie!C:C, 0)), IFERROR(INDEX(Validatie!A:A, MATCH(E939, Validatie!D:D, 0)), "Niet herkend"))))</f>
        <v>0</v>
      </c>
      <c r="Q939">
        <f>IFERROR(VALUE(F939), IFERROR(INDEX(Validatie!A:A, MATCH(F939, Validatie!B:B, 0)), IFERROR(INDEX(Validatie!A:A, MATCH(F939, Validatie!C:C, 0)), IFERROR(INDEX(Validatie!A:A, MATCH(F939, Validatie!D:D, 0)), "Niet herkend"))))</f>
        <v>0</v>
      </c>
      <c r="R939">
        <f>IFERROR(VALUE(G939), IFERROR(INDEX(Validatie!A:A, MATCH(G939, Validatie!B:B, 0)), IFERROR(INDEX(Validatie!A:A, MATCH(G939, Validatie!C:C, 0)), IFERROR(INDEX(Validatie!A:A, MATCH(G939, Validatie!D:D, 0)), "Niet herkend"))))</f>
        <v>0</v>
      </c>
      <c r="S939">
        <f>IFERROR(VALUE(H939), IFERROR(INDEX(Validatie!A:A, MATCH(H939, Validatie!B:B, 0)), IFERROR(INDEX(Validatie!A:A, MATCH(H939, Validatie!C:C, 0)), IFERROR(INDEX(Validatie!A:A, MATCH(H939, Validatie!D:D, 0)), "Niet herkend"))))</f>
        <v>0</v>
      </c>
      <c r="T939">
        <f>IFERROR(VALUE(I939), IFERROR(INDEX(Validatie!A:A, MATCH(I939, Validatie!B:B, 0)), IFERROR(INDEX(Validatie!A:A, MATCH(I939, Validatie!C:C, 0)), IFERROR(INDEX(Validatie!A:A, MATCH(I939, Validatie!D:D, 0)), "Niet herkend"))))</f>
        <v>0</v>
      </c>
    </row>
    <row r="940" spans="1:20">
      <c r="A940" s="143"/>
      <c r="B940" s="144"/>
      <c r="C940" s="144"/>
      <c r="D940" s="144"/>
      <c r="E940" s="144"/>
      <c r="F940" s="144"/>
      <c r="G940" s="144"/>
      <c r="H940" s="144"/>
      <c r="I940" s="144"/>
      <c r="J940" s="144"/>
      <c r="K940" s="144"/>
      <c r="L940" s="145"/>
      <c r="N940">
        <f>IFERROR(VALUE(C940), IFERROR(INDEX(Validatie!A:A, MATCH(C940, Validatie!B:B, 0)), IFERROR(INDEX(Validatie!A:A, MATCH(C940, Validatie!C:C, 0)), IFERROR(INDEX(Validatie!A:A, MATCH(C940, Validatie!D:D, 0)), "Niet herkend"))))</f>
        <v>0</v>
      </c>
      <c r="O940">
        <f>IFERROR(VALUE(D940), IFERROR(INDEX(Validatie!A:A, MATCH(D940, Validatie!B:B, 0)), IFERROR(INDEX(Validatie!A:A, MATCH(D940, Validatie!C:C, 0)), IFERROR(INDEX(Validatie!A:A, MATCH(D940, Validatie!D:D, 0)), "Niet herkend"))))</f>
        <v>0</v>
      </c>
      <c r="P940">
        <f>IFERROR(VALUE(E940), IFERROR(INDEX(Validatie!A:A, MATCH(E940, Validatie!B:B, 0)), IFERROR(INDEX(Validatie!A:A, MATCH(E940, Validatie!C:C, 0)), IFERROR(INDEX(Validatie!A:A, MATCH(E940, Validatie!D:D, 0)), "Niet herkend"))))</f>
        <v>0</v>
      </c>
      <c r="Q940">
        <f>IFERROR(VALUE(F940), IFERROR(INDEX(Validatie!A:A, MATCH(F940, Validatie!B:B, 0)), IFERROR(INDEX(Validatie!A:A, MATCH(F940, Validatie!C:C, 0)), IFERROR(INDEX(Validatie!A:A, MATCH(F940, Validatie!D:D, 0)), "Niet herkend"))))</f>
        <v>0</v>
      </c>
      <c r="R940">
        <f>IFERROR(VALUE(G940), IFERROR(INDEX(Validatie!A:A, MATCH(G940, Validatie!B:B, 0)), IFERROR(INDEX(Validatie!A:A, MATCH(G940, Validatie!C:C, 0)), IFERROR(INDEX(Validatie!A:A, MATCH(G940, Validatie!D:D, 0)), "Niet herkend"))))</f>
        <v>0</v>
      </c>
      <c r="S940">
        <f>IFERROR(VALUE(H940), IFERROR(INDEX(Validatie!A:A, MATCH(H940, Validatie!B:B, 0)), IFERROR(INDEX(Validatie!A:A, MATCH(H940, Validatie!C:C, 0)), IFERROR(INDEX(Validatie!A:A, MATCH(H940, Validatie!D:D, 0)), "Niet herkend"))))</f>
        <v>0</v>
      </c>
      <c r="T940">
        <f>IFERROR(VALUE(I940), IFERROR(INDEX(Validatie!A:A, MATCH(I940, Validatie!B:B, 0)), IFERROR(INDEX(Validatie!A:A, MATCH(I940, Validatie!C:C, 0)), IFERROR(INDEX(Validatie!A:A, MATCH(I940, Validatie!D:D, 0)), "Niet herkend"))))</f>
        <v>0</v>
      </c>
    </row>
    <row r="941" spans="1:20">
      <c r="A941" s="143"/>
      <c r="B941" s="144"/>
      <c r="C941" s="144"/>
      <c r="D941" s="144"/>
      <c r="E941" s="144"/>
      <c r="F941" s="144"/>
      <c r="G941" s="144"/>
      <c r="H941" s="144"/>
      <c r="I941" s="144"/>
      <c r="J941" s="144"/>
      <c r="K941" s="144"/>
      <c r="L941" s="145"/>
      <c r="N941">
        <f>IFERROR(VALUE(C941), IFERROR(INDEX(Validatie!A:A, MATCH(C941, Validatie!B:B, 0)), IFERROR(INDEX(Validatie!A:A, MATCH(C941, Validatie!C:C, 0)), IFERROR(INDEX(Validatie!A:A, MATCH(C941, Validatie!D:D, 0)), "Niet herkend"))))</f>
        <v>0</v>
      </c>
      <c r="O941">
        <f>IFERROR(VALUE(D941), IFERROR(INDEX(Validatie!A:A, MATCH(D941, Validatie!B:B, 0)), IFERROR(INDEX(Validatie!A:A, MATCH(D941, Validatie!C:C, 0)), IFERROR(INDEX(Validatie!A:A, MATCH(D941, Validatie!D:D, 0)), "Niet herkend"))))</f>
        <v>0</v>
      </c>
      <c r="P941">
        <f>IFERROR(VALUE(E941), IFERROR(INDEX(Validatie!A:A, MATCH(E941, Validatie!B:B, 0)), IFERROR(INDEX(Validatie!A:A, MATCH(E941, Validatie!C:C, 0)), IFERROR(INDEX(Validatie!A:A, MATCH(E941, Validatie!D:D, 0)), "Niet herkend"))))</f>
        <v>0</v>
      </c>
      <c r="Q941">
        <f>IFERROR(VALUE(F941), IFERROR(INDEX(Validatie!A:A, MATCH(F941, Validatie!B:B, 0)), IFERROR(INDEX(Validatie!A:A, MATCH(F941, Validatie!C:C, 0)), IFERROR(INDEX(Validatie!A:A, MATCH(F941, Validatie!D:D, 0)), "Niet herkend"))))</f>
        <v>0</v>
      </c>
      <c r="R941">
        <f>IFERROR(VALUE(G941), IFERROR(INDEX(Validatie!A:A, MATCH(G941, Validatie!B:B, 0)), IFERROR(INDEX(Validatie!A:A, MATCH(G941, Validatie!C:C, 0)), IFERROR(INDEX(Validatie!A:A, MATCH(G941, Validatie!D:D, 0)), "Niet herkend"))))</f>
        <v>0</v>
      </c>
      <c r="S941">
        <f>IFERROR(VALUE(H941), IFERROR(INDEX(Validatie!A:A, MATCH(H941, Validatie!B:B, 0)), IFERROR(INDEX(Validatie!A:A, MATCH(H941, Validatie!C:C, 0)), IFERROR(INDEX(Validatie!A:A, MATCH(H941, Validatie!D:D, 0)), "Niet herkend"))))</f>
        <v>0</v>
      </c>
      <c r="T941">
        <f>IFERROR(VALUE(I941), IFERROR(INDEX(Validatie!A:A, MATCH(I941, Validatie!B:B, 0)), IFERROR(INDEX(Validatie!A:A, MATCH(I941, Validatie!C:C, 0)), IFERROR(INDEX(Validatie!A:A, MATCH(I941, Validatie!D:D, 0)), "Niet herkend"))))</f>
        <v>0</v>
      </c>
    </row>
    <row r="942" spans="1:20">
      <c r="A942" s="143"/>
      <c r="B942" s="144"/>
      <c r="C942" s="144"/>
      <c r="D942" s="144"/>
      <c r="E942" s="144"/>
      <c r="F942" s="144"/>
      <c r="G942" s="144"/>
      <c r="H942" s="144"/>
      <c r="I942" s="144"/>
      <c r="J942" s="144"/>
      <c r="K942" s="144"/>
      <c r="L942" s="145"/>
      <c r="N942">
        <f>IFERROR(VALUE(C942), IFERROR(INDEX(Validatie!A:A, MATCH(C942, Validatie!B:B, 0)), IFERROR(INDEX(Validatie!A:A, MATCH(C942, Validatie!C:C, 0)), IFERROR(INDEX(Validatie!A:A, MATCH(C942, Validatie!D:D, 0)), "Niet herkend"))))</f>
        <v>0</v>
      </c>
      <c r="O942">
        <f>IFERROR(VALUE(D942), IFERROR(INDEX(Validatie!A:A, MATCH(D942, Validatie!B:B, 0)), IFERROR(INDEX(Validatie!A:A, MATCH(D942, Validatie!C:C, 0)), IFERROR(INDEX(Validatie!A:A, MATCH(D942, Validatie!D:D, 0)), "Niet herkend"))))</f>
        <v>0</v>
      </c>
      <c r="P942">
        <f>IFERROR(VALUE(E942), IFERROR(INDEX(Validatie!A:A, MATCH(E942, Validatie!B:B, 0)), IFERROR(INDEX(Validatie!A:A, MATCH(E942, Validatie!C:C, 0)), IFERROR(INDEX(Validatie!A:A, MATCH(E942, Validatie!D:D, 0)), "Niet herkend"))))</f>
        <v>0</v>
      </c>
      <c r="Q942">
        <f>IFERROR(VALUE(F942), IFERROR(INDEX(Validatie!A:A, MATCH(F942, Validatie!B:B, 0)), IFERROR(INDEX(Validatie!A:A, MATCH(F942, Validatie!C:C, 0)), IFERROR(INDEX(Validatie!A:A, MATCH(F942, Validatie!D:D, 0)), "Niet herkend"))))</f>
        <v>0</v>
      </c>
      <c r="R942">
        <f>IFERROR(VALUE(G942), IFERROR(INDEX(Validatie!A:A, MATCH(G942, Validatie!B:B, 0)), IFERROR(INDEX(Validatie!A:A, MATCH(G942, Validatie!C:C, 0)), IFERROR(INDEX(Validatie!A:A, MATCH(G942, Validatie!D:D, 0)), "Niet herkend"))))</f>
        <v>0</v>
      </c>
      <c r="S942">
        <f>IFERROR(VALUE(H942), IFERROR(INDEX(Validatie!A:A, MATCH(H942, Validatie!B:B, 0)), IFERROR(INDEX(Validatie!A:A, MATCH(H942, Validatie!C:C, 0)), IFERROR(INDEX(Validatie!A:A, MATCH(H942, Validatie!D:D, 0)), "Niet herkend"))))</f>
        <v>0</v>
      </c>
      <c r="T942">
        <f>IFERROR(VALUE(I942), IFERROR(INDEX(Validatie!A:A, MATCH(I942, Validatie!B:B, 0)), IFERROR(INDEX(Validatie!A:A, MATCH(I942, Validatie!C:C, 0)), IFERROR(INDEX(Validatie!A:A, MATCH(I942, Validatie!D:D, 0)), "Niet herkend"))))</f>
        <v>0</v>
      </c>
    </row>
    <row r="943" spans="1:20">
      <c r="A943" s="143"/>
      <c r="B943" s="144"/>
      <c r="C943" s="144"/>
      <c r="D943" s="144"/>
      <c r="E943" s="144"/>
      <c r="F943" s="144"/>
      <c r="G943" s="144"/>
      <c r="H943" s="144"/>
      <c r="I943" s="144"/>
      <c r="J943" s="144"/>
      <c r="K943" s="144"/>
      <c r="L943" s="145"/>
      <c r="N943">
        <f>IFERROR(VALUE(C943), IFERROR(INDEX(Validatie!A:A, MATCH(C943, Validatie!B:B, 0)), IFERROR(INDEX(Validatie!A:A, MATCH(C943, Validatie!C:C, 0)), IFERROR(INDEX(Validatie!A:A, MATCH(C943, Validatie!D:D, 0)), "Niet herkend"))))</f>
        <v>0</v>
      </c>
      <c r="O943">
        <f>IFERROR(VALUE(D943), IFERROR(INDEX(Validatie!A:A, MATCH(D943, Validatie!B:B, 0)), IFERROR(INDEX(Validatie!A:A, MATCH(D943, Validatie!C:C, 0)), IFERROR(INDEX(Validatie!A:A, MATCH(D943, Validatie!D:D, 0)), "Niet herkend"))))</f>
        <v>0</v>
      </c>
      <c r="P943">
        <f>IFERROR(VALUE(E943), IFERROR(INDEX(Validatie!A:A, MATCH(E943, Validatie!B:B, 0)), IFERROR(INDEX(Validatie!A:A, MATCH(E943, Validatie!C:C, 0)), IFERROR(INDEX(Validatie!A:A, MATCH(E943, Validatie!D:D, 0)), "Niet herkend"))))</f>
        <v>0</v>
      </c>
      <c r="Q943">
        <f>IFERROR(VALUE(F943), IFERROR(INDEX(Validatie!A:A, MATCH(F943, Validatie!B:B, 0)), IFERROR(INDEX(Validatie!A:A, MATCH(F943, Validatie!C:C, 0)), IFERROR(INDEX(Validatie!A:A, MATCH(F943, Validatie!D:D, 0)), "Niet herkend"))))</f>
        <v>0</v>
      </c>
      <c r="R943">
        <f>IFERROR(VALUE(G943), IFERROR(INDEX(Validatie!A:A, MATCH(G943, Validatie!B:B, 0)), IFERROR(INDEX(Validatie!A:A, MATCH(G943, Validatie!C:C, 0)), IFERROR(INDEX(Validatie!A:A, MATCH(G943, Validatie!D:D, 0)), "Niet herkend"))))</f>
        <v>0</v>
      </c>
      <c r="S943">
        <f>IFERROR(VALUE(H943), IFERROR(INDEX(Validatie!A:A, MATCH(H943, Validatie!B:B, 0)), IFERROR(INDEX(Validatie!A:A, MATCH(H943, Validatie!C:C, 0)), IFERROR(INDEX(Validatie!A:A, MATCH(H943, Validatie!D:D, 0)), "Niet herkend"))))</f>
        <v>0</v>
      </c>
      <c r="T943">
        <f>IFERROR(VALUE(I943), IFERROR(INDEX(Validatie!A:A, MATCH(I943, Validatie!B:B, 0)), IFERROR(INDEX(Validatie!A:A, MATCH(I943, Validatie!C:C, 0)), IFERROR(INDEX(Validatie!A:A, MATCH(I943, Validatie!D:D, 0)), "Niet herkend"))))</f>
        <v>0</v>
      </c>
    </row>
    <row r="944" spans="1:20">
      <c r="A944" s="143"/>
      <c r="B944" s="144"/>
      <c r="C944" s="144"/>
      <c r="D944" s="144"/>
      <c r="E944" s="144"/>
      <c r="F944" s="144"/>
      <c r="G944" s="144"/>
      <c r="H944" s="144"/>
      <c r="I944" s="144"/>
      <c r="J944" s="144"/>
      <c r="K944" s="144"/>
      <c r="L944" s="145"/>
      <c r="N944">
        <f>IFERROR(VALUE(C944), IFERROR(INDEX(Validatie!A:A, MATCH(C944, Validatie!B:B, 0)), IFERROR(INDEX(Validatie!A:A, MATCH(C944, Validatie!C:C, 0)), IFERROR(INDEX(Validatie!A:A, MATCH(C944, Validatie!D:D, 0)), "Niet herkend"))))</f>
        <v>0</v>
      </c>
      <c r="O944">
        <f>IFERROR(VALUE(D944), IFERROR(INDEX(Validatie!A:A, MATCH(D944, Validatie!B:B, 0)), IFERROR(INDEX(Validatie!A:A, MATCH(D944, Validatie!C:C, 0)), IFERROR(INDEX(Validatie!A:A, MATCH(D944, Validatie!D:D, 0)), "Niet herkend"))))</f>
        <v>0</v>
      </c>
      <c r="P944">
        <f>IFERROR(VALUE(E944), IFERROR(INDEX(Validatie!A:A, MATCH(E944, Validatie!B:B, 0)), IFERROR(INDEX(Validatie!A:A, MATCH(E944, Validatie!C:C, 0)), IFERROR(INDEX(Validatie!A:A, MATCH(E944, Validatie!D:D, 0)), "Niet herkend"))))</f>
        <v>0</v>
      </c>
      <c r="Q944">
        <f>IFERROR(VALUE(F944), IFERROR(INDEX(Validatie!A:A, MATCH(F944, Validatie!B:B, 0)), IFERROR(INDEX(Validatie!A:A, MATCH(F944, Validatie!C:C, 0)), IFERROR(INDEX(Validatie!A:A, MATCH(F944, Validatie!D:D, 0)), "Niet herkend"))))</f>
        <v>0</v>
      </c>
      <c r="R944">
        <f>IFERROR(VALUE(G944), IFERROR(INDEX(Validatie!A:A, MATCH(G944, Validatie!B:B, 0)), IFERROR(INDEX(Validatie!A:A, MATCH(G944, Validatie!C:C, 0)), IFERROR(INDEX(Validatie!A:A, MATCH(G944, Validatie!D:D, 0)), "Niet herkend"))))</f>
        <v>0</v>
      </c>
      <c r="S944">
        <f>IFERROR(VALUE(H944), IFERROR(INDEX(Validatie!A:A, MATCH(H944, Validatie!B:B, 0)), IFERROR(INDEX(Validatie!A:A, MATCH(H944, Validatie!C:C, 0)), IFERROR(INDEX(Validatie!A:A, MATCH(H944, Validatie!D:D, 0)), "Niet herkend"))))</f>
        <v>0</v>
      </c>
      <c r="T944">
        <f>IFERROR(VALUE(I944), IFERROR(INDEX(Validatie!A:A, MATCH(I944, Validatie!B:B, 0)), IFERROR(INDEX(Validatie!A:A, MATCH(I944, Validatie!C:C, 0)), IFERROR(INDEX(Validatie!A:A, MATCH(I944, Validatie!D:D, 0)), "Niet herkend"))))</f>
        <v>0</v>
      </c>
    </row>
    <row r="945" spans="1:20">
      <c r="A945" s="143"/>
      <c r="B945" s="144"/>
      <c r="C945" s="144"/>
      <c r="D945" s="144"/>
      <c r="E945" s="144"/>
      <c r="F945" s="144"/>
      <c r="G945" s="144"/>
      <c r="H945" s="144"/>
      <c r="I945" s="144"/>
      <c r="J945" s="144"/>
      <c r="K945" s="144"/>
      <c r="L945" s="145"/>
      <c r="N945">
        <f>IFERROR(VALUE(C945), IFERROR(INDEX(Validatie!A:A, MATCH(C945, Validatie!B:B, 0)), IFERROR(INDEX(Validatie!A:A, MATCH(C945, Validatie!C:C, 0)), IFERROR(INDEX(Validatie!A:A, MATCH(C945, Validatie!D:D, 0)), "Niet herkend"))))</f>
        <v>0</v>
      </c>
      <c r="O945">
        <f>IFERROR(VALUE(D945), IFERROR(INDEX(Validatie!A:A, MATCH(D945, Validatie!B:B, 0)), IFERROR(INDEX(Validatie!A:A, MATCH(D945, Validatie!C:C, 0)), IFERROR(INDEX(Validatie!A:A, MATCH(D945, Validatie!D:D, 0)), "Niet herkend"))))</f>
        <v>0</v>
      </c>
      <c r="P945">
        <f>IFERROR(VALUE(E945), IFERROR(INDEX(Validatie!A:A, MATCH(E945, Validatie!B:B, 0)), IFERROR(INDEX(Validatie!A:A, MATCH(E945, Validatie!C:C, 0)), IFERROR(INDEX(Validatie!A:A, MATCH(E945, Validatie!D:D, 0)), "Niet herkend"))))</f>
        <v>0</v>
      </c>
      <c r="Q945">
        <f>IFERROR(VALUE(F945), IFERROR(INDEX(Validatie!A:A, MATCH(F945, Validatie!B:B, 0)), IFERROR(INDEX(Validatie!A:A, MATCH(F945, Validatie!C:C, 0)), IFERROR(INDEX(Validatie!A:A, MATCH(F945, Validatie!D:D, 0)), "Niet herkend"))))</f>
        <v>0</v>
      </c>
      <c r="R945">
        <f>IFERROR(VALUE(G945), IFERROR(INDEX(Validatie!A:A, MATCH(G945, Validatie!B:B, 0)), IFERROR(INDEX(Validatie!A:A, MATCH(G945, Validatie!C:C, 0)), IFERROR(INDEX(Validatie!A:A, MATCH(G945, Validatie!D:D, 0)), "Niet herkend"))))</f>
        <v>0</v>
      </c>
      <c r="S945">
        <f>IFERROR(VALUE(H945), IFERROR(INDEX(Validatie!A:A, MATCH(H945, Validatie!B:B, 0)), IFERROR(INDEX(Validatie!A:A, MATCH(H945, Validatie!C:C, 0)), IFERROR(INDEX(Validatie!A:A, MATCH(H945, Validatie!D:D, 0)), "Niet herkend"))))</f>
        <v>0</v>
      </c>
      <c r="T945">
        <f>IFERROR(VALUE(I945), IFERROR(INDEX(Validatie!A:A, MATCH(I945, Validatie!B:B, 0)), IFERROR(INDEX(Validatie!A:A, MATCH(I945, Validatie!C:C, 0)), IFERROR(INDEX(Validatie!A:A, MATCH(I945, Validatie!D:D, 0)), "Niet herkend"))))</f>
        <v>0</v>
      </c>
    </row>
    <row r="946" spans="1:20">
      <c r="A946" s="143"/>
      <c r="B946" s="144"/>
      <c r="C946" s="144"/>
      <c r="D946" s="144"/>
      <c r="E946" s="144"/>
      <c r="F946" s="144"/>
      <c r="G946" s="144"/>
      <c r="H946" s="144"/>
      <c r="I946" s="144"/>
      <c r="J946" s="144"/>
      <c r="K946" s="144"/>
      <c r="L946" s="145"/>
      <c r="N946">
        <f>IFERROR(VALUE(C946), IFERROR(INDEX(Validatie!A:A, MATCH(C946, Validatie!B:B, 0)), IFERROR(INDEX(Validatie!A:A, MATCH(C946, Validatie!C:C, 0)), IFERROR(INDEX(Validatie!A:A, MATCH(C946, Validatie!D:D, 0)), "Niet herkend"))))</f>
        <v>0</v>
      </c>
      <c r="O946">
        <f>IFERROR(VALUE(D946), IFERROR(INDEX(Validatie!A:A, MATCH(D946, Validatie!B:B, 0)), IFERROR(INDEX(Validatie!A:A, MATCH(D946, Validatie!C:C, 0)), IFERROR(INDEX(Validatie!A:A, MATCH(D946, Validatie!D:D, 0)), "Niet herkend"))))</f>
        <v>0</v>
      </c>
      <c r="P946">
        <f>IFERROR(VALUE(E946), IFERROR(INDEX(Validatie!A:A, MATCH(E946, Validatie!B:B, 0)), IFERROR(INDEX(Validatie!A:A, MATCH(E946, Validatie!C:C, 0)), IFERROR(INDEX(Validatie!A:A, MATCH(E946, Validatie!D:D, 0)), "Niet herkend"))))</f>
        <v>0</v>
      </c>
      <c r="Q946">
        <f>IFERROR(VALUE(F946), IFERROR(INDEX(Validatie!A:A, MATCH(F946, Validatie!B:B, 0)), IFERROR(INDEX(Validatie!A:A, MATCH(F946, Validatie!C:C, 0)), IFERROR(INDEX(Validatie!A:A, MATCH(F946, Validatie!D:D, 0)), "Niet herkend"))))</f>
        <v>0</v>
      </c>
      <c r="R946">
        <f>IFERROR(VALUE(G946), IFERROR(INDEX(Validatie!A:A, MATCH(G946, Validatie!B:B, 0)), IFERROR(INDEX(Validatie!A:A, MATCH(G946, Validatie!C:C, 0)), IFERROR(INDEX(Validatie!A:A, MATCH(G946, Validatie!D:D, 0)), "Niet herkend"))))</f>
        <v>0</v>
      </c>
      <c r="S946">
        <f>IFERROR(VALUE(H946), IFERROR(INDEX(Validatie!A:A, MATCH(H946, Validatie!B:B, 0)), IFERROR(INDEX(Validatie!A:A, MATCH(H946, Validatie!C:C, 0)), IFERROR(INDEX(Validatie!A:A, MATCH(H946, Validatie!D:D, 0)), "Niet herkend"))))</f>
        <v>0</v>
      </c>
      <c r="T946">
        <f>IFERROR(VALUE(I946), IFERROR(INDEX(Validatie!A:A, MATCH(I946, Validatie!B:B, 0)), IFERROR(INDEX(Validatie!A:A, MATCH(I946, Validatie!C:C, 0)), IFERROR(INDEX(Validatie!A:A, MATCH(I946, Validatie!D:D, 0)), "Niet herkend"))))</f>
        <v>0</v>
      </c>
    </row>
    <row r="947" spans="1:20">
      <c r="A947" s="143"/>
      <c r="B947" s="144"/>
      <c r="C947" s="144"/>
      <c r="D947" s="144"/>
      <c r="E947" s="144"/>
      <c r="F947" s="144"/>
      <c r="G947" s="144"/>
      <c r="H947" s="144"/>
      <c r="I947" s="144"/>
      <c r="J947" s="144"/>
      <c r="K947" s="144"/>
      <c r="L947" s="145"/>
      <c r="N947">
        <f>IFERROR(VALUE(C947), IFERROR(INDEX(Validatie!A:A, MATCH(C947, Validatie!B:B, 0)), IFERROR(INDEX(Validatie!A:A, MATCH(C947, Validatie!C:C, 0)), IFERROR(INDEX(Validatie!A:A, MATCH(C947, Validatie!D:D, 0)), "Niet herkend"))))</f>
        <v>0</v>
      </c>
      <c r="O947">
        <f>IFERROR(VALUE(D947), IFERROR(INDEX(Validatie!A:A, MATCH(D947, Validatie!B:B, 0)), IFERROR(INDEX(Validatie!A:A, MATCH(D947, Validatie!C:C, 0)), IFERROR(INDEX(Validatie!A:A, MATCH(D947, Validatie!D:D, 0)), "Niet herkend"))))</f>
        <v>0</v>
      </c>
      <c r="P947">
        <f>IFERROR(VALUE(E947), IFERROR(INDEX(Validatie!A:A, MATCH(E947, Validatie!B:B, 0)), IFERROR(INDEX(Validatie!A:A, MATCH(E947, Validatie!C:C, 0)), IFERROR(INDEX(Validatie!A:A, MATCH(E947, Validatie!D:D, 0)), "Niet herkend"))))</f>
        <v>0</v>
      </c>
      <c r="Q947">
        <f>IFERROR(VALUE(F947), IFERROR(INDEX(Validatie!A:A, MATCH(F947, Validatie!B:B, 0)), IFERROR(INDEX(Validatie!A:A, MATCH(F947, Validatie!C:C, 0)), IFERROR(INDEX(Validatie!A:A, MATCH(F947, Validatie!D:D, 0)), "Niet herkend"))))</f>
        <v>0</v>
      </c>
      <c r="R947">
        <f>IFERROR(VALUE(G947), IFERROR(INDEX(Validatie!A:A, MATCH(G947, Validatie!B:B, 0)), IFERROR(INDEX(Validatie!A:A, MATCH(G947, Validatie!C:C, 0)), IFERROR(INDEX(Validatie!A:A, MATCH(G947, Validatie!D:D, 0)), "Niet herkend"))))</f>
        <v>0</v>
      </c>
      <c r="S947">
        <f>IFERROR(VALUE(H947), IFERROR(INDEX(Validatie!A:A, MATCH(H947, Validatie!B:B, 0)), IFERROR(INDEX(Validatie!A:A, MATCH(H947, Validatie!C:C, 0)), IFERROR(INDEX(Validatie!A:A, MATCH(H947, Validatie!D:D, 0)), "Niet herkend"))))</f>
        <v>0</v>
      </c>
      <c r="T947">
        <f>IFERROR(VALUE(I947), IFERROR(INDEX(Validatie!A:A, MATCH(I947, Validatie!B:B, 0)), IFERROR(INDEX(Validatie!A:A, MATCH(I947, Validatie!C:C, 0)), IFERROR(INDEX(Validatie!A:A, MATCH(I947, Validatie!D:D, 0)), "Niet herkend"))))</f>
        <v>0</v>
      </c>
    </row>
    <row r="948" spans="1:20">
      <c r="A948" s="143"/>
      <c r="B948" s="144"/>
      <c r="C948" s="144"/>
      <c r="D948" s="144"/>
      <c r="E948" s="144"/>
      <c r="F948" s="144"/>
      <c r="G948" s="144"/>
      <c r="H948" s="144"/>
      <c r="I948" s="144"/>
      <c r="J948" s="144"/>
      <c r="K948" s="144"/>
      <c r="L948" s="145"/>
      <c r="N948">
        <f>IFERROR(VALUE(C948), IFERROR(INDEX(Validatie!A:A, MATCH(C948, Validatie!B:B, 0)), IFERROR(INDEX(Validatie!A:A, MATCH(C948, Validatie!C:C, 0)), IFERROR(INDEX(Validatie!A:A, MATCH(C948, Validatie!D:D, 0)), "Niet herkend"))))</f>
        <v>0</v>
      </c>
      <c r="O948">
        <f>IFERROR(VALUE(D948), IFERROR(INDEX(Validatie!A:A, MATCH(D948, Validatie!B:B, 0)), IFERROR(INDEX(Validatie!A:A, MATCH(D948, Validatie!C:C, 0)), IFERROR(INDEX(Validatie!A:A, MATCH(D948, Validatie!D:D, 0)), "Niet herkend"))))</f>
        <v>0</v>
      </c>
      <c r="P948">
        <f>IFERROR(VALUE(E948), IFERROR(INDEX(Validatie!A:A, MATCH(E948, Validatie!B:B, 0)), IFERROR(INDEX(Validatie!A:A, MATCH(E948, Validatie!C:C, 0)), IFERROR(INDEX(Validatie!A:A, MATCH(E948, Validatie!D:D, 0)), "Niet herkend"))))</f>
        <v>0</v>
      </c>
      <c r="Q948">
        <f>IFERROR(VALUE(F948), IFERROR(INDEX(Validatie!A:A, MATCH(F948, Validatie!B:B, 0)), IFERROR(INDEX(Validatie!A:A, MATCH(F948, Validatie!C:C, 0)), IFERROR(INDEX(Validatie!A:A, MATCH(F948, Validatie!D:D, 0)), "Niet herkend"))))</f>
        <v>0</v>
      </c>
      <c r="R948">
        <f>IFERROR(VALUE(G948), IFERROR(INDEX(Validatie!A:A, MATCH(G948, Validatie!B:B, 0)), IFERROR(INDEX(Validatie!A:A, MATCH(G948, Validatie!C:C, 0)), IFERROR(INDEX(Validatie!A:A, MATCH(G948, Validatie!D:D, 0)), "Niet herkend"))))</f>
        <v>0</v>
      </c>
      <c r="S948">
        <f>IFERROR(VALUE(H948), IFERROR(INDEX(Validatie!A:A, MATCH(H948, Validatie!B:B, 0)), IFERROR(INDEX(Validatie!A:A, MATCH(H948, Validatie!C:C, 0)), IFERROR(INDEX(Validatie!A:A, MATCH(H948, Validatie!D:D, 0)), "Niet herkend"))))</f>
        <v>0</v>
      </c>
      <c r="T948">
        <f>IFERROR(VALUE(I948), IFERROR(INDEX(Validatie!A:A, MATCH(I948, Validatie!B:B, 0)), IFERROR(INDEX(Validatie!A:A, MATCH(I948, Validatie!C:C, 0)), IFERROR(INDEX(Validatie!A:A, MATCH(I948, Validatie!D:D, 0)), "Niet herkend"))))</f>
        <v>0</v>
      </c>
    </row>
    <row r="949" spans="1:20">
      <c r="A949" s="143"/>
      <c r="B949" s="144"/>
      <c r="C949" s="144"/>
      <c r="D949" s="144"/>
      <c r="E949" s="144"/>
      <c r="F949" s="144"/>
      <c r="G949" s="144"/>
      <c r="H949" s="144"/>
      <c r="I949" s="144"/>
      <c r="J949" s="144"/>
      <c r="K949" s="144"/>
      <c r="L949" s="145"/>
      <c r="N949">
        <f>IFERROR(VALUE(C949), IFERROR(INDEX(Validatie!A:A, MATCH(C949, Validatie!B:B, 0)), IFERROR(INDEX(Validatie!A:A, MATCH(C949, Validatie!C:C, 0)), IFERROR(INDEX(Validatie!A:A, MATCH(C949, Validatie!D:D, 0)), "Niet herkend"))))</f>
        <v>0</v>
      </c>
      <c r="O949">
        <f>IFERROR(VALUE(D949), IFERROR(INDEX(Validatie!A:A, MATCH(D949, Validatie!B:B, 0)), IFERROR(INDEX(Validatie!A:A, MATCH(D949, Validatie!C:C, 0)), IFERROR(INDEX(Validatie!A:A, MATCH(D949, Validatie!D:D, 0)), "Niet herkend"))))</f>
        <v>0</v>
      </c>
      <c r="P949">
        <f>IFERROR(VALUE(E949), IFERROR(INDEX(Validatie!A:A, MATCH(E949, Validatie!B:B, 0)), IFERROR(INDEX(Validatie!A:A, MATCH(E949, Validatie!C:C, 0)), IFERROR(INDEX(Validatie!A:A, MATCH(E949, Validatie!D:D, 0)), "Niet herkend"))))</f>
        <v>0</v>
      </c>
      <c r="Q949">
        <f>IFERROR(VALUE(F949), IFERROR(INDEX(Validatie!A:A, MATCH(F949, Validatie!B:B, 0)), IFERROR(INDEX(Validatie!A:A, MATCH(F949, Validatie!C:C, 0)), IFERROR(INDEX(Validatie!A:A, MATCH(F949, Validatie!D:D, 0)), "Niet herkend"))))</f>
        <v>0</v>
      </c>
      <c r="R949">
        <f>IFERROR(VALUE(G949), IFERROR(INDEX(Validatie!A:A, MATCH(G949, Validatie!B:B, 0)), IFERROR(INDEX(Validatie!A:A, MATCH(G949, Validatie!C:C, 0)), IFERROR(INDEX(Validatie!A:A, MATCH(G949, Validatie!D:D, 0)), "Niet herkend"))))</f>
        <v>0</v>
      </c>
      <c r="S949">
        <f>IFERROR(VALUE(H949), IFERROR(INDEX(Validatie!A:A, MATCH(H949, Validatie!B:B, 0)), IFERROR(INDEX(Validatie!A:A, MATCH(H949, Validatie!C:C, 0)), IFERROR(INDEX(Validatie!A:A, MATCH(H949, Validatie!D:D, 0)), "Niet herkend"))))</f>
        <v>0</v>
      </c>
      <c r="T949">
        <f>IFERROR(VALUE(I949), IFERROR(INDEX(Validatie!A:A, MATCH(I949, Validatie!B:B, 0)), IFERROR(INDEX(Validatie!A:A, MATCH(I949, Validatie!C:C, 0)), IFERROR(INDEX(Validatie!A:A, MATCH(I949, Validatie!D:D, 0)), "Niet herkend"))))</f>
        <v>0</v>
      </c>
    </row>
    <row r="950" spans="1:20">
      <c r="A950" s="143"/>
      <c r="B950" s="144"/>
      <c r="C950" s="144"/>
      <c r="D950" s="144"/>
      <c r="E950" s="144"/>
      <c r="F950" s="144"/>
      <c r="G950" s="144"/>
      <c r="H950" s="144"/>
      <c r="I950" s="144"/>
      <c r="J950" s="144"/>
      <c r="K950" s="144"/>
      <c r="L950" s="145"/>
      <c r="N950">
        <f>IFERROR(VALUE(C950), IFERROR(INDEX(Validatie!A:A, MATCH(C950, Validatie!B:B, 0)), IFERROR(INDEX(Validatie!A:A, MATCH(C950, Validatie!C:C, 0)), IFERROR(INDEX(Validatie!A:A, MATCH(C950, Validatie!D:D, 0)), "Niet herkend"))))</f>
        <v>0</v>
      </c>
      <c r="O950">
        <f>IFERROR(VALUE(D950), IFERROR(INDEX(Validatie!A:A, MATCH(D950, Validatie!B:B, 0)), IFERROR(INDEX(Validatie!A:A, MATCH(D950, Validatie!C:C, 0)), IFERROR(INDEX(Validatie!A:A, MATCH(D950, Validatie!D:D, 0)), "Niet herkend"))))</f>
        <v>0</v>
      </c>
      <c r="P950">
        <f>IFERROR(VALUE(E950), IFERROR(INDEX(Validatie!A:A, MATCH(E950, Validatie!B:B, 0)), IFERROR(INDEX(Validatie!A:A, MATCH(E950, Validatie!C:C, 0)), IFERROR(INDEX(Validatie!A:A, MATCH(E950, Validatie!D:D, 0)), "Niet herkend"))))</f>
        <v>0</v>
      </c>
      <c r="Q950">
        <f>IFERROR(VALUE(F950), IFERROR(INDEX(Validatie!A:A, MATCH(F950, Validatie!B:B, 0)), IFERROR(INDEX(Validatie!A:A, MATCH(F950, Validatie!C:C, 0)), IFERROR(INDEX(Validatie!A:A, MATCH(F950, Validatie!D:D, 0)), "Niet herkend"))))</f>
        <v>0</v>
      </c>
      <c r="R950">
        <f>IFERROR(VALUE(G950), IFERROR(INDEX(Validatie!A:A, MATCH(G950, Validatie!B:B, 0)), IFERROR(INDEX(Validatie!A:A, MATCH(G950, Validatie!C:C, 0)), IFERROR(INDEX(Validatie!A:A, MATCH(G950, Validatie!D:D, 0)), "Niet herkend"))))</f>
        <v>0</v>
      </c>
      <c r="S950">
        <f>IFERROR(VALUE(H950), IFERROR(INDEX(Validatie!A:A, MATCH(H950, Validatie!B:B, 0)), IFERROR(INDEX(Validatie!A:A, MATCH(H950, Validatie!C:C, 0)), IFERROR(INDEX(Validatie!A:A, MATCH(H950, Validatie!D:D, 0)), "Niet herkend"))))</f>
        <v>0</v>
      </c>
      <c r="T950">
        <f>IFERROR(VALUE(I950), IFERROR(INDEX(Validatie!A:A, MATCH(I950, Validatie!B:B, 0)), IFERROR(INDEX(Validatie!A:A, MATCH(I950, Validatie!C:C, 0)), IFERROR(INDEX(Validatie!A:A, MATCH(I950, Validatie!D:D, 0)), "Niet herkend"))))</f>
        <v>0</v>
      </c>
    </row>
    <row r="951" spans="1:20">
      <c r="A951" s="143"/>
      <c r="B951" s="144"/>
      <c r="C951" s="144"/>
      <c r="D951" s="144"/>
      <c r="E951" s="144"/>
      <c r="F951" s="144"/>
      <c r="G951" s="144"/>
      <c r="H951" s="144"/>
      <c r="I951" s="144"/>
      <c r="J951" s="144"/>
      <c r="K951" s="144"/>
      <c r="L951" s="145"/>
      <c r="N951">
        <f>IFERROR(VALUE(C951), IFERROR(INDEX(Validatie!A:A, MATCH(C951, Validatie!B:B, 0)), IFERROR(INDEX(Validatie!A:A, MATCH(C951, Validatie!C:C, 0)), IFERROR(INDEX(Validatie!A:A, MATCH(C951, Validatie!D:D, 0)), "Niet herkend"))))</f>
        <v>0</v>
      </c>
      <c r="O951">
        <f>IFERROR(VALUE(D951), IFERROR(INDEX(Validatie!A:A, MATCH(D951, Validatie!B:B, 0)), IFERROR(INDEX(Validatie!A:A, MATCH(D951, Validatie!C:C, 0)), IFERROR(INDEX(Validatie!A:A, MATCH(D951, Validatie!D:D, 0)), "Niet herkend"))))</f>
        <v>0</v>
      </c>
      <c r="P951">
        <f>IFERROR(VALUE(E951), IFERROR(INDEX(Validatie!A:A, MATCH(E951, Validatie!B:B, 0)), IFERROR(INDEX(Validatie!A:A, MATCH(E951, Validatie!C:C, 0)), IFERROR(INDEX(Validatie!A:A, MATCH(E951, Validatie!D:D, 0)), "Niet herkend"))))</f>
        <v>0</v>
      </c>
      <c r="Q951">
        <f>IFERROR(VALUE(F951), IFERROR(INDEX(Validatie!A:A, MATCH(F951, Validatie!B:B, 0)), IFERROR(INDEX(Validatie!A:A, MATCH(F951, Validatie!C:C, 0)), IFERROR(INDEX(Validatie!A:A, MATCH(F951, Validatie!D:D, 0)), "Niet herkend"))))</f>
        <v>0</v>
      </c>
      <c r="R951">
        <f>IFERROR(VALUE(G951), IFERROR(INDEX(Validatie!A:A, MATCH(G951, Validatie!B:B, 0)), IFERROR(INDEX(Validatie!A:A, MATCH(G951, Validatie!C:C, 0)), IFERROR(INDEX(Validatie!A:A, MATCH(G951, Validatie!D:D, 0)), "Niet herkend"))))</f>
        <v>0</v>
      </c>
      <c r="S951">
        <f>IFERROR(VALUE(H951), IFERROR(INDEX(Validatie!A:A, MATCH(H951, Validatie!B:B, 0)), IFERROR(INDEX(Validatie!A:A, MATCH(H951, Validatie!C:C, 0)), IFERROR(INDEX(Validatie!A:A, MATCH(H951, Validatie!D:D, 0)), "Niet herkend"))))</f>
        <v>0</v>
      </c>
      <c r="T951">
        <f>IFERROR(VALUE(I951), IFERROR(INDEX(Validatie!A:A, MATCH(I951, Validatie!B:B, 0)), IFERROR(INDEX(Validatie!A:A, MATCH(I951, Validatie!C:C, 0)), IFERROR(INDEX(Validatie!A:A, MATCH(I951, Validatie!D:D, 0)), "Niet herkend"))))</f>
        <v>0</v>
      </c>
    </row>
    <row r="952" spans="1:20">
      <c r="A952" s="143"/>
      <c r="B952" s="144"/>
      <c r="C952" s="144"/>
      <c r="D952" s="144"/>
      <c r="E952" s="144"/>
      <c r="F952" s="144"/>
      <c r="G952" s="144"/>
      <c r="H952" s="144"/>
      <c r="I952" s="144"/>
      <c r="J952" s="144"/>
      <c r="K952" s="144"/>
      <c r="L952" s="145"/>
      <c r="N952">
        <f>IFERROR(VALUE(C952), IFERROR(INDEX(Validatie!A:A, MATCH(C952, Validatie!B:B, 0)), IFERROR(INDEX(Validatie!A:A, MATCH(C952, Validatie!C:C, 0)), IFERROR(INDEX(Validatie!A:A, MATCH(C952, Validatie!D:D, 0)), "Niet herkend"))))</f>
        <v>0</v>
      </c>
      <c r="O952">
        <f>IFERROR(VALUE(D952), IFERROR(INDEX(Validatie!A:A, MATCH(D952, Validatie!B:B, 0)), IFERROR(INDEX(Validatie!A:A, MATCH(D952, Validatie!C:C, 0)), IFERROR(INDEX(Validatie!A:A, MATCH(D952, Validatie!D:D, 0)), "Niet herkend"))))</f>
        <v>0</v>
      </c>
      <c r="P952">
        <f>IFERROR(VALUE(E952), IFERROR(INDEX(Validatie!A:A, MATCH(E952, Validatie!B:B, 0)), IFERROR(INDEX(Validatie!A:A, MATCH(E952, Validatie!C:C, 0)), IFERROR(INDEX(Validatie!A:A, MATCH(E952, Validatie!D:D, 0)), "Niet herkend"))))</f>
        <v>0</v>
      </c>
      <c r="Q952">
        <f>IFERROR(VALUE(F952), IFERROR(INDEX(Validatie!A:A, MATCH(F952, Validatie!B:B, 0)), IFERROR(INDEX(Validatie!A:A, MATCH(F952, Validatie!C:C, 0)), IFERROR(INDEX(Validatie!A:A, MATCH(F952, Validatie!D:D, 0)), "Niet herkend"))))</f>
        <v>0</v>
      </c>
      <c r="R952">
        <f>IFERROR(VALUE(G952), IFERROR(INDEX(Validatie!A:A, MATCH(G952, Validatie!B:B, 0)), IFERROR(INDEX(Validatie!A:A, MATCH(G952, Validatie!C:C, 0)), IFERROR(INDEX(Validatie!A:A, MATCH(G952, Validatie!D:D, 0)), "Niet herkend"))))</f>
        <v>0</v>
      </c>
      <c r="S952">
        <f>IFERROR(VALUE(H952), IFERROR(INDEX(Validatie!A:A, MATCH(H952, Validatie!B:B, 0)), IFERROR(INDEX(Validatie!A:A, MATCH(H952, Validatie!C:C, 0)), IFERROR(INDEX(Validatie!A:A, MATCH(H952, Validatie!D:D, 0)), "Niet herkend"))))</f>
        <v>0</v>
      </c>
      <c r="T952">
        <f>IFERROR(VALUE(I952), IFERROR(INDEX(Validatie!A:A, MATCH(I952, Validatie!B:B, 0)), IFERROR(INDEX(Validatie!A:A, MATCH(I952, Validatie!C:C, 0)), IFERROR(INDEX(Validatie!A:A, MATCH(I952, Validatie!D:D, 0)), "Niet herkend"))))</f>
        <v>0</v>
      </c>
    </row>
    <row r="953" spans="1:20">
      <c r="A953" s="143"/>
      <c r="B953" s="144"/>
      <c r="C953" s="144"/>
      <c r="D953" s="144"/>
      <c r="E953" s="144"/>
      <c r="F953" s="144"/>
      <c r="G953" s="144"/>
      <c r="H953" s="144"/>
      <c r="I953" s="144"/>
      <c r="J953" s="144"/>
      <c r="K953" s="144"/>
      <c r="L953" s="145"/>
      <c r="N953">
        <f>IFERROR(VALUE(C953), IFERROR(INDEX(Validatie!A:A, MATCH(C953, Validatie!B:B, 0)), IFERROR(INDEX(Validatie!A:A, MATCH(C953, Validatie!C:C, 0)), IFERROR(INDEX(Validatie!A:A, MATCH(C953, Validatie!D:D, 0)), "Niet herkend"))))</f>
        <v>0</v>
      </c>
      <c r="O953">
        <f>IFERROR(VALUE(D953), IFERROR(INDEX(Validatie!A:A, MATCH(D953, Validatie!B:B, 0)), IFERROR(INDEX(Validatie!A:A, MATCH(D953, Validatie!C:C, 0)), IFERROR(INDEX(Validatie!A:A, MATCH(D953, Validatie!D:D, 0)), "Niet herkend"))))</f>
        <v>0</v>
      </c>
      <c r="P953">
        <f>IFERROR(VALUE(E953), IFERROR(INDEX(Validatie!A:A, MATCH(E953, Validatie!B:B, 0)), IFERROR(INDEX(Validatie!A:A, MATCH(E953, Validatie!C:C, 0)), IFERROR(INDEX(Validatie!A:A, MATCH(E953, Validatie!D:D, 0)), "Niet herkend"))))</f>
        <v>0</v>
      </c>
      <c r="Q953">
        <f>IFERROR(VALUE(F953), IFERROR(INDEX(Validatie!A:A, MATCH(F953, Validatie!B:B, 0)), IFERROR(INDEX(Validatie!A:A, MATCH(F953, Validatie!C:C, 0)), IFERROR(INDEX(Validatie!A:A, MATCH(F953, Validatie!D:D, 0)), "Niet herkend"))))</f>
        <v>0</v>
      </c>
      <c r="R953">
        <f>IFERROR(VALUE(G953), IFERROR(INDEX(Validatie!A:A, MATCH(G953, Validatie!B:B, 0)), IFERROR(INDEX(Validatie!A:A, MATCH(G953, Validatie!C:C, 0)), IFERROR(INDEX(Validatie!A:A, MATCH(G953, Validatie!D:D, 0)), "Niet herkend"))))</f>
        <v>0</v>
      </c>
      <c r="S953">
        <f>IFERROR(VALUE(H953), IFERROR(INDEX(Validatie!A:A, MATCH(H953, Validatie!B:B, 0)), IFERROR(INDEX(Validatie!A:A, MATCH(H953, Validatie!C:C, 0)), IFERROR(INDEX(Validatie!A:A, MATCH(H953, Validatie!D:D, 0)), "Niet herkend"))))</f>
        <v>0</v>
      </c>
      <c r="T953">
        <f>IFERROR(VALUE(I953), IFERROR(INDEX(Validatie!A:A, MATCH(I953, Validatie!B:B, 0)), IFERROR(INDEX(Validatie!A:A, MATCH(I953, Validatie!C:C, 0)), IFERROR(INDEX(Validatie!A:A, MATCH(I953, Validatie!D:D, 0)), "Niet herkend"))))</f>
        <v>0</v>
      </c>
    </row>
    <row r="954" spans="1:20">
      <c r="A954" s="143"/>
      <c r="B954" s="144"/>
      <c r="C954" s="144"/>
      <c r="D954" s="144"/>
      <c r="E954" s="144"/>
      <c r="F954" s="144"/>
      <c r="G954" s="144"/>
      <c r="H954" s="144"/>
      <c r="I954" s="144"/>
      <c r="J954" s="144"/>
      <c r="K954" s="144"/>
      <c r="L954" s="145"/>
      <c r="N954">
        <f>IFERROR(VALUE(C954), IFERROR(INDEX(Validatie!A:A, MATCH(C954, Validatie!B:B, 0)), IFERROR(INDEX(Validatie!A:A, MATCH(C954, Validatie!C:C, 0)), IFERROR(INDEX(Validatie!A:A, MATCH(C954, Validatie!D:D, 0)), "Niet herkend"))))</f>
        <v>0</v>
      </c>
      <c r="O954">
        <f>IFERROR(VALUE(D954), IFERROR(INDEX(Validatie!A:A, MATCH(D954, Validatie!B:B, 0)), IFERROR(INDEX(Validatie!A:A, MATCH(D954, Validatie!C:C, 0)), IFERROR(INDEX(Validatie!A:A, MATCH(D954, Validatie!D:D, 0)), "Niet herkend"))))</f>
        <v>0</v>
      </c>
      <c r="P954">
        <f>IFERROR(VALUE(E954), IFERROR(INDEX(Validatie!A:A, MATCH(E954, Validatie!B:B, 0)), IFERROR(INDEX(Validatie!A:A, MATCH(E954, Validatie!C:C, 0)), IFERROR(INDEX(Validatie!A:A, MATCH(E954, Validatie!D:D, 0)), "Niet herkend"))))</f>
        <v>0</v>
      </c>
      <c r="Q954">
        <f>IFERROR(VALUE(F954), IFERROR(INDEX(Validatie!A:A, MATCH(F954, Validatie!B:B, 0)), IFERROR(INDEX(Validatie!A:A, MATCH(F954, Validatie!C:C, 0)), IFERROR(INDEX(Validatie!A:A, MATCH(F954, Validatie!D:D, 0)), "Niet herkend"))))</f>
        <v>0</v>
      </c>
      <c r="R954">
        <f>IFERROR(VALUE(G954), IFERROR(INDEX(Validatie!A:A, MATCH(G954, Validatie!B:B, 0)), IFERROR(INDEX(Validatie!A:A, MATCH(G954, Validatie!C:C, 0)), IFERROR(INDEX(Validatie!A:A, MATCH(G954, Validatie!D:D, 0)), "Niet herkend"))))</f>
        <v>0</v>
      </c>
      <c r="S954">
        <f>IFERROR(VALUE(H954), IFERROR(INDEX(Validatie!A:A, MATCH(H954, Validatie!B:B, 0)), IFERROR(INDEX(Validatie!A:A, MATCH(H954, Validatie!C:C, 0)), IFERROR(INDEX(Validatie!A:A, MATCH(H954, Validatie!D:D, 0)), "Niet herkend"))))</f>
        <v>0</v>
      </c>
      <c r="T954">
        <f>IFERROR(VALUE(I954), IFERROR(INDEX(Validatie!A:A, MATCH(I954, Validatie!B:B, 0)), IFERROR(INDEX(Validatie!A:A, MATCH(I954, Validatie!C:C, 0)), IFERROR(INDEX(Validatie!A:A, MATCH(I954, Validatie!D:D, 0)), "Niet herkend"))))</f>
        <v>0</v>
      </c>
    </row>
    <row r="955" spans="1:20">
      <c r="A955" s="143"/>
      <c r="B955" s="144"/>
      <c r="C955" s="144"/>
      <c r="D955" s="144"/>
      <c r="E955" s="144"/>
      <c r="F955" s="144"/>
      <c r="G955" s="144"/>
      <c r="H955" s="144"/>
      <c r="I955" s="144"/>
      <c r="J955" s="144"/>
      <c r="K955" s="144"/>
      <c r="L955" s="145"/>
      <c r="N955">
        <f>IFERROR(VALUE(C955), IFERROR(INDEX(Validatie!A:A, MATCH(C955, Validatie!B:B, 0)), IFERROR(INDEX(Validatie!A:A, MATCH(C955, Validatie!C:C, 0)), IFERROR(INDEX(Validatie!A:A, MATCH(C955, Validatie!D:D, 0)), "Niet herkend"))))</f>
        <v>0</v>
      </c>
      <c r="O955">
        <f>IFERROR(VALUE(D955), IFERROR(INDEX(Validatie!A:A, MATCH(D955, Validatie!B:B, 0)), IFERROR(INDEX(Validatie!A:A, MATCH(D955, Validatie!C:C, 0)), IFERROR(INDEX(Validatie!A:A, MATCH(D955, Validatie!D:D, 0)), "Niet herkend"))))</f>
        <v>0</v>
      </c>
      <c r="P955">
        <f>IFERROR(VALUE(E955), IFERROR(INDEX(Validatie!A:A, MATCH(E955, Validatie!B:B, 0)), IFERROR(INDEX(Validatie!A:A, MATCH(E955, Validatie!C:C, 0)), IFERROR(INDEX(Validatie!A:A, MATCH(E955, Validatie!D:D, 0)), "Niet herkend"))))</f>
        <v>0</v>
      </c>
      <c r="Q955">
        <f>IFERROR(VALUE(F955), IFERROR(INDEX(Validatie!A:A, MATCH(F955, Validatie!B:B, 0)), IFERROR(INDEX(Validatie!A:A, MATCH(F955, Validatie!C:C, 0)), IFERROR(INDEX(Validatie!A:A, MATCH(F955, Validatie!D:D, 0)), "Niet herkend"))))</f>
        <v>0</v>
      </c>
      <c r="R955">
        <f>IFERROR(VALUE(G955), IFERROR(INDEX(Validatie!A:A, MATCH(G955, Validatie!B:B, 0)), IFERROR(INDEX(Validatie!A:A, MATCH(G955, Validatie!C:C, 0)), IFERROR(INDEX(Validatie!A:A, MATCH(G955, Validatie!D:D, 0)), "Niet herkend"))))</f>
        <v>0</v>
      </c>
      <c r="S955">
        <f>IFERROR(VALUE(H955), IFERROR(INDEX(Validatie!A:A, MATCH(H955, Validatie!B:B, 0)), IFERROR(INDEX(Validatie!A:A, MATCH(H955, Validatie!C:C, 0)), IFERROR(INDEX(Validatie!A:A, MATCH(H955, Validatie!D:D, 0)), "Niet herkend"))))</f>
        <v>0</v>
      </c>
      <c r="T955">
        <f>IFERROR(VALUE(I955), IFERROR(INDEX(Validatie!A:A, MATCH(I955, Validatie!B:B, 0)), IFERROR(INDEX(Validatie!A:A, MATCH(I955, Validatie!C:C, 0)), IFERROR(INDEX(Validatie!A:A, MATCH(I955, Validatie!D:D, 0)), "Niet herkend"))))</f>
        <v>0</v>
      </c>
    </row>
    <row r="956" spans="1:20">
      <c r="A956" s="143"/>
      <c r="B956" s="144"/>
      <c r="C956" s="144"/>
      <c r="D956" s="144"/>
      <c r="E956" s="144"/>
      <c r="F956" s="144"/>
      <c r="G956" s="144"/>
      <c r="H956" s="144"/>
      <c r="I956" s="144"/>
      <c r="J956" s="144"/>
      <c r="K956" s="144"/>
      <c r="L956" s="145"/>
      <c r="N956">
        <f>IFERROR(VALUE(C956), IFERROR(INDEX(Validatie!A:A, MATCH(C956, Validatie!B:B, 0)), IFERROR(INDEX(Validatie!A:A, MATCH(C956, Validatie!C:C, 0)), IFERROR(INDEX(Validatie!A:A, MATCH(C956, Validatie!D:D, 0)), "Niet herkend"))))</f>
        <v>0</v>
      </c>
      <c r="O956">
        <f>IFERROR(VALUE(D956), IFERROR(INDEX(Validatie!A:A, MATCH(D956, Validatie!B:B, 0)), IFERROR(INDEX(Validatie!A:A, MATCH(D956, Validatie!C:C, 0)), IFERROR(INDEX(Validatie!A:A, MATCH(D956, Validatie!D:D, 0)), "Niet herkend"))))</f>
        <v>0</v>
      </c>
      <c r="P956">
        <f>IFERROR(VALUE(E956), IFERROR(INDEX(Validatie!A:A, MATCH(E956, Validatie!B:B, 0)), IFERROR(INDEX(Validatie!A:A, MATCH(E956, Validatie!C:C, 0)), IFERROR(INDEX(Validatie!A:A, MATCH(E956, Validatie!D:D, 0)), "Niet herkend"))))</f>
        <v>0</v>
      </c>
      <c r="Q956">
        <f>IFERROR(VALUE(F956), IFERROR(INDEX(Validatie!A:A, MATCH(F956, Validatie!B:B, 0)), IFERROR(INDEX(Validatie!A:A, MATCH(F956, Validatie!C:C, 0)), IFERROR(INDEX(Validatie!A:A, MATCH(F956, Validatie!D:D, 0)), "Niet herkend"))))</f>
        <v>0</v>
      </c>
      <c r="R956">
        <f>IFERROR(VALUE(G956), IFERROR(INDEX(Validatie!A:A, MATCH(G956, Validatie!B:B, 0)), IFERROR(INDEX(Validatie!A:A, MATCH(G956, Validatie!C:C, 0)), IFERROR(INDEX(Validatie!A:A, MATCH(G956, Validatie!D:D, 0)), "Niet herkend"))))</f>
        <v>0</v>
      </c>
      <c r="S956">
        <f>IFERROR(VALUE(H956), IFERROR(INDEX(Validatie!A:A, MATCH(H956, Validatie!B:B, 0)), IFERROR(INDEX(Validatie!A:A, MATCH(H956, Validatie!C:C, 0)), IFERROR(INDEX(Validatie!A:A, MATCH(H956, Validatie!D:D, 0)), "Niet herkend"))))</f>
        <v>0</v>
      </c>
      <c r="T956">
        <f>IFERROR(VALUE(I956), IFERROR(INDEX(Validatie!A:A, MATCH(I956, Validatie!B:B, 0)), IFERROR(INDEX(Validatie!A:A, MATCH(I956, Validatie!C:C, 0)), IFERROR(INDEX(Validatie!A:A, MATCH(I956, Validatie!D:D, 0)), "Niet herkend"))))</f>
        <v>0</v>
      </c>
    </row>
    <row r="957" spans="1:20">
      <c r="A957" s="143"/>
      <c r="B957" s="144"/>
      <c r="C957" s="144"/>
      <c r="D957" s="144"/>
      <c r="E957" s="144"/>
      <c r="F957" s="144"/>
      <c r="G957" s="144"/>
      <c r="H957" s="144"/>
      <c r="I957" s="144"/>
      <c r="J957" s="144"/>
      <c r="K957" s="144"/>
      <c r="L957" s="145"/>
      <c r="N957">
        <f>IFERROR(VALUE(C957), IFERROR(INDEX(Validatie!A:A, MATCH(C957, Validatie!B:B, 0)), IFERROR(INDEX(Validatie!A:A, MATCH(C957, Validatie!C:C, 0)), IFERROR(INDEX(Validatie!A:A, MATCH(C957, Validatie!D:D, 0)), "Niet herkend"))))</f>
        <v>0</v>
      </c>
      <c r="O957">
        <f>IFERROR(VALUE(D957), IFERROR(INDEX(Validatie!A:A, MATCH(D957, Validatie!B:B, 0)), IFERROR(INDEX(Validatie!A:A, MATCH(D957, Validatie!C:C, 0)), IFERROR(INDEX(Validatie!A:A, MATCH(D957, Validatie!D:D, 0)), "Niet herkend"))))</f>
        <v>0</v>
      </c>
      <c r="P957">
        <f>IFERROR(VALUE(E957), IFERROR(INDEX(Validatie!A:A, MATCH(E957, Validatie!B:B, 0)), IFERROR(INDEX(Validatie!A:A, MATCH(E957, Validatie!C:C, 0)), IFERROR(INDEX(Validatie!A:A, MATCH(E957, Validatie!D:D, 0)), "Niet herkend"))))</f>
        <v>0</v>
      </c>
      <c r="Q957">
        <f>IFERROR(VALUE(F957), IFERROR(INDEX(Validatie!A:A, MATCH(F957, Validatie!B:B, 0)), IFERROR(INDEX(Validatie!A:A, MATCH(F957, Validatie!C:C, 0)), IFERROR(INDEX(Validatie!A:A, MATCH(F957, Validatie!D:D, 0)), "Niet herkend"))))</f>
        <v>0</v>
      </c>
      <c r="R957">
        <f>IFERROR(VALUE(G957), IFERROR(INDEX(Validatie!A:A, MATCH(G957, Validatie!B:B, 0)), IFERROR(INDEX(Validatie!A:A, MATCH(G957, Validatie!C:C, 0)), IFERROR(INDEX(Validatie!A:A, MATCH(G957, Validatie!D:D, 0)), "Niet herkend"))))</f>
        <v>0</v>
      </c>
      <c r="S957">
        <f>IFERROR(VALUE(H957), IFERROR(INDEX(Validatie!A:A, MATCH(H957, Validatie!B:B, 0)), IFERROR(INDEX(Validatie!A:A, MATCH(H957, Validatie!C:C, 0)), IFERROR(INDEX(Validatie!A:A, MATCH(H957, Validatie!D:D, 0)), "Niet herkend"))))</f>
        <v>0</v>
      </c>
      <c r="T957">
        <f>IFERROR(VALUE(I957), IFERROR(INDEX(Validatie!A:A, MATCH(I957, Validatie!B:B, 0)), IFERROR(INDEX(Validatie!A:A, MATCH(I957, Validatie!C:C, 0)), IFERROR(INDEX(Validatie!A:A, MATCH(I957, Validatie!D:D, 0)), "Niet herkend"))))</f>
        <v>0</v>
      </c>
    </row>
    <row r="958" spans="1:20">
      <c r="A958" s="143"/>
      <c r="B958" s="144"/>
      <c r="C958" s="144"/>
      <c r="D958" s="144"/>
      <c r="E958" s="144"/>
      <c r="F958" s="144"/>
      <c r="G958" s="144"/>
      <c r="H958" s="144"/>
      <c r="I958" s="144"/>
      <c r="J958" s="144"/>
      <c r="K958" s="144"/>
      <c r="L958" s="145"/>
      <c r="N958">
        <f>IFERROR(VALUE(C958), IFERROR(INDEX(Validatie!A:A, MATCH(C958, Validatie!B:B, 0)), IFERROR(INDEX(Validatie!A:A, MATCH(C958, Validatie!C:C, 0)), IFERROR(INDEX(Validatie!A:A, MATCH(C958, Validatie!D:D, 0)), "Niet herkend"))))</f>
        <v>0</v>
      </c>
      <c r="O958">
        <f>IFERROR(VALUE(D958), IFERROR(INDEX(Validatie!A:A, MATCH(D958, Validatie!B:B, 0)), IFERROR(INDEX(Validatie!A:A, MATCH(D958, Validatie!C:C, 0)), IFERROR(INDEX(Validatie!A:A, MATCH(D958, Validatie!D:D, 0)), "Niet herkend"))))</f>
        <v>0</v>
      </c>
      <c r="P958">
        <f>IFERROR(VALUE(E958), IFERROR(INDEX(Validatie!A:A, MATCH(E958, Validatie!B:B, 0)), IFERROR(INDEX(Validatie!A:A, MATCH(E958, Validatie!C:C, 0)), IFERROR(INDEX(Validatie!A:A, MATCH(E958, Validatie!D:D, 0)), "Niet herkend"))))</f>
        <v>0</v>
      </c>
      <c r="Q958">
        <f>IFERROR(VALUE(F958), IFERROR(INDEX(Validatie!A:A, MATCH(F958, Validatie!B:B, 0)), IFERROR(INDEX(Validatie!A:A, MATCH(F958, Validatie!C:C, 0)), IFERROR(INDEX(Validatie!A:A, MATCH(F958, Validatie!D:D, 0)), "Niet herkend"))))</f>
        <v>0</v>
      </c>
      <c r="R958">
        <f>IFERROR(VALUE(G958), IFERROR(INDEX(Validatie!A:A, MATCH(G958, Validatie!B:B, 0)), IFERROR(INDEX(Validatie!A:A, MATCH(G958, Validatie!C:C, 0)), IFERROR(INDEX(Validatie!A:A, MATCH(G958, Validatie!D:D, 0)), "Niet herkend"))))</f>
        <v>0</v>
      </c>
      <c r="S958">
        <f>IFERROR(VALUE(H958), IFERROR(INDEX(Validatie!A:A, MATCH(H958, Validatie!B:B, 0)), IFERROR(INDEX(Validatie!A:A, MATCH(H958, Validatie!C:C, 0)), IFERROR(INDEX(Validatie!A:A, MATCH(H958, Validatie!D:D, 0)), "Niet herkend"))))</f>
        <v>0</v>
      </c>
      <c r="T958">
        <f>IFERROR(VALUE(I958), IFERROR(INDEX(Validatie!A:A, MATCH(I958, Validatie!B:B, 0)), IFERROR(INDEX(Validatie!A:A, MATCH(I958, Validatie!C:C, 0)), IFERROR(INDEX(Validatie!A:A, MATCH(I958, Validatie!D:D, 0)), "Niet herkend"))))</f>
        <v>0</v>
      </c>
    </row>
    <row r="959" spans="1:20">
      <c r="A959" s="143"/>
      <c r="B959" s="144"/>
      <c r="C959" s="144"/>
      <c r="D959" s="144"/>
      <c r="E959" s="144"/>
      <c r="F959" s="144"/>
      <c r="G959" s="144"/>
      <c r="H959" s="144"/>
      <c r="I959" s="144"/>
      <c r="J959" s="144"/>
      <c r="K959" s="144"/>
      <c r="L959" s="145"/>
      <c r="N959">
        <f>IFERROR(VALUE(C959), IFERROR(INDEX(Validatie!A:A, MATCH(C959, Validatie!B:B, 0)), IFERROR(INDEX(Validatie!A:A, MATCH(C959, Validatie!C:C, 0)), IFERROR(INDEX(Validatie!A:A, MATCH(C959, Validatie!D:D, 0)), "Niet herkend"))))</f>
        <v>0</v>
      </c>
      <c r="O959">
        <f>IFERROR(VALUE(D959), IFERROR(INDEX(Validatie!A:A, MATCH(D959, Validatie!B:B, 0)), IFERROR(INDEX(Validatie!A:A, MATCH(D959, Validatie!C:C, 0)), IFERROR(INDEX(Validatie!A:A, MATCH(D959, Validatie!D:D, 0)), "Niet herkend"))))</f>
        <v>0</v>
      </c>
      <c r="P959">
        <f>IFERROR(VALUE(E959), IFERROR(INDEX(Validatie!A:A, MATCH(E959, Validatie!B:B, 0)), IFERROR(INDEX(Validatie!A:A, MATCH(E959, Validatie!C:C, 0)), IFERROR(INDEX(Validatie!A:A, MATCH(E959, Validatie!D:D, 0)), "Niet herkend"))))</f>
        <v>0</v>
      </c>
      <c r="Q959">
        <f>IFERROR(VALUE(F959), IFERROR(INDEX(Validatie!A:A, MATCH(F959, Validatie!B:B, 0)), IFERROR(INDEX(Validatie!A:A, MATCH(F959, Validatie!C:C, 0)), IFERROR(INDEX(Validatie!A:A, MATCH(F959, Validatie!D:D, 0)), "Niet herkend"))))</f>
        <v>0</v>
      </c>
      <c r="R959">
        <f>IFERROR(VALUE(G959), IFERROR(INDEX(Validatie!A:A, MATCH(G959, Validatie!B:B, 0)), IFERROR(INDEX(Validatie!A:A, MATCH(G959, Validatie!C:C, 0)), IFERROR(INDEX(Validatie!A:A, MATCH(G959, Validatie!D:D, 0)), "Niet herkend"))))</f>
        <v>0</v>
      </c>
      <c r="S959">
        <f>IFERROR(VALUE(H959), IFERROR(INDEX(Validatie!A:A, MATCH(H959, Validatie!B:B, 0)), IFERROR(INDEX(Validatie!A:A, MATCH(H959, Validatie!C:C, 0)), IFERROR(INDEX(Validatie!A:A, MATCH(H959, Validatie!D:D, 0)), "Niet herkend"))))</f>
        <v>0</v>
      </c>
      <c r="T959">
        <f>IFERROR(VALUE(I959), IFERROR(INDEX(Validatie!A:A, MATCH(I959, Validatie!B:B, 0)), IFERROR(INDEX(Validatie!A:A, MATCH(I959, Validatie!C:C, 0)), IFERROR(INDEX(Validatie!A:A, MATCH(I959, Validatie!D:D, 0)), "Niet herkend"))))</f>
        <v>0</v>
      </c>
    </row>
    <row r="960" spans="1:20">
      <c r="A960" s="143"/>
      <c r="B960" s="144"/>
      <c r="C960" s="144"/>
      <c r="D960" s="144"/>
      <c r="E960" s="144"/>
      <c r="F960" s="144"/>
      <c r="G960" s="144"/>
      <c r="H960" s="144"/>
      <c r="I960" s="144"/>
      <c r="J960" s="144"/>
      <c r="K960" s="144"/>
      <c r="L960" s="145"/>
      <c r="N960">
        <f>IFERROR(VALUE(C960), IFERROR(INDEX(Validatie!A:A, MATCH(C960, Validatie!B:B, 0)), IFERROR(INDEX(Validatie!A:A, MATCH(C960, Validatie!C:C, 0)), IFERROR(INDEX(Validatie!A:A, MATCH(C960, Validatie!D:D, 0)), "Niet herkend"))))</f>
        <v>0</v>
      </c>
      <c r="O960">
        <f>IFERROR(VALUE(D960), IFERROR(INDEX(Validatie!A:A, MATCH(D960, Validatie!B:B, 0)), IFERROR(INDEX(Validatie!A:A, MATCH(D960, Validatie!C:C, 0)), IFERROR(INDEX(Validatie!A:A, MATCH(D960, Validatie!D:D, 0)), "Niet herkend"))))</f>
        <v>0</v>
      </c>
      <c r="P960">
        <f>IFERROR(VALUE(E960), IFERROR(INDEX(Validatie!A:A, MATCH(E960, Validatie!B:B, 0)), IFERROR(INDEX(Validatie!A:A, MATCH(E960, Validatie!C:C, 0)), IFERROR(INDEX(Validatie!A:A, MATCH(E960, Validatie!D:D, 0)), "Niet herkend"))))</f>
        <v>0</v>
      </c>
      <c r="Q960">
        <f>IFERROR(VALUE(F960), IFERROR(INDEX(Validatie!A:A, MATCH(F960, Validatie!B:B, 0)), IFERROR(INDEX(Validatie!A:A, MATCH(F960, Validatie!C:C, 0)), IFERROR(INDEX(Validatie!A:A, MATCH(F960, Validatie!D:D, 0)), "Niet herkend"))))</f>
        <v>0</v>
      </c>
      <c r="R960">
        <f>IFERROR(VALUE(G960), IFERROR(INDEX(Validatie!A:A, MATCH(G960, Validatie!B:B, 0)), IFERROR(INDEX(Validatie!A:A, MATCH(G960, Validatie!C:C, 0)), IFERROR(INDEX(Validatie!A:A, MATCH(G960, Validatie!D:D, 0)), "Niet herkend"))))</f>
        <v>0</v>
      </c>
      <c r="S960">
        <f>IFERROR(VALUE(H960), IFERROR(INDEX(Validatie!A:A, MATCH(H960, Validatie!B:B, 0)), IFERROR(INDEX(Validatie!A:A, MATCH(H960, Validatie!C:C, 0)), IFERROR(INDEX(Validatie!A:A, MATCH(H960, Validatie!D:D, 0)), "Niet herkend"))))</f>
        <v>0</v>
      </c>
      <c r="T960">
        <f>IFERROR(VALUE(I960), IFERROR(INDEX(Validatie!A:A, MATCH(I960, Validatie!B:B, 0)), IFERROR(INDEX(Validatie!A:A, MATCH(I960, Validatie!C:C, 0)), IFERROR(INDEX(Validatie!A:A, MATCH(I960, Validatie!D:D, 0)), "Niet herkend"))))</f>
        <v>0</v>
      </c>
    </row>
    <row r="961" spans="1:20">
      <c r="A961" s="143"/>
      <c r="B961" s="144"/>
      <c r="C961" s="144"/>
      <c r="D961" s="144"/>
      <c r="E961" s="144"/>
      <c r="F961" s="144"/>
      <c r="G961" s="144"/>
      <c r="H961" s="144"/>
      <c r="I961" s="144"/>
      <c r="J961" s="144"/>
      <c r="K961" s="144"/>
      <c r="L961" s="145"/>
      <c r="N961">
        <f>IFERROR(VALUE(C961), IFERROR(INDEX(Validatie!A:A, MATCH(C961, Validatie!B:B, 0)), IFERROR(INDEX(Validatie!A:A, MATCH(C961, Validatie!C:C, 0)), IFERROR(INDEX(Validatie!A:A, MATCH(C961, Validatie!D:D, 0)), "Niet herkend"))))</f>
        <v>0</v>
      </c>
      <c r="O961">
        <f>IFERROR(VALUE(D961), IFERROR(INDEX(Validatie!A:A, MATCH(D961, Validatie!B:B, 0)), IFERROR(INDEX(Validatie!A:A, MATCH(D961, Validatie!C:C, 0)), IFERROR(INDEX(Validatie!A:A, MATCH(D961, Validatie!D:D, 0)), "Niet herkend"))))</f>
        <v>0</v>
      </c>
      <c r="P961">
        <f>IFERROR(VALUE(E961), IFERROR(INDEX(Validatie!A:A, MATCH(E961, Validatie!B:B, 0)), IFERROR(INDEX(Validatie!A:A, MATCH(E961, Validatie!C:C, 0)), IFERROR(INDEX(Validatie!A:A, MATCH(E961, Validatie!D:D, 0)), "Niet herkend"))))</f>
        <v>0</v>
      </c>
      <c r="Q961">
        <f>IFERROR(VALUE(F961), IFERROR(INDEX(Validatie!A:A, MATCH(F961, Validatie!B:B, 0)), IFERROR(INDEX(Validatie!A:A, MATCH(F961, Validatie!C:C, 0)), IFERROR(INDEX(Validatie!A:A, MATCH(F961, Validatie!D:D, 0)), "Niet herkend"))))</f>
        <v>0</v>
      </c>
      <c r="R961">
        <f>IFERROR(VALUE(G961), IFERROR(INDEX(Validatie!A:A, MATCH(G961, Validatie!B:B, 0)), IFERROR(INDEX(Validatie!A:A, MATCH(G961, Validatie!C:C, 0)), IFERROR(INDEX(Validatie!A:A, MATCH(G961, Validatie!D:D, 0)), "Niet herkend"))))</f>
        <v>0</v>
      </c>
      <c r="S961">
        <f>IFERROR(VALUE(H961), IFERROR(INDEX(Validatie!A:A, MATCH(H961, Validatie!B:B, 0)), IFERROR(INDEX(Validatie!A:A, MATCH(H961, Validatie!C:C, 0)), IFERROR(INDEX(Validatie!A:A, MATCH(H961, Validatie!D:D, 0)), "Niet herkend"))))</f>
        <v>0</v>
      </c>
      <c r="T961">
        <f>IFERROR(VALUE(I961), IFERROR(INDEX(Validatie!A:A, MATCH(I961, Validatie!B:B, 0)), IFERROR(INDEX(Validatie!A:A, MATCH(I961, Validatie!C:C, 0)), IFERROR(INDEX(Validatie!A:A, MATCH(I961, Validatie!D:D, 0)), "Niet herkend"))))</f>
        <v>0</v>
      </c>
    </row>
    <row r="962" spans="1:20">
      <c r="A962" s="143"/>
      <c r="B962" s="144"/>
      <c r="C962" s="144"/>
      <c r="D962" s="144"/>
      <c r="E962" s="144"/>
      <c r="F962" s="144"/>
      <c r="G962" s="144"/>
      <c r="H962" s="144"/>
      <c r="I962" s="144"/>
      <c r="J962" s="144"/>
      <c r="K962" s="144"/>
      <c r="L962" s="145"/>
      <c r="N962">
        <f>IFERROR(VALUE(C962), IFERROR(INDEX(Validatie!A:A, MATCH(C962, Validatie!B:B, 0)), IFERROR(INDEX(Validatie!A:A, MATCH(C962, Validatie!C:C, 0)), IFERROR(INDEX(Validatie!A:A, MATCH(C962, Validatie!D:D, 0)), "Niet herkend"))))</f>
        <v>0</v>
      </c>
      <c r="O962">
        <f>IFERROR(VALUE(D962), IFERROR(INDEX(Validatie!A:A, MATCH(D962, Validatie!B:B, 0)), IFERROR(INDEX(Validatie!A:A, MATCH(D962, Validatie!C:C, 0)), IFERROR(INDEX(Validatie!A:A, MATCH(D962, Validatie!D:D, 0)), "Niet herkend"))))</f>
        <v>0</v>
      </c>
      <c r="P962">
        <f>IFERROR(VALUE(E962), IFERROR(INDEX(Validatie!A:A, MATCH(E962, Validatie!B:B, 0)), IFERROR(INDEX(Validatie!A:A, MATCH(E962, Validatie!C:C, 0)), IFERROR(INDEX(Validatie!A:A, MATCH(E962, Validatie!D:D, 0)), "Niet herkend"))))</f>
        <v>0</v>
      </c>
      <c r="Q962">
        <f>IFERROR(VALUE(F962), IFERROR(INDEX(Validatie!A:A, MATCH(F962, Validatie!B:B, 0)), IFERROR(INDEX(Validatie!A:A, MATCH(F962, Validatie!C:C, 0)), IFERROR(INDEX(Validatie!A:A, MATCH(F962, Validatie!D:D, 0)), "Niet herkend"))))</f>
        <v>0</v>
      </c>
      <c r="R962">
        <f>IFERROR(VALUE(G962), IFERROR(INDEX(Validatie!A:A, MATCH(G962, Validatie!B:B, 0)), IFERROR(INDEX(Validatie!A:A, MATCH(G962, Validatie!C:C, 0)), IFERROR(INDEX(Validatie!A:A, MATCH(G962, Validatie!D:D, 0)), "Niet herkend"))))</f>
        <v>0</v>
      </c>
      <c r="S962">
        <f>IFERROR(VALUE(H962), IFERROR(INDEX(Validatie!A:A, MATCH(H962, Validatie!B:B, 0)), IFERROR(INDEX(Validatie!A:A, MATCH(H962, Validatie!C:C, 0)), IFERROR(INDEX(Validatie!A:A, MATCH(H962, Validatie!D:D, 0)), "Niet herkend"))))</f>
        <v>0</v>
      </c>
      <c r="T962">
        <f>IFERROR(VALUE(I962), IFERROR(INDEX(Validatie!A:A, MATCH(I962, Validatie!B:B, 0)), IFERROR(INDEX(Validatie!A:A, MATCH(I962, Validatie!C:C, 0)), IFERROR(INDEX(Validatie!A:A, MATCH(I962, Validatie!D:D, 0)), "Niet herkend"))))</f>
        <v>0</v>
      </c>
    </row>
    <row r="963" spans="1:20">
      <c r="A963" s="143"/>
      <c r="B963" s="144"/>
      <c r="C963" s="144"/>
      <c r="D963" s="144"/>
      <c r="E963" s="144"/>
      <c r="F963" s="144"/>
      <c r="G963" s="144"/>
      <c r="H963" s="144"/>
      <c r="I963" s="144"/>
      <c r="J963" s="144"/>
      <c r="K963" s="144"/>
      <c r="L963" s="145"/>
      <c r="N963">
        <f>IFERROR(VALUE(C963), IFERROR(INDEX(Validatie!A:A, MATCH(C963, Validatie!B:B, 0)), IFERROR(INDEX(Validatie!A:A, MATCH(C963, Validatie!C:C, 0)), IFERROR(INDEX(Validatie!A:A, MATCH(C963, Validatie!D:D, 0)), "Niet herkend"))))</f>
        <v>0</v>
      </c>
      <c r="O963">
        <f>IFERROR(VALUE(D963), IFERROR(INDEX(Validatie!A:A, MATCH(D963, Validatie!B:B, 0)), IFERROR(INDEX(Validatie!A:A, MATCH(D963, Validatie!C:C, 0)), IFERROR(INDEX(Validatie!A:A, MATCH(D963, Validatie!D:D, 0)), "Niet herkend"))))</f>
        <v>0</v>
      </c>
      <c r="P963">
        <f>IFERROR(VALUE(E963), IFERROR(INDEX(Validatie!A:A, MATCH(E963, Validatie!B:B, 0)), IFERROR(INDEX(Validatie!A:A, MATCH(E963, Validatie!C:C, 0)), IFERROR(INDEX(Validatie!A:A, MATCH(E963, Validatie!D:D, 0)), "Niet herkend"))))</f>
        <v>0</v>
      </c>
      <c r="Q963">
        <f>IFERROR(VALUE(F963), IFERROR(INDEX(Validatie!A:A, MATCH(F963, Validatie!B:B, 0)), IFERROR(INDEX(Validatie!A:A, MATCH(F963, Validatie!C:C, 0)), IFERROR(INDEX(Validatie!A:A, MATCH(F963, Validatie!D:D, 0)), "Niet herkend"))))</f>
        <v>0</v>
      </c>
      <c r="R963">
        <f>IFERROR(VALUE(G963), IFERROR(INDEX(Validatie!A:A, MATCH(G963, Validatie!B:B, 0)), IFERROR(INDEX(Validatie!A:A, MATCH(G963, Validatie!C:C, 0)), IFERROR(INDEX(Validatie!A:A, MATCH(G963, Validatie!D:D, 0)), "Niet herkend"))))</f>
        <v>0</v>
      </c>
      <c r="S963">
        <f>IFERROR(VALUE(H963), IFERROR(INDEX(Validatie!A:A, MATCH(H963, Validatie!B:B, 0)), IFERROR(INDEX(Validatie!A:A, MATCH(H963, Validatie!C:C, 0)), IFERROR(INDEX(Validatie!A:A, MATCH(H963, Validatie!D:D, 0)), "Niet herkend"))))</f>
        <v>0</v>
      </c>
      <c r="T963">
        <f>IFERROR(VALUE(I963), IFERROR(INDEX(Validatie!A:A, MATCH(I963, Validatie!B:B, 0)), IFERROR(INDEX(Validatie!A:A, MATCH(I963, Validatie!C:C, 0)), IFERROR(INDEX(Validatie!A:A, MATCH(I963, Validatie!D:D, 0)), "Niet herkend"))))</f>
        <v>0</v>
      </c>
    </row>
    <row r="964" spans="1:20">
      <c r="A964" s="143"/>
      <c r="B964" s="144"/>
      <c r="C964" s="144"/>
      <c r="D964" s="144"/>
      <c r="E964" s="144"/>
      <c r="F964" s="144"/>
      <c r="G964" s="144"/>
      <c r="H964" s="144"/>
      <c r="I964" s="144"/>
      <c r="J964" s="144"/>
      <c r="K964" s="144"/>
      <c r="L964" s="145"/>
      <c r="N964">
        <f>IFERROR(VALUE(C964), IFERROR(INDEX(Validatie!A:A, MATCH(C964, Validatie!B:B, 0)), IFERROR(INDEX(Validatie!A:A, MATCH(C964, Validatie!C:C, 0)), IFERROR(INDEX(Validatie!A:A, MATCH(C964, Validatie!D:D, 0)), "Niet herkend"))))</f>
        <v>0</v>
      </c>
      <c r="O964">
        <f>IFERROR(VALUE(D964), IFERROR(INDEX(Validatie!A:A, MATCH(D964, Validatie!B:B, 0)), IFERROR(INDEX(Validatie!A:A, MATCH(D964, Validatie!C:C, 0)), IFERROR(INDEX(Validatie!A:A, MATCH(D964, Validatie!D:D, 0)), "Niet herkend"))))</f>
        <v>0</v>
      </c>
      <c r="P964">
        <f>IFERROR(VALUE(E964), IFERROR(INDEX(Validatie!A:A, MATCH(E964, Validatie!B:B, 0)), IFERROR(INDEX(Validatie!A:A, MATCH(E964, Validatie!C:C, 0)), IFERROR(INDEX(Validatie!A:A, MATCH(E964, Validatie!D:D, 0)), "Niet herkend"))))</f>
        <v>0</v>
      </c>
      <c r="Q964">
        <f>IFERROR(VALUE(F964), IFERROR(INDEX(Validatie!A:A, MATCH(F964, Validatie!B:B, 0)), IFERROR(INDEX(Validatie!A:A, MATCH(F964, Validatie!C:C, 0)), IFERROR(INDEX(Validatie!A:A, MATCH(F964, Validatie!D:D, 0)), "Niet herkend"))))</f>
        <v>0</v>
      </c>
      <c r="R964">
        <f>IFERROR(VALUE(G964), IFERROR(INDEX(Validatie!A:A, MATCH(G964, Validatie!B:B, 0)), IFERROR(INDEX(Validatie!A:A, MATCH(G964, Validatie!C:C, 0)), IFERROR(INDEX(Validatie!A:A, MATCH(G964, Validatie!D:D, 0)), "Niet herkend"))))</f>
        <v>0</v>
      </c>
      <c r="S964">
        <f>IFERROR(VALUE(H964), IFERROR(INDEX(Validatie!A:A, MATCH(H964, Validatie!B:B, 0)), IFERROR(INDEX(Validatie!A:A, MATCH(H964, Validatie!C:C, 0)), IFERROR(INDEX(Validatie!A:A, MATCH(H964, Validatie!D:D, 0)), "Niet herkend"))))</f>
        <v>0</v>
      </c>
      <c r="T964">
        <f>IFERROR(VALUE(I964), IFERROR(INDEX(Validatie!A:A, MATCH(I964, Validatie!B:B, 0)), IFERROR(INDEX(Validatie!A:A, MATCH(I964, Validatie!C:C, 0)), IFERROR(INDEX(Validatie!A:A, MATCH(I964, Validatie!D:D, 0)), "Niet herkend"))))</f>
        <v>0</v>
      </c>
    </row>
    <row r="965" spans="1:20">
      <c r="A965" s="143"/>
      <c r="B965" s="144"/>
      <c r="C965" s="144"/>
      <c r="D965" s="144"/>
      <c r="E965" s="144"/>
      <c r="F965" s="144"/>
      <c r="G965" s="144"/>
      <c r="H965" s="144"/>
      <c r="I965" s="144"/>
      <c r="J965" s="144"/>
      <c r="K965" s="144"/>
      <c r="L965" s="145"/>
      <c r="N965">
        <f>IFERROR(VALUE(C965), IFERROR(INDEX(Validatie!A:A, MATCH(C965, Validatie!B:B, 0)), IFERROR(INDEX(Validatie!A:A, MATCH(C965, Validatie!C:C, 0)), IFERROR(INDEX(Validatie!A:A, MATCH(C965, Validatie!D:D, 0)), "Niet herkend"))))</f>
        <v>0</v>
      </c>
      <c r="O965">
        <f>IFERROR(VALUE(D965), IFERROR(INDEX(Validatie!A:A, MATCH(D965, Validatie!B:B, 0)), IFERROR(INDEX(Validatie!A:A, MATCH(D965, Validatie!C:C, 0)), IFERROR(INDEX(Validatie!A:A, MATCH(D965, Validatie!D:D, 0)), "Niet herkend"))))</f>
        <v>0</v>
      </c>
      <c r="P965">
        <f>IFERROR(VALUE(E965), IFERROR(INDEX(Validatie!A:A, MATCH(E965, Validatie!B:B, 0)), IFERROR(INDEX(Validatie!A:A, MATCH(E965, Validatie!C:C, 0)), IFERROR(INDEX(Validatie!A:A, MATCH(E965, Validatie!D:D, 0)), "Niet herkend"))))</f>
        <v>0</v>
      </c>
      <c r="Q965">
        <f>IFERROR(VALUE(F965), IFERROR(INDEX(Validatie!A:A, MATCH(F965, Validatie!B:B, 0)), IFERROR(INDEX(Validatie!A:A, MATCH(F965, Validatie!C:C, 0)), IFERROR(INDEX(Validatie!A:A, MATCH(F965, Validatie!D:D, 0)), "Niet herkend"))))</f>
        <v>0</v>
      </c>
      <c r="R965">
        <f>IFERROR(VALUE(G965), IFERROR(INDEX(Validatie!A:A, MATCH(G965, Validatie!B:B, 0)), IFERROR(INDEX(Validatie!A:A, MATCH(G965, Validatie!C:C, 0)), IFERROR(INDEX(Validatie!A:A, MATCH(G965, Validatie!D:D, 0)), "Niet herkend"))))</f>
        <v>0</v>
      </c>
      <c r="S965">
        <f>IFERROR(VALUE(H965), IFERROR(INDEX(Validatie!A:A, MATCH(H965, Validatie!B:B, 0)), IFERROR(INDEX(Validatie!A:A, MATCH(H965, Validatie!C:C, 0)), IFERROR(INDEX(Validatie!A:A, MATCH(H965, Validatie!D:D, 0)), "Niet herkend"))))</f>
        <v>0</v>
      </c>
      <c r="T965">
        <f>IFERROR(VALUE(I965), IFERROR(INDEX(Validatie!A:A, MATCH(I965, Validatie!B:B, 0)), IFERROR(INDEX(Validatie!A:A, MATCH(I965, Validatie!C:C, 0)), IFERROR(INDEX(Validatie!A:A, MATCH(I965, Validatie!D:D, 0)), "Niet herkend"))))</f>
        <v>0</v>
      </c>
    </row>
    <row r="966" spans="1:20">
      <c r="A966" s="143"/>
      <c r="B966" s="144"/>
      <c r="C966" s="144"/>
      <c r="D966" s="144"/>
      <c r="E966" s="144"/>
      <c r="F966" s="144"/>
      <c r="G966" s="144"/>
      <c r="H966" s="144"/>
      <c r="I966" s="144"/>
      <c r="J966" s="144"/>
      <c r="K966" s="144"/>
      <c r="L966" s="145"/>
      <c r="N966">
        <f>IFERROR(VALUE(C966), IFERROR(INDEX(Validatie!A:A, MATCH(C966, Validatie!B:B, 0)), IFERROR(INDEX(Validatie!A:A, MATCH(C966, Validatie!C:C, 0)), IFERROR(INDEX(Validatie!A:A, MATCH(C966, Validatie!D:D, 0)), "Niet herkend"))))</f>
        <v>0</v>
      </c>
      <c r="O966">
        <f>IFERROR(VALUE(D966), IFERROR(INDEX(Validatie!A:A, MATCH(D966, Validatie!B:B, 0)), IFERROR(INDEX(Validatie!A:A, MATCH(D966, Validatie!C:C, 0)), IFERROR(INDEX(Validatie!A:A, MATCH(D966, Validatie!D:D, 0)), "Niet herkend"))))</f>
        <v>0</v>
      </c>
      <c r="P966">
        <f>IFERROR(VALUE(E966), IFERROR(INDEX(Validatie!A:A, MATCH(E966, Validatie!B:B, 0)), IFERROR(INDEX(Validatie!A:A, MATCH(E966, Validatie!C:C, 0)), IFERROR(INDEX(Validatie!A:A, MATCH(E966, Validatie!D:D, 0)), "Niet herkend"))))</f>
        <v>0</v>
      </c>
      <c r="Q966">
        <f>IFERROR(VALUE(F966), IFERROR(INDEX(Validatie!A:A, MATCH(F966, Validatie!B:B, 0)), IFERROR(INDEX(Validatie!A:A, MATCH(F966, Validatie!C:C, 0)), IFERROR(INDEX(Validatie!A:A, MATCH(F966, Validatie!D:D, 0)), "Niet herkend"))))</f>
        <v>0</v>
      </c>
      <c r="R966">
        <f>IFERROR(VALUE(G966), IFERROR(INDEX(Validatie!A:A, MATCH(G966, Validatie!B:B, 0)), IFERROR(INDEX(Validatie!A:A, MATCH(G966, Validatie!C:C, 0)), IFERROR(INDEX(Validatie!A:A, MATCH(G966, Validatie!D:D, 0)), "Niet herkend"))))</f>
        <v>0</v>
      </c>
      <c r="S966">
        <f>IFERROR(VALUE(H966), IFERROR(INDEX(Validatie!A:A, MATCH(H966, Validatie!B:B, 0)), IFERROR(INDEX(Validatie!A:A, MATCH(H966, Validatie!C:C, 0)), IFERROR(INDEX(Validatie!A:A, MATCH(H966, Validatie!D:D, 0)), "Niet herkend"))))</f>
        <v>0</v>
      </c>
      <c r="T966">
        <f>IFERROR(VALUE(I966), IFERROR(INDEX(Validatie!A:A, MATCH(I966, Validatie!B:B, 0)), IFERROR(INDEX(Validatie!A:A, MATCH(I966, Validatie!C:C, 0)), IFERROR(INDEX(Validatie!A:A, MATCH(I966, Validatie!D:D, 0)), "Niet herkend"))))</f>
        <v>0</v>
      </c>
    </row>
    <row r="967" spans="1:20">
      <c r="A967" s="143"/>
      <c r="B967" s="144"/>
      <c r="C967" s="144"/>
      <c r="D967" s="144"/>
      <c r="E967" s="144"/>
      <c r="F967" s="144"/>
      <c r="G967" s="144"/>
      <c r="H967" s="144"/>
      <c r="I967" s="144"/>
      <c r="J967" s="144"/>
      <c r="K967" s="144"/>
      <c r="L967" s="145"/>
      <c r="N967">
        <f>IFERROR(VALUE(C967), IFERROR(INDEX(Validatie!A:A, MATCH(C967, Validatie!B:B, 0)), IFERROR(INDEX(Validatie!A:A, MATCH(C967, Validatie!C:C, 0)), IFERROR(INDEX(Validatie!A:A, MATCH(C967, Validatie!D:D, 0)), "Niet herkend"))))</f>
        <v>0</v>
      </c>
      <c r="O967">
        <f>IFERROR(VALUE(D967), IFERROR(INDEX(Validatie!A:A, MATCH(D967, Validatie!B:B, 0)), IFERROR(INDEX(Validatie!A:A, MATCH(D967, Validatie!C:C, 0)), IFERROR(INDEX(Validatie!A:A, MATCH(D967, Validatie!D:D, 0)), "Niet herkend"))))</f>
        <v>0</v>
      </c>
      <c r="P967">
        <f>IFERROR(VALUE(E967), IFERROR(INDEX(Validatie!A:A, MATCH(E967, Validatie!B:B, 0)), IFERROR(INDEX(Validatie!A:A, MATCH(E967, Validatie!C:C, 0)), IFERROR(INDEX(Validatie!A:A, MATCH(E967, Validatie!D:D, 0)), "Niet herkend"))))</f>
        <v>0</v>
      </c>
      <c r="Q967">
        <f>IFERROR(VALUE(F967), IFERROR(INDEX(Validatie!A:A, MATCH(F967, Validatie!B:B, 0)), IFERROR(INDEX(Validatie!A:A, MATCH(F967, Validatie!C:C, 0)), IFERROR(INDEX(Validatie!A:A, MATCH(F967, Validatie!D:D, 0)), "Niet herkend"))))</f>
        <v>0</v>
      </c>
      <c r="R967">
        <f>IFERROR(VALUE(G967), IFERROR(INDEX(Validatie!A:A, MATCH(G967, Validatie!B:B, 0)), IFERROR(INDEX(Validatie!A:A, MATCH(G967, Validatie!C:C, 0)), IFERROR(INDEX(Validatie!A:A, MATCH(G967, Validatie!D:D, 0)), "Niet herkend"))))</f>
        <v>0</v>
      </c>
      <c r="S967">
        <f>IFERROR(VALUE(H967), IFERROR(INDEX(Validatie!A:A, MATCH(H967, Validatie!B:B, 0)), IFERROR(INDEX(Validatie!A:A, MATCH(H967, Validatie!C:C, 0)), IFERROR(INDEX(Validatie!A:A, MATCH(H967, Validatie!D:D, 0)), "Niet herkend"))))</f>
        <v>0</v>
      </c>
      <c r="T967">
        <f>IFERROR(VALUE(I967), IFERROR(INDEX(Validatie!A:A, MATCH(I967, Validatie!B:B, 0)), IFERROR(INDEX(Validatie!A:A, MATCH(I967, Validatie!C:C, 0)), IFERROR(INDEX(Validatie!A:A, MATCH(I967, Validatie!D:D, 0)), "Niet herkend"))))</f>
        <v>0</v>
      </c>
    </row>
    <row r="968" spans="1:20">
      <c r="A968" s="143"/>
      <c r="B968" s="144"/>
      <c r="C968" s="144"/>
      <c r="D968" s="144"/>
      <c r="E968" s="144"/>
      <c r="F968" s="144"/>
      <c r="G968" s="144"/>
      <c r="H968" s="144"/>
      <c r="I968" s="144"/>
      <c r="J968" s="144"/>
      <c r="K968" s="144"/>
      <c r="L968" s="145"/>
      <c r="N968">
        <f>IFERROR(VALUE(C968), IFERROR(INDEX(Validatie!A:A, MATCH(C968, Validatie!B:B, 0)), IFERROR(INDEX(Validatie!A:A, MATCH(C968, Validatie!C:C, 0)), IFERROR(INDEX(Validatie!A:A, MATCH(C968, Validatie!D:D, 0)), "Niet herkend"))))</f>
        <v>0</v>
      </c>
      <c r="O968">
        <f>IFERROR(VALUE(D968), IFERROR(INDEX(Validatie!A:A, MATCH(D968, Validatie!B:B, 0)), IFERROR(INDEX(Validatie!A:A, MATCH(D968, Validatie!C:C, 0)), IFERROR(INDEX(Validatie!A:A, MATCH(D968, Validatie!D:D, 0)), "Niet herkend"))))</f>
        <v>0</v>
      </c>
      <c r="P968">
        <f>IFERROR(VALUE(E968), IFERROR(INDEX(Validatie!A:A, MATCH(E968, Validatie!B:B, 0)), IFERROR(INDEX(Validatie!A:A, MATCH(E968, Validatie!C:C, 0)), IFERROR(INDEX(Validatie!A:A, MATCH(E968, Validatie!D:D, 0)), "Niet herkend"))))</f>
        <v>0</v>
      </c>
      <c r="Q968">
        <f>IFERROR(VALUE(F968), IFERROR(INDEX(Validatie!A:A, MATCH(F968, Validatie!B:B, 0)), IFERROR(INDEX(Validatie!A:A, MATCH(F968, Validatie!C:C, 0)), IFERROR(INDEX(Validatie!A:A, MATCH(F968, Validatie!D:D, 0)), "Niet herkend"))))</f>
        <v>0</v>
      </c>
      <c r="R968">
        <f>IFERROR(VALUE(G968), IFERROR(INDEX(Validatie!A:A, MATCH(G968, Validatie!B:B, 0)), IFERROR(INDEX(Validatie!A:A, MATCH(G968, Validatie!C:C, 0)), IFERROR(INDEX(Validatie!A:A, MATCH(G968, Validatie!D:D, 0)), "Niet herkend"))))</f>
        <v>0</v>
      </c>
      <c r="S968">
        <f>IFERROR(VALUE(H968), IFERROR(INDEX(Validatie!A:A, MATCH(H968, Validatie!B:B, 0)), IFERROR(INDEX(Validatie!A:A, MATCH(H968, Validatie!C:C, 0)), IFERROR(INDEX(Validatie!A:A, MATCH(H968, Validatie!D:D, 0)), "Niet herkend"))))</f>
        <v>0</v>
      </c>
      <c r="T968">
        <f>IFERROR(VALUE(I968), IFERROR(INDEX(Validatie!A:A, MATCH(I968, Validatie!B:B, 0)), IFERROR(INDEX(Validatie!A:A, MATCH(I968, Validatie!C:C, 0)), IFERROR(INDEX(Validatie!A:A, MATCH(I968, Validatie!D:D, 0)), "Niet herkend"))))</f>
        <v>0</v>
      </c>
    </row>
    <row r="969" spans="1:20">
      <c r="A969" s="143"/>
      <c r="B969" s="144"/>
      <c r="C969" s="144"/>
      <c r="D969" s="144"/>
      <c r="E969" s="144"/>
      <c r="F969" s="144"/>
      <c r="G969" s="144"/>
      <c r="H969" s="144"/>
      <c r="I969" s="144"/>
      <c r="J969" s="144"/>
      <c r="K969" s="144"/>
      <c r="L969" s="145"/>
      <c r="N969">
        <f>IFERROR(VALUE(C969), IFERROR(INDEX(Validatie!A:A, MATCH(C969, Validatie!B:B, 0)), IFERROR(INDEX(Validatie!A:A, MATCH(C969, Validatie!C:C, 0)), IFERROR(INDEX(Validatie!A:A, MATCH(C969, Validatie!D:D, 0)), "Niet herkend"))))</f>
        <v>0</v>
      </c>
      <c r="O969">
        <f>IFERROR(VALUE(D969), IFERROR(INDEX(Validatie!A:A, MATCH(D969, Validatie!B:B, 0)), IFERROR(INDEX(Validatie!A:A, MATCH(D969, Validatie!C:C, 0)), IFERROR(INDEX(Validatie!A:A, MATCH(D969, Validatie!D:D, 0)), "Niet herkend"))))</f>
        <v>0</v>
      </c>
      <c r="P969">
        <f>IFERROR(VALUE(E969), IFERROR(INDEX(Validatie!A:A, MATCH(E969, Validatie!B:B, 0)), IFERROR(INDEX(Validatie!A:A, MATCH(E969, Validatie!C:C, 0)), IFERROR(INDEX(Validatie!A:A, MATCH(E969, Validatie!D:D, 0)), "Niet herkend"))))</f>
        <v>0</v>
      </c>
      <c r="Q969">
        <f>IFERROR(VALUE(F969), IFERROR(INDEX(Validatie!A:A, MATCH(F969, Validatie!B:B, 0)), IFERROR(INDEX(Validatie!A:A, MATCH(F969, Validatie!C:C, 0)), IFERROR(INDEX(Validatie!A:A, MATCH(F969, Validatie!D:D, 0)), "Niet herkend"))))</f>
        <v>0</v>
      </c>
      <c r="R969">
        <f>IFERROR(VALUE(G969), IFERROR(INDEX(Validatie!A:A, MATCH(G969, Validatie!B:B, 0)), IFERROR(INDEX(Validatie!A:A, MATCH(G969, Validatie!C:C, 0)), IFERROR(INDEX(Validatie!A:A, MATCH(G969, Validatie!D:D, 0)), "Niet herkend"))))</f>
        <v>0</v>
      </c>
      <c r="S969">
        <f>IFERROR(VALUE(H969), IFERROR(INDEX(Validatie!A:A, MATCH(H969, Validatie!B:B, 0)), IFERROR(INDEX(Validatie!A:A, MATCH(H969, Validatie!C:C, 0)), IFERROR(INDEX(Validatie!A:A, MATCH(H969, Validatie!D:D, 0)), "Niet herkend"))))</f>
        <v>0</v>
      </c>
      <c r="T969">
        <f>IFERROR(VALUE(I969), IFERROR(INDEX(Validatie!A:A, MATCH(I969, Validatie!B:B, 0)), IFERROR(INDEX(Validatie!A:A, MATCH(I969, Validatie!C:C, 0)), IFERROR(INDEX(Validatie!A:A, MATCH(I969, Validatie!D:D, 0)), "Niet herkend"))))</f>
        <v>0</v>
      </c>
    </row>
    <row r="970" spans="1:20">
      <c r="A970" s="143"/>
      <c r="B970" s="144"/>
      <c r="C970" s="144"/>
      <c r="D970" s="144"/>
      <c r="E970" s="144"/>
      <c r="F970" s="144"/>
      <c r="G970" s="144"/>
      <c r="H970" s="144"/>
      <c r="I970" s="144"/>
      <c r="J970" s="144"/>
      <c r="K970" s="144"/>
      <c r="L970" s="145"/>
      <c r="N970">
        <f>IFERROR(VALUE(C970), IFERROR(INDEX(Validatie!A:A, MATCH(C970, Validatie!B:B, 0)), IFERROR(INDEX(Validatie!A:A, MATCH(C970, Validatie!C:C, 0)), IFERROR(INDEX(Validatie!A:A, MATCH(C970, Validatie!D:D, 0)), "Niet herkend"))))</f>
        <v>0</v>
      </c>
      <c r="O970">
        <f>IFERROR(VALUE(D970), IFERROR(INDEX(Validatie!A:A, MATCH(D970, Validatie!B:B, 0)), IFERROR(INDEX(Validatie!A:A, MATCH(D970, Validatie!C:C, 0)), IFERROR(INDEX(Validatie!A:A, MATCH(D970, Validatie!D:D, 0)), "Niet herkend"))))</f>
        <v>0</v>
      </c>
      <c r="P970">
        <f>IFERROR(VALUE(E970), IFERROR(INDEX(Validatie!A:A, MATCH(E970, Validatie!B:B, 0)), IFERROR(INDEX(Validatie!A:A, MATCH(E970, Validatie!C:C, 0)), IFERROR(INDEX(Validatie!A:A, MATCH(E970, Validatie!D:D, 0)), "Niet herkend"))))</f>
        <v>0</v>
      </c>
      <c r="Q970">
        <f>IFERROR(VALUE(F970), IFERROR(INDEX(Validatie!A:A, MATCH(F970, Validatie!B:B, 0)), IFERROR(INDEX(Validatie!A:A, MATCH(F970, Validatie!C:C, 0)), IFERROR(INDEX(Validatie!A:A, MATCH(F970, Validatie!D:D, 0)), "Niet herkend"))))</f>
        <v>0</v>
      </c>
      <c r="R970">
        <f>IFERROR(VALUE(G970), IFERROR(INDEX(Validatie!A:A, MATCH(G970, Validatie!B:B, 0)), IFERROR(INDEX(Validatie!A:A, MATCH(G970, Validatie!C:C, 0)), IFERROR(INDEX(Validatie!A:A, MATCH(G970, Validatie!D:D, 0)), "Niet herkend"))))</f>
        <v>0</v>
      </c>
      <c r="S970">
        <f>IFERROR(VALUE(H970), IFERROR(INDEX(Validatie!A:A, MATCH(H970, Validatie!B:B, 0)), IFERROR(INDEX(Validatie!A:A, MATCH(H970, Validatie!C:C, 0)), IFERROR(INDEX(Validatie!A:A, MATCH(H970, Validatie!D:D, 0)), "Niet herkend"))))</f>
        <v>0</v>
      </c>
      <c r="T970">
        <f>IFERROR(VALUE(I970), IFERROR(INDEX(Validatie!A:A, MATCH(I970, Validatie!B:B, 0)), IFERROR(INDEX(Validatie!A:A, MATCH(I970, Validatie!C:C, 0)), IFERROR(INDEX(Validatie!A:A, MATCH(I970, Validatie!D:D, 0)), "Niet herkend"))))</f>
        <v>0</v>
      </c>
    </row>
    <row r="971" spans="1:20">
      <c r="A971" s="143"/>
      <c r="B971" s="144"/>
      <c r="C971" s="144"/>
      <c r="D971" s="144"/>
      <c r="E971" s="144"/>
      <c r="F971" s="144"/>
      <c r="G971" s="144"/>
      <c r="H971" s="144"/>
      <c r="I971" s="144"/>
      <c r="J971" s="144"/>
      <c r="K971" s="144"/>
      <c r="L971" s="145"/>
      <c r="N971">
        <f>IFERROR(VALUE(C971), IFERROR(INDEX(Validatie!A:A, MATCH(C971, Validatie!B:B, 0)), IFERROR(INDEX(Validatie!A:A, MATCH(C971, Validatie!C:C, 0)), IFERROR(INDEX(Validatie!A:A, MATCH(C971, Validatie!D:D, 0)), "Niet herkend"))))</f>
        <v>0</v>
      </c>
      <c r="O971">
        <f>IFERROR(VALUE(D971), IFERROR(INDEX(Validatie!A:A, MATCH(D971, Validatie!B:B, 0)), IFERROR(INDEX(Validatie!A:A, MATCH(D971, Validatie!C:C, 0)), IFERROR(INDEX(Validatie!A:A, MATCH(D971, Validatie!D:D, 0)), "Niet herkend"))))</f>
        <v>0</v>
      </c>
      <c r="P971">
        <f>IFERROR(VALUE(E971), IFERROR(INDEX(Validatie!A:A, MATCH(E971, Validatie!B:B, 0)), IFERROR(INDEX(Validatie!A:A, MATCH(E971, Validatie!C:C, 0)), IFERROR(INDEX(Validatie!A:A, MATCH(E971, Validatie!D:D, 0)), "Niet herkend"))))</f>
        <v>0</v>
      </c>
      <c r="Q971">
        <f>IFERROR(VALUE(F971), IFERROR(INDEX(Validatie!A:A, MATCH(F971, Validatie!B:B, 0)), IFERROR(INDEX(Validatie!A:A, MATCH(F971, Validatie!C:C, 0)), IFERROR(INDEX(Validatie!A:A, MATCH(F971, Validatie!D:D, 0)), "Niet herkend"))))</f>
        <v>0</v>
      </c>
      <c r="R971">
        <f>IFERROR(VALUE(G971), IFERROR(INDEX(Validatie!A:A, MATCH(G971, Validatie!B:B, 0)), IFERROR(INDEX(Validatie!A:A, MATCH(G971, Validatie!C:C, 0)), IFERROR(INDEX(Validatie!A:A, MATCH(G971, Validatie!D:D, 0)), "Niet herkend"))))</f>
        <v>0</v>
      </c>
      <c r="S971">
        <f>IFERROR(VALUE(H971), IFERROR(INDEX(Validatie!A:A, MATCH(H971, Validatie!B:B, 0)), IFERROR(INDEX(Validatie!A:A, MATCH(H971, Validatie!C:C, 0)), IFERROR(INDEX(Validatie!A:A, MATCH(H971, Validatie!D:D, 0)), "Niet herkend"))))</f>
        <v>0</v>
      </c>
      <c r="T971">
        <f>IFERROR(VALUE(I971), IFERROR(INDEX(Validatie!A:A, MATCH(I971, Validatie!B:B, 0)), IFERROR(INDEX(Validatie!A:A, MATCH(I971, Validatie!C:C, 0)), IFERROR(INDEX(Validatie!A:A, MATCH(I971, Validatie!D:D, 0)), "Niet herkend"))))</f>
        <v>0</v>
      </c>
    </row>
    <row r="972" spans="1:20">
      <c r="A972" s="143"/>
      <c r="B972" s="144"/>
      <c r="C972" s="144"/>
      <c r="D972" s="144"/>
      <c r="E972" s="144"/>
      <c r="F972" s="144"/>
      <c r="G972" s="144"/>
      <c r="H972" s="144"/>
      <c r="I972" s="144"/>
      <c r="J972" s="144"/>
      <c r="K972" s="144"/>
      <c r="L972" s="145"/>
      <c r="N972">
        <f>IFERROR(VALUE(C972), IFERROR(INDEX(Validatie!A:A, MATCH(C972, Validatie!B:B, 0)), IFERROR(INDEX(Validatie!A:A, MATCH(C972, Validatie!C:C, 0)), IFERROR(INDEX(Validatie!A:A, MATCH(C972, Validatie!D:D, 0)), "Niet herkend"))))</f>
        <v>0</v>
      </c>
      <c r="O972">
        <f>IFERROR(VALUE(D972), IFERROR(INDEX(Validatie!A:A, MATCH(D972, Validatie!B:B, 0)), IFERROR(INDEX(Validatie!A:A, MATCH(D972, Validatie!C:C, 0)), IFERROR(INDEX(Validatie!A:A, MATCH(D972, Validatie!D:D, 0)), "Niet herkend"))))</f>
        <v>0</v>
      </c>
      <c r="P972">
        <f>IFERROR(VALUE(E972), IFERROR(INDEX(Validatie!A:A, MATCH(E972, Validatie!B:B, 0)), IFERROR(INDEX(Validatie!A:A, MATCH(E972, Validatie!C:C, 0)), IFERROR(INDEX(Validatie!A:A, MATCH(E972, Validatie!D:D, 0)), "Niet herkend"))))</f>
        <v>0</v>
      </c>
      <c r="Q972">
        <f>IFERROR(VALUE(F972), IFERROR(INDEX(Validatie!A:A, MATCH(F972, Validatie!B:B, 0)), IFERROR(INDEX(Validatie!A:A, MATCH(F972, Validatie!C:C, 0)), IFERROR(INDEX(Validatie!A:A, MATCH(F972, Validatie!D:D, 0)), "Niet herkend"))))</f>
        <v>0</v>
      </c>
      <c r="R972">
        <f>IFERROR(VALUE(G972), IFERROR(INDEX(Validatie!A:A, MATCH(G972, Validatie!B:B, 0)), IFERROR(INDEX(Validatie!A:A, MATCH(G972, Validatie!C:C, 0)), IFERROR(INDEX(Validatie!A:A, MATCH(G972, Validatie!D:D, 0)), "Niet herkend"))))</f>
        <v>0</v>
      </c>
      <c r="S972">
        <f>IFERROR(VALUE(H972), IFERROR(INDEX(Validatie!A:A, MATCH(H972, Validatie!B:B, 0)), IFERROR(INDEX(Validatie!A:A, MATCH(H972, Validatie!C:C, 0)), IFERROR(INDEX(Validatie!A:A, MATCH(H972, Validatie!D:D, 0)), "Niet herkend"))))</f>
        <v>0</v>
      </c>
      <c r="T972">
        <f>IFERROR(VALUE(I972), IFERROR(INDEX(Validatie!A:A, MATCH(I972, Validatie!B:B, 0)), IFERROR(INDEX(Validatie!A:A, MATCH(I972, Validatie!C:C, 0)), IFERROR(INDEX(Validatie!A:A, MATCH(I972, Validatie!D:D, 0)), "Niet herkend"))))</f>
        <v>0</v>
      </c>
    </row>
    <row r="973" spans="1:20">
      <c r="A973" s="143"/>
      <c r="B973" s="144"/>
      <c r="C973" s="144"/>
      <c r="D973" s="144"/>
      <c r="E973" s="144"/>
      <c r="F973" s="144"/>
      <c r="G973" s="144"/>
      <c r="H973" s="144"/>
      <c r="I973" s="144"/>
      <c r="J973" s="144"/>
      <c r="K973" s="144"/>
      <c r="L973" s="145"/>
      <c r="N973">
        <f>IFERROR(VALUE(C973), IFERROR(INDEX(Validatie!A:A, MATCH(C973, Validatie!B:B, 0)), IFERROR(INDEX(Validatie!A:A, MATCH(C973, Validatie!C:C, 0)), IFERROR(INDEX(Validatie!A:A, MATCH(C973, Validatie!D:D, 0)), "Niet herkend"))))</f>
        <v>0</v>
      </c>
      <c r="O973">
        <f>IFERROR(VALUE(D973), IFERROR(INDEX(Validatie!A:A, MATCH(D973, Validatie!B:B, 0)), IFERROR(INDEX(Validatie!A:A, MATCH(D973, Validatie!C:C, 0)), IFERROR(INDEX(Validatie!A:A, MATCH(D973, Validatie!D:D, 0)), "Niet herkend"))))</f>
        <v>0</v>
      </c>
      <c r="P973">
        <f>IFERROR(VALUE(E973), IFERROR(INDEX(Validatie!A:A, MATCH(E973, Validatie!B:B, 0)), IFERROR(INDEX(Validatie!A:A, MATCH(E973, Validatie!C:C, 0)), IFERROR(INDEX(Validatie!A:A, MATCH(E973, Validatie!D:D, 0)), "Niet herkend"))))</f>
        <v>0</v>
      </c>
      <c r="Q973">
        <f>IFERROR(VALUE(F973), IFERROR(INDEX(Validatie!A:A, MATCH(F973, Validatie!B:B, 0)), IFERROR(INDEX(Validatie!A:A, MATCH(F973, Validatie!C:C, 0)), IFERROR(INDEX(Validatie!A:A, MATCH(F973, Validatie!D:D, 0)), "Niet herkend"))))</f>
        <v>0</v>
      </c>
      <c r="R973">
        <f>IFERROR(VALUE(G973), IFERROR(INDEX(Validatie!A:A, MATCH(G973, Validatie!B:B, 0)), IFERROR(INDEX(Validatie!A:A, MATCH(G973, Validatie!C:C, 0)), IFERROR(INDEX(Validatie!A:A, MATCH(G973, Validatie!D:D, 0)), "Niet herkend"))))</f>
        <v>0</v>
      </c>
      <c r="S973">
        <f>IFERROR(VALUE(H973), IFERROR(INDEX(Validatie!A:A, MATCH(H973, Validatie!B:B, 0)), IFERROR(INDEX(Validatie!A:A, MATCH(H973, Validatie!C:C, 0)), IFERROR(INDEX(Validatie!A:A, MATCH(H973, Validatie!D:D, 0)), "Niet herkend"))))</f>
        <v>0</v>
      </c>
      <c r="T973">
        <f>IFERROR(VALUE(I973), IFERROR(INDEX(Validatie!A:A, MATCH(I973, Validatie!B:B, 0)), IFERROR(INDEX(Validatie!A:A, MATCH(I973, Validatie!C:C, 0)), IFERROR(INDEX(Validatie!A:A, MATCH(I973, Validatie!D:D, 0)), "Niet herkend"))))</f>
        <v>0</v>
      </c>
    </row>
    <row r="974" spans="1:20">
      <c r="A974" s="143"/>
      <c r="B974" s="144"/>
      <c r="C974" s="144"/>
      <c r="D974" s="144"/>
      <c r="E974" s="144"/>
      <c r="F974" s="144"/>
      <c r="G974" s="144"/>
      <c r="H974" s="144"/>
      <c r="I974" s="144"/>
      <c r="J974" s="144"/>
      <c r="K974" s="144"/>
      <c r="L974" s="145"/>
      <c r="N974">
        <f>IFERROR(VALUE(C974), IFERROR(INDEX(Validatie!A:A, MATCH(C974, Validatie!B:B, 0)), IFERROR(INDEX(Validatie!A:A, MATCH(C974, Validatie!C:C, 0)), IFERROR(INDEX(Validatie!A:A, MATCH(C974, Validatie!D:D, 0)), "Niet herkend"))))</f>
        <v>0</v>
      </c>
      <c r="O974">
        <f>IFERROR(VALUE(D974), IFERROR(INDEX(Validatie!A:A, MATCH(D974, Validatie!B:B, 0)), IFERROR(INDEX(Validatie!A:A, MATCH(D974, Validatie!C:C, 0)), IFERROR(INDEX(Validatie!A:A, MATCH(D974, Validatie!D:D, 0)), "Niet herkend"))))</f>
        <v>0</v>
      </c>
      <c r="P974">
        <f>IFERROR(VALUE(E974), IFERROR(INDEX(Validatie!A:A, MATCH(E974, Validatie!B:B, 0)), IFERROR(INDEX(Validatie!A:A, MATCH(E974, Validatie!C:C, 0)), IFERROR(INDEX(Validatie!A:A, MATCH(E974, Validatie!D:D, 0)), "Niet herkend"))))</f>
        <v>0</v>
      </c>
      <c r="Q974">
        <f>IFERROR(VALUE(F974), IFERROR(INDEX(Validatie!A:A, MATCH(F974, Validatie!B:B, 0)), IFERROR(INDEX(Validatie!A:A, MATCH(F974, Validatie!C:C, 0)), IFERROR(INDEX(Validatie!A:A, MATCH(F974, Validatie!D:D, 0)), "Niet herkend"))))</f>
        <v>0</v>
      </c>
      <c r="R974">
        <f>IFERROR(VALUE(G974), IFERROR(INDEX(Validatie!A:A, MATCH(G974, Validatie!B:B, 0)), IFERROR(INDEX(Validatie!A:A, MATCH(G974, Validatie!C:C, 0)), IFERROR(INDEX(Validatie!A:A, MATCH(G974, Validatie!D:D, 0)), "Niet herkend"))))</f>
        <v>0</v>
      </c>
      <c r="S974">
        <f>IFERROR(VALUE(H974), IFERROR(INDEX(Validatie!A:A, MATCH(H974, Validatie!B:B, 0)), IFERROR(INDEX(Validatie!A:A, MATCH(H974, Validatie!C:C, 0)), IFERROR(INDEX(Validatie!A:A, MATCH(H974, Validatie!D:D, 0)), "Niet herkend"))))</f>
        <v>0</v>
      </c>
      <c r="T974">
        <f>IFERROR(VALUE(I974), IFERROR(INDEX(Validatie!A:A, MATCH(I974, Validatie!B:B, 0)), IFERROR(INDEX(Validatie!A:A, MATCH(I974, Validatie!C:C, 0)), IFERROR(INDEX(Validatie!A:A, MATCH(I974, Validatie!D:D, 0)), "Niet herkend"))))</f>
        <v>0</v>
      </c>
    </row>
    <row r="975" spans="1:20">
      <c r="A975" s="143"/>
      <c r="B975" s="144"/>
      <c r="C975" s="144"/>
      <c r="D975" s="144"/>
      <c r="E975" s="144"/>
      <c r="F975" s="144"/>
      <c r="G975" s="144"/>
      <c r="H975" s="144"/>
      <c r="I975" s="144"/>
      <c r="J975" s="144"/>
      <c r="K975" s="144"/>
      <c r="L975" s="145"/>
      <c r="N975">
        <f>IFERROR(VALUE(C975), IFERROR(INDEX(Validatie!A:A, MATCH(C975, Validatie!B:B, 0)), IFERROR(INDEX(Validatie!A:A, MATCH(C975, Validatie!C:C, 0)), IFERROR(INDEX(Validatie!A:A, MATCH(C975, Validatie!D:D, 0)), "Niet herkend"))))</f>
        <v>0</v>
      </c>
      <c r="O975">
        <f>IFERROR(VALUE(D975), IFERROR(INDEX(Validatie!A:A, MATCH(D975, Validatie!B:B, 0)), IFERROR(INDEX(Validatie!A:A, MATCH(D975, Validatie!C:C, 0)), IFERROR(INDEX(Validatie!A:A, MATCH(D975, Validatie!D:D, 0)), "Niet herkend"))))</f>
        <v>0</v>
      </c>
      <c r="P975">
        <f>IFERROR(VALUE(E975), IFERROR(INDEX(Validatie!A:A, MATCH(E975, Validatie!B:B, 0)), IFERROR(INDEX(Validatie!A:A, MATCH(E975, Validatie!C:C, 0)), IFERROR(INDEX(Validatie!A:A, MATCH(E975, Validatie!D:D, 0)), "Niet herkend"))))</f>
        <v>0</v>
      </c>
      <c r="Q975">
        <f>IFERROR(VALUE(F975), IFERROR(INDEX(Validatie!A:A, MATCH(F975, Validatie!B:B, 0)), IFERROR(INDEX(Validatie!A:A, MATCH(F975, Validatie!C:C, 0)), IFERROR(INDEX(Validatie!A:A, MATCH(F975, Validatie!D:D, 0)), "Niet herkend"))))</f>
        <v>0</v>
      </c>
      <c r="R975">
        <f>IFERROR(VALUE(G975), IFERROR(INDEX(Validatie!A:A, MATCH(G975, Validatie!B:B, 0)), IFERROR(INDEX(Validatie!A:A, MATCH(G975, Validatie!C:C, 0)), IFERROR(INDEX(Validatie!A:A, MATCH(G975, Validatie!D:D, 0)), "Niet herkend"))))</f>
        <v>0</v>
      </c>
      <c r="S975">
        <f>IFERROR(VALUE(H975), IFERROR(INDEX(Validatie!A:A, MATCH(H975, Validatie!B:B, 0)), IFERROR(INDEX(Validatie!A:A, MATCH(H975, Validatie!C:C, 0)), IFERROR(INDEX(Validatie!A:A, MATCH(H975, Validatie!D:D, 0)), "Niet herkend"))))</f>
        <v>0</v>
      </c>
      <c r="T975">
        <f>IFERROR(VALUE(I975), IFERROR(INDEX(Validatie!A:A, MATCH(I975, Validatie!B:B, 0)), IFERROR(INDEX(Validatie!A:A, MATCH(I975, Validatie!C:C, 0)), IFERROR(INDEX(Validatie!A:A, MATCH(I975, Validatie!D:D, 0)), "Niet herkend"))))</f>
        <v>0</v>
      </c>
    </row>
    <row r="976" spans="1:20">
      <c r="A976" s="143"/>
      <c r="B976" s="144"/>
      <c r="C976" s="144"/>
      <c r="D976" s="144"/>
      <c r="E976" s="144"/>
      <c r="F976" s="144"/>
      <c r="G976" s="144"/>
      <c r="H976" s="144"/>
      <c r="I976" s="144"/>
      <c r="J976" s="144"/>
      <c r="K976" s="144"/>
      <c r="L976" s="145"/>
      <c r="N976">
        <f>IFERROR(VALUE(C976), IFERROR(INDEX(Validatie!A:A, MATCH(C976, Validatie!B:B, 0)), IFERROR(INDEX(Validatie!A:A, MATCH(C976, Validatie!C:C, 0)), IFERROR(INDEX(Validatie!A:A, MATCH(C976, Validatie!D:D, 0)), "Niet herkend"))))</f>
        <v>0</v>
      </c>
      <c r="O976">
        <f>IFERROR(VALUE(D976), IFERROR(INDEX(Validatie!A:A, MATCH(D976, Validatie!B:B, 0)), IFERROR(INDEX(Validatie!A:A, MATCH(D976, Validatie!C:C, 0)), IFERROR(INDEX(Validatie!A:A, MATCH(D976, Validatie!D:D, 0)), "Niet herkend"))))</f>
        <v>0</v>
      </c>
      <c r="P976">
        <f>IFERROR(VALUE(E976), IFERROR(INDEX(Validatie!A:A, MATCH(E976, Validatie!B:B, 0)), IFERROR(INDEX(Validatie!A:A, MATCH(E976, Validatie!C:C, 0)), IFERROR(INDEX(Validatie!A:A, MATCH(E976, Validatie!D:D, 0)), "Niet herkend"))))</f>
        <v>0</v>
      </c>
      <c r="Q976">
        <f>IFERROR(VALUE(F976), IFERROR(INDEX(Validatie!A:A, MATCH(F976, Validatie!B:B, 0)), IFERROR(INDEX(Validatie!A:A, MATCH(F976, Validatie!C:C, 0)), IFERROR(INDEX(Validatie!A:A, MATCH(F976, Validatie!D:D, 0)), "Niet herkend"))))</f>
        <v>0</v>
      </c>
      <c r="R976">
        <f>IFERROR(VALUE(G976), IFERROR(INDEX(Validatie!A:A, MATCH(G976, Validatie!B:B, 0)), IFERROR(INDEX(Validatie!A:A, MATCH(G976, Validatie!C:C, 0)), IFERROR(INDEX(Validatie!A:A, MATCH(G976, Validatie!D:D, 0)), "Niet herkend"))))</f>
        <v>0</v>
      </c>
      <c r="S976">
        <f>IFERROR(VALUE(H976), IFERROR(INDEX(Validatie!A:A, MATCH(H976, Validatie!B:B, 0)), IFERROR(INDEX(Validatie!A:A, MATCH(H976, Validatie!C:C, 0)), IFERROR(INDEX(Validatie!A:A, MATCH(H976, Validatie!D:D, 0)), "Niet herkend"))))</f>
        <v>0</v>
      </c>
      <c r="T976">
        <f>IFERROR(VALUE(I976), IFERROR(INDEX(Validatie!A:A, MATCH(I976, Validatie!B:B, 0)), IFERROR(INDEX(Validatie!A:A, MATCH(I976, Validatie!C:C, 0)), IFERROR(INDEX(Validatie!A:A, MATCH(I976, Validatie!D:D, 0)), "Niet herkend"))))</f>
        <v>0</v>
      </c>
    </row>
    <row r="977" spans="1:20">
      <c r="A977" s="143"/>
      <c r="B977" s="144"/>
      <c r="C977" s="144"/>
      <c r="D977" s="144"/>
      <c r="E977" s="144"/>
      <c r="F977" s="144"/>
      <c r="G977" s="144"/>
      <c r="H977" s="144"/>
      <c r="I977" s="144"/>
      <c r="J977" s="144"/>
      <c r="K977" s="144"/>
      <c r="L977" s="145"/>
      <c r="N977">
        <f>IFERROR(VALUE(C977), IFERROR(INDEX(Validatie!A:A, MATCH(C977, Validatie!B:B, 0)), IFERROR(INDEX(Validatie!A:A, MATCH(C977, Validatie!C:C, 0)), IFERROR(INDEX(Validatie!A:A, MATCH(C977, Validatie!D:D, 0)), "Niet herkend"))))</f>
        <v>0</v>
      </c>
      <c r="O977">
        <f>IFERROR(VALUE(D977), IFERROR(INDEX(Validatie!A:A, MATCH(D977, Validatie!B:B, 0)), IFERROR(INDEX(Validatie!A:A, MATCH(D977, Validatie!C:C, 0)), IFERROR(INDEX(Validatie!A:A, MATCH(D977, Validatie!D:D, 0)), "Niet herkend"))))</f>
        <v>0</v>
      </c>
      <c r="P977">
        <f>IFERROR(VALUE(E977), IFERROR(INDEX(Validatie!A:A, MATCH(E977, Validatie!B:B, 0)), IFERROR(INDEX(Validatie!A:A, MATCH(E977, Validatie!C:C, 0)), IFERROR(INDEX(Validatie!A:A, MATCH(E977, Validatie!D:D, 0)), "Niet herkend"))))</f>
        <v>0</v>
      </c>
      <c r="Q977">
        <f>IFERROR(VALUE(F977), IFERROR(INDEX(Validatie!A:A, MATCH(F977, Validatie!B:B, 0)), IFERROR(INDEX(Validatie!A:A, MATCH(F977, Validatie!C:C, 0)), IFERROR(INDEX(Validatie!A:A, MATCH(F977, Validatie!D:D, 0)), "Niet herkend"))))</f>
        <v>0</v>
      </c>
      <c r="R977">
        <f>IFERROR(VALUE(G977), IFERROR(INDEX(Validatie!A:A, MATCH(G977, Validatie!B:B, 0)), IFERROR(INDEX(Validatie!A:A, MATCH(G977, Validatie!C:C, 0)), IFERROR(INDEX(Validatie!A:A, MATCH(G977, Validatie!D:D, 0)), "Niet herkend"))))</f>
        <v>0</v>
      </c>
      <c r="S977">
        <f>IFERROR(VALUE(H977), IFERROR(INDEX(Validatie!A:A, MATCH(H977, Validatie!B:B, 0)), IFERROR(INDEX(Validatie!A:A, MATCH(H977, Validatie!C:C, 0)), IFERROR(INDEX(Validatie!A:A, MATCH(H977, Validatie!D:D, 0)), "Niet herkend"))))</f>
        <v>0</v>
      </c>
      <c r="T977">
        <f>IFERROR(VALUE(I977), IFERROR(INDEX(Validatie!A:A, MATCH(I977, Validatie!B:B, 0)), IFERROR(INDEX(Validatie!A:A, MATCH(I977, Validatie!C:C, 0)), IFERROR(INDEX(Validatie!A:A, MATCH(I977, Validatie!D:D, 0)), "Niet herkend"))))</f>
        <v>0</v>
      </c>
    </row>
    <row r="978" spans="1:20">
      <c r="A978" s="143"/>
      <c r="B978" s="144"/>
      <c r="C978" s="144"/>
      <c r="D978" s="144"/>
      <c r="E978" s="144"/>
      <c r="F978" s="144"/>
      <c r="G978" s="144"/>
      <c r="H978" s="144"/>
      <c r="I978" s="144"/>
      <c r="J978" s="144"/>
      <c r="K978" s="144"/>
      <c r="L978" s="145"/>
      <c r="N978">
        <f>IFERROR(VALUE(C978), IFERROR(INDEX(Validatie!A:A, MATCH(C978, Validatie!B:B, 0)), IFERROR(INDEX(Validatie!A:A, MATCH(C978, Validatie!C:C, 0)), IFERROR(INDEX(Validatie!A:A, MATCH(C978, Validatie!D:D, 0)), "Niet herkend"))))</f>
        <v>0</v>
      </c>
      <c r="O978">
        <f>IFERROR(VALUE(D978), IFERROR(INDEX(Validatie!A:A, MATCH(D978, Validatie!B:B, 0)), IFERROR(INDEX(Validatie!A:A, MATCH(D978, Validatie!C:C, 0)), IFERROR(INDEX(Validatie!A:A, MATCH(D978, Validatie!D:D, 0)), "Niet herkend"))))</f>
        <v>0</v>
      </c>
      <c r="P978">
        <f>IFERROR(VALUE(E978), IFERROR(INDEX(Validatie!A:A, MATCH(E978, Validatie!B:B, 0)), IFERROR(INDEX(Validatie!A:A, MATCH(E978, Validatie!C:C, 0)), IFERROR(INDEX(Validatie!A:A, MATCH(E978, Validatie!D:D, 0)), "Niet herkend"))))</f>
        <v>0</v>
      </c>
      <c r="Q978">
        <f>IFERROR(VALUE(F978), IFERROR(INDEX(Validatie!A:A, MATCH(F978, Validatie!B:B, 0)), IFERROR(INDEX(Validatie!A:A, MATCH(F978, Validatie!C:C, 0)), IFERROR(INDEX(Validatie!A:A, MATCH(F978, Validatie!D:D, 0)), "Niet herkend"))))</f>
        <v>0</v>
      </c>
      <c r="R978">
        <f>IFERROR(VALUE(G978), IFERROR(INDEX(Validatie!A:A, MATCH(G978, Validatie!B:B, 0)), IFERROR(INDEX(Validatie!A:A, MATCH(G978, Validatie!C:C, 0)), IFERROR(INDEX(Validatie!A:A, MATCH(G978, Validatie!D:D, 0)), "Niet herkend"))))</f>
        <v>0</v>
      </c>
      <c r="S978">
        <f>IFERROR(VALUE(H978), IFERROR(INDEX(Validatie!A:A, MATCH(H978, Validatie!B:B, 0)), IFERROR(INDEX(Validatie!A:A, MATCH(H978, Validatie!C:C, 0)), IFERROR(INDEX(Validatie!A:A, MATCH(H978, Validatie!D:D, 0)), "Niet herkend"))))</f>
        <v>0</v>
      </c>
      <c r="T978">
        <f>IFERROR(VALUE(I978), IFERROR(INDEX(Validatie!A:A, MATCH(I978, Validatie!B:B, 0)), IFERROR(INDEX(Validatie!A:A, MATCH(I978, Validatie!C:C, 0)), IFERROR(INDEX(Validatie!A:A, MATCH(I978, Validatie!D:D, 0)), "Niet herkend"))))</f>
        <v>0</v>
      </c>
    </row>
    <row r="979" spans="1:20">
      <c r="A979" s="143"/>
      <c r="B979" s="144"/>
      <c r="C979" s="144"/>
      <c r="D979" s="144"/>
      <c r="E979" s="144"/>
      <c r="F979" s="144"/>
      <c r="G979" s="144"/>
      <c r="H979" s="144"/>
      <c r="I979" s="144"/>
      <c r="J979" s="144"/>
      <c r="K979" s="144"/>
      <c r="L979" s="145"/>
      <c r="N979">
        <f>IFERROR(VALUE(C979), IFERROR(INDEX(Validatie!A:A, MATCH(C979, Validatie!B:B, 0)), IFERROR(INDEX(Validatie!A:A, MATCH(C979, Validatie!C:C, 0)), IFERROR(INDEX(Validatie!A:A, MATCH(C979, Validatie!D:D, 0)), "Niet herkend"))))</f>
        <v>0</v>
      </c>
      <c r="O979">
        <f>IFERROR(VALUE(D979), IFERROR(INDEX(Validatie!A:A, MATCH(D979, Validatie!B:B, 0)), IFERROR(INDEX(Validatie!A:A, MATCH(D979, Validatie!C:C, 0)), IFERROR(INDEX(Validatie!A:A, MATCH(D979, Validatie!D:D, 0)), "Niet herkend"))))</f>
        <v>0</v>
      </c>
      <c r="P979">
        <f>IFERROR(VALUE(E979), IFERROR(INDEX(Validatie!A:A, MATCH(E979, Validatie!B:B, 0)), IFERROR(INDEX(Validatie!A:A, MATCH(E979, Validatie!C:C, 0)), IFERROR(INDEX(Validatie!A:A, MATCH(E979, Validatie!D:D, 0)), "Niet herkend"))))</f>
        <v>0</v>
      </c>
      <c r="Q979">
        <f>IFERROR(VALUE(F979), IFERROR(INDEX(Validatie!A:A, MATCH(F979, Validatie!B:B, 0)), IFERROR(INDEX(Validatie!A:A, MATCH(F979, Validatie!C:C, 0)), IFERROR(INDEX(Validatie!A:A, MATCH(F979, Validatie!D:D, 0)), "Niet herkend"))))</f>
        <v>0</v>
      </c>
      <c r="R979">
        <f>IFERROR(VALUE(G979), IFERROR(INDEX(Validatie!A:A, MATCH(G979, Validatie!B:B, 0)), IFERROR(INDEX(Validatie!A:A, MATCH(G979, Validatie!C:C, 0)), IFERROR(INDEX(Validatie!A:A, MATCH(G979, Validatie!D:D, 0)), "Niet herkend"))))</f>
        <v>0</v>
      </c>
      <c r="S979">
        <f>IFERROR(VALUE(H979), IFERROR(INDEX(Validatie!A:A, MATCH(H979, Validatie!B:B, 0)), IFERROR(INDEX(Validatie!A:A, MATCH(H979, Validatie!C:C, 0)), IFERROR(INDEX(Validatie!A:A, MATCH(H979, Validatie!D:D, 0)), "Niet herkend"))))</f>
        <v>0</v>
      </c>
      <c r="T979">
        <f>IFERROR(VALUE(I979), IFERROR(INDEX(Validatie!A:A, MATCH(I979, Validatie!B:B, 0)), IFERROR(INDEX(Validatie!A:A, MATCH(I979, Validatie!C:C, 0)), IFERROR(INDEX(Validatie!A:A, MATCH(I979, Validatie!D:D, 0)), "Niet herkend"))))</f>
        <v>0</v>
      </c>
    </row>
    <row r="980" spans="1:20">
      <c r="A980" s="143"/>
      <c r="B980" s="144"/>
      <c r="C980" s="144"/>
      <c r="D980" s="144"/>
      <c r="E980" s="144"/>
      <c r="F980" s="144"/>
      <c r="G980" s="144"/>
      <c r="H980" s="144"/>
      <c r="I980" s="144"/>
      <c r="J980" s="144"/>
      <c r="K980" s="144"/>
      <c r="L980" s="145"/>
      <c r="N980">
        <f>IFERROR(VALUE(C980), IFERROR(INDEX(Validatie!A:A, MATCH(C980, Validatie!B:B, 0)), IFERROR(INDEX(Validatie!A:A, MATCH(C980, Validatie!C:C, 0)), IFERROR(INDEX(Validatie!A:A, MATCH(C980, Validatie!D:D, 0)), "Niet herkend"))))</f>
        <v>0</v>
      </c>
      <c r="O980">
        <f>IFERROR(VALUE(D980), IFERROR(INDEX(Validatie!A:A, MATCH(D980, Validatie!B:B, 0)), IFERROR(INDEX(Validatie!A:A, MATCH(D980, Validatie!C:C, 0)), IFERROR(INDEX(Validatie!A:A, MATCH(D980, Validatie!D:D, 0)), "Niet herkend"))))</f>
        <v>0</v>
      </c>
      <c r="P980">
        <f>IFERROR(VALUE(E980), IFERROR(INDEX(Validatie!A:A, MATCH(E980, Validatie!B:B, 0)), IFERROR(INDEX(Validatie!A:A, MATCH(E980, Validatie!C:C, 0)), IFERROR(INDEX(Validatie!A:A, MATCH(E980, Validatie!D:D, 0)), "Niet herkend"))))</f>
        <v>0</v>
      </c>
      <c r="Q980">
        <f>IFERROR(VALUE(F980), IFERROR(INDEX(Validatie!A:A, MATCH(F980, Validatie!B:B, 0)), IFERROR(INDEX(Validatie!A:A, MATCH(F980, Validatie!C:C, 0)), IFERROR(INDEX(Validatie!A:A, MATCH(F980, Validatie!D:D, 0)), "Niet herkend"))))</f>
        <v>0</v>
      </c>
      <c r="R980">
        <f>IFERROR(VALUE(G980), IFERROR(INDEX(Validatie!A:A, MATCH(G980, Validatie!B:B, 0)), IFERROR(INDEX(Validatie!A:A, MATCH(G980, Validatie!C:C, 0)), IFERROR(INDEX(Validatie!A:A, MATCH(G980, Validatie!D:D, 0)), "Niet herkend"))))</f>
        <v>0</v>
      </c>
      <c r="S980">
        <f>IFERROR(VALUE(H980), IFERROR(INDEX(Validatie!A:A, MATCH(H980, Validatie!B:B, 0)), IFERROR(INDEX(Validatie!A:A, MATCH(H980, Validatie!C:C, 0)), IFERROR(INDEX(Validatie!A:A, MATCH(H980, Validatie!D:D, 0)), "Niet herkend"))))</f>
        <v>0</v>
      </c>
      <c r="T980">
        <f>IFERROR(VALUE(I980), IFERROR(INDEX(Validatie!A:A, MATCH(I980, Validatie!B:B, 0)), IFERROR(INDEX(Validatie!A:A, MATCH(I980, Validatie!C:C, 0)), IFERROR(INDEX(Validatie!A:A, MATCH(I980, Validatie!D:D, 0)), "Niet herkend"))))</f>
        <v>0</v>
      </c>
    </row>
    <row r="981" spans="1:20">
      <c r="A981" s="143"/>
      <c r="B981" s="144"/>
      <c r="C981" s="144"/>
      <c r="D981" s="144"/>
      <c r="E981" s="144"/>
      <c r="F981" s="144"/>
      <c r="G981" s="144"/>
      <c r="H981" s="144"/>
      <c r="I981" s="144"/>
      <c r="J981" s="144"/>
      <c r="K981" s="144"/>
      <c r="L981" s="145"/>
      <c r="N981">
        <f>IFERROR(VALUE(C981), IFERROR(INDEX(Validatie!A:A, MATCH(C981, Validatie!B:B, 0)), IFERROR(INDEX(Validatie!A:A, MATCH(C981, Validatie!C:C, 0)), IFERROR(INDEX(Validatie!A:A, MATCH(C981, Validatie!D:D, 0)), "Niet herkend"))))</f>
        <v>0</v>
      </c>
      <c r="O981">
        <f>IFERROR(VALUE(D981), IFERROR(INDEX(Validatie!A:A, MATCH(D981, Validatie!B:B, 0)), IFERROR(INDEX(Validatie!A:A, MATCH(D981, Validatie!C:C, 0)), IFERROR(INDEX(Validatie!A:A, MATCH(D981, Validatie!D:D, 0)), "Niet herkend"))))</f>
        <v>0</v>
      </c>
      <c r="P981">
        <f>IFERROR(VALUE(E981), IFERROR(INDEX(Validatie!A:A, MATCH(E981, Validatie!B:B, 0)), IFERROR(INDEX(Validatie!A:A, MATCH(E981, Validatie!C:C, 0)), IFERROR(INDEX(Validatie!A:A, MATCH(E981, Validatie!D:D, 0)), "Niet herkend"))))</f>
        <v>0</v>
      </c>
      <c r="Q981">
        <f>IFERROR(VALUE(F981), IFERROR(INDEX(Validatie!A:A, MATCH(F981, Validatie!B:B, 0)), IFERROR(INDEX(Validatie!A:A, MATCH(F981, Validatie!C:C, 0)), IFERROR(INDEX(Validatie!A:A, MATCH(F981, Validatie!D:D, 0)), "Niet herkend"))))</f>
        <v>0</v>
      </c>
      <c r="R981">
        <f>IFERROR(VALUE(G981), IFERROR(INDEX(Validatie!A:A, MATCH(G981, Validatie!B:B, 0)), IFERROR(INDEX(Validatie!A:A, MATCH(G981, Validatie!C:C, 0)), IFERROR(INDEX(Validatie!A:A, MATCH(G981, Validatie!D:D, 0)), "Niet herkend"))))</f>
        <v>0</v>
      </c>
      <c r="S981">
        <f>IFERROR(VALUE(H981), IFERROR(INDEX(Validatie!A:A, MATCH(H981, Validatie!B:B, 0)), IFERROR(INDEX(Validatie!A:A, MATCH(H981, Validatie!C:C, 0)), IFERROR(INDEX(Validatie!A:A, MATCH(H981, Validatie!D:D, 0)), "Niet herkend"))))</f>
        <v>0</v>
      </c>
      <c r="T981">
        <f>IFERROR(VALUE(I981), IFERROR(INDEX(Validatie!A:A, MATCH(I981, Validatie!B:B, 0)), IFERROR(INDEX(Validatie!A:A, MATCH(I981, Validatie!C:C, 0)), IFERROR(INDEX(Validatie!A:A, MATCH(I981, Validatie!D:D, 0)), "Niet herkend"))))</f>
        <v>0</v>
      </c>
    </row>
    <row r="982" spans="1:20">
      <c r="A982" s="143"/>
      <c r="B982" s="144"/>
      <c r="C982" s="144"/>
      <c r="D982" s="144"/>
      <c r="E982" s="144"/>
      <c r="F982" s="144"/>
      <c r="G982" s="144"/>
      <c r="H982" s="144"/>
      <c r="I982" s="144"/>
      <c r="J982" s="144"/>
      <c r="K982" s="144"/>
      <c r="L982" s="145"/>
      <c r="N982">
        <f>IFERROR(VALUE(C982), IFERROR(INDEX(Validatie!A:A, MATCH(C982, Validatie!B:B, 0)), IFERROR(INDEX(Validatie!A:A, MATCH(C982, Validatie!C:C, 0)), IFERROR(INDEX(Validatie!A:A, MATCH(C982, Validatie!D:D, 0)), "Niet herkend"))))</f>
        <v>0</v>
      </c>
      <c r="O982">
        <f>IFERROR(VALUE(D982), IFERROR(INDEX(Validatie!A:A, MATCH(D982, Validatie!B:B, 0)), IFERROR(INDEX(Validatie!A:A, MATCH(D982, Validatie!C:C, 0)), IFERROR(INDEX(Validatie!A:A, MATCH(D982, Validatie!D:D, 0)), "Niet herkend"))))</f>
        <v>0</v>
      </c>
      <c r="P982">
        <f>IFERROR(VALUE(E982), IFERROR(INDEX(Validatie!A:A, MATCH(E982, Validatie!B:B, 0)), IFERROR(INDEX(Validatie!A:A, MATCH(E982, Validatie!C:C, 0)), IFERROR(INDEX(Validatie!A:A, MATCH(E982, Validatie!D:D, 0)), "Niet herkend"))))</f>
        <v>0</v>
      </c>
      <c r="Q982">
        <f>IFERROR(VALUE(F982), IFERROR(INDEX(Validatie!A:A, MATCH(F982, Validatie!B:B, 0)), IFERROR(INDEX(Validatie!A:A, MATCH(F982, Validatie!C:C, 0)), IFERROR(INDEX(Validatie!A:A, MATCH(F982, Validatie!D:D, 0)), "Niet herkend"))))</f>
        <v>0</v>
      </c>
      <c r="R982">
        <f>IFERROR(VALUE(G982), IFERROR(INDEX(Validatie!A:A, MATCH(G982, Validatie!B:B, 0)), IFERROR(INDEX(Validatie!A:A, MATCH(G982, Validatie!C:C, 0)), IFERROR(INDEX(Validatie!A:A, MATCH(G982, Validatie!D:D, 0)), "Niet herkend"))))</f>
        <v>0</v>
      </c>
      <c r="S982">
        <f>IFERROR(VALUE(H982), IFERROR(INDEX(Validatie!A:A, MATCH(H982, Validatie!B:B, 0)), IFERROR(INDEX(Validatie!A:A, MATCH(H982, Validatie!C:C, 0)), IFERROR(INDEX(Validatie!A:A, MATCH(H982, Validatie!D:D, 0)), "Niet herkend"))))</f>
        <v>0</v>
      </c>
      <c r="T982">
        <f>IFERROR(VALUE(I982), IFERROR(INDEX(Validatie!A:A, MATCH(I982, Validatie!B:B, 0)), IFERROR(INDEX(Validatie!A:A, MATCH(I982, Validatie!C:C, 0)), IFERROR(INDEX(Validatie!A:A, MATCH(I982, Validatie!D:D, 0)), "Niet herkend"))))</f>
        <v>0</v>
      </c>
    </row>
    <row r="983" spans="1:20">
      <c r="A983" s="143"/>
      <c r="B983" s="144"/>
      <c r="C983" s="144"/>
      <c r="D983" s="144"/>
      <c r="E983" s="144"/>
      <c r="F983" s="144"/>
      <c r="G983" s="144"/>
      <c r="H983" s="144"/>
      <c r="I983" s="144"/>
      <c r="J983" s="144"/>
      <c r="K983" s="144"/>
      <c r="L983" s="145"/>
      <c r="N983">
        <f>IFERROR(VALUE(C983), IFERROR(INDEX(Validatie!A:A, MATCH(C983, Validatie!B:B, 0)), IFERROR(INDEX(Validatie!A:A, MATCH(C983, Validatie!C:C, 0)), IFERROR(INDEX(Validatie!A:A, MATCH(C983, Validatie!D:D, 0)), "Niet herkend"))))</f>
        <v>0</v>
      </c>
      <c r="O983">
        <f>IFERROR(VALUE(D983), IFERROR(INDEX(Validatie!A:A, MATCH(D983, Validatie!B:B, 0)), IFERROR(INDEX(Validatie!A:A, MATCH(D983, Validatie!C:C, 0)), IFERROR(INDEX(Validatie!A:A, MATCH(D983, Validatie!D:D, 0)), "Niet herkend"))))</f>
        <v>0</v>
      </c>
      <c r="P983">
        <f>IFERROR(VALUE(E983), IFERROR(INDEX(Validatie!A:A, MATCH(E983, Validatie!B:B, 0)), IFERROR(INDEX(Validatie!A:A, MATCH(E983, Validatie!C:C, 0)), IFERROR(INDEX(Validatie!A:A, MATCH(E983, Validatie!D:D, 0)), "Niet herkend"))))</f>
        <v>0</v>
      </c>
      <c r="Q983">
        <f>IFERROR(VALUE(F983), IFERROR(INDEX(Validatie!A:A, MATCH(F983, Validatie!B:B, 0)), IFERROR(INDEX(Validatie!A:A, MATCH(F983, Validatie!C:C, 0)), IFERROR(INDEX(Validatie!A:A, MATCH(F983, Validatie!D:D, 0)), "Niet herkend"))))</f>
        <v>0</v>
      </c>
      <c r="R983">
        <f>IFERROR(VALUE(G983), IFERROR(INDEX(Validatie!A:A, MATCH(G983, Validatie!B:B, 0)), IFERROR(INDEX(Validatie!A:A, MATCH(G983, Validatie!C:C, 0)), IFERROR(INDEX(Validatie!A:A, MATCH(G983, Validatie!D:D, 0)), "Niet herkend"))))</f>
        <v>0</v>
      </c>
      <c r="S983">
        <f>IFERROR(VALUE(H983), IFERROR(INDEX(Validatie!A:A, MATCH(H983, Validatie!B:B, 0)), IFERROR(INDEX(Validatie!A:A, MATCH(H983, Validatie!C:C, 0)), IFERROR(INDEX(Validatie!A:A, MATCH(H983, Validatie!D:D, 0)), "Niet herkend"))))</f>
        <v>0</v>
      </c>
      <c r="T983">
        <f>IFERROR(VALUE(I983), IFERROR(INDEX(Validatie!A:A, MATCH(I983, Validatie!B:B, 0)), IFERROR(INDEX(Validatie!A:A, MATCH(I983, Validatie!C:C, 0)), IFERROR(INDEX(Validatie!A:A, MATCH(I983, Validatie!D:D, 0)), "Niet herkend"))))</f>
        <v>0</v>
      </c>
    </row>
    <row r="984" spans="1:20">
      <c r="A984" s="143"/>
      <c r="B984" s="144"/>
      <c r="C984" s="144"/>
      <c r="D984" s="144"/>
      <c r="E984" s="144"/>
      <c r="F984" s="144"/>
      <c r="G984" s="144"/>
      <c r="H984" s="144"/>
      <c r="I984" s="144"/>
      <c r="J984" s="144"/>
      <c r="K984" s="144"/>
      <c r="L984" s="145"/>
      <c r="N984">
        <f>IFERROR(VALUE(C984), IFERROR(INDEX(Validatie!A:A, MATCH(C984, Validatie!B:B, 0)), IFERROR(INDEX(Validatie!A:A, MATCH(C984, Validatie!C:C, 0)), IFERROR(INDEX(Validatie!A:A, MATCH(C984, Validatie!D:D, 0)), "Niet herkend"))))</f>
        <v>0</v>
      </c>
      <c r="O984">
        <f>IFERROR(VALUE(D984), IFERROR(INDEX(Validatie!A:A, MATCH(D984, Validatie!B:B, 0)), IFERROR(INDEX(Validatie!A:A, MATCH(D984, Validatie!C:C, 0)), IFERROR(INDEX(Validatie!A:A, MATCH(D984, Validatie!D:D, 0)), "Niet herkend"))))</f>
        <v>0</v>
      </c>
      <c r="P984">
        <f>IFERROR(VALUE(E984), IFERROR(INDEX(Validatie!A:A, MATCH(E984, Validatie!B:B, 0)), IFERROR(INDEX(Validatie!A:A, MATCH(E984, Validatie!C:C, 0)), IFERROR(INDEX(Validatie!A:A, MATCH(E984, Validatie!D:D, 0)), "Niet herkend"))))</f>
        <v>0</v>
      </c>
      <c r="Q984">
        <f>IFERROR(VALUE(F984), IFERROR(INDEX(Validatie!A:A, MATCH(F984, Validatie!B:B, 0)), IFERROR(INDEX(Validatie!A:A, MATCH(F984, Validatie!C:C, 0)), IFERROR(INDEX(Validatie!A:A, MATCH(F984, Validatie!D:D, 0)), "Niet herkend"))))</f>
        <v>0</v>
      </c>
      <c r="R984">
        <f>IFERROR(VALUE(G984), IFERROR(INDEX(Validatie!A:A, MATCH(G984, Validatie!B:B, 0)), IFERROR(INDEX(Validatie!A:A, MATCH(G984, Validatie!C:C, 0)), IFERROR(INDEX(Validatie!A:A, MATCH(G984, Validatie!D:D, 0)), "Niet herkend"))))</f>
        <v>0</v>
      </c>
      <c r="S984">
        <f>IFERROR(VALUE(H984), IFERROR(INDEX(Validatie!A:A, MATCH(H984, Validatie!B:B, 0)), IFERROR(INDEX(Validatie!A:A, MATCH(H984, Validatie!C:C, 0)), IFERROR(INDEX(Validatie!A:A, MATCH(H984, Validatie!D:D, 0)), "Niet herkend"))))</f>
        <v>0</v>
      </c>
      <c r="T984">
        <f>IFERROR(VALUE(I984), IFERROR(INDEX(Validatie!A:A, MATCH(I984, Validatie!B:B, 0)), IFERROR(INDEX(Validatie!A:A, MATCH(I984, Validatie!C:C, 0)), IFERROR(INDEX(Validatie!A:A, MATCH(I984, Validatie!D:D, 0)), "Niet herkend"))))</f>
        <v>0</v>
      </c>
    </row>
    <row r="985" spans="1:20">
      <c r="A985" s="143"/>
      <c r="B985" s="144"/>
      <c r="C985" s="144"/>
      <c r="D985" s="144"/>
      <c r="E985" s="144"/>
      <c r="F985" s="144"/>
      <c r="G985" s="144"/>
      <c r="H985" s="144"/>
      <c r="I985" s="144"/>
      <c r="J985" s="144"/>
      <c r="K985" s="144"/>
      <c r="L985" s="145"/>
      <c r="N985">
        <f>IFERROR(VALUE(C985), IFERROR(INDEX(Validatie!A:A, MATCH(C985, Validatie!B:B, 0)), IFERROR(INDEX(Validatie!A:A, MATCH(C985, Validatie!C:C, 0)), IFERROR(INDEX(Validatie!A:A, MATCH(C985, Validatie!D:D, 0)), "Niet herkend"))))</f>
        <v>0</v>
      </c>
      <c r="O985">
        <f>IFERROR(VALUE(D985), IFERROR(INDEX(Validatie!A:A, MATCH(D985, Validatie!B:B, 0)), IFERROR(INDEX(Validatie!A:A, MATCH(D985, Validatie!C:C, 0)), IFERROR(INDEX(Validatie!A:A, MATCH(D985, Validatie!D:D, 0)), "Niet herkend"))))</f>
        <v>0</v>
      </c>
      <c r="P985">
        <f>IFERROR(VALUE(E985), IFERROR(INDEX(Validatie!A:A, MATCH(E985, Validatie!B:B, 0)), IFERROR(INDEX(Validatie!A:A, MATCH(E985, Validatie!C:C, 0)), IFERROR(INDEX(Validatie!A:A, MATCH(E985, Validatie!D:D, 0)), "Niet herkend"))))</f>
        <v>0</v>
      </c>
      <c r="Q985">
        <f>IFERROR(VALUE(F985), IFERROR(INDEX(Validatie!A:A, MATCH(F985, Validatie!B:B, 0)), IFERROR(INDEX(Validatie!A:A, MATCH(F985, Validatie!C:C, 0)), IFERROR(INDEX(Validatie!A:A, MATCH(F985, Validatie!D:D, 0)), "Niet herkend"))))</f>
        <v>0</v>
      </c>
      <c r="R985">
        <f>IFERROR(VALUE(G985), IFERROR(INDEX(Validatie!A:A, MATCH(G985, Validatie!B:B, 0)), IFERROR(INDEX(Validatie!A:A, MATCH(G985, Validatie!C:C, 0)), IFERROR(INDEX(Validatie!A:A, MATCH(G985, Validatie!D:D, 0)), "Niet herkend"))))</f>
        <v>0</v>
      </c>
      <c r="S985">
        <f>IFERROR(VALUE(H985), IFERROR(INDEX(Validatie!A:A, MATCH(H985, Validatie!B:B, 0)), IFERROR(INDEX(Validatie!A:A, MATCH(H985, Validatie!C:C, 0)), IFERROR(INDEX(Validatie!A:A, MATCH(H985, Validatie!D:D, 0)), "Niet herkend"))))</f>
        <v>0</v>
      </c>
      <c r="T985">
        <f>IFERROR(VALUE(I985), IFERROR(INDEX(Validatie!A:A, MATCH(I985, Validatie!B:B, 0)), IFERROR(INDEX(Validatie!A:A, MATCH(I985, Validatie!C:C, 0)), IFERROR(INDEX(Validatie!A:A, MATCH(I985, Validatie!D:D, 0)), "Niet herkend"))))</f>
        <v>0</v>
      </c>
    </row>
    <row r="986" spans="1:20">
      <c r="A986" s="143"/>
      <c r="B986" s="144"/>
      <c r="C986" s="144"/>
      <c r="D986" s="144"/>
      <c r="E986" s="144"/>
      <c r="F986" s="144"/>
      <c r="G986" s="144"/>
      <c r="H986" s="144"/>
      <c r="I986" s="144"/>
      <c r="J986" s="144"/>
      <c r="K986" s="144"/>
      <c r="L986" s="145"/>
      <c r="N986">
        <f>IFERROR(VALUE(C986), IFERROR(INDEX(Validatie!A:A, MATCH(C986, Validatie!B:B, 0)), IFERROR(INDEX(Validatie!A:A, MATCH(C986, Validatie!C:C, 0)), IFERROR(INDEX(Validatie!A:A, MATCH(C986, Validatie!D:D, 0)), "Niet herkend"))))</f>
        <v>0</v>
      </c>
      <c r="O986">
        <f>IFERROR(VALUE(D986), IFERROR(INDEX(Validatie!A:A, MATCH(D986, Validatie!B:B, 0)), IFERROR(INDEX(Validatie!A:A, MATCH(D986, Validatie!C:C, 0)), IFERROR(INDEX(Validatie!A:A, MATCH(D986, Validatie!D:D, 0)), "Niet herkend"))))</f>
        <v>0</v>
      </c>
      <c r="P986">
        <f>IFERROR(VALUE(E986), IFERROR(INDEX(Validatie!A:A, MATCH(E986, Validatie!B:B, 0)), IFERROR(INDEX(Validatie!A:A, MATCH(E986, Validatie!C:C, 0)), IFERROR(INDEX(Validatie!A:A, MATCH(E986, Validatie!D:D, 0)), "Niet herkend"))))</f>
        <v>0</v>
      </c>
      <c r="Q986">
        <f>IFERROR(VALUE(F986), IFERROR(INDEX(Validatie!A:A, MATCH(F986, Validatie!B:B, 0)), IFERROR(INDEX(Validatie!A:A, MATCH(F986, Validatie!C:C, 0)), IFERROR(INDEX(Validatie!A:A, MATCH(F986, Validatie!D:D, 0)), "Niet herkend"))))</f>
        <v>0</v>
      </c>
      <c r="R986">
        <f>IFERROR(VALUE(G986), IFERROR(INDEX(Validatie!A:A, MATCH(G986, Validatie!B:B, 0)), IFERROR(INDEX(Validatie!A:A, MATCH(G986, Validatie!C:C, 0)), IFERROR(INDEX(Validatie!A:A, MATCH(G986, Validatie!D:D, 0)), "Niet herkend"))))</f>
        <v>0</v>
      </c>
      <c r="S986">
        <f>IFERROR(VALUE(H986), IFERROR(INDEX(Validatie!A:A, MATCH(H986, Validatie!B:B, 0)), IFERROR(INDEX(Validatie!A:A, MATCH(H986, Validatie!C:C, 0)), IFERROR(INDEX(Validatie!A:A, MATCH(H986, Validatie!D:D, 0)), "Niet herkend"))))</f>
        <v>0</v>
      </c>
      <c r="T986">
        <f>IFERROR(VALUE(I986), IFERROR(INDEX(Validatie!A:A, MATCH(I986, Validatie!B:B, 0)), IFERROR(INDEX(Validatie!A:A, MATCH(I986, Validatie!C:C, 0)), IFERROR(INDEX(Validatie!A:A, MATCH(I986, Validatie!D:D, 0)), "Niet herkend"))))</f>
        <v>0</v>
      </c>
    </row>
    <row r="987" spans="1:20">
      <c r="A987" s="143"/>
      <c r="B987" s="144"/>
      <c r="C987" s="144"/>
      <c r="D987" s="144"/>
      <c r="E987" s="144"/>
      <c r="F987" s="144"/>
      <c r="G987" s="144"/>
      <c r="H987" s="144"/>
      <c r="I987" s="144"/>
      <c r="J987" s="144"/>
      <c r="K987" s="144"/>
      <c r="L987" s="145"/>
      <c r="N987">
        <f>IFERROR(VALUE(C987), IFERROR(INDEX(Validatie!A:A, MATCH(C987, Validatie!B:B, 0)), IFERROR(INDEX(Validatie!A:A, MATCH(C987, Validatie!C:C, 0)), IFERROR(INDEX(Validatie!A:A, MATCH(C987, Validatie!D:D, 0)), "Niet herkend"))))</f>
        <v>0</v>
      </c>
      <c r="O987">
        <f>IFERROR(VALUE(D987), IFERROR(INDEX(Validatie!A:A, MATCH(D987, Validatie!B:B, 0)), IFERROR(INDEX(Validatie!A:A, MATCH(D987, Validatie!C:C, 0)), IFERROR(INDEX(Validatie!A:A, MATCH(D987, Validatie!D:D, 0)), "Niet herkend"))))</f>
        <v>0</v>
      </c>
      <c r="P987">
        <f>IFERROR(VALUE(E987), IFERROR(INDEX(Validatie!A:A, MATCH(E987, Validatie!B:B, 0)), IFERROR(INDEX(Validatie!A:A, MATCH(E987, Validatie!C:C, 0)), IFERROR(INDEX(Validatie!A:A, MATCH(E987, Validatie!D:D, 0)), "Niet herkend"))))</f>
        <v>0</v>
      </c>
      <c r="Q987">
        <f>IFERROR(VALUE(F987), IFERROR(INDEX(Validatie!A:A, MATCH(F987, Validatie!B:B, 0)), IFERROR(INDEX(Validatie!A:A, MATCH(F987, Validatie!C:C, 0)), IFERROR(INDEX(Validatie!A:A, MATCH(F987, Validatie!D:D, 0)), "Niet herkend"))))</f>
        <v>0</v>
      </c>
      <c r="R987">
        <f>IFERROR(VALUE(G987), IFERROR(INDEX(Validatie!A:A, MATCH(G987, Validatie!B:B, 0)), IFERROR(INDEX(Validatie!A:A, MATCH(G987, Validatie!C:C, 0)), IFERROR(INDEX(Validatie!A:A, MATCH(G987, Validatie!D:D, 0)), "Niet herkend"))))</f>
        <v>0</v>
      </c>
      <c r="S987">
        <f>IFERROR(VALUE(H987), IFERROR(INDEX(Validatie!A:A, MATCH(H987, Validatie!B:B, 0)), IFERROR(INDEX(Validatie!A:A, MATCH(H987, Validatie!C:C, 0)), IFERROR(INDEX(Validatie!A:A, MATCH(H987, Validatie!D:D, 0)), "Niet herkend"))))</f>
        <v>0</v>
      </c>
      <c r="T987">
        <f>IFERROR(VALUE(I987), IFERROR(INDEX(Validatie!A:A, MATCH(I987, Validatie!B:B, 0)), IFERROR(INDEX(Validatie!A:A, MATCH(I987, Validatie!C:C, 0)), IFERROR(INDEX(Validatie!A:A, MATCH(I987, Validatie!D:D, 0)), "Niet herkend"))))</f>
        <v>0</v>
      </c>
    </row>
    <row r="988" spans="1:20">
      <c r="A988" s="143"/>
      <c r="B988" s="144"/>
      <c r="C988" s="144"/>
      <c r="D988" s="144"/>
      <c r="E988" s="144"/>
      <c r="F988" s="144"/>
      <c r="G988" s="144"/>
      <c r="H988" s="144"/>
      <c r="I988" s="144"/>
      <c r="J988" s="144"/>
      <c r="K988" s="144"/>
      <c r="L988" s="145"/>
      <c r="N988">
        <f>IFERROR(VALUE(C988), IFERROR(INDEX(Validatie!A:A, MATCH(C988, Validatie!B:B, 0)), IFERROR(INDEX(Validatie!A:A, MATCH(C988, Validatie!C:C, 0)), IFERROR(INDEX(Validatie!A:A, MATCH(C988, Validatie!D:D, 0)), "Niet herkend"))))</f>
        <v>0</v>
      </c>
      <c r="O988">
        <f>IFERROR(VALUE(D988), IFERROR(INDEX(Validatie!A:A, MATCH(D988, Validatie!B:B, 0)), IFERROR(INDEX(Validatie!A:A, MATCH(D988, Validatie!C:C, 0)), IFERROR(INDEX(Validatie!A:A, MATCH(D988, Validatie!D:D, 0)), "Niet herkend"))))</f>
        <v>0</v>
      </c>
      <c r="P988">
        <f>IFERROR(VALUE(E988), IFERROR(INDEX(Validatie!A:A, MATCH(E988, Validatie!B:B, 0)), IFERROR(INDEX(Validatie!A:A, MATCH(E988, Validatie!C:C, 0)), IFERROR(INDEX(Validatie!A:A, MATCH(E988, Validatie!D:D, 0)), "Niet herkend"))))</f>
        <v>0</v>
      </c>
      <c r="Q988">
        <f>IFERROR(VALUE(F988), IFERROR(INDEX(Validatie!A:A, MATCH(F988, Validatie!B:B, 0)), IFERROR(INDEX(Validatie!A:A, MATCH(F988, Validatie!C:C, 0)), IFERROR(INDEX(Validatie!A:A, MATCH(F988, Validatie!D:D, 0)), "Niet herkend"))))</f>
        <v>0</v>
      </c>
      <c r="R988">
        <f>IFERROR(VALUE(G988), IFERROR(INDEX(Validatie!A:A, MATCH(G988, Validatie!B:B, 0)), IFERROR(INDEX(Validatie!A:A, MATCH(G988, Validatie!C:C, 0)), IFERROR(INDEX(Validatie!A:A, MATCH(G988, Validatie!D:D, 0)), "Niet herkend"))))</f>
        <v>0</v>
      </c>
      <c r="S988">
        <f>IFERROR(VALUE(H988), IFERROR(INDEX(Validatie!A:A, MATCH(H988, Validatie!B:B, 0)), IFERROR(INDEX(Validatie!A:A, MATCH(H988, Validatie!C:C, 0)), IFERROR(INDEX(Validatie!A:A, MATCH(H988, Validatie!D:D, 0)), "Niet herkend"))))</f>
        <v>0</v>
      </c>
      <c r="T988">
        <f>IFERROR(VALUE(I988), IFERROR(INDEX(Validatie!A:A, MATCH(I988, Validatie!B:B, 0)), IFERROR(INDEX(Validatie!A:A, MATCH(I988, Validatie!C:C, 0)), IFERROR(INDEX(Validatie!A:A, MATCH(I988, Validatie!D:D, 0)), "Niet herkend"))))</f>
        <v>0</v>
      </c>
    </row>
    <row r="989" spans="1:20">
      <c r="A989" s="143"/>
      <c r="B989" s="144"/>
      <c r="C989" s="144"/>
      <c r="D989" s="144"/>
      <c r="E989" s="144"/>
      <c r="F989" s="144"/>
      <c r="G989" s="144"/>
      <c r="H989" s="144"/>
      <c r="I989" s="144"/>
      <c r="J989" s="144"/>
      <c r="K989" s="144"/>
      <c r="L989" s="145"/>
      <c r="N989">
        <f>IFERROR(VALUE(C989), IFERROR(INDEX(Validatie!A:A, MATCH(C989, Validatie!B:B, 0)), IFERROR(INDEX(Validatie!A:A, MATCH(C989, Validatie!C:C, 0)), IFERROR(INDEX(Validatie!A:A, MATCH(C989, Validatie!D:D, 0)), "Niet herkend"))))</f>
        <v>0</v>
      </c>
      <c r="O989">
        <f>IFERROR(VALUE(D989), IFERROR(INDEX(Validatie!A:A, MATCH(D989, Validatie!B:B, 0)), IFERROR(INDEX(Validatie!A:A, MATCH(D989, Validatie!C:C, 0)), IFERROR(INDEX(Validatie!A:A, MATCH(D989, Validatie!D:D, 0)), "Niet herkend"))))</f>
        <v>0</v>
      </c>
      <c r="P989">
        <f>IFERROR(VALUE(E989), IFERROR(INDEX(Validatie!A:A, MATCH(E989, Validatie!B:B, 0)), IFERROR(INDEX(Validatie!A:A, MATCH(E989, Validatie!C:C, 0)), IFERROR(INDEX(Validatie!A:A, MATCH(E989, Validatie!D:D, 0)), "Niet herkend"))))</f>
        <v>0</v>
      </c>
      <c r="Q989">
        <f>IFERROR(VALUE(F989), IFERROR(INDEX(Validatie!A:A, MATCH(F989, Validatie!B:B, 0)), IFERROR(INDEX(Validatie!A:A, MATCH(F989, Validatie!C:C, 0)), IFERROR(INDEX(Validatie!A:A, MATCH(F989, Validatie!D:D, 0)), "Niet herkend"))))</f>
        <v>0</v>
      </c>
      <c r="R989">
        <f>IFERROR(VALUE(G989), IFERROR(INDEX(Validatie!A:A, MATCH(G989, Validatie!B:B, 0)), IFERROR(INDEX(Validatie!A:A, MATCH(G989, Validatie!C:C, 0)), IFERROR(INDEX(Validatie!A:A, MATCH(G989, Validatie!D:D, 0)), "Niet herkend"))))</f>
        <v>0</v>
      </c>
      <c r="S989">
        <f>IFERROR(VALUE(H989), IFERROR(INDEX(Validatie!A:A, MATCH(H989, Validatie!B:B, 0)), IFERROR(INDEX(Validatie!A:A, MATCH(H989, Validatie!C:C, 0)), IFERROR(INDEX(Validatie!A:A, MATCH(H989, Validatie!D:D, 0)), "Niet herkend"))))</f>
        <v>0</v>
      </c>
      <c r="T989">
        <f>IFERROR(VALUE(I989), IFERROR(INDEX(Validatie!A:A, MATCH(I989, Validatie!B:B, 0)), IFERROR(INDEX(Validatie!A:A, MATCH(I989, Validatie!C:C, 0)), IFERROR(INDEX(Validatie!A:A, MATCH(I989, Validatie!D:D, 0)), "Niet herkend"))))</f>
        <v>0</v>
      </c>
    </row>
    <row r="990" spans="1:20">
      <c r="A990" s="143"/>
      <c r="B990" s="144"/>
      <c r="C990" s="144"/>
      <c r="D990" s="144"/>
      <c r="E990" s="144"/>
      <c r="F990" s="144"/>
      <c r="G990" s="144"/>
      <c r="H990" s="144"/>
      <c r="I990" s="144"/>
      <c r="J990" s="144"/>
      <c r="K990" s="144"/>
      <c r="L990" s="145"/>
      <c r="N990">
        <f>IFERROR(VALUE(C990), IFERROR(INDEX(Validatie!A:A, MATCH(C990, Validatie!B:B, 0)), IFERROR(INDEX(Validatie!A:A, MATCH(C990, Validatie!C:C, 0)), IFERROR(INDEX(Validatie!A:A, MATCH(C990, Validatie!D:D, 0)), "Niet herkend"))))</f>
        <v>0</v>
      </c>
      <c r="O990">
        <f>IFERROR(VALUE(D990), IFERROR(INDEX(Validatie!A:A, MATCH(D990, Validatie!B:B, 0)), IFERROR(INDEX(Validatie!A:A, MATCH(D990, Validatie!C:C, 0)), IFERROR(INDEX(Validatie!A:A, MATCH(D990, Validatie!D:D, 0)), "Niet herkend"))))</f>
        <v>0</v>
      </c>
      <c r="P990">
        <f>IFERROR(VALUE(E990), IFERROR(INDEX(Validatie!A:A, MATCH(E990, Validatie!B:B, 0)), IFERROR(INDEX(Validatie!A:A, MATCH(E990, Validatie!C:C, 0)), IFERROR(INDEX(Validatie!A:A, MATCH(E990, Validatie!D:D, 0)), "Niet herkend"))))</f>
        <v>0</v>
      </c>
      <c r="Q990">
        <f>IFERROR(VALUE(F990), IFERROR(INDEX(Validatie!A:A, MATCH(F990, Validatie!B:B, 0)), IFERROR(INDEX(Validatie!A:A, MATCH(F990, Validatie!C:C, 0)), IFERROR(INDEX(Validatie!A:A, MATCH(F990, Validatie!D:D, 0)), "Niet herkend"))))</f>
        <v>0</v>
      </c>
      <c r="R990">
        <f>IFERROR(VALUE(G990), IFERROR(INDEX(Validatie!A:A, MATCH(G990, Validatie!B:B, 0)), IFERROR(INDEX(Validatie!A:A, MATCH(G990, Validatie!C:C, 0)), IFERROR(INDEX(Validatie!A:A, MATCH(G990, Validatie!D:D, 0)), "Niet herkend"))))</f>
        <v>0</v>
      </c>
      <c r="S990">
        <f>IFERROR(VALUE(H990), IFERROR(INDEX(Validatie!A:A, MATCH(H990, Validatie!B:B, 0)), IFERROR(INDEX(Validatie!A:A, MATCH(H990, Validatie!C:C, 0)), IFERROR(INDEX(Validatie!A:A, MATCH(H990, Validatie!D:D, 0)), "Niet herkend"))))</f>
        <v>0</v>
      </c>
      <c r="T990">
        <f>IFERROR(VALUE(I990), IFERROR(INDEX(Validatie!A:A, MATCH(I990, Validatie!B:B, 0)), IFERROR(INDEX(Validatie!A:A, MATCH(I990, Validatie!C:C, 0)), IFERROR(INDEX(Validatie!A:A, MATCH(I990, Validatie!D:D, 0)), "Niet herkend"))))</f>
        <v>0</v>
      </c>
    </row>
    <row r="991" spans="1:20">
      <c r="A991" s="143"/>
      <c r="B991" s="144"/>
      <c r="C991" s="144"/>
      <c r="D991" s="144"/>
      <c r="E991" s="144"/>
      <c r="F991" s="144"/>
      <c r="G991" s="144"/>
      <c r="H991" s="144"/>
      <c r="I991" s="144"/>
      <c r="J991" s="144"/>
      <c r="K991" s="144"/>
      <c r="L991" s="145"/>
      <c r="N991">
        <f>IFERROR(VALUE(C991), IFERROR(INDEX(Validatie!A:A, MATCH(C991, Validatie!B:B, 0)), IFERROR(INDEX(Validatie!A:A, MATCH(C991, Validatie!C:C, 0)), IFERROR(INDEX(Validatie!A:A, MATCH(C991, Validatie!D:D, 0)), "Niet herkend"))))</f>
        <v>0</v>
      </c>
      <c r="O991">
        <f>IFERROR(VALUE(D991), IFERROR(INDEX(Validatie!A:A, MATCH(D991, Validatie!B:B, 0)), IFERROR(INDEX(Validatie!A:A, MATCH(D991, Validatie!C:C, 0)), IFERROR(INDEX(Validatie!A:A, MATCH(D991, Validatie!D:D, 0)), "Niet herkend"))))</f>
        <v>0</v>
      </c>
      <c r="P991">
        <f>IFERROR(VALUE(E991), IFERROR(INDEX(Validatie!A:A, MATCH(E991, Validatie!B:B, 0)), IFERROR(INDEX(Validatie!A:A, MATCH(E991, Validatie!C:C, 0)), IFERROR(INDEX(Validatie!A:A, MATCH(E991, Validatie!D:D, 0)), "Niet herkend"))))</f>
        <v>0</v>
      </c>
      <c r="Q991">
        <f>IFERROR(VALUE(F991), IFERROR(INDEX(Validatie!A:A, MATCH(F991, Validatie!B:B, 0)), IFERROR(INDEX(Validatie!A:A, MATCH(F991, Validatie!C:C, 0)), IFERROR(INDEX(Validatie!A:A, MATCH(F991, Validatie!D:D, 0)), "Niet herkend"))))</f>
        <v>0</v>
      </c>
      <c r="R991">
        <f>IFERROR(VALUE(G991), IFERROR(INDEX(Validatie!A:A, MATCH(G991, Validatie!B:B, 0)), IFERROR(INDEX(Validatie!A:A, MATCH(G991, Validatie!C:C, 0)), IFERROR(INDEX(Validatie!A:A, MATCH(G991, Validatie!D:D, 0)), "Niet herkend"))))</f>
        <v>0</v>
      </c>
      <c r="S991">
        <f>IFERROR(VALUE(H991), IFERROR(INDEX(Validatie!A:A, MATCH(H991, Validatie!B:B, 0)), IFERROR(INDEX(Validatie!A:A, MATCH(H991, Validatie!C:C, 0)), IFERROR(INDEX(Validatie!A:A, MATCH(H991, Validatie!D:D, 0)), "Niet herkend"))))</f>
        <v>0</v>
      </c>
      <c r="T991">
        <f>IFERROR(VALUE(I991), IFERROR(INDEX(Validatie!A:A, MATCH(I991, Validatie!B:B, 0)), IFERROR(INDEX(Validatie!A:A, MATCH(I991, Validatie!C:C, 0)), IFERROR(INDEX(Validatie!A:A, MATCH(I991, Validatie!D:D, 0)), "Niet herkend"))))</f>
        <v>0</v>
      </c>
    </row>
    <row r="992" spans="1:20">
      <c r="A992" s="143"/>
      <c r="B992" s="144"/>
      <c r="C992" s="144"/>
      <c r="D992" s="144"/>
      <c r="E992" s="144"/>
      <c r="F992" s="144"/>
      <c r="G992" s="144"/>
      <c r="H992" s="144"/>
      <c r="I992" s="144"/>
      <c r="J992" s="144"/>
      <c r="K992" s="144"/>
      <c r="L992" s="145"/>
      <c r="N992">
        <f>IFERROR(VALUE(C992), IFERROR(INDEX(Validatie!A:A, MATCH(C992, Validatie!B:B, 0)), IFERROR(INDEX(Validatie!A:A, MATCH(C992, Validatie!C:C, 0)), IFERROR(INDEX(Validatie!A:A, MATCH(C992, Validatie!D:D, 0)), "Niet herkend"))))</f>
        <v>0</v>
      </c>
      <c r="O992">
        <f>IFERROR(VALUE(D992), IFERROR(INDEX(Validatie!A:A, MATCH(D992, Validatie!B:B, 0)), IFERROR(INDEX(Validatie!A:A, MATCH(D992, Validatie!C:C, 0)), IFERROR(INDEX(Validatie!A:A, MATCH(D992, Validatie!D:D, 0)), "Niet herkend"))))</f>
        <v>0</v>
      </c>
      <c r="P992">
        <f>IFERROR(VALUE(E992), IFERROR(INDEX(Validatie!A:A, MATCH(E992, Validatie!B:B, 0)), IFERROR(INDEX(Validatie!A:A, MATCH(E992, Validatie!C:C, 0)), IFERROR(INDEX(Validatie!A:A, MATCH(E992, Validatie!D:D, 0)), "Niet herkend"))))</f>
        <v>0</v>
      </c>
      <c r="Q992">
        <f>IFERROR(VALUE(F992), IFERROR(INDEX(Validatie!A:A, MATCH(F992, Validatie!B:B, 0)), IFERROR(INDEX(Validatie!A:A, MATCH(F992, Validatie!C:C, 0)), IFERROR(INDEX(Validatie!A:A, MATCH(F992, Validatie!D:D, 0)), "Niet herkend"))))</f>
        <v>0</v>
      </c>
      <c r="R992">
        <f>IFERROR(VALUE(G992), IFERROR(INDEX(Validatie!A:A, MATCH(G992, Validatie!B:B, 0)), IFERROR(INDEX(Validatie!A:A, MATCH(G992, Validatie!C:C, 0)), IFERROR(INDEX(Validatie!A:A, MATCH(G992, Validatie!D:D, 0)), "Niet herkend"))))</f>
        <v>0</v>
      </c>
      <c r="S992">
        <f>IFERROR(VALUE(H992), IFERROR(INDEX(Validatie!A:A, MATCH(H992, Validatie!B:B, 0)), IFERROR(INDEX(Validatie!A:A, MATCH(H992, Validatie!C:C, 0)), IFERROR(INDEX(Validatie!A:A, MATCH(H992, Validatie!D:D, 0)), "Niet herkend"))))</f>
        <v>0</v>
      </c>
      <c r="T992">
        <f>IFERROR(VALUE(I992), IFERROR(INDEX(Validatie!A:A, MATCH(I992, Validatie!B:B, 0)), IFERROR(INDEX(Validatie!A:A, MATCH(I992, Validatie!C:C, 0)), IFERROR(INDEX(Validatie!A:A, MATCH(I992, Validatie!D:D, 0)), "Niet herkend"))))</f>
        <v>0</v>
      </c>
    </row>
    <row r="993" spans="1:20">
      <c r="A993" s="143"/>
      <c r="B993" s="144"/>
      <c r="C993" s="144"/>
      <c r="D993" s="144"/>
      <c r="E993" s="144"/>
      <c r="F993" s="144"/>
      <c r="G993" s="144"/>
      <c r="H993" s="144"/>
      <c r="I993" s="144"/>
      <c r="J993" s="144"/>
      <c r="K993" s="144"/>
      <c r="L993" s="145"/>
      <c r="N993">
        <f>IFERROR(VALUE(C993), IFERROR(INDEX(Validatie!A:A, MATCH(C993, Validatie!B:B, 0)), IFERROR(INDEX(Validatie!A:A, MATCH(C993, Validatie!C:C, 0)), IFERROR(INDEX(Validatie!A:A, MATCH(C993, Validatie!D:D, 0)), "Niet herkend"))))</f>
        <v>0</v>
      </c>
      <c r="O993">
        <f>IFERROR(VALUE(D993), IFERROR(INDEX(Validatie!A:A, MATCH(D993, Validatie!B:B, 0)), IFERROR(INDEX(Validatie!A:A, MATCH(D993, Validatie!C:C, 0)), IFERROR(INDEX(Validatie!A:A, MATCH(D993, Validatie!D:D, 0)), "Niet herkend"))))</f>
        <v>0</v>
      </c>
      <c r="P993">
        <f>IFERROR(VALUE(E993), IFERROR(INDEX(Validatie!A:A, MATCH(E993, Validatie!B:B, 0)), IFERROR(INDEX(Validatie!A:A, MATCH(E993, Validatie!C:C, 0)), IFERROR(INDEX(Validatie!A:A, MATCH(E993, Validatie!D:D, 0)), "Niet herkend"))))</f>
        <v>0</v>
      </c>
      <c r="Q993">
        <f>IFERROR(VALUE(F993), IFERROR(INDEX(Validatie!A:A, MATCH(F993, Validatie!B:B, 0)), IFERROR(INDEX(Validatie!A:A, MATCH(F993, Validatie!C:C, 0)), IFERROR(INDEX(Validatie!A:A, MATCH(F993, Validatie!D:D, 0)), "Niet herkend"))))</f>
        <v>0</v>
      </c>
      <c r="R993">
        <f>IFERROR(VALUE(G993), IFERROR(INDEX(Validatie!A:A, MATCH(G993, Validatie!B:B, 0)), IFERROR(INDEX(Validatie!A:A, MATCH(G993, Validatie!C:C, 0)), IFERROR(INDEX(Validatie!A:A, MATCH(G993, Validatie!D:D, 0)), "Niet herkend"))))</f>
        <v>0</v>
      </c>
      <c r="S993">
        <f>IFERROR(VALUE(H993), IFERROR(INDEX(Validatie!A:A, MATCH(H993, Validatie!B:B, 0)), IFERROR(INDEX(Validatie!A:A, MATCH(H993, Validatie!C:C, 0)), IFERROR(INDEX(Validatie!A:A, MATCH(H993, Validatie!D:D, 0)), "Niet herkend"))))</f>
        <v>0</v>
      </c>
      <c r="T993">
        <f>IFERROR(VALUE(I993), IFERROR(INDEX(Validatie!A:A, MATCH(I993, Validatie!B:B, 0)), IFERROR(INDEX(Validatie!A:A, MATCH(I993, Validatie!C:C, 0)), IFERROR(INDEX(Validatie!A:A, MATCH(I993, Validatie!D:D, 0)), "Niet herkend"))))</f>
        <v>0</v>
      </c>
    </row>
    <row r="994" spans="1:20">
      <c r="A994" s="143"/>
      <c r="B994" s="144"/>
      <c r="C994" s="144"/>
      <c r="D994" s="144"/>
      <c r="E994" s="144"/>
      <c r="F994" s="144"/>
      <c r="G994" s="144"/>
      <c r="H994" s="144"/>
      <c r="I994" s="144"/>
      <c r="J994" s="144"/>
      <c r="K994" s="144"/>
      <c r="L994" s="145"/>
      <c r="N994">
        <f>IFERROR(VALUE(C994), IFERROR(INDEX(Validatie!A:A, MATCH(C994, Validatie!B:B, 0)), IFERROR(INDEX(Validatie!A:A, MATCH(C994, Validatie!C:C, 0)), IFERROR(INDEX(Validatie!A:A, MATCH(C994, Validatie!D:D, 0)), "Niet herkend"))))</f>
        <v>0</v>
      </c>
      <c r="O994">
        <f>IFERROR(VALUE(D994), IFERROR(INDEX(Validatie!A:A, MATCH(D994, Validatie!B:B, 0)), IFERROR(INDEX(Validatie!A:A, MATCH(D994, Validatie!C:C, 0)), IFERROR(INDEX(Validatie!A:A, MATCH(D994, Validatie!D:D, 0)), "Niet herkend"))))</f>
        <v>0</v>
      </c>
      <c r="P994">
        <f>IFERROR(VALUE(E994), IFERROR(INDEX(Validatie!A:A, MATCH(E994, Validatie!B:B, 0)), IFERROR(INDEX(Validatie!A:A, MATCH(E994, Validatie!C:C, 0)), IFERROR(INDEX(Validatie!A:A, MATCH(E994, Validatie!D:D, 0)), "Niet herkend"))))</f>
        <v>0</v>
      </c>
      <c r="Q994">
        <f>IFERROR(VALUE(F994), IFERROR(INDEX(Validatie!A:A, MATCH(F994, Validatie!B:B, 0)), IFERROR(INDEX(Validatie!A:A, MATCH(F994, Validatie!C:C, 0)), IFERROR(INDEX(Validatie!A:A, MATCH(F994, Validatie!D:D, 0)), "Niet herkend"))))</f>
        <v>0</v>
      </c>
      <c r="R994">
        <f>IFERROR(VALUE(G994), IFERROR(INDEX(Validatie!A:A, MATCH(G994, Validatie!B:B, 0)), IFERROR(INDEX(Validatie!A:A, MATCH(G994, Validatie!C:C, 0)), IFERROR(INDEX(Validatie!A:A, MATCH(G994, Validatie!D:D, 0)), "Niet herkend"))))</f>
        <v>0</v>
      </c>
      <c r="S994">
        <f>IFERROR(VALUE(H994), IFERROR(INDEX(Validatie!A:A, MATCH(H994, Validatie!B:B, 0)), IFERROR(INDEX(Validatie!A:A, MATCH(H994, Validatie!C:C, 0)), IFERROR(INDEX(Validatie!A:A, MATCH(H994, Validatie!D:D, 0)), "Niet herkend"))))</f>
        <v>0</v>
      </c>
      <c r="T994">
        <f>IFERROR(VALUE(I994), IFERROR(INDEX(Validatie!A:A, MATCH(I994, Validatie!B:B, 0)), IFERROR(INDEX(Validatie!A:A, MATCH(I994, Validatie!C:C, 0)), IFERROR(INDEX(Validatie!A:A, MATCH(I994, Validatie!D:D, 0)), "Niet herkend"))))</f>
        <v>0</v>
      </c>
    </row>
    <row r="995" spans="1:20">
      <c r="A995" s="143"/>
      <c r="B995" s="144"/>
      <c r="C995" s="144"/>
      <c r="D995" s="144"/>
      <c r="E995" s="144"/>
      <c r="F995" s="144"/>
      <c r="G995" s="144"/>
      <c r="H995" s="144"/>
      <c r="I995" s="144"/>
      <c r="J995" s="144"/>
      <c r="K995" s="144"/>
      <c r="L995" s="145"/>
      <c r="N995">
        <f>IFERROR(VALUE(C995), IFERROR(INDEX(Validatie!A:A, MATCH(C995, Validatie!B:B, 0)), IFERROR(INDEX(Validatie!A:A, MATCH(C995, Validatie!C:C, 0)), IFERROR(INDEX(Validatie!A:A, MATCH(C995, Validatie!D:D, 0)), "Niet herkend"))))</f>
        <v>0</v>
      </c>
      <c r="O995">
        <f>IFERROR(VALUE(D995), IFERROR(INDEX(Validatie!A:A, MATCH(D995, Validatie!B:B, 0)), IFERROR(INDEX(Validatie!A:A, MATCH(D995, Validatie!C:C, 0)), IFERROR(INDEX(Validatie!A:A, MATCH(D995, Validatie!D:D, 0)), "Niet herkend"))))</f>
        <v>0</v>
      </c>
      <c r="P995">
        <f>IFERROR(VALUE(E995), IFERROR(INDEX(Validatie!A:A, MATCH(E995, Validatie!B:B, 0)), IFERROR(INDEX(Validatie!A:A, MATCH(E995, Validatie!C:C, 0)), IFERROR(INDEX(Validatie!A:A, MATCH(E995, Validatie!D:D, 0)), "Niet herkend"))))</f>
        <v>0</v>
      </c>
      <c r="Q995">
        <f>IFERROR(VALUE(F995), IFERROR(INDEX(Validatie!A:A, MATCH(F995, Validatie!B:B, 0)), IFERROR(INDEX(Validatie!A:A, MATCH(F995, Validatie!C:C, 0)), IFERROR(INDEX(Validatie!A:A, MATCH(F995, Validatie!D:D, 0)), "Niet herkend"))))</f>
        <v>0</v>
      </c>
      <c r="R995">
        <f>IFERROR(VALUE(G995), IFERROR(INDEX(Validatie!A:A, MATCH(G995, Validatie!B:B, 0)), IFERROR(INDEX(Validatie!A:A, MATCH(G995, Validatie!C:C, 0)), IFERROR(INDEX(Validatie!A:A, MATCH(G995, Validatie!D:D, 0)), "Niet herkend"))))</f>
        <v>0</v>
      </c>
      <c r="S995">
        <f>IFERROR(VALUE(H995), IFERROR(INDEX(Validatie!A:A, MATCH(H995, Validatie!B:B, 0)), IFERROR(INDEX(Validatie!A:A, MATCH(H995, Validatie!C:C, 0)), IFERROR(INDEX(Validatie!A:A, MATCH(H995, Validatie!D:D, 0)), "Niet herkend"))))</f>
        <v>0</v>
      </c>
      <c r="T995">
        <f>IFERROR(VALUE(I995), IFERROR(INDEX(Validatie!A:A, MATCH(I995, Validatie!B:B, 0)), IFERROR(INDEX(Validatie!A:A, MATCH(I995, Validatie!C:C, 0)), IFERROR(INDEX(Validatie!A:A, MATCH(I995, Validatie!D:D, 0)), "Niet herkend"))))</f>
        <v>0</v>
      </c>
    </row>
    <row r="996" spans="1:20">
      <c r="A996" s="143"/>
      <c r="B996" s="144"/>
      <c r="C996" s="144"/>
      <c r="D996" s="144"/>
      <c r="E996" s="144"/>
      <c r="F996" s="144"/>
      <c r="G996" s="144"/>
      <c r="H996" s="144"/>
      <c r="I996" s="144"/>
      <c r="J996" s="144"/>
      <c r="K996" s="144"/>
      <c r="L996" s="145"/>
      <c r="N996">
        <f>IFERROR(VALUE(C996), IFERROR(INDEX(Validatie!A:A, MATCH(C996, Validatie!B:B, 0)), IFERROR(INDEX(Validatie!A:A, MATCH(C996, Validatie!C:C, 0)), IFERROR(INDEX(Validatie!A:A, MATCH(C996, Validatie!D:D, 0)), "Niet herkend"))))</f>
        <v>0</v>
      </c>
      <c r="O996">
        <f>IFERROR(VALUE(D996), IFERROR(INDEX(Validatie!A:A, MATCH(D996, Validatie!B:B, 0)), IFERROR(INDEX(Validatie!A:A, MATCH(D996, Validatie!C:C, 0)), IFERROR(INDEX(Validatie!A:A, MATCH(D996, Validatie!D:D, 0)), "Niet herkend"))))</f>
        <v>0</v>
      </c>
      <c r="P996">
        <f>IFERROR(VALUE(E996), IFERROR(INDEX(Validatie!A:A, MATCH(E996, Validatie!B:B, 0)), IFERROR(INDEX(Validatie!A:A, MATCH(E996, Validatie!C:C, 0)), IFERROR(INDEX(Validatie!A:A, MATCH(E996, Validatie!D:D, 0)), "Niet herkend"))))</f>
        <v>0</v>
      </c>
      <c r="Q996">
        <f>IFERROR(VALUE(F996), IFERROR(INDEX(Validatie!A:A, MATCH(F996, Validatie!B:B, 0)), IFERROR(INDEX(Validatie!A:A, MATCH(F996, Validatie!C:C, 0)), IFERROR(INDEX(Validatie!A:A, MATCH(F996, Validatie!D:D, 0)), "Niet herkend"))))</f>
        <v>0</v>
      </c>
      <c r="R996">
        <f>IFERROR(VALUE(G996), IFERROR(INDEX(Validatie!A:A, MATCH(G996, Validatie!B:B, 0)), IFERROR(INDEX(Validatie!A:A, MATCH(G996, Validatie!C:C, 0)), IFERROR(INDEX(Validatie!A:A, MATCH(G996, Validatie!D:D, 0)), "Niet herkend"))))</f>
        <v>0</v>
      </c>
      <c r="S996">
        <f>IFERROR(VALUE(H996), IFERROR(INDEX(Validatie!A:A, MATCH(H996, Validatie!B:B, 0)), IFERROR(INDEX(Validatie!A:A, MATCH(H996, Validatie!C:C, 0)), IFERROR(INDEX(Validatie!A:A, MATCH(H996, Validatie!D:D, 0)), "Niet herkend"))))</f>
        <v>0</v>
      </c>
      <c r="T996">
        <f>IFERROR(VALUE(I996), IFERROR(INDEX(Validatie!A:A, MATCH(I996, Validatie!B:B, 0)), IFERROR(INDEX(Validatie!A:A, MATCH(I996, Validatie!C:C, 0)), IFERROR(INDEX(Validatie!A:A, MATCH(I996, Validatie!D:D, 0)), "Niet herkend"))))</f>
        <v>0</v>
      </c>
    </row>
    <row r="997" spans="1:20">
      <c r="A997" s="143"/>
      <c r="B997" s="144"/>
      <c r="C997" s="144"/>
      <c r="D997" s="144"/>
      <c r="E997" s="144"/>
      <c r="F997" s="144"/>
      <c r="G997" s="144"/>
      <c r="H997" s="144"/>
      <c r="I997" s="144"/>
      <c r="J997" s="144"/>
      <c r="K997" s="144"/>
      <c r="L997" s="145"/>
      <c r="N997">
        <f>IFERROR(VALUE(C997), IFERROR(INDEX(Validatie!A:A, MATCH(C997, Validatie!B:B, 0)), IFERROR(INDEX(Validatie!A:A, MATCH(C997, Validatie!C:C, 0)), IFERROR(INDEX(Validatie!A:A, MATCH(C997, Validatie!D:D, 0)), "Niet herkend"))))</f>
        <v>0</v>
      </c>
      <c r="O997">
        <f>IFERROR(VALUE(D997), IFERROR(INDEX(Validatie!A:A, MATCH(D997, Validatie!B:B, 0)), IFERROR(INDEX(Validatie!A:A, MATCH(D997, Validatie!C:C, 0)), IFERROR(INDEX(Validatie!A:A, MATCH(D997, Validatie!D:D, 0)), "Niet herkend"))))</f>
        <v>0</v>
      </c>
      <c r="P997">
        <f>IFERROR(VALUE(E997), IFERROR(INDEX(Validatie!A:A, MATCH(E997, Validatie!B:B, 0)), IFERROR(INDEX(Validatie!A:A, MATCH(E997, Validatie!C:C, 0)), IFERROR(INDEX(Validatie!A:A, MATCH(E997, Validatie!D:D, 0)), "Niet herkend"))))</f>
        <v>0</v>
      </c>
      <c r="Q997">
        <f>IFERROR(VALUE(F997), IFERROR(INDEX(Validatie!A:A, MATCH(F997, Validatie!B:B, 0)), IFERROR(INDEX(Validatie!A:A, MATCH(F997, Validatie!C:C, 0)), IFERROR(INDEX(Validatie!A:A, MATCH(F997, Validatie!D:D, 0)), "Niet herkend"))))</f>
        <v>0</v>
      </c>
      <c r="R997">
        <f>IFERROR(VALUE(G997), IFERROR(INDEX(Validatie!A:A, MATCH(G997, Validatie!B:B, 0)), IFERROR(INDEX(Validatie!A:A, MATCH(G997, Validatie!C:C, 0)), IFERROR(INDEX(Validatie!A:A, MATCH(G997, Validatie!D:D, 0)), "Niet herkend"))))</f>
        <v>0</v>
      </c>
      <c r="S997">
        <f>IFERROR(VALUE(H997), IFERROR(INDEX(Validatie!A:A, MATCH(H997, Validatie!B:B, 0)), IFERROR(INDEX(Validatie!A:A, MATCH(H997, Validatie!C:C, 0)), IFERROR(INDEX(Validatie!A:A, MATCH(H997, Validatie!D:D, 0)), "Niet herkend"))))</f>
        <v>0</v>
      </c>
      <c r="T997">
        <f>IFERROR(VALUE(I997), IFERROR(INDEX(Validatie!A:A, MATCH(I997, Validatie!B:B, 0)), IFERROR(INDEX(Validatie!A:A, MATCH(I997, Validatie!C:C, 0)), IFERROR(INDEX(Validatie!A:A, MATCH(I997, Validatie!D:D, 0)), "Niet herkend"))))</f>
        <v>0</v>
      </c>
    </row>
    <row r="998" spans="1:20">
      <c r="A998" s="143"/>
      <c r="B998" s="144"/>
      <c r="C998" s="144"/>
      <c r="D998" s="144"/>
      <c r="E998" s="144"/>
      <c r="F998" s="144"/>
      <c r="G998" s="144"/>
      <c r="H998" s="144"/>
      <c r="I998" s="144"/>
      <c r="J998" s="144"/>
      <c r="K998" s="144"/>
      <c r="L998" s="145"/>
      <c r="N998">
        <f>IFERROR(VALUE(C998), IFERROR(INDEX(Validatie!A:A, MATCH(C998, Validatie!B:B, 0)), IFERROR(INDEX(Validatie!A:A, MATCH(C998, Validatie!C:C, 0)), IFERROR(INDEX(Validatie!A:A, MATCH(C998, Validatie!D:D, 0)), "Niet herkend"))))</f>
        <v>0</v>
      </c>
      <c r="O998">
        <f>IFERROR(VALUE(D998), IFERROR(INDEX(Validatie!A:A, MATCH(D998, Validatie!B:B, 0)), IFERROR(INDEX(Validatie!A:A, MATCH(D998, Validatie!C:C, 0)), IFERROR(INDEX(Validatie!A:A, MATCH(D998, Validatie!D:D, 0)), "Niet herkend"))))</f>
        <v>0</v>
      </c>
      <c r="P998">
        <f>IFERROR(VALUE(E998), IFERROR(INDEX(Validatie!A:A, MATCH(E998, Validatie!B:B, 0)), IFERROR(INDEX(Validatie!A:A, MATCH(E998, Validatie!C:C, 0)), IFERROR(INDEX(Validatie!A:A, MATCH(E998, Validatie!D:D, 0)), "Niet herkend"))))</f>
        <v>0</v>
      </c>
      <c r="Q998">
        <f>IFERROR(VALUE(F998), IFERROR(INDEX(Validatie!A:A, MATCH(F998, Validatie!B:B, 0)), IFERROR(INDEX(Validatie!A:A, MATCH(F998, Validatie!C:C, 0)), IFERROR(INDEX(Validatie!A:A, MATCH(F998, Validatie!D:D, 0)), "Niet herkend"))))</f>
        <v>0</v>
      </c>
      <c r="R998">
        <f>IFERROR(VALUE(G998), IFERROR(INDEX(Validatie!A:A, MATCH(G998, Validatie!B:B, 0)), IFERROR(INDEX(Validatie!A:A, MATCH(G998, Validatie!C:C, 0)), IFERROR(INDEX(Validatie!A:A, MATCH(G998, Validatie!D:D, 0)), "Niet herkend"))))</f>
        <v>0</v>
      </c>
      <c r="S998">
        <f>IFERROR(VALUE(H998), IFERROR(INDEX(Validatie!A:A, MATCH(H998, Validatie!B:B, 0)), IFERROR(INDEX(Validatie!A:A, MATCH(H998, Validatie!C:C, 0)), IFERROR(INDEX(Validatie!A:A, MATCH(H998, Validatie!D:D, 0)), "Niet herkend"))))</f>
        <v>0</v>
      </c>
      <c r="T998">
        <f>IFERROR(VALUE(I998), IFERROR(INDEX(Validatie!A:A, MATCH(I998, Validatie!B:B, 0)), IFERROR(INDEX(Validatie!A:A, MATCH(I998, Validatie!C:C, 0)), IFERROR(INDEX(Validatie!A:A, MATCH(I998, Validatie!D:D, 0)), "Niet herkend"))))</f>
        <v>0</v>
      </c>
    </row>
    <row r="999" spans="1:20">
      <c r="A999" s="143"/>
      <c r="B999" s="144"/>
      <c r="C999" s="144"/>
      <c r="D999" s="144"/>
      <c r="E999" s="144"/>
      <c r="F999" s="144"/>
      <c r="G999" s="144"/>
      <c r="H999" s="144"/>
      <c r="I999" s="144"/>
      <c r="J999" s="144"/>
      <c r="K999" s="144"/>
      <c r="L999" s="145"/>
      <c r="N999">
        <f>IFERROR(VALUE(C999), IFERROR(INDEX(Validatie!A:A, MATCH(C999, Validatie!B:B, 0)), IFERROR(INDEX(Validatie!A:A, MATCH(C999, Validatie!C:C, 0)), IFERROR(INDEX(Validatie!A:A, MATCH(C999, Validatie!D:D, 0)), "Niet herkend"))))</f>
        <v>0</v>
      </c>
      <c r="O999">
        <f>IFERROR(VALUE(D999), IFERROR(INDEX(Validatie!A:A, MATCH(D999, Validatie!B:B, 0)), IFERROR(INDEX(Validatie!A:A, MATCH(D999, Validatie!C:C, 0)), IFERROR(INDEX(Validatie!A:A, MATCH(D999, Validatie!D:D, 0)), "Niet herkend"))))</f>
        <v>0</v>
      </c>
      <c r="P999">
        <f>IFERROR(VALUE(E999), IFERROR(INDEX(Validatie!A:A, MATCH(E999, Validatie!B:B, 0)), IFERROR(INDEX(Validatie!A:A, MATCH(E999, Validatie!C:C, 0)), IFERROR(INDEX(Validatie!A:A, MATCH(E999, Validatie!D:D, 0)), "Niet herkend"))))</f>
        <v>0</v>
      </c>
      <c r="Q999">
        <f>IFERROR(VALUE(F999), IFERROR(INDEX(Validatie!A:A, MATCH(F999, Validatie!B:B, 0)), IFERROR(INDEX(Validatie!A:A, MATCH(F999, Validatie!C:C, 0)), IFERROR(INDEX(Validatie!A:A, MATCH(F999, Validatie!D:D, 0)), "Niet herkend"))))</f>
        <v>0</v>
      </c>
      <c r="R999">
        <f>IFERROR(VALUE(G999), IFERROR(INDEX(Validatie!A:A, MATCH(G999, Validatie!B:B, 0)), IFERROR(INDEX(Validatie!A:A, MATCH(G999, Validatie!C:C, 0)), IFERROR(INDEX(Validatie!A:A, MATCH(G999, Validatie!D:D, 0)), "Niet herkend"))))</f>
        <v>0</v>
      </c>
      <c r="S999">
        <f>IFERROR(VALUE(H999), IFERROR(INDEX(Validatie!A:A, MATCH(H999, Validatie!B:B, 0)), IFERROR(INDEX(Validatie!A:A, MATCH(H999, Validatie!C:C, 0)), IFERROR(INDEX(Validatie!A:A, MATCH(H999, Validatie!D:D, 0)), "Niet herkend"))))</f>
        <v>0</v>
      </c>
      <c r="T999">
        <f>IFERROR(VALUE(I999), IFERROR(INDEX(Validatie!A:A, MATCH(I999, Validatie!B:B, 0)), IFERROR(INDEX(Validatie!A:A, MATCH(I999, Validatie!C:C, 0)), IFERROR(INDEX(Validatie!A:A, MATCH(I999, Validatie!D:D, 0)), "Niet herkend"))))</f>
        <v>0</v>
      </c>
    </row>
    <row r="1000" spans="1:20">
      <c r="A1000" s="143"/>
      <c r="B1000" s="144"/>
      <c r="C1000" s="144"/>
      <c r="D1000" s="144"/>
      <c r="E1000" s="144"/>
      <c r="F1000" s="144"/>
      <c r="G1000" s="144"/>
      <c r="H1000" s="144"/>
      <c r="I1000" s="144"/>
      <c r="J1000" s="144"/>
      <c r="K1000" s="144"/>
      <c r="L1000" s="145"/>
      <c r="N1000">
        <f>IFERROR(VALUE(C1000), IFERROR(INDEX(Validatie!A:A, MATCH(C1000, Validatie!B:B, 0)), IFERROR(INDEX(Validatie!A:A, MATCH(C1000, Validatie!C:C, 0)), IFERROR(INDEX(Validatie!A:A, MATCH(C1000, Validatie!D:D, 0)), "Niet herkend"))))</f>
        <v>0</v>
      </c>
      <c r="O1000">
        <f>IFERROR(VALUE(D1000), IFERROR(INDEX(Validatie!A:A, MATCH(D1000, Validatie!B:B, 0)), IFERROR(INDEX(Validatie!A:A, MATCH(D1000, Validatie!C:C, 0)), IFERROR(INDEX(Validatie!A:A, MATCH(D1000, Validatie!D:D, 0)), "Niet herkend"))))</f>
        <v>0</v>
      </c>
      <c r="P1000">
        <f>IFERROR(VALUE(E1000), IFERROR(INDEX(Validatie!A:A, MATCH(E1000, Validatie!B:B, 0)), IFERROR(INDEX(Validatie!A:A, MATCH(E1000, Validatie!C:C, 0)), IFERROR(INDEX(Validatie!A:A, MATCH(E1000, Validatie!D:D, 0)), "Niet herkend"))))</f>
        <v>0</v>
      </c>
      <c r="Q1000">
        <f>IFERROR(VALUE(F1000), IFERROR(INDEX(Validatie!A:A, MATCH(F1000, Validatie!B:B, 0)), IFERROR(INDEX(Validatie!A:A, MATCH(F1000, Validatie!C:C, 0)), IFERROR(INDEX(Validatie!A:A, MATCH(F1000, Validatie!D:D, 0)), "Niet herkend"))))</f>
        <v>0</v>
      </c>
      <c r="R1000">
        <f>IFERROR(VALUE(G1000), IFERROR(INDEX(Validatie!A:A, MATCH(G1000, Validatie!B:B, 0)), IFERROR(INDEX(Validatie!A:A, MATCH(G1000, Validatie!C:C, 0)), IFERROR(INDEX(Validatie!A:A, MATCH(G1000, Validatie!D:D, 0)), "Niet herkend"))))</f>
        <v>0</v>
      </c>
      <c r="S1000">
        <f>IFERROR(VALUE(H1000), IFERROR(INDEX(Validatie!A:A, MATCH(H1000, Validatie!B:B, 0)), IFERROR(INDEX(Validatie!A:A, MATCH(H1000, Validatie!C:C, 0)), IFERROR(INDEX(Validatie!A:A, MATCH(H1000, Validatie!D:D, 0)), "Niet herkend"))))</f>
        <v>0</v>
      </c>
      <c r="T1000">
        <f>IFERROR(VALUE(I1000), IFERROR(INDEX(Validatie!A:A, MATCH(I1000, Validatie!B:B, 0)), IFERROR(INDEX(Validatie!A:A, MATCH(I1000, Validatie!C:C, 0)), IFERROR(INDEX(Validatie!A:A, MATCH(I1000, Validatie!D:D, 0)), "Niet herkend"))))</f>
        <v>0</v>
      </c>
    </row>
    <row r="1001" spans="1:20">
      <c r="A1001" s="143"/>
      <c r="B1001" s="144"/>
      <c r="C1001" s="144"/>
      <c r="D1001" s="144"/>
      <c r="E1001" s="144"/>
      <c r="F1001" s="144"/>
      <c r="G1001" s="144"/>
      <c r="H1001" s="144"/>
      <c r="I1001" s="144"/>
      <c r="J1001" s="144"/>
      <c r="K1001" s="144"/>
      <c r="L1001" s="145"/>
      <c r="N1001">
        <f>IFERROR(VALUE(C1001), IFERROR(INDEX(Validatie!A:A, MATCH(C1001, Validatie!B:B, 0)), IFERROR(INDEX(Validatie!A:A, MATCH(C1001, Validatie!C:C, 0)), IFERROR(INDEX(Validatie!A:A, MATCH(C1001, Validatie!D:D, 0)), "Niet herkend"))))</f>
        <v>0</v>
      </c>
      <c r="O1001">
        <f>IFERROR(VALUE(D1001), IFERROR(INDEX(Validatie!A:A, MATCH(D1001, Validatie!B:B, 0)), IFERROR(INDEX(Validatie!A:A, MATCH(D1001, Validatie!C:C, 0)), IFERROR(INDEX(Validatie!A:A, MATCH(D1001, Validatie!D:D, 0)), "Niet herkend"))))</f>
        <v>0</v>
      </c>
      <c r="P1001">
        <f>IFERROR(VALUE(E1001), IFERROR(INDEX(Validatie!A:A, MATCH(E1001, Validatie!B:B, 0)), IFERROR(INDEX(Validatie!A:A, MATCH(E1001, Validatie!C:C, 0)), IFERROR(INDEX(Validatie!A:A, MATCH(E1001, Validatie!D:D, 0)), "Niet herkend"))))</f>
        <v>0</v>
      </c>
      <c r="Q1001">
        <f>IFERROR(VALUE(F1001), IFERROR(INDEX(Validatie!A:A, MATCH(F1001, Validatie!B:B, 0)), IFERROR(INDEX(Validatie!A:A, MATCH(F1001, Validatie!C:C, 0)), IFERROR(INDEX(Validatie!A:A, MATCH(F1001, Validatie!D:D, 0)), "Niet herkend"))))</f>
        <v>0</v>
      </c>
      <c r="R1001">
        <f>IFERROR(VALUE(G1001), IFERROR(INDEX(Validatie!A:A, MATCH(G1001, Validatie!B:B, 0)), IFERROR(INDEX(Validatie!A:A, MATCH(G1001, Validatie!C:C, 0)), IFERROR(INDEX(Validatie!A:A, MATCH(G1001, Validatie!D:D, 0)), "Niet herkend"))))</f>
        <v>0</v>
      </c>
      <c r="S1001">
        <f>IFERROR(VALUE(H1001), IFERROR(INDEX(Validatie!A:A, MATCH(H1001, Validatie!B:B, 0)), IFERROR(INDEX(Validatie!A:A, MATCH(H1001, Validatie!C:C, 0)), IFERROR(INDEX(Validatie!A:A, MATCH(H1001, Validatie!D:D, 0)), "Niet herkend"))))</f>
        <v>0</v>
      </c>
      <c r="T1001">
        <f>IFERROR(VALUE(I1001), IFERROR(INDEX(Validatie!A:A, MATCH(I1001, Validatie!B:B, 0)), IFERROR(INDEX(Validatie!A:A, MATCH(I1001, Validatie!C:C, 0)), IFERROR(INDEX(Validatie!A:A, MATCH(I1001, Validatie!D:D, 0)), "Niet herkend"))))</f>
        <v>0</v>
      </c>
    </row>
    <row r="1002" spans="1:20">
      <c r="A1002" s="143"/>
      <c r="B1002" s="144"/>
      <c r="C1002" s="144"/>
      <c r="D1002" s="144"/>
      <c r="E1002" s="144"/>
      <c r="F1002" s="144"/>
      <c r="G1002" s="144"/>
      <c r="H1002" s="144"/>
      <c r="I1002" s="144"/>
      <c r="J1002" s="144"/>
      <c r="K1002" s="144"/>
      <c r="L1002" s="145"/>
      <c r="N1002">
        <f>IFERROR(VALUE(C1002), IFERROR(INDEX(Validatie!A:A, MATCH(C1002, Validatie!B:B, 0)), IFERROR(INDEX(Validatie!A:A, MATCH(C1002, Validatie!C:C, 0)), IFERROR(INDEX(Validatie!A:A, MATCH(C1002, Validatie!D:D, 0)), "Niet herkend"))))</f>
        <v>0</v>
      </c>
      <c r="O1002">
        <f>IFERROR(VALUE(D1002), IFERROR(INDEX(Validatie!A:A, MATCH(D1002, Validatie!B:B, 0)), IFERROR(INDEX(Validatie!A:A, MATCH(D1002, Validatie!C:C, 0)), IFERROR(INDEX(Validatie!A:A, MATCH(D1002, Validatie!D:D, 0)), "Niet herkend"))))</f>
        <v>0</v>
      </c>
      <c r="P1002">
        <f>IFERROR(VALUE(E1002), IFERROR(INDEX(Validatie!A:A, MATCH(E1002, Validatie!B:B, 0)), IFERROR(INDEX(Validatie!A:A, MATCH(E1002, Validatie!C:C, 0)), IFERROR(INDEX(Validatie!A:A, MATCH(E1002, Validatie!D:D, 0)), "Niet herkend"))))</f>
        <v>0</v>
      </c>
      <c r="Q1002">
        <f>IFERROR(VALUE(F1002), IFERROR(INDEX(Validatie!A:A, MATCH(F1002, Validatie!B:B, 0)), IFERROR(INDEX(Validatie!A:A, MATCH(F1002, Validatie!C:C, 0)), IFERROR(INDEX(Validatie!A:A, MATCH(F1002, Validatie!D:D, 0)), "Niet herkend"))))</f>
        <v>0</v>
      </c>
      <c r="R1002">
        <f>IFERROR(VALUE(G1002), IFERROR(INDEX(Validatie!A:A, MATCH(G1002, Validatie!B:B, 0)), IFERROR(INDEX(Validatie!A:A, MATCH(G1002, Validatie!C:C, 0)), IFERROR(INDEX(Validatie!A:A, MATCH(G1002, Validatie!D:D, 0)), "Niet herkend"))))</f>
        <v>0</v>
      </c>
      <c r="S1002">
        <f>IFERROR(VALUE(H1002), IFERROR(INDEX(Validatie!A:A, MATCH(H1002, Validatie!B:B, 0)), IFERROR(INDEX(Validatie!A:A, MATCH(H1002, Validatie!C:C, 0)), IFERROR(INDEX(Validatie!A:A, MATCH(H1002, Validatie!D:D, 0)), "Niet herkend"))))</f>
        <v>0</v>
      </c>
      <c r="T1002">
        <f>IFERROR(VALUE(I1002), IFERROR(INDEX(Validatie!A:A, MATCH(I1002, Validatie!B:B, 0)), IFERROR(INDEX(Validatie!A:A, MATCH(I1002, Validatie!C:C, 0)), IFERROR(INDEX(Validatie!A:A, MATCH(I1002, Validatie!D:D, 0)), "Niet herkend"))))</f>
        <v>0</v>
      </c>
    </row>
    <row r="1003" spans="1:20">
      <c r="A1003" s="143"/>
      <c r="B1003" s="144"/>
      <c r="C1003" s="144"/>
      <c r="D1003" s="144"/>
      <c r="E1003" s="144"/>
      <c r="F1003" s="144"/>
      <c r="G1003" s="144"/>
      <c r="H1003" s="144"/>
      <c r="I1003" s="144"/>
      <c r="J1003" s="144"/>
      <c r="K1003" s="144"/>
      <c r="L1003" s="145"/>
      <c r="N1003">
        <f>IFERROR(VALUE(C1003), IFERROR(INDEX(Validatie!A:A, MATCH(C1003, Validatie!B:B, 0)), IFERROR(INDEX(Validatie!A:A, MATCH(C1003, Validatie!C:C, 0)), IFERROR(INDEX(Validatie!A:A, MATCH(C1003, Validatie!D:D, 0)), "Niet herkend"))))</f>
        <v>0</v>
      </c>
      <c r="O1003">
        <f>IFERROR(VALUE(D1003), IFERROR(INDEX(Validatie!A:A, MATCH(D1003, Validatie!B:B, 0)), IFERROR(INDEX(Validatie!A:A, MATCH(D1003, Validatie!C:C, 0)), IFERROR(INDEX(Validatie!A:A, MATCH(D1003, Validatie!D:D, 0)), "Niet herkend"))))</f>
        <v>0</v>
      </c>
      <c r="P1003">
        <f>IFERROR(VALUE(E1003), IFERROR(INDEX(Validatie!A:A, MATCH(E1003, Validatie!B:B, 0)), IFERROR(INDEX(Validatie!A:A, MATCH(E1003, Validatie!C:C, 0)), IFERROR(INDEX(Validatie!A:A, MATCH(E1003, Validatie!D:D, 0)), "Niet herkend"))))</f>
        <v>0</v>
      </c>
      <c r="Q1003">
        <f>IFERROR(VALUE(F1003), IFERROR(INDEX(Validatie!A:A, MATCH(F1003, Validatie!B:B, 0)), IFERROR(INDEX(Validatie!A:A, MATCH(F1003, Validatie!C:C, 0)), IFERROR(INDEX(Validatie!A:A, MATCH(F1003, Validatie!D:D, 0)), "Niet herkend"))))</f>
        <v>0</v>
      </c>
      <c r="R1003">
        <f>IFERROR(VALUE(G1003), IFERROR(INDEX(Validatie!A:A, MATCH(G1003, Validatie!B:B, 0)), IFERROR(INDEX(Validatie!A:A, MATCH(G1003, Validatie!C:C, 0)), IFERROR(INDEX(Validatie!A:A, MATCH(G1003, Validatie!D:D, 0)), "Niet herkend"))))</f>
        <v>0</v>
      </c>
      <c r="S1003">
        <f>IFERROR(VALUE(H1003), IFERROR(INDEX(Validatie!A:A, MATCH(H1003, Validatie!B:B, 0)), IFERROR(INDEX(Validatie!A:A, MATCH(H1003, Validatie!C:C, 0)), IFERROR(INDEX(Validatie!A:A, MATCH(H1003, Validatie!D:D, 0)), "Niet herkend"))))</f>
        <v>0</v>
      </c>
      <c r="T1003">
        <f>IFERROR(VALUE(I1003), IFERROR(INDEX(Validatie!A:A, MATCH(I1003, Validatie!B:B, 0)), IFERROR(INDEX(Validatie!A:A, MATCH(I1003, Validatie!C:C, 0)), IFERROR(INDEX(Validatie!A:A, MATCH(I1003, Validatie!D:D, 0)), "Niet herkend"))))</f>
        <v>0</v>
      </c>
    </row>
    <row r="1004" spans="1:20">
      <c r="A1004" s="143"/>
      <c r="B1004" s="144"/>
      <c r="C1004" s="144"/>
      <c r="D1004" s="144"/>
      <c r="E1004" s="144"/>
      <c r="F1004" s="144"/>
      <c r="G1004" s="144"/>
      <c r="H1004" s="144"/>
      <c r="I1004" s="144"/>
      <c r="J1004" s="144"/>
      <c r="K1004" s="144"/>
      <c r="L1004" s="145"/>
      <c r="N1004">
        <f>IFERROR(VALUE(C1004), IFERROR(INDEX(Validatie!A:A, MATCH(C1004, Validatie!B:B, 0)), IFERROR(INDEX(Validatie!A:A, MATCH(C1004, Validatie!C:C, 0)), IFERROR(INDEX(Validatie!A:A, MATCH(C1004, Validatie!D:D, 0)), "Niet herkend"))))</f>
        <v>0</v>
      </c>
      <c r="O1004">
        <f>IFERROR(VALUE(D1004), IFERROR(INDEX(Validatie!A:A, MATCH(D1004, Validatie!B:B, 0)), IFERROR(INDEX(Validatie!A:A, MATCH(D1004, Validatie!C:C, 0)), IFERROR(INDEX(Validatie!A:A, MATCH(D1004, Validatie!D:D, 0)), "Niet herkend"))))</f>
        <v>0</v>
      </c>
      <c r="P1004">
        <f>IFERROR(VALUE(E1004), IFERROR(INDEX(Validatie!A:A, MATCH(E1004, Validatie!B:B, 0)), IFERROR(INDEX(Validatie!A:A, MATCH(E1004, Validatie!C:C, 0)), IFERROR(INDEX(Validatie!A:A, MATCH(E1004, Validatie!D:D, 0)), "Niet herkend"))))</f>
        <v>0</v>
      </c>
      <c r="Q1004">
        <f>IFERROR(VALUE(F1004), IFERROR(INDEX(Validatie!A:A, MATCH(F1004, Validatie!B:B, 0)), IFERROR(INDEX(Validatie!A:A, MATCH(F1004, Validatie!C:C, 0)), IFERROR(INDEX(Validatie!A:A, MATCH(F1004, Validatie!D:D, 0)), "Niet herkend"))))</f>
        <v>0</v>
      </c>
      <c r="R1004">
        <f>IFERROR(VALUE(G1004), IFERROR(INDEX(Validatie!A:A, MATCH(G1004, Validatie!B:B, 0)), IFERROR(INDEX(Validatie!A:A, MATCH(G1004, Validatie!C:C, 0)), IFERROR(INDEX(Validatie!A:A, MATCH(G1004, Validatie!D:D, 0)), "Niet herkend"))))</f>
        <v>0</v>
      </c>
      <c r="S1004">
        <f>IFERROR(VALUE(H1004), IFERROR(INDEX(Validatie!A:A, MATCH(H1004, Validatie!B:B, 0)), IFERROR(INDEX(Validatie!A:A, MATCH(H1004, Validatie!C:C, 0)), IFERROR(INDEX(Validatie!A:A, MATCH(H1004, Validatie!D:D, 0)), "Niet herkend"))))</f>
        <v>0</v>
      </c>
      <c r="T1004">
        <f>IFERROR(VALUE(I1004), IFERROR(INDEX(Validatie!A:A, MATCH(I1004, Validatie!B:B, 0)), IFERROR(INDEX(Validatie!A:A, MATCH(I1004, Validatie!C:C, 0)), IFERROR(INDEX(Validatie!A:A, MATCH(I1004, Validatie!D:D, 0)), "Niet herkend"))))</f>
        <v>0</v>
      </c>
    </row>
    <row r="1005" spans="1:20">
      <c r="A1005" s="143"/>
      <c r="B1005" s="144"/>
      <c r="C1005" s="144"/>
      <c r="D1005" s="144"/>
      <c r="E1005" s="144"/>
      <c r="F1005" s="144"/>
      <c r="G1005" s="144"/>
      <c r="H1005" s="144"/>
      <c r="I1005" s="144"/>
      <c r="J1005" s="144"/>
      <c r="K1005" s="144"/>
      <c r="L1005" s="145"/>
      <c r="N1005">
        <f>IFERROR(VALUE(C1005), IFERROR(INDEX(Validatie!A:A, MATCH(C1005, Validatie!B:B, 0)), IFERROR(INDEX(Validatie!A:A, MATCH(C1005, Validatie!C:C, 0)), IFERROR(INDEX(Validatie!A:A, MATCH(C1005, Validatie!D:D, 0)), "Niet herkend"))))</f>
        <v>0</v>
      </c>
      <c r="O1005">
        <f>IFERROR(VALUE(D1005), IFERROR(INDEX(Validatie!A:A, MATCH(D1005, Validatie!B:B, 0)), IFERROR(INDEX(Validatie!A:A, MATCH(D1005, Validatie!C:C, 0)), IFERROR(INDEX(Validatie!A:A, MATCH(D1005, Validatie!D:D, 0)), "Niet herkend"))))</f>
        <v>0</v>
      </c>
      <c r="P1005">
        <f>IFERROR(VALUE(E1005), IFERROR(INDEX(Validatie!A:A, MATCH(E1005, Validatie!B:B, 0)), IFERROR(INDEX(Validatie!A:A, MATCH(E1005, Validatie!C:C, 0)), IFERROR(INDEX(Validatie!A:A, MATCH(E1005, Validatie!D:D, 0)), "Niet herkend"))))</f>
        <v>0</v>
      </c>
      <c r="Q1005">
        <f>IFERROR(VALUE(F1005), IFERROR(INDEX(Validatie!A:A, MATCH(F1005, Validatie!B:B, 0)), IFERROR(INDEX(Validatie!A:A, MATCH(F1005, Validatie!C:C, 0)), IFERROR(INDEX(Validatie!A:A, MATCH(F1005, Validatie!D:D, 0)), "Niet herkend"))))</f>
        <v>0</v>
      </c>
      <c r="R1005">
        <f>IFERROR(VALUE(G1005), IFERROR(INDEX(Validatie!A:A, MATCH(G1005, Validatie!B:B, 0)), IFERROR(INDEX(Validatie!A:A, MATCH(G1005, Validatie!C:C, 0)), IFERROR(INDEX(Validatie!A:A, MATCH(G1005, Validatie!D:D, 0)), "Niet herkend"))))</f>
        <v>0</v>
      </c>
      <c r="S1005">
        <f>IFERROR(VALUE(H1005), IFERROR(INDEX(Validatie!A:A, MATCH(H1005, Validatie!B:B, 0)), IFERROR(INDEX(Validatie!A:A, MATCH(H1005, Validatie!C:C, 0)), IFERROR(INDEX(Validatie!A:A, MATCH(H1005, Validatie!D:D, 0)), "Niet herkend"))))</f>
        <v>0</v>
      </c>
      <c r="T1005">
        <f>IFERROR(VALUE(I1005), IFERROR(INDEX(Validatie!A:A, MATCH(I1005, Validatie!B:B, 0)), IFERROR(INDEX(Validatie!A:A, MATCH(I1005, Validatie!C:C, 0)), IFERROR(INDEX(Validatie!A:A, MATCH(I1005, Validatie!D:D, 0)), "Niet herkend"))))</f>
        <v>0</v>
      </c>
    </row>
    <row r="1006" spans="1:20">
      <c r="A1006" s="143"/>
      <c r="B1006" s="144"/>
      <c r="C1006" s="144"/>
      <c r="D1006" s="144"/>
      <c r="E1006" s="144"/>
      <c r="F1006" s="144"/>
      <c r="G1006" s="144"/>
      <c r="H1006" s="144"/>
      <c r="I1006" s="144"/>
      <c r="J1006" s="144"/>
      <c r="K1006" s="144"/>
      <c r="L1006" s="145"/>
      <c r="N1006">
        <f>IFERROR(VALUE(C1006), IFERROR(INDEX(Validatie!A:A, MATCH(C1006, Validatie!B:B, 0)), IFERROR(INDEX(Validatie!A:A, MATCH(C1006, Validatie!C:C, 0)), IFERROR(INDEX(Validatie!A:A, MATCH(C1006, Validatie!D:D, 0)), "Niet herkend"))))</f>
        <v>0</v>
      </c>
      <c r="O1006">
        <f>IFERROR(VALUE(D1006), IFERROR(INDEX(Validatie!A:A, MATCH(D1006, Validatie!B:B, 0)), IFERROR(INDEX(Validatie!A:A, MATCH(D1006, Validatie!C:C, 0)), IFERROR(INDEX(Validatie!A:A, MATCH(D1006, Validatie!D:D, 0)), "Niet herkend"))))</f>
        <v>0</v>
      </c>
      <c r="P1006">
        <f>IFERROR(VALUE(E1006), IFERROR(INDEX(Validatie!A:A, MATCH(E1006, Validatie!B:B, 0)), IFERROR(INDEX(Validatie!A:A, MATCH(E1006, Validatie!C:C, 0)), IFERROR(INDEX(Validatie!A:A, MATCH(E1006, Validatie!D:D, 0)), "Niet herkend"))))</f>
        <v>0</v>
      </c>
      <c r="Q1006">
        <f>IFERROR(VALUE(F1006), IFERROR(INDEX(Validatie!A:A, MATCH(F1006, Validatie!B:B, 0)), IFERROR(INDEX(Validatie!A:A, MATCH(F1006, Validatie!C:C, 0)), IFERROR(INDEX(Validatie!A:A, MATCH(F1006, Validatie!D:D, 0)), "Niet herkend"))))</f>
        <v>0</v>
      </c>
      <c r="R1006">
        <f>IFERROR(VALUE(G1006), IFERROR(INDEX(Validatie!A:A, MATCH(G1006, Validatie!B:B, 0)), IFERROR(INDEX(Validatie!A:A, MATCH(G1006, Validatie!C:C, 0)), IFERROR(INDEX(Validatie!A:A, MATCH(G1006, Validatie!D:D, 0)), "Niet herkend"))))</f>
        <v>0</v>
      </c>
      <c r="S1006">
        <f>IFERROR(VALUE(H1006), IFERROR(INDEX(Validatie!A:A, MATCH(H1006, Validatie!B:B, 0)), IFERROR(INDEX(Validatie!A:A, MATCH(H1006, Validatie!C:C, 0)), IFERROR(INDEX(Validatie!A:A, MATCH(H1006, Validatie!D:D, 0)), "Niet herkend"))))</f>
        <v>0</v>
      </c>
      <c r="T1006">
        <f>IFERROR(VALUE(I1006), IFERROR(INDEX(Validatie!A:A, MATCH(I1006, Validatie!B:B, 0)), IFERROR(INDEX(Validatie!A:A, MATCH(I1006, Validatie!C:C, 0)), IFERROR(INDEX(Validatie!A:A, MATCH(I1006, Validatie!D:D, 0)), "Niet herkend"))))</f>
        <v>0</v>
      </c>
    </row>
    <row r="1007" spans="1:20">
      <c r="A1007" s="143"/>
      <c r="B1007" s="144"/>
      <c r="C1007" s="144"/>
      <c r="D1007" s="144"/>
      <c r="E1007" s="144"/>
      <c r="F1007" s="144"/>
      <c r="G1007" s="144"/>
      <c r="H1007" s="144"/>
      <c r="I1007" s="144"/>
      <c r="J1007" s="144"/>
      <c r="K1007" s="144"/>
      <c r="L1007" s="145"/>
      <c r="N1007">
        <f>IFERROR(VALUE(C1007), IFERROR(INDEX(Validatie!A:A, MATCH(C1007, Validatie!B:B, 0)), IFERROR(INDEX(Validatie!A:A, MATCH(C1007, Validatie!C:C, 0)), IFERROR(INDEX(Validatie!A:A, MATCH(C1007, Validatie!D:D, 0)), "Niet herkend"))))</f>
        <v>0</v>
      </c>
      <c r="O1007">
        <f>IFERROR(VALUE(D1007), IFERROR(INDEX(Validatie!A:A, MATCH(D1007, Validatie!B:B, 0)), IFERROR(INDEX(Validatie!A:A, MATCH(D1007, Validatie!C:C, 0)), IFERROR(INDEX(Validatie!A:A, MATCH(D1007, Validatie!D:D, 0)), "Niet herkend"))))</f>
        <v>0</v>
      </c>
      <c r="P1007">
        <f>IFERROR(VALUE(E1007), IFERROR(INDEX(Validatie!A:A, MATCH(E1007, Validatie!B:B, 0)), IFERROR(INDEX(Validatie!A:A, MATCH(E1007, Validatie!C:C, 0)), IFERROR(INDEX(Validatie!A:A, MATCH(E1007, Validatie!D:D, 0)), "Niet herkend"))))</f>
        <v>0</v>
      </c>
      <c r="Q1007">
        <f>IFERROR(VALUE(F1007), IFERROR(INDEX(Validatie!A:A, MATCH(F1007, Validatie!B:B, 0)), IFERROR(INDEX(Validatie!A:A, MATCH(F1007, Validatie!C:C, 0)), IFERROR(INDEX(Validatie!A:A, MATCH(F1007, Validatie!D:D, 0)), "Niet herkend"))))</f>
        <v>0</v>
      </c>
      <c r="R1007">
        <f>IFERROR(VALUE(G1007), IFERROR(INDEX(Validatie!A:A, MATCH(G1007, Validatie!B:B, 0)), IFERROR(INDEX(Validatie!A:A, MATCH(G1007, Validatie!C:C, 0)), IFERROR(INDEX(Validatie!A:A, MATCH(G1007, Validatie!D:D, 0)), "Niet herkend"))))</f>
        <v>0</v>
      </c>
      <c r="S1007">
        <f>IFERROR(VALUE(H1007), IFERROR(INDEX(Validatie!A:A, MATCH(H1007, Validatie!B:B, 0)), IFERROR(INDEX(Validatie!A:A, MATCH(H1007, Validatie!C:C, 0)), IFERROR(INDEX(Validatie!A:A, MATCH(H1007, Validatie!D:D, 0)), "Niet herkend"))))</f>
        <v>0</v>
      </c>
      <c r="T1007">
        <f>IFERROR(VALUE(I1007), IFERROR(INDEX(Validatie!A:A, MATCH(I1007, Validatie!B:B, 0)), IFERROR(INDEX(Validatie!A:A, MATCH(I1007, Validatie!C:C, 0)), IFERROR(INDEX(Validatie!A:A, MATCH(I1007, Validatie!D:D, 0)), "Niet herkend"))))</f>
        <v>0</v>
      </c>
    </row>
    <row r="1008" spans="1:20">
      <c r="A1008" s="143"/>
      <c r="B1008" s="144"/>
      <c r="C1008" s="144"/>
      <c r="D1008" s="144"/>
      <c r="E1008" s="144"/>
      <c r="F1008" s="144"/>
      <c r="G1008" s="144"/>
      <c r="H1008" s="144"/>
      <c r="I1008" s="144"/>
      <c r="J1008" s="144"/>
      <c r="K1008" s="144"/>
      <c r="L1008" s="145"/>
      <c r="N1008">
        <f>IFERROR(VALUE(C1008), IFERROR(INDEX(Validatie!A:A, MATCH(C1008, Validatie!B:B, 0)), IFERROR(INDEX(Validatie!A:A, MATCH(C1008, Validatie!C:C, 0)), IFERROR(INDEX(Validatie!A:A, MATCH(C1008, Validatie!D:D, 0)), "Niet herkend"))))</f>
        <v>0</v>
      </c>
      <c r="O1008">
        <f>IFERROR(VALUE(D1008), IFERROR(INDEX(Validatie!A:A, MATCH(D1008, Validatie!B:B, 0)), IFERROR(INDEX(Validatie!A:A, MATCH(D1008, Validatie!C:C, 0)), IFERROR(INDEX(Validatie!A:A, MATCH(D1008, Validatie!D:D, 0)), "Niet herkend"))))</f>
        <v>0</v>
      </c>
      <c r="P1008">
        <f>IFERROR(VALUE(E1008), IFERROR(INDEX(Validatie!A:A, MATCH(E1008, Validatie!B:B, 0)), IFERROR(INDEX(Validatie!A:A, MATCH(E1008, Validatie!C:C, 0)), IFERROR(INDEX(Validatie!A:A, MATCH(E1008, Validatie!D:D, 0)), "Niet herkend"))))</f>
        <v>0</v>
      </c>
      <c r="Q1008">
        <f>IFERROR(VALUE(F1008), IFERROR(INDEX(Validatie!A:A, MATCH(F1008, Validatie!B:B, 0)), IFERROR(INDEX(Validatie!A:A, MATCH(F1008, Validatie!C:C, 0)), IFERROR(INDEX(Validatie!A:A, MATCH(F1008, Validatie!D:D, 0)), "Niet herkend"))))</f>
        <v>0</v>
      </c>
      <c r="R1008">
        <f>IFERROR(VALUE(G1008), IFERROR(INDEX(Validatie!A:A, MATCH(G1008, Validatie!B:B, 0)), IFERROR(INDEX(Validatie!A:A, MATCH(G1008, Validatie!C:C, 0)), IFERROR(INDEX(Validatie!A:A, MATCH(G1008, Validatie!D:D, 0)), "Niet herkend"))))</f>
        <v>0</v>
      </c>
      <c r="S1008">
        <f>IFERROR(VALUE(H1008), IFERROR(INDEX(Validatie!A:A, MATCH(H1008, Validatie!B:B, 0)), IFERROR(INDEX(Validatie!A:A, MATCH(H1008, Validatie!C:C, 0)), IFERROR(INDEX(Validatie!A:A, MATCH(H1008, Validatie!D:D, 0)), "Niet herkend"))))</f>
        <v>0</v>
      </c>
      <c r="T1008">
        <f>IFERROR(VALUE(I1008), IFERROR(INDEX(Validatie!A:A, MATCH(I1008, Validatie!B:B, 0)), IFERROR(INDEX(Validatie!A:A, MATCH(I1008, Validatie!C:C, 0)), IFERROR(INDEX(Validatie!A:A, MATCH(I1008, Validatie!D:D, 0)), "Niet herkend"))))</f>
        <v>0</v>
      </c>
    </row>
    <row r="1009" spans="1:20">
      <c r="A1009" s="143"/>
      <c r="B1009" s="144"/>
      <c r="C1009" s="144"/>
      <c r="D1009" s="144"/>
      <c r="E1009" s="144"/>
      <c r="F1009" s="144"/>
      <c r="G1009" s="144"/>
      <c r="H1009" s="144"/>
      <c r="I1009" s="144"/>
      <c r="J1009" s="144"/>
      <c r="K1009" s="144"/>
      <c r="L1009" s="145"/>
      <c r="N1009">
        <f>IFERROR(VALUE(C1009), IFERROR(INDEX(Validatie!A:A, MATCH(C1009, Validatie!B:B, 0)), IFERROR(INDEX(Validatie!A:A, MATCH(C1009, Validatie!C:C, 0)), IFERROR(INDEX(Validatie!A:A, MATCH(C1009, Validatie!D:D, 0)), "Niet herkend"))))</f>
        <v>0</v>
      </c>
      <c r="O1009">
        <f>IFERROR(VALUE(D1009), IFERROR(INDEX(Validatie!A:A, MATCH(D1009, Validatie!B:B, 0)), IFERROR(INDEX(Validatie!A:A, MATCH(D1009, Validatie!C:C, 0)), IFERROR(INDEX(Validatie!A:A, MATCH(D1009, Validatie!D:D, 0)), "Niet herkend"))))</f>
        <v>0</v>
      </c>
      <c r="P1009">
        <f>IFERROR(VALUE(E1009), IFERROR(INDEX(Validatie!A:A, MATCH(E1009, Validatie!B:B, 0)), IFERROR(INDEX(Validatie!A:A, MATCH(E1009, Validatie!C:C, 0)), IFERROR(INDEX(Validatie!A:A, MATCH(E1009, Validatie!D:D, 0)), "Niet herkend"))))</f>
        <v>0</v>
      </c>
      <c r="Q1009">
        <f>IFERROR(VALUE(F1009), IFERROR(INDEX(Validatie!A:A, MATCH(F1009, Validatie!B:B, 0)), IFERROR(INDEX(Validatie!A:A, MATCH(F1009, Validatie!C:C, 0)), IFERROR(INDEX(Validatie!A:A, MATCH(F1009, Validatie!D:D, 0)), "Niet herkend"))))</f>
        <v>0</v>
      </c>
      <c r="R1009">
        <f>IFERROR(VALUE(G1009), IFERROR(INDEX(Validatie!A:A, MATCH(G1009, Validatie!B:B, 0)), IFERROR(INDEX(Validatie!A:A, MATCH(G1009, Validatie!C:C, 0)), IFERROR(INDEX(Validatie!A:A, MATCH(G1009, Validatie!D:D, 0)), "Niet herkend"))))</f>
        <v>0</v>
      </c>
      <c r="S1009">
        <f>IFERROR(VALUE(H1009), IFERROR(INDEX(Validatie!A:A, MATCH(H1009, Validatie!B:B, 0)), IFERROR(INDEX(Validatie!A:A, MATCH(H1009, Validatie!C:C, 0)), IFERROR(INDEX(Validatie!A:A, MATCH(H1009, Validatie!D:D, 0)), "Niet herkend"))))</f>
        <v>0</v>
      </c>
      <c r="T1009">
        <f>IFERROR(VALUE(I1009), IFERROR(INDEX(Validatie!A:A, MATCH(I1009, Validatie!B:B, 0)), IFERROR(INDEX(Validatie!A:A, MATCH(I1009, Validatie!C:C, 0)), IFERROR(INDEX(Validatie!A:A, MATCH(I1009, Validatie!D:D, 0)), "Niet herkend"))))</f>
        <v>0</v>
      </c>
    </row>
    <row r="1010" spans="1:20">
      <c r="A1010" s="143"/>
      <c r="B1010" s="144"/>
      <c r="C1010" s="144"/>
      <c r="D1010" s="144"/>
      <c r="E1010" s="144"/>
      <c r="F1010" s="144"/>
      <c r="G1010" s="144"/>
      <c r="H1010" s="144"/>
      <c r="I1010" s="144"/>
      <c r="J1010" s="144"/>
      <c r="K1010" s="144"/>
      <c r="L1010" s="145"/>
      <c r="N1010">
        <f>IFERROR(VALUE(C1010), IFERROR(INDEX(Validatie!A:A, MATCH(C1010, Validatie!B:B, 0)), IFERROR(INDEX(Validatie!A:A, MATCH(C1010, Validatie!C:C, 0)), IFERROR(INDEX(Validatie!A:A, MATCH(C1010, Validatie!D:D, 0)), "Niet herkend"))))</f>
        <v>0</v>
      </c>
      <c r="O1010">
        <f>IFERROR(VALUE(D1010), IFERROR(INDEX(Validatie!A:A, MATCH(D1010, Validatie!B:B, 0)), IFERROR(INDEX(Validatie!A:A, MATCH(D1010, Validatie!C:C, 0)), IFERROR(INDEX(Validatie!A:A, MATCH(D1010, Validatie!D:D, 0)), "Niet herkend"))))</f>
        <v>0</v>
      </c>
      <c r="P1010">
        <f>IFERROR(VALUE(E1010), IFERROR(INDEX(Validatie!A:A, MATCH(E1010, Validatie!B:B, 0)), IFERROR(INDEX(Validatie!A:A, MATCH(E1010, Validatie!C:C, 0)), IFERROR(INDEX(Validatie!A:A, MATCH(E1010, Validatie!D:D, 0)), "Niet herkend"))))</f>
        <v>0</v>
      </c>
      <c r="Q1010">
        <f>IFERROR(VALUE(F1010), IFERROR(INDEX(Validatie!A:A, MATCH(F1010, Validatie!B:B, 0)), IFERROR(INDEX(Validatie!A:A, MATCH(F1010, Validatie!C:C, 0)), IFERROR(INDEX(Validatie!A:A, MATCH(F1010, Validatie!D:D, 0)), "Niet herkend"))))</f>
        <v>0</v>
      </c>
      <c r="R1010">
        <f>IFERROR(VALUE(G1010), IFERROR(INDEX(Validatie!A:A, MATCH(G1010, Validatie!B:B, 0)), IFERROR(INDEX(Validatie!A:A, MATCH(G1010, Validatie!C:C, 0)), IFERROR(INDEX(Validatie!A:A, MATCH(G1010, Validatie!D:D, 0)), "Niet herkend"))))</f>
        <v>0</v>
      </c>
      <c r="S1010">
        <f>IFERROR(VALUE(H1010), IFERROR(INDEX(Validatie!A:A, MATCH(H1010, Validatie!B:B, 0)), IFERROR(INDEX(Validatie!A:A, MATCH(H1010, Validatie!C:C, 0)), IFERROR(INDEX(Validatie!A:A, MATCH(H1010, Validatie!D:D, 0)), "Niet herkend"))))</f>
        <v>0</v>
      </c>
      <c r="T1010">
        <f>IFERROR(VALUE(I1010), IFERROR(INDEX(Validatie!A:A, MATCH(I1010, Validatie!B:B, 0)), IFERROR(INDEX(Validatie!A:A, MATCH(I1010, Validatie!C:C, 0)), IFERROR(INDEX(Validatie!A:A, MATCH(I1010, Validatie!D:D, 0)), "Niet herkend"))))</f>
        <v>0</v>
      </c>
    </row>
    <row r="1011" spans="1:20">
      <c r="A1011" s="143"/>
      <c r="B1011" s="144"/>
      <c r="C1011" s="144"/>
      <c r="D1011" s="144"/>
      <c r="E1011" s="144"/>
      <c r="F1011" s="144"/>
      <c r="G1011" s="144"/>
      <c r="H1011" s="144"/>
      <c r="I1011" s="144"/>
      <c r="J1011" s="144"/>
      <c r="K1011" s="144"/>
      <c r="L1011" s="145"/>
      <c r="N1011">
        <f>IFERROR(VALUE(C1011), IFERROR(INDEX(Validatie!A:A, MATCH(C1011, Validatie!B:B, 0)), IFERROR(INDEX(Validatie!A:A, MATCH(C1011, Validatie!C:C, 0)), IFERROR(INDEX(Validatie!A:A, MATCH(C1011, Validatie!D:D, 0)), "Niet herkend"))))</f>
        <v>0</v>
      </c>
      <c r="O1011">
        <f>IFERROR(VALUE(D1011), IFERROR(INDEX(Validatie!A:A, MATCH(D1011, Validatie!B:B, 0)), IFERROR(INDEX(Validatie!A:A, MATCH(D1011, Validatie!C:C, 0)), IFERROR(INDEX(Validatie!A:A, MATCH(D1011, Validatie!D:D, 0)), "Niet herkend"))))</f>
        <v>0</v>
      </c>
      <c r="P1011">
        <f>IFERROR(VALUE(E1011), IFERROR(INDEX(Validatie!A:A, MATCH(E1011, Validatie!B:B, 0)), IFERROR(INDEX(Validatie!A:A, MATCH(E1011, Validatie!C:C, 0)), IFERROR(INDEX(Validatie!A:A, MATCH(E1011, Validatie!D:D, 0)), "Niet herkend"))))</f>
        <v>0</v>
      </c>
      <c r="Q1011">
        <f>IFERROR(VALUE(F1011), IFERROR(INDEX(Validatie!A:A, MATCH(F1011, Validatie!B:B, 0)), IFERROR(INDEX(Validatie!A:A, MATCH(F1011, Validatie!C:C, 0)), IFERROR(INDEX(Validatie!A:A, MATCH(F1011, Validatie!D:D, 0)), "Niet herkend"))))</f>
        <v>0</v>
      </c>
      <c r="R1011">
        <f>IFERROR(VALUE(G1011), IFERROR(INDEX(Validatie!A:A, MATCH(G1011, Validatie!B:B, 0)), IFERROR(INDEX(Validatie!A:A, MATCH(G1011, Validatie!C:C, 0)), IFERROR(INDEX(Validatie!A:A, MATCH(G1011, Validatie!D:D, 0)), "Niet herkend"))))</f>
        <v>0</v>
      </c>
      <c r="S1011">
        <f>IFERROR(VALUE(H1011), IFERROR(INDEX(Validatie!A:A, MATCH(H1011, Validatie!B:B, 0)), IFERROR(INDEX(Validatie!A:A, MATCH(H1011, Validatie!C:C, 0)), IFERROR(INDEX(Validatie!A:A, MATCH(H1011, Validatie!D:D, 0)), "Niet herkend"))))</f>
        <v>0</v>
      </c>
      <c r="T1011">
        <f>IFERROR(VALUE(I1011), IFERROR(INDEX(Validatie!A:A, MATCH(I1011, Validatie!B:B, 0)), IFERROR(INDEX(Validatie!A:A, MATCH(I1011, Validatie!C:C, 0)), IFERROR(INDEX(Validatie!A:A, MATCH(I1011, Validatie!D:D, 0)), "Niet herkend"))))</f>
        <v>0</v>
      </c>
    </row>
    <row r="1012" spans="1:20" ht="16.2" thickBot="1">
      <c r="A1012" s="147"/>
      <c r="B1012" s="148"/>
      <c r="C1012" s="148"/>
      <c r="D1012" s="148"/>
      <c r="E1012" s="148"/>
      <c r="F1012" s="148"/>
      <c r="G1012" s="148"/>
      <c r="H1012" s="148"/>
      <c r="I1012" s="148"/>
      <c r="J1012" s="148"/>
      <c r="K1012" s="148"/>
      <c r="L1012" s="149"/>
      <c r="N1012">
        <f>IFERROR(VALUE(C1012), IFERROR(INDEX(Validatie!A:A, MATCH(C1012, Validatie!B:B, 0)), IFERROR(INDEX(Validatie!A:A, MATCH(C1012, Validatie!C:C, 0)), IFERROR(INDEX(Validatie!A:A, MATCH(C1012, Validatie!D:D, 0)), "Niet herkend"))))</f>
        <v>0</v>
      </c>
      <c r="O1012">
        <f>IFERROR(VALUE(D1012), IFERROR(INDEX(Validatie!A:A, MATCH(D1012, Validatie!B:B, 0)), IFERROR(INDEX(Validatie!A:A, MATCH(D1012, Validatie!C:C, 0)), IFERROR(INDEX(Validatie!A:A, MATCH(D1012, Validatie!D:D, 0)), "Niet herkend"))))</f>
        <v>0</v>
      </c>
      <c r="P1012">
        <f>IFERROR(VALUE(E1012), IFERROR(INDEX(Validatie!A:A, MATCH(E1012, Validatie!B:B, 0)), IFERROR(INDEX(Validatie!A:A, MATCH(E1012, Validatie!C:C, 0)), IFERROR(INDEX(Validatie!A:A, MATCH(E1012, Validatie!D:D, 0)), "Niet herkend"))))</f>
        <v>0</v>
      </c>
      <c r="Q1012">
        <f>IFERROR(VALUE(F1012), IFERROR(INDEX(Validatie!A:A, MATCH(F1012, Validatie!B:B, 0)), IFERROR(INDEX(Validatie!A:A, MATCH(F1012, Validatie!C:C, 0)), IFERROR(INDEX(Validatie!A:A, MATCH(F1012, Validatie!D:D, 0)), "Niet herkend"))))</f>
        <v>0</v>
      </c>
      <c r="R1012">
        <f>IFERROR(VALUE(G1012), IFERROR(INDEX(Validatie!A:A, MATCH(G1012, Validatie!B:B, 0)), IFERROR(INDEX(Validatie!A:A, MATCH(G1012, Validatie!C:C, 0)), IFERROR(INDEX(Validatie!A:A, MATCH(G1012, Validatie!D:D, 0)), "Niet herkend"))))</f>
        <v>0</v>
      </c>
      <c r="S1012">
        <f>IFERROR(VALUE(H1012), IFERROR(INDEX(Validatie!A:A, MATCH(H1012, Validatie!B:B, 0)), IFERROR(INDEX(Validatie!A:A, MATCH(H1012, Validatie!C:C, 0)), IFERROR(INDEX(Validatie!A:A, MATCH(H1012, Validatie!D:D, 0)), "Niet herkend"))))</f>
        <v>0</v>
      </c>
      <c r="T1012">
        <f>IFERROR(VALUE(I1012), IFERROR(INDEX(Validatie!A:A, MATCH(I1012, Validatie!B:B, 0)), IFERROR(INDEX(Validatie!A:A, MATCH(I1012, Validatie!C:C, 0)), IFERROR(INDEX(Validatie!A:A, MATCH(I1012, Validatie!D:D, 0)), "Niet herkend"))))</f>
        <v>0</v>
      </c>
    </row>
  </sheetData>
  <sheetProtection sheet="1" objects="1" scenarios="1"/>
  <mergeCells count="2">
    <mergeCell ref="A3:C3"/>
    <mergeCell ref="R2:T2"/>
  </mergeCells>
  <conditionalFormatting sqref="N58:T1012">
    <cfRule type="cellIs" dxfId="9" priority="2" operator="greaterThan">
      <formula>12</formula>
    </cfRule>
    <cfRule type="cellIs" dxfId="8" priority="3" operator="between">
      <formula>0</formula>
      <formula>12</formula>
    </cfRule>
    <cfRule type="containsErrors" dxfId="7" priority="4" stopIfTrue="1">
      <formula>ISERROR(N58)</formula>
    </cfRule>
  </conditionalFormatting>
  <dataValidations disablePrompts="1" count="1">
    <dataValidation type="list" allowBlank="1" showInputMessage="1" showErrorMessage="1" sqref="J102:J149 K102:K160" xr:uid="{247A3E34-0B9A-8543-BC85-01D66B7FA024}">
      <formula1>"Ja,Nee"</formula1>
    </dataValidation>
  </dataValidations>
  <hyperlinks>
    <hyperlink ref="A2" location="Welkom!A1" display="Terug naar start" xr:uid="{6A099030-2BC5-734C-8C83-BFCAE0D770C5}"/>
    <hyperlink ref="B2" location="LeaseEigenWagenpark!A1" display="Volgende stap" xr:uid="{E2A2EE16-9B5F-1741-BF1D-BA39D045A223}"/>
    <hyperlink ref="R2" location="LeaseEigenWagenpark!A1" display="Volgende stap" xr:uid="{9D6C807C-28B2-2B47-8FDB-D7913D30B89A}"/>
    <hyperlink ref="A34" r:id="rId1" display="https://forms.office.com/Pages/ShareFormPage.aspx?id=qLmVpWu-EUO1bc66CDODd2drzHSsVPlPkEv1yWqtavFUN1ZZMEFaTEpHR0tSTlEzSVJTV0dONzU1Qy4u&amp;sharetoken=oVk53FtoxHXjuks4YKD8" xr:uid="{1E18B438-63E7-4D2A-A448-DF604BBE5B8B}"/>
  </hyperlinks>
  <pageMargins left="0.7" right="0.7" top="0.75" bottom="0.75" header="0.3" footer="0.3"/>
  <pageSetup paperSize="9" orientation="portrait" horizontalDpi="0" verticalDpi="0"/>
  <headerFooter>
    <oddFooter>&amp;L_x000D_&amp;1#&amp;"Aptos"&amp;10&amp;K000000 Intern gebruik</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96B26-2859-4596-B8E2-617409D5BA09}">
  <dimension ref="A1:M52"/>
  <sheetViews>
    <sheetView zoomScaleNormal="100" workbookViewId="0"/>
  </sheetViews>
  <sheetFormatPr defaultColWidth="11.19921875" defaultRowHeight="15.6"/>
  <cols>
    <col min="1" max="1" width="90.69921875" style="128" customWidth="1"/>
    <col min="2" max="2" width="13.296875" style="128" customWidth="1"/>
    <col min="3" max="3" width="12.5" style="128" customWidth="1"/>
    <col min="4" max="4" width="17.69921875" style="128" customWidth="1"/>
    <col min="5" max="12" width="10.796875" style="128" customWidth="1"/>
    <col min="13" max="13" width="11.19921875" style="128"/>
    <col min="14" max="20" width="6.296875" style="128" bestFit="1" customWidth="1"/>
    <col min="21" max="21" width="3.5" style="128" customWidth="1"/>
    <col min="22" max="16384" width="11.19921875" style="128"/>
  </cols>
  <sheetData>
    <row r="1" spans="1:13" ht="66.599999999999994">
      <c r="A1" s="132" t="s">
        <v>292</v>
      </c>
      <c r="B1" s="127"/>
      <c r="C1" s="127"/>
      <c r="D1" s="127"/>
      <c r="E1" s="127"/>
      <c r="F1" s="127"/>
      <c r="G1" s="127"/>
      <c r="H1" s="127"/>
      <c r="I1" s="127"/>
      <c r="J1" s="127"/>
      <c r="K1" s="127"/>
      <c r="L1" s="127"/>
      <c r="M1" s="127"/>
    </row>
    <row r="2" spans="1:13" ht="36" customHeight="1">
      <c r="A2" s="133" t="s">
        <v>299</v>
      </c>
      <c r="B2" s="129"/>
      <c r="C2" s="130"/>
      <c r="D2" s="131"/>
      <c r="E2" s="131"/>
      <c r="F2" s="131"/>
      <c r="G2" s="131"/>
      <c r="H2" s="131"/>
      <c r="I2" s="131"/>
      <c r="J2" s="131"/>
      <c r="K2" s="131"/>
      <c r="L2" s="131"/>
      <c r="M2" s="131"/>
    </row>
    <row r="3" spans="1:13" ht="165.6">
      <c r="A3" s="134" t="s">
        <v>273</v>
      </c>
      <c r="B3" s="129"/>
      <c r="C3" s="130"/>
      <c r="D3" s="131"/>
      <c r="E3" s="131"/>
      <c r="F3" s="131"/>
      <c r="G3" s="131"/>
      <c r="H3" s="131"/>
      <c r="I3" s="131"/>
      <c r="J3" s="131"/>
      <c r="K3" s="131"/>
      <c r="L3" s="131"/>
      <c r="M3" s="131"/>
    </row>
    <row r="4" spans="1:13">
      <c r="A4" s="135"/>
    </row>
    <row r="5" spans="1:13" ht="49.2">
      <c r="A5" s="133" t="s">
        <v>316</v>
      </c>
    </row>
    <row r="6" spans="1:13">
      <c r="A6" s="135"/>
    </row>
    <row r="7" spans="1:13" ht="60">
      <c r="A7" s="135" t="s">
        <v>339</v>
      </c>
    </row>
    <row r="8" spans="1:13">
      <c r="A8"/>
    </row>
    <row r="9" spans="1:13" ht="45">
      <c r="A9" s="135" t="s">
        <v>300</v>
      </c>
    </row>
    <row r="10" spans="1:13" ht="30">
      <c r="A10" s="135" t="s">
        <v>301</v>
      </c>
    </row>
    <row r="11" spans="1:13">
      <c r="A11" s="135" t="s">
        <v>302</v>
      </c>
    </row>
    <row r="12" spans="1:13" ht="30">
      <c r="A12" s="135" t="s">
        <v>317</v>
      </c>
    </row>
    <row r="13" spans="1:13">
      <c r="A13" s="135" t="s">
        <v>318</v>
      </c>
    </row>
    <row r="14" spans="1:13">
      <c r="A14" s="135" t="s">
        <v>319</v>
      </c>
    </row>
    <row r="15" spans="1:13">
      <c r="A15" s="135" t="s">
        <v>320</v>
      </c>
    </row>
    <row r="16" spans="1:13">
      <c r="A16" s="135"/>
    </row>
    <row r="17" spans="1:1">
      <c r="A17" s="136" t="s">
        <v>303</v>
      </c>
    </row>
    <row r="18" spans="1:1" ht="45">
      <c r="A18" s="135" t="s">
        <v>304</v>
      </c>
    </row>
    <row r="19" spans="1:1">
      <c r="A19" s="137" t="s">
        <v>337</v>
      </c>
    </row>
    <row r="20" spans="1:1">
      <c r="A20" s="135" t="s">
        <v>321</v>
      </c>
    </row>
    <row r="21" spans="1:1">
      <c r="A21" s="135" t="s">
        <v>322</v>
      </c>
    </row>
    <row r="22" spans="1:1">
      <c r="A22" s="135" t="s">
        <v>323</v>
      </c>
    </row>
    <row r="23" spans="1:1">
      <c r="A23" s="135"/>
    </row>
    <row r="24" spans="1:1" ht="60">
      <c r="A24" s="135" t="s">
        <v>305</v>
      </c>
    </row>
    <row r="25" spans="1:1" ht="30">
      <c r="A25" s="135" t="s">
        <v>306</v>
      </c>
    </row>
    <row r="26" spans="1:1">
      <c r="A26" s="135"/>
    </row>
    <row r="27" spans="1:1">
      <c r="A27" s="136" t="s">
        <v>307</v>
      </c>
    </row>
    <row r="28" spans="1:1">
      <c r="A28" s="135" t="s">
        <v>308</v>
      </c>
    </row>
    <row r="29" spans="1:1">
      <c r="A29" s="52" t="s">
        <v>338</v>
      </c>
    </row>
    <row r="30" spans="1:1">
      <c r="A30" s="135" t="s">
        <v>324</v>
      </c>
    </row>
    <row r="31" spans="1:1">
      <c r="A31" s="135" t="s">
        <v>325</v>
      </c>
    </row>
    <row r="32" spans="1:1" ht="30">
      <c r="A32" s="135" t="s">
        <v>309</v>
      </c>
    </row>
    <row r="33" spans="1:1">
      <c r="A33" s="135" t="s">
        <v>326</v>
      </c>
    </row>
    <row r="34" spans="1:1" ht="30">
      <c r="A34" s="135" t="s">
        <v>327</v>
      </c>
    </row>
    <row r="35" spans="1:1" ht="30">
      <c r="A35" s="135" t="s">
        <v>328</v>
      </c>
    </row>
    <row r="36" spans="1:1" ht="45">
      <c r="A36" s="135" t="s">
        <v>329</v>
      </c>
    </row>
    <row r="37" spans="1:1">
      <c r="A37" s="135"/>
    </row>
    <row r="38" spans="1:1">
      <c r="A38" s="136" t="s">
        <v>310</v>
      </c>
    </row>
    <row r="39" spans="1:1">
      <c r="A39" s="135" t="s">
        <v>311</v>
      </c>
    </row>
    <row r="40" spans="1:1">
      <c r="A40" s="135" t="s">
        <v>330</v>
      </c>
    </row>
    <row r="41" spans="1:1">
      <c r="A41" s="135" t="s">
        <v>331</v>
      </c>
    </row>
    <row r="42" spans="1:1" ht="30">
      <c r="A42" s="135" t="s">
        <v>332</v>
      </c>
    </row>
    <row r="43" spans="1:1" ht="30">
      <c r="A43" s="135" t="s">
        <v>312</v>
      </c>
    </row>
    <row r="44" spans="1:1">
      <c r="A44" s="135"/>
    </row>
    <row r="45" spans="1:1">
      <c r="A45" s="136" t="s">
        <v>313</v>
      </c>
    </row>
    <row r="46" spans="1:1">
      <c r="A46" s="135" t="s">
        <v>314</v>
      </c>
    </row>
    <row r="47" spans="1:1">
      <c r="A47" s="135" t="s">
        <v>330</v>
      </c>
    </row>
    <row r="48" spans="1:1">
      <c r="A48" s="135" t="s">
        <v>333</v>
      </c>
    </row>
    <row r="49" spans="1:1">
      <c r="A49" s="135" t="s">
        <v>334</v>
      </c>
    </row>
    <row r="50" spans="1:1" ht="30">
      <c r="A50" s="135" t="s">
        <v>335</v>
      </c>
    </row>
    <row r="51" spans="1:1" ht="30">
      <c r="A51" s="135" t="s">
        <v>336</v>
      </c>
    </row>
    <row r="52" spans="1:1" ht="30">
      <c r="A52" s="135" t="s">
        <v>315</v>
      </c>
    </row>
  </sheetData>
  <sheetProtection sheet="1" objects="1" scenarios="1"/>
  <hyperlinks>
    <hyperlink ref="A19" r:id="rId1" xr:uid="{5D95BD92-CB05-FE42-BC89-3CF4C398EC70}"/>
  </hyperlinks>
  <pageMargins left="0.7" right="0.7" top="0.75" bottom="0.75" header="0.3" footer="0.3"/>
  <pageSetup paperSize="9" orientation="portrait" horizontalDpi="0" verticalDpi="0"/>
  <headerFooter>
    <oddFooter>&amp;L_x000D_&amp;1#&amp;"Aptos"&amp;10&amp;K000000 Intern gebruik</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0AA95-DE35-1049-B4B2-9869E259AEAC}">
  <dimension ref="A1:T30"/>
  <sheetViews>
    <sheetView zoomScaleNormal="100" workbookViewId="0"/>
  </sheetViews>
  <sheetFormatPr defaultColWidth="11.19921875" defaultRowHeight="15.6"/>
  <cols>
    <col min="1" max="1" width="47" customWidth="1"/>
    <col min="2" max="2" width="24" customWidth="1"/>
    <col min="10" max="10" width="32.5" customWidth="1"/>
    <col min="19" max="19" width="10.5" customWidth="1"/>
  </cols>
  <sheetData>
    <row r="1" spans="1:20" ht="66.599999999999994">
      <c r="A1" s="66" t="s">
        <v>74</v>
      </c>
      <c r="B1" s="67"/>
      <c r="C1" s="67"/>
      <c r="D1" s="9"/>
      <c r="E1" s="9"/>
      <c r="F1" s="9"/>
      <c r="G1" s="9"/>
      <c r="H1" s="9"/>
      <c r="I1" s="9"/>
      <c r="J1" s="9"/>
    </row>
    <row r="2" spans="1:20" ht="46.05" customHeight="1">
      <c r="A2" s="71" t="s">
        <v>165</v>
      </c>
      <c r="B2" s="71" t="s">
        <v>161</v>
      </c>
      <c r="C2" s="72"/>
      <c r="D2" s="35"/>
      <c r="E2" s="35"/>
      <c r="F2" s="35"/>
      <c r="G2" s="35"/>
      <c r="H2" s="35"/>
      <c r="I2" s="35"/>
      <c r="J2" s="176" t="s">
        <v>191</v>
      </c>
      <c r="K2" s="176"/>
      <c r="L2" s="176"/>
      <c r="M2" s="35"/>
      <c r="N2" s="35"/>
      <c r="O2" s="35"/>
      <c r="P2" s="35"/>
      <c r="Q2" s="35"/>
      <c r="R2" s="35"/>
      <c r="S2" s="35"/>
      <c r="T2" s="35"/>
    </row>
    <row r="3" spans="1:20" ht="253.95" customHeight="1">
      <c r="A3" s="175" t="s">
        <v>263</v>
      </c>
      <c r="B3" s="175"/>
      <c r="C3" s="175"/>
      <c r="D3" s="32"/>
      <c r="E3" s="32"/>
      <c r="F3" s="32"/>
      <c r="G3" s="32"/>
      <c r="H3" s="32"/>
      <c r="I3" s="4"/>
      <c r="J3" s="4"/>
    </row>
    <row r="5" spans="1:20">
      <c r="A5" s="69" t="s">
        <v>171</v>
      </c>
    </row>
    <row r="6" spans="1:20" s="41" customFormat="1" ht="159" customHeight="1">
      <c r="A6" s="177" t="s">
        <v>164</v>
      </c>
      <c r="B6" s="177"/>
    </row>
    <row r="7" spans="1:20" ht="21" customHeight="1">
      <c r="A7" s="40"/>
    </row>
    <row r="8" spans="1:20" ht="97.95" customHeight="1" thickBot="1">
      <c r="A8" s="11" t="s">
        <v>50</v>
      </c>
      <c r="B8" s="11" t="s">
        <v>84</v>
      </c>
      <c r="C8" s="13" t="s">
        <v>85</v>
      </c>
      <c r="D8" s="12"/>
      <c r="E8" s="92" t="s">
        <v>135</v>
      </c>
      <c r="F8" s="92" t="s">
        <v>136</v>
      </c>
      <c r="G8" s="92" t="s">
        <v>145</v>
      </c>
      <c r="H8" s="93" t="s">
        <v>137</v>
      </c>
      <c r="J8" s="30" t="s">
        <v>140</v>
      </c>
    </row>
    <row r="9" spans="1:20">
      <c r="A9" s="70" t="s">
        <v>75</v>
      </c>
      <c r="B9" s="151"/>
      <c r="C9" s="152"/>
      <c r="D9" s="31"/>
      <c r="E9" s="95">
        <f>(Berekeningen!AA24)</f>
        <v>0</v>
      </c>
      <c r="F9" s="95">
        <f>(Berekeningen!AB24)</f>
        <v>0</v>
      </c>
      <c r="G9" s="31"/>
      <c r="H9" s="95">
        <f>(Berekeningen!AC24)</f>
        <v>0</v>
      </c>
      <c r="J9" s="31" t="str">
        <f>IF(AND(Berekeningen!Z24&gt;=1,Berekeningen!AC24=0),"Door de privé correctie, kan het aantal zakelijke km's negatief zijn. Vul dan 0 in.","")</f>
        <v/>
      </c>
    </row>
    <row r="10" spans="1:20">
      <c r="A10" s="70" t="s">
        <v>76</v>
      </c>
      <c r="B10" s="153"/>
      <c r="C10" s="154"/>
      <c r="D10" s="31"/>
      <c r="E10" s="95">
        <f>IF(C10&gt;0,(Berekeningen!AA25),0)</f>
        <v>0</v>
      </c>
      <c r="F10" s="95">
        <f>(Berekeningen!AB25)</f>
        <v>0</v>
      </c>
      <c r="G10" s="31"/>
      <c r="H10" s="95">
        <f>(Berekeningen!AC25)</f>
        <v>0</v>
      </c>
      <c r="J10" s="31" t="str">
        <f>IF(AND(Berekeningen!Z25&gt;=1,Berekeningen!AC25=0),"Door de privé correctie, kan het aantal zakelijke km's negatief zijn. Vul dan 0 in.","")</f>
        <v/>
      </c>
    </row>
    <row r="11" spans="1:20">
      <c r="A11" s="70" t="s">
        <v>220</v>
      </c>
      <c r="B11" s="153"/>
      <c r="C11" s="154"/>
      <c r="D11" s="31"/>
      <c r="E11" s="95">
        <f>IF(C11&gt;0,(Berekeningen!AA26),0)</f>
        <v>0</v>
      </c>
      <c r="F11" s="95">
        <f>(Berekeningen!AB26)</f>
        <v>0</v>
      </c>
      <c r="G11" s="31"/>
      <c r="H11" s="95">
        <f>(Berekeningen!AC26)</f>
        <v>0</v>
      </c>
      <c r="J11" s="31" t="str">
        <f>IF(AND(Berekeningen!Z26&gt;=1,Berekeningen!AC26=0),"Door de privé correctie, kan het aantal zakelijke km's negatief zijn. Vul dan 0 in.","")</f>
        <v/>
      </c>
    </row>
    <row r="12" spans="1:20">
      <c r="A12" s="70" t="s">
        <v>77</v>
      </c>
      <c r="B12" s="153"/>
      <c r="C12" s="154"/>
      <c r="D12" s="31"/>
      <c r="E12" s="95">
        <f>IF(C12&gt;0,(Berekeningen!AA27),0)</f>
        <v>0</v>
      </c>
      <c r="F12" s="95">
        <f>(Berekeningen!AB27)</f>
        <v>0</v>
      </c>
      <c r="G12" s="31"/>
      <c r="H12" s="95">
        <f>(Berekeningen!AC27)</f>
        <v>0</v>
      </c>
      <c r="J12" s="31" t="str">
        <f>IF(AND(Berekeningen!Z27&gt;=1,Berekeningen!AC27=0),"Door de privé correctie, kan het aantal zakelijke km's negatief zijn. Vul dan 0 in.","")</f>
        <v/>
      </c>
    </row>
    <row r="13" spans="1:20">
      <c r="A13" s="70" t="s">
        <v>78</v>
      </c>
      <c r="B13" s="153"/>
      <c r="C13" s="154"/>
      <c r="D13" s="31"/>
      <c r="E13" s="95">
        <f>IF(C13&gt;0,(Berekeningen!AA28),0)</f>
        <v>0</v>
      </c>
      <c r="F13" s="95">
        <f>(Berekeningen!AB28)</f>
        <v>0</v>
      </c>
      <c r="G13" s="31"/>
      <c r="H13" s="95">
        <f>(Berekeningen!AC28)</f>
        <v>0</v>
      </c>
      <c r="J13" s="31" t="str">
        <f>IF(AND(Berekeningen!Z28&gt;=1,Berekeningen!AC28=0),"Door de privé correctie, kan het aantal zakelijke km's negatief zijn. Vul dan 0 in.","")</f>
        <v/>
      </c>
    </row>
    <row r="14" spans="1:20">
      <c r="A14" s="70" t="s">
        <v>79</v>
      </c>
      <c r="B14" s="153"/>
      <c r="C14" s="154"/>
      <c r="D14" s="31"/>
      <c r="E14" s="95">
        <f>IF(C14&gt;0,(Berekeningen!AA29),0)</f>
        <v>0</v>
      </c>
      <c r="F14" s="95">
        <f>(Berekeningen!AB29)</f>
        <v>0</v>
      </c>
      <c r="G14" s="31"/>
      <c r="H14" s="95">
        <f>(Berekeningen!AC29)</f>
        <v>0</v>
      </c>
      <c r="J14" s="31" t="str">
        <f>IF(AND(Berekeningen!Z29&gt;=1,Berekeningen!AC29=0),"Door de privé correctie, kan het aantal zakelijke km's negatief zijn. Vul dan 0 in.","")</f>
        <v/>
      </c>
    </row>
    <row r="15" spans="1:20">
      <c r="A15" s="70" t="s">
        <v>80</v>
      </c>
      <c r="B15" s="153"/>
      <c r="C15" s="154"/>
      <c r="D15" s="31"/>
      <c r="E15" s="95">
        <f>IF(C15&gt;0,(Berekeningen!AA30),0)</f>
        <v>0</v>
      </c>
      <c r="F15" s="95">
        <f>(Berekeningen!AB30)</f>
        <v>0</v>
      </c>
      <c r="G15" s="31"/>
      <c r="H15" s="95">
        <f>(Berekeningen!AC30)</f>
        <v>0</v>
      </c>
      <c r="J15" s="31" t="str">
        <f>IF(AND(Berekeningen!Z30&gt;=1,Berekeningen!AC30=0),"Door de privé correctie, kan het aantal zakelijke km's negatief zijn. Vul dan 0 in.","")</f>
        <v/>
      </c>
    </row>
    <row r="16" spans="1:20">
      <c r="A16" s="70" t="s">
        <v>81</v>
      </c>
      <c r="B16" s="153"/>
      <c r="C16" s="154"/>
      <c r="D16" s="31"/>
      <c r="E16" s="95">
        <f>IF(C16&gt;0,(Berekeningen!AA31),0)</f>
        <v>0</v>
      </c>
      <c r="F16" s="95">
        <f>(Berekeningen!AB31)</f>
        <v>0</v>
      </c>
      <c r="G16" s="95">
        <f>(Berekeningen!AC31)</f>
        <v>0</v>
      </c>
      <c r="H16" s="95">
        <f>(Berekeningen!AC31)</f>
        <v>0</v>
      </c>
      <c r="J16" s="31" t="str">
        <f>IF(AND(Berekeningen!Z31&gt;=1,Berekeningen!AC31=0),"Door de privé correctie, kan het aantal zakelijke km's negatief zijn. Vul dan 0 in.","")</f>
        <v/>
      </c>
    </row>
    <row r="17" spans="1:10">
      <c r="A17" s="70" t="s">
        <v>82</v>
      </c>
      <c r="B17" s="153"/>
      <c r="C17" s="154"/>
      <c r="D17" s="31"/>
      <c r="E17" s="95">
        <f>IF(C17&gt;0,(Berekeningen!AA32),0)</f>
        <v>0</v>
      </c>
      <c r="F17" s="95">
        <f>(Berekeningen!AB32)</f>
        <v>0</v>
      </c>
      <c r="G17" s="95">
        <f>(Berekeningen!AC32)</f>
        <v>0</v>
      </c>
      <c r="H17" s="95">
        <f>(Berekeningen!AC32)</f>
        <v>0</v>
      </c>
      <c r="J17" s="31" t="str">
        <f>IF(AND(Berekeningen!Z32&gt;=1,Berekeningen!AC32=0),"Door de privé correctie, kan het aantal zakelijke km's negatief zijn. Vul dan 0 in.","")</f>
        <v/>
      </c>
    </row>
    <row r="18" spans="1:10" ht="16.2" thickBot="1">
      <c r="A18" s="70" t="s">
        <v>83</v>
      </c>
      <c r="B18" s="155"/>
      <c r="C18" s="156"/>
      <c r="D18" s="31"/>
      <c r="E18" s="95">
        <f>IF(C18&gt;0,(Berekeningen!AA33),0)</f>
        <v>0</v>
      </c>
      <c r="F18" s="95">
        <f>(Berekeningen!AB33)</f>
        <v>0</v>
      </c>
      <c r="G18" s="95">
        <f>(Berekeningen!AC33)</f>
        <v>0</v>
      </c>
      <c r="H18" s="95">
        <f>(Berekeningen!AC33)</f>
        <v>0</v>
      </c>
      <c r="J18" s="31" t="str">
        <f>IF(AND(Berekeningen!Z33&gt;=1,Berekeningen!AC33=0),"Door de privé correctie, kan het aantal zakelijke km's negatief zijn. Vul dan 0 in.","")</f>
        <v/>
      </c>
    </row>
    <row r="19" spans="1:10">
      <c r="A19" s="61"/>
    </row>
    <row r="20" spans="1:10">
      <c r="A20" s="50"/>
      <c r="B20" s="18"/>
      <c r="C20" s="18"/>
      <c r="D20" s="18"/>
      <c r="E20" s="18"/>
      <c r="F20" s="18"/>
      <c r="G20" s="18"/>
      <c r="H20" s="18"/>
      <c r="I20" s="18"/>
      <c r="J20" s="18"/>
    </row>
    <row r="21" spans="1:10">
      <c r="A21" s="117" t="s">
        <v>264</v>
      </c>
      <c r="B21" s="18"/>
      <c r="C21" s="18"/>
      <c r="D21" s="18"/>
      <c r="E21" s="18"/>
      <c r="F21" s="18"/>
      <c r="G21" s="18"/>
      <c r="H21" s="18"/>
      <c r="I21" s="18"/>
      <c r="J21" s="18"/>
    </row>
    <row r="22" spans="1:10">
      <c r="A22" s="50"/>
      <c r="B22" s="18"/>
      <c r="C22" s="18"/>
      <c r="D22" s="18"/>
      <c r="E22" s="18"/>
      <c r="F22" s="18"/>
      <c r="G22" s="18"/>
      <c r="H22" s="18"/>
      <c r="I22" s="18"/>
      <c r="J22" s="18"/>
    </row>
    <row r="23" spans="1:10">
      <c r="A23" s="61"/>
    </row>
    <row r="24" spans="1:10" ht="16.2" thickBot="1">
      <c r="A24" s="53" t="s">
        <v>170</v>
      </c>
      <c r="B24" s="52"/>
      <c r="C24" s="68"/>
      <c r="D24" s="38"/>
      <c r="E24" s="38"/>
      <c r="F24" s="38"/>
      <c r="G24" s="38"/>
      <c r="H24" s="38"/>
      <c r="I24" s="35"/>
      <c r="J24" s="35"/>
    </row>
    <row r="25" spans="1:10" ht="16.2" thickBot="1">
      <c r="A25" s="52" t="s">
        <v>194</v>
      </c>
      <c r="B25" s="157" t="s">
        <v>37</v>
      </c>
      <c r="C25" s="39" t="s">
        <v>162</v>
      </c>
      <c r="D25" s="38"/>
      <c r="E25" s="38"/>
      <c r="F25" s="38"/>
      <c r="G25" s="38"/>
      <c r="H25" s="38"/>
      <c r="I25" s="35"/>
      <c r="J25" s="35"/>
    </row>
    <row r="26" spans="1:10">
      <c r="A26" s="31"/>
      <c r="B26" s="31"/>
      <c r="C26" s="38"/>
      <c r="D26" s="38"/>
      <c r="E26" s="38"/>
      <c r="F26" s="38"/>
      <c r="G26" s="38"/>
      <c r="H26" s="38"/>
      <c r="I26" s="35"/>
      <c r="J26" s="35"/>
    </row>
    <row r="27" spans="1:10" ht="164.4" thickBot="1">
      <c r="A27" s="52" t="s">
        <v>141</v>
      </c>
      <c r="B27" s="31"/>
      <c r="C27" s="31"/>
      <c r="D27" s="31"/>
      <c r="E27" s="92" t="s">
        <v>151</v>
      </c>
      <c r="F27" s="92" t="s">
        <v>163</v>
      </c>
      <c r="G27" s="92" t="s">
        <v>152</v>
      </c>
      <c r="H27" s="31"/>
    </row>
    <row r="28" spans="1:10">
      <c r="A28" s="52" t="s">
        <v>142</v>
      </c>
      <c r="B28" s="152">
        <v>0</v>
      </c>
      <c r="C28" s="31"/>
      <c r="D28" s="31"/>
      <c r="E28" s="94">
        <f>(Berekeningen!Z38)</f>
        <v>3.6</v>
      </c>
      <c r="F28" s="95">
        <f>(Berekeningen!AA38)</f>
        <v>2</v>
      </c>
      <c r="G28" s="95">
        <f>(Berekeningen!AC38)</f>
        <v>0</v>
      </c>
      <c r="H28" s="31"/>
    </row>
    <row r="29" spans="1:10">
      <c r="A29" s="52" t="s">
        <v>143</v>
      </c>
      <c r="B29" s="154">
        <v>0</v>
      </c>
      <c r="C29" s="31"/>
      <c r="D29" s="31"/>
      <c r="E29" s="94">
        <f>(Berekeningen!Z39)</f>
        <v>5.9</v>
      </c>
      <c r="F29" s="95">
        <f>(Berekeningen!AA39)</f>
        <v>2</v>
      </c>
      <c r="G29" s="95">
        <f>(Berekeningen!AC39)</f>
        <v>0</v>
      </c>
      <c r="H29" s="31"/>
    </row>
    <row r="30" spans="1:10" ht="16.2" thickBot="1">
      <c r="A30" s="52" t="s">
        <v>144</v>
      </c>
      <c r="B30" s="156">
        <v>0</v>
      </c>
      <c r="C30" s="31"/>
      <c r="D30" s="31"/>
      <c r="E30" s="94">
        <f>(Berekeningen!Z40)</f>
        <v>8.1999999999999993</v>
      </c>
      <c r="F30" s="95">
        <f>(Berekeningen!AA40)</f>
        <v>2</v>
      </c>
      <c r="G30" s="95">
        <f>(Berekeningen!AC40)</f>
        <v>0</v>
      </c>
      <c r="H30" s="31"/>
    </row>
  </sheetData>
  <sheetProtection sheet="1" objects="1" scenarios="1"/>
  <mergeCells count="3">
    <mergeCell ref="A3:C3"/>
    <mergeCell ref="J2:L2"/>
    <mergeCell ref="A6:B6"/>
  </mergeCells>
  <conditionalFormatting sqref="A27:B30">
    <cfRule type="expression" dxfId="6" priority="2">
      <formula>$B$25&lt;&gt;"Ja"</formula>
    </cfRule>
  </conditionalFormatting>
  <conditionalFormatting sqref="J9:J18">
    <cfRule type="containsText" dxfId="5" priority="1" operator="containsText" text="Door">
      <formula>NOT(ISERROR(SEARCH("Door",J9)))</formula>
    </cfRule>
  </conditionalFormatting>
  <dataValidations count="1">
    <dataValidation type="list" allowBlank="1" showInputMessage="1" showErrorMessage="1" sqref="B25" xr:uid="{4BCF9307-52E1-3A4A-9525-B8F911C46247}">
      <formula1>"Ja,Nee"</formula1>
    </dataValidation>
  </dataValidations>
  <hyperlinks>
    <hyperlink ref="A2" location="Woonwerkberekening!A1" display="Vorige stap" xr:uid="{6204BD71-EDC0-D143-BEA0-E75C7268178C}"/>
    <hyperlink ref="B2" location="Mobiliteitsdienstverleners!A1" display="Volgende stap" xr:uid="{91D266C6-47C9-EF4F-9654-74E0DAB94EC9}"/>
    <hyperlink ref="J2" location="LeaseEigenWagenpark!A1" display="Volgende stap" xr:uid="{462D200A-05D6-224D-961A-83626ED926FE}"/>
  </hyperlinks>
  <pageMargins left="0.7" right="0.7" top="0.75" bottom="0.75" header="0.3" footer="0.3"/>
  <pageSetup paperSize="9" orientation="portrait" horizontalDpi="0" verticalDpi="0"/>
  <headerFooter>
    <oddFooter>&amp;L_x000D_&amp;1#&amp;"Aptos"&amp;10&amp;K000000 Intern gebruik</odd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F1B1F-4896-3B4F-8A0A-540AE1685846}">
  <dimension ref="A1:T40"/>
  <sheetViews>
    <sheetView zoomScaleNormal="100" workbookViewId="0"/>
  </sheetViews>
  <sheetFormatPr defaultColWidth="11.19921875" defaultRowHeight="15.6"/>
  <cols>
    <col min="1" max="1" width="49.296875" customWidth="1"/>
    <col min="2" max="2" width="25.69921875" customWidth="1"/>
    <col min="3" max="3" width="15.69921875" customWidth="1"/>
    <col min="8" max="8" width="65.796875" customWidth="1"/>
  </cols>
  <sheetData>
    <row r="1" spans="1:20" ht="66.599999999999994">
      <c r="A1" s="66" t="s">
        <v>91</v>
      </c>
      <c r="B1" s="67"/>
      <c r="C1" s="67"/>
      <c r="D1" s="9"/>
      <c r="E1" s="9"/>
      <c r="F1" s="9"/>
      <c r="G1" s="9"/>
      <c r="H1" s="9"/>
      <c r="I1" s="9"/>
    </row>
    <row r="2" spans="1:20" ht="46.05" customHeight="1">
      <c r="A2" s="83" t="s">
        <v>165</v>
      </c>
      <c r="B2" s="83" t="s">
        <v>161</v>
      </c>
      <c r="C2" s="84"/>
      <c r="D2" s="85"/>
      <c r="E2" s="85"/>
      <c r="F2" s="85"/>
      <c r="G2" s="85"/>
      <c r="H2" s="176" t="s">
        <v>191</v>
      </c>
      <c r="I2" s="176"/>
      <c r="J2" s="176"/>
      <c r="K2" s="35"/>
      <c r="L2" s="35"/>
      <c r="M2" s="35"/>
      <c r="N2" s="35"/>
      <c r="O2" s="35"/>
      <c r="P2" s="35"/>
      <c r="Q2" s="35"/>
      <c r="R2" s="35"/>
      <c r="S2" s="35"/>
      <c r="T2" s="35"/>
    </row>
    <row r="3" spans="1:20" ht="195" customHeight="1">
      <c r="A3" s="178" t="s">
        <v>265</v>
      </c>
      <c r="B3" s="178"/>
      <c r="C3" s="178"/>
      <c r="D3" s="4"/>
      <c r="E3" s="4"/>
      <c r="F3" s="4"/>
      <c r="G3" s="4"/>
      <c r="H3" s="4"/>
      <c r="I3" s="4"/>
    </row>
    <row r="4" spans="1:20">
      <c r="A4" s="61"/>
      <c r="B4" s="61"/>
      <c r="C4" s="61"/>
    </row>
    <row r="5" spans="1:20" ht="124.95" customHeight="1">
      <c r="A5" s="179" t="s">
        <v>271</v>
      </c>
      <c r="B5" s="179"/>
      <c r="C5" s="61"/>
    </row>
    <row r="6" spans="1:20" ht="124.95" customHeight="1" thickBot="1">
      <c r="A6" s="79" t="s">
        <v>50</v>
      </c>
      <c r="B6" s="79" t="s">
        <v>84</v>
      </c>
      <c r="C6" s="80" t="s">
        <v>99</v>
      </c>
      <c r="E6" s="92" t="s">
        <v>138</v>
      </c>
      <c r="F6" s="93" t="s">
        <v>139</v>
      </c>
      <c r="H6" s="30" t="s">
        <v>140</v>
      </c>
    </row>
    <row r="7" spans="1:20" ht="17.399999999999999">
      <c r="A7" s="78" t="s">
        <v>75</v>
      </c>
      <c r="B7" s="158"/>
      <c r="C7" s="159"/>
      <c r="E7" s="96">
        <f>(Berekeningen!AB47)</f>
        <v>0</v>
      </c>
      <c r="F7" s="96">
        <f>(Berekeningen!AC47)</f>
        <v>0</v>
      </c>
      <c r="H7" s="31" t="str">
        <f>IF(AND(Berekeningen!Z47&gt;=1,Berekeningen!AC47=0),"Door de privé correctie, kan het aantal zakelijke km's negatief zijn. Vul dan 0 in.","")</f>
        <v/>
      </c>
    </row>
    <row r="8" spans="1:20" ht="17.399999999999999">
      <c r="A8" s="78" t="s">
        <v>76</v>
      </c>
      <c r="B8" s="160"/>
      <c r="C8" s="161"/>
      <c r="E8" s="96">
        <f>(Berekeningen!AB48)</f>
        <v>0</v>
      </c>
      <c r="F8" s="96">
        <f>(Berekeningen!AC48)</f>
        <v>0</v>
      </c>
      <c r="H8" s="31" t="str">
        <f>IF(AND(Berekeningen!Z48&gt;=1,Berekeningen!AC48=0),"Door de privé correctie, kan het aantal zakelijke km's negatief zijn. Vul dan 0 in.","")</f>
        <v/>
      </c>
    </row>
    <row r="9" spans="1:20" ht="17.399999999999999">
      <c r="A9" s="78" t="s">
        <v>220</v>
      </c>
      <c r="B9" s="160"/>
      <c r="C9" s="161"/>
      <c r="E9" s="96">
        <f>(Berekeningen!AB49)</f>
        <v>0</v>
      </c>
      <c r="F9" s="96">
        <f>(Berekeningen!AC49)</f>
        <v>0</v>
      </c>
      <c r="H9" s="31" t="str">
        <f>IF(AND(Berekeningen!Z49&gt;=1,Berekeningen!AC49=0),"Door de privé correctie, kan het aantal zakelijke km's negatief zijn. Vul dan 0 in.","")</f>
        <v/>
      </c>
    </row>
    <row r="10" spans="1:20" ht="17.399999999999999">
      <c r="A10" s="78" t="s">
        <v>77</v>
      </c>
      <c r="B10" s="160"/>
      <c r="C10" s="161"/>
      <c r="E10" s="96">
        <f>(Berekeningen!AB50)</f>
        <v>0</v>
      </c>
      <c r="F10" s="96">
        <f>(Berekeningen!AC50)</f>
        <v>0</v>
      </c>
      <c r="H10" s="31" t="str">
        <f>IF(AND(Berekeningen!Z50&gt;=1,Berekeningen!AC50=0),"Door de privé correctie, kan het aantal zakelijke km's negatief zijn. Vul dan 0 in.","")</f>
        <v/>
      </c>
    </row>
    <row r="11" spans="1:20" ht="17.399999999999999">
      <c r="A11" s="78" t="s">
        <v>78</v>
      </c>
      <c r="B11" s="160"/>
      <c r="C11" s="161"/>
      <c r="E11" s="96">
        <f>(Berekeningen!AB51)</f>
        <v>0</v>
      </c>
      <c r="F11" s="96">
        <f>(Berekeningen!AC51)</f>
        <v>0</v>
      </c>
      <c r="H11" s="31" t="str">
        <f>IF(AND(Berekeningen!Z51&gt;=1,Berekeningen!AC51=0),"Door de privé correctie, kan het aantal zakelijke km's negatief zijn. Vul dan 0 in.","")</f>
        <v/>
      </c>
    </row>
    <row r="12" spans="1:20" ht="17.399999999999999">
      <c r="A12" s="78" t="s">
        <v>79</v>
      </c>
      <c r="B12" s="160"/>
      <c r="C12" s="161"/>
      <c r="E12" s="96">
        <f>(Berekeningen!AB52)</f>
        <v>0</v>
      </c>
      <c r="F12" s="96">
        <f>(Berekeningen!AC52)</f>
        <v>0</v>
      </c>
      <c r="H12" s="31" t="str">
        <f>IF(AND(Berekeningen!Z52&gt;=1,Berekeningen!AC52=0),"Door de privé correctie, kan het aantal zakelijke km's negatief zijn. Vul dan 0 in.","")</f>
        <v/>
      </c>
    </row>
    <row r="13" spans="1:20" ht="17.399999999999999">
      <c r="A13" s="78" t="s">
        <v>80</v>
      </c>
      <c r="B13" s="160"/>
      <c r="C13" s="161"/>
      <c r="E13" s="96">
        <f>(Berekeningen!AB53)</f>
        <v>0</v>
      </c>
      <c r="F13" s="96">
        <f>(Berekeningen!AC53)</f>
        <v>0</v>
      </c>
      <c r="H13" s="31" t="str">
        <f>IF(AND(Berekeningen!Z53&gt;=1,Berekeningen!AC53=0),"Door de privé correctie, kan het aantal zakelijke km's negatief zijn. Vul dan 0 in.","")</f>
        <v/>
      </c>
    </row>
    <row r="14" spans="1:20" ht="17.399999999999999">
      <c r="A14" s="78" t="s">
        <v>81</v>
      </c>
      <c r="B14" s="160"/>
      <c r="C14" s="161"/>
      <c r="E14" s="96">
        <f>(Berekeningen!AB54)</f>
        <v>0</v>
      </c>
      <c r="F14" s="96">
        <f>(Berekeningen!AC54)</f>
        <v>0</v>
      </c>
      <c r="H14" s="31" t="str">
        <f>IF(AND(Berekeningen!Z54&gt;=1,Berekeningen!AC54=0),"Door de privé correctie, kan het aantal zakelijke km's negatief zijn. Vul dan 0 in.","")</f>
        <v/>
      </c>
    </row>
    <row r="15" spans="1:20" ht="17.399999999999999">
      <c r="A15" s="78" t="s">
        <v>82</v>
      </c>
      <c r="B15" s="160"/>
      <c r="C15" s="161"/>
      <c r="E15" s="96">
        <f>(Berekeningen!AB55)</f>
        <v>0</v>
      </c>
      <c r="F15" s="96">
        <f>(Berekeningen!AC55)</f>
        <v>0</v>
      </c>
      <c r="H15" s="31" t="str">
        <f>IF(AND(Berekeningen!Z55&gt;=1,Berekeningen!AC55=0),"Door de privé correctie, kan het aantal zakelijke km's negatief zijn. Vul dan 0 in.","")</f>
        <v/>
      </c>
    </row>
    <row r="16" spans="1:20" ht="17.399999999999999">
      <c r="A16" s="78" t="s">
        <v>83</v>
      </c>
      <c r="B16" s="160"/>
      <c r="C16" s="161"/>
      <c r="E16" s="96">
        <f>(Berekeningen!AB56)</f>
        <v>0</v>
      </c>
      <c r="F16" s="96">
        <f>(Berekeningen!AC56)</f>
        <v>0</v>
      </c>
      <c r="H16" s="31" t="str">
        <f>IF(AND(Berekeningen!Z56&gt;=1,Berekeningen!AC56=0),"Door de privé correctie, kan het aantal zakelijke km's negatief zijn. Vul dan 0 in.","")</f>
        <v/>
      </c>
    </row>
    <row r="17" spans="1:8" ht="18" thickBot="1">
      <c r="A17" s="78" t="s">
        <v>105</v>
      </c>
      <c r="B17" s="162"/>
      <c r="C17" s="163"/>
      <c r="E17" s="96">
        <f>(Berekeningen!AB57)</f>
        <v>0</v>
      </c>
      <c r="F17" s="96" t="str">
        <f>(Berekeningen!AC57)</f>
        <v/>
      </c>
      <c r="H17" s="31" t="str">
        <f>IF(AND(Berekeningen!Z57&gt;=1,Berekeningen!AC57=0),"Door de privé correctie, kan het aantal zakelijke km's negatief zijn. Vul dan 0 in.","")</f>
        <v/>
      </c>
    </row>
    <row r="18" spans="1:8">
      <c r="A18" s="61"/>
      <c r="B18" s="61"/>
      <c r="C18" s="61"/>
    </row>
    <row r="19" spans="1:8">
      <c r="A19" s="50"/>
      <c r="B19" s="18"/>
      <c r="C19" s="18"/>
      <c r="D19" s="18"/>
      <c r="E19" s="18"/>
      <c r="F19" s="18"/>
      <c r="G19" s="18"/>
      <c r="H19" s="18"/>
    </row>
    <row r="20" spans="1:8">
      <c r="A20" s="117" t="s">
        <v>266</v>
      </c>
      <c r="B20" s="18"/>
      <c r="C20" s="18"/>
      <c r="D20" s="18"/>
      <c r="E20" s="18"/>
      <c r="F20" s="18"/>
      <c r="G20" s="18"/>
      <c r="H20" s="18"/>
    </row>
    <row r="21" spans="1:8">
      <c r="A21" s="117" t="s">
        <v>272</v>
      </c>
      <c r="B21" s="18"/>
      <c r="C21" s="18"/>
      <c r="D21" s="18"/>
      <c r="E21" s="18"/>
      <c r="F21" s="18"/>
      <c r="G21" s="18"/>
      <c r="H21" s="18"/>
    </row>
    <row r="22" spans="1:8">
      <c r="A22" s="61"/>
    </row>
    <row r="23" spans="1:8" ht="17.399999999999999">
      <c r="A23" s="74" t="s">
        <v>168</v>
      </c>
      <c r="B23" s="61"/>
      <c r="C23" s="61"/>
    </row>
    <row r="24" spans="1:8" ht="52.95" customHeight="1" thickBot="1">
      <c r="A24" s="124" t="s">
        <v>167</v>
      </c>
      <c r="B24" s="61"/>
      <c r="C24" s="61"/>
    </row>
    <row r="25" spans="1:8" ht="18" thickBot="1">
      <c r="A25" s="75" t="s">
        <v>195</v>
      </c>
      <c r="B25" s="164" t="s">
        <v>37</v>
      </c>
      <c r="C25" s="34"/>
      <c r="D25" s="42"/>
    </row>
    <row r="26" spans="1:8" ht="18" thickBot="1">
      <c r="A26" s="73" t="s">
        <v>225</v>
      </c>
      <c r="B26" s="164" t="s">
        <v>36</v>
      </c>
      <c r="C26" s="34"/>
    </row>
    <row r="27" spans="1:8" ht="18" thickBot="1">
      <c r="A27" s="75" t="s">
        <v>196</v>
      </c>
      <c r="B27" s="164" t="s">
        <v>37</v>
      </c>
      <c r="C27" s="61"/>
    </row>
    <row r="28" spans="1:8" ht="18" thickBot="1">
      <c r="A28" s="116" t="s">
        <v>262</v>
      </c>
      <c r="B28" s="164" t="s">
        <v>270</v>
      </c>
      <c r="C28" s="61"/>
    </row>
    <row r="29" spans="1:8" ht="17.399999999999999">
      <c r="A29" s="116"/>
      <c r="B29" s="118"/>
      <c r="C29" s="61"/>
    </row>
    <row r="30" spans="1:8" ht="17.399999999999999">
      <c r="A30" s="123" t="s">
        <v>140</v>
      </c>
      <c r="B30" s="119"/>
      <c r="C30" s="120"/>
      <c r="D30" s="121"/>
      <c r="E30" s="121"/>
      <c r="F30" s="121"/>
      <c r="G30" s="121"/>
      <c r="H30" s="121"/>
    </row>
    <row r="31" spans="1:8" ht="17.399999999999999">
      <c r="A31" s="122" t="str">
        <f>IF(B25="Nee","U hoeft het OV-gedeelte niet in te vullen. Ga door naar 'Andere mobiliteitsdiensten' hieronder.",IF(B26="Ja","Uw OV-kaarten worden alleen zakelijk gebruikt. Voer de jaarkilometers van uw OV-dienstverlener direct in bij 'Openbaar vervoer' in de tabel onderaan dit werkblad.",IF(B27="Ja","Alle werknemers hebben hetzelfde kaarttype. Vul het totaal OV-jaarkilometers en aantal kaarten in bij 'Openbaar vervoer' in de tabel onderaan dit werkblad. De tool past automatisch de juiste correctie toe (zie bijlage 5).",IF(B27="Nee","Uw werknemers hebben verschillende kaarttypes. Vul hieronder het aantal kaarten per type in (B35:B39). De tool berekent de zakelijke km's per kaarttype (zie bijlage 5).",""))))</f>
        <v>U hoeft het OV-gedeelte niet in te vullen. Ga door naar 'Andere mobiliteitsdiensten' hieronder.</v>
      </c>
      <c r="B31" s="120"/>
      <c r="C31" s="120"/>
      <c r="D31" s="121"/>
      <c r="E31" s="121"/>
      <c r="F31" s="121"/>
      <c r="G31" s="121"/>
      <c r="H31" s="121"/>
    </row>
    <row r="32" spans="1:8" ht="17.399999999999999">
      <c r="A32" s="73"/>
      <c r="B32" s="61"/>
      <c r="C32" s="61"/>
    </row>
    <row r="33" spans="1:6" ht="17.399999999999999">
      <c r="A33" s="75" t="s">
        <v>93</v>
      </c>
      <c r="B33" s="61"/>
      <c r="C33" s="61"/>
    </row>
    <row r="34" spans="1:6" ht="17.399999999999999">
      <c r="A34" s="76" t="s">
        <v>100</v>
      </c>
      <c r="B34" s="61"/>
      <c r="C34" s="61"/>
    </row>
    <row r="35" spans="1:6" ht="126.6" thickBot="1">
      <c r="A35" s="73"/>
      <c r="B35" s="77" t="s">
        <v>94</v>
      </c>
      <c r="C35" s="61"/>
      <c r="E35" s="93" t="s">
        <v>153</v>
      </c>
      <c r="F35" s="93" t="s">
        <v>154</v>
      </c>
    </row>
    <row r="36" spans="1:6" ht="18" thickBot="1">
      <c r="A36" s="78" t="s">
        <v>95</v>
      </c>
      <c r="B36" s="150"/>
      <c r="C36" s="61"/>
      <c r="E36" s="96">
        <f>(Berekeningen!Y77)</f>
        <v>0</v>
      </c>
      <c r="F36" s="96">
        <f>(Berekeningen!AC77)</f>
        <v>0</v>
      </c>
    </row>
    <row r="37" spans="1:6" ht="18" thickBot="1">
      <c r="A37" s="78" t="s">
        <v>96</v>
      </c>
      <c r="B37" s="150"/>
      <c r="C37" s="61"/>
      <c r="E37" s="96">
        <f>(Berekeningen!Y78)</f>
        <v>0</v>
      </c>
      <c r="F37" s="96" t="str">
        <f>(Berekeningen!AC78)</f>
        <v>n.v.t.</v>
      </c>
    </row>
    <row r="38" spans="1:6" ht="18" thickBot="1">
      <c r="A38" s="78" t="s">
        <v>97</v>
      </c>
      <c r="B38" s="150"/>
      <c r="C38" s="61"/>
      <c r="E38" s="96">
        <f>(Berekeningen!Y79)</f>
        <v>0</v>
      </c>
      <c r="F38" s="96">
        <f>(Berekeningen!AC79)</f>
        <v>0</v>
      </c>
    </row>
    <row r="39" spans="1:6" ht="18" thickBot="1">
      <c r="A39" s="78" t="s">
        <v>92</v>
      </c>
      <c r="B39" s="150"/>
      <c r="C39" s="61"/>
      <c r="E39" s="96">
        <f>(Berekeningen!Y80)</f>
        <v>0</v>
      </c>
      <c r="F39" s="96">
        <f>(Berekeningen!AC80)</f>
        <v>0</v>
      </c>
    </row>
    <row r="40" spans="1:6" ht="18" thickBot="1">
      <c r="A40" s="78" t="s">
        <v>98</v>
      </c>
      <c r="B40" s="150"/>
      <c r="C40" s="61"/>
      <c r="E40" s="96">
        <f>(Berekeningen!Y81)</f>
        <v>0</v>
      </c>
      <c r="F40" s="96">
        <f>(Berekeningen!AC81)</f>
        <v>0</v>
      </c>
    </row>
  </sheetData>
  <sheetProtection sheet="1" objects="1" scenarios="1"/>
  <mergeCells count="3">
    <mergeCell ref="A3:C3"/>
    <mergeCell ref="H2:J2"/>
    <mergeCell ref="A5:B5"/>
  </mergeCells>
  <conditionalFormatting sqref="A27:B27">
    <cfRule type="expression" dxfId="4" priority="6" stopIfTrue="1">
      <formula>OR($B$25&lt;&gt;"Ja",$B$26&lt;&gt;"Nee")</formula>
    </cfRule>
  </conditionalFormatting>
  <conditionalFormatting sqref="A28:B28">
    <cfRule type="expression" dxfId="3" priority="3">
      <formula>OR($B$25&lt;&gt;"Ja",$B$26&lt;&gt;"Nee",$B$27&lt;&gt;"Ja")</formula>
    </cfRule>
  </conditionalFormatting>
  <conditionalFormatting sqref="A33:B40">
    <cfRule type="expression" dxfId="2" priority="4">
      <formula>OR($B$25&lt;&gt;"Ja",$B$26&lt;&gt;"Nee",$B$27&lt;&gt;"Nee")</formula>
    </cfRule>
  </conditionalFormatting>
  <conditionalFormatting sqref="A17:C17 A26:B26">
    <cfRule type="expression" dxfId="1" priority="2">
      <formula>$B$25&lt;&gt;"Ja"</formula>
    </cfRule>
  </conditionalFormatting>
  <conditionalFormatting sqref="H7:H17">
    <cfRule type="containsText" dxfId="0" priority="1" operator="containsText" text="Door">
      <formula>NOT(ISERROR(SEARCH("Door",H7)))</formula>
    </cfRule>
  </conditionalFormatting>
  <dataValidations count="2">
    <dataValidation type="list" allowBlank="1" showInputMessage="1" showErrorMessage="1" sqref="B28:B30" xr:uid="{4204AE5F-37BB-704B-AF82-D66864D4B35E}">
      <formula1>"Zakelijk + woonwerk,Zakelijk + privé, Zakelijk + woonwerk + privé"</formula1>
    </dataValidation>
    <dataValidation type="list" allowBlank="1" showInputMessage="1" showErrorMessage="1" sqref="B25:B27" xr:uid="{BB0B7EAD-7D19-DE46-8393-08AD3BF555F1}">
      <formula1>"Ja,Nee"</formula1>
    </dataValidation>
  </dataValidations>
  <hyperlinks>
    <hyperlink ref="A2" location="LeaseEigenWagenpark!A1" display="Vorige stap" xr:uid="{FE7B67FF-AF91-3249-B2E8-44DA5C7828EF}"/>
    <hyperlink ref="B2" location="Declaraties!A1" display="Volgende stap" xr:uid="{1C65015B-C3E0-5842-9147-9C148328AF34}"/>
    <hyperlink ref="H2" location="LeaseEigenWagenpark!A1" display="Volgende stap" xr:uid="{149056E6-D56A-E14C-81AD-08B0B3AFB1CC}"/>
  </hyperlinks>
  <pageMargins left="0.7" right="0.7" top="0.75" bottom="0.75" header="0.3" footer="0.3"/>
  <pageSetup paperSize="9" orientation="portrait" horizontalDpi="0" verticalDpi="0"/>
  <headerFooter>
    <oddFooter>&amp;L_x000D_&amp;1#&amp;"Aptos"&amp;10&amp;K000000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9026E-A98D-BE4B-B3C4-D0556C5E3EC0}">
  <dimension ref="A1:T16"/>
  <sheetViews>
    <sheetView zoomScaleNormal="100" workbookViewId="0"/>
  </sheetViews>
  <sheetFormatPr defaultColWidth="11.19921875" defaultRowHeight="15.6"/>
  <cols>
    <col min="1" max="1" width="48.296875" style="61" customWidth="1"/>
    <col min="2" max="2" width="21.5" customWidth="1"/>
  </cols>
  <sheetData>
    <row r="1" spans="1:20" ht="66.599999999999994">
      <c r="A1" s="66" t="s">
        <v>122</v>
      </c>
      <c r="B1" s="9"/>
      <c r="C1" s="9"/>
      <c r="D1" s="9"/>
      <c r="E1" s="9"/>
      <c r="F1" s="9"/>
      <c r="G1" s="9"/>
    </row>
    <row r="2" spans="1:20" ht="46.05" customHeight="1">
      <c r="A2" s="71" t="s">
        <v>165</v>
      </c>
      <c r="B2" s="58" t="s">
        <v>169</v>
      </c>
      <c r="C2" s="82"/>
      <c r="D2" s="82"/>
      <c r="E2" s="82"/>
      <c r="F2" s="176" t="s">
        <v>191</v>
      </c>
      <c r="G2" s="176"/>
      <c r="H2" s="176"/>
      <c r="I2" s="35"/>
      <c r="J2" s="35"/>
      <c r="K2" s="35"/>
      <c r="L2" s="35"/>
      <c r="M2" s="35"/>
      <c r="N2" s="35"/>
      <c r="O2" s="35"/>
      <c r="P2" s="35"/>
      <c r="Q2" s="35"/>
      <c r="R2" s="35"/>
      <c r="S2" s="35"/>
      <c r="T2" s="35"/>
    </row>
    <row r="3" spans="1:20" ht="409.05" customHeight="1">
      <c r="A3" s="178" t="s">
        <v>268</v>
      </c>
      <c r="B3" s="178"/>
      <c r="C3" s="178"/>
      <c r="D3" s="178"/>
      <c r="E3" s="4"/>
      <c r="F3" s="4"/>
      <c r="G3" s="4"/>
    </row>
    <row r="4" spans="1:20" ht="17.399999999999999">
      <c r="A4" s="73"/>
      <c r="B4" s="16"/>
      <c r="C4" s="16"/>
    </row>
    <row r="5" spans="1:20" ht="106.2" thickBot="1">
      <c r="A5" s="81" t="s">
        <v>50</v>
      </c>
      <c r="B5" s="21" t="s">
        <v>84</v>
      </c>
      <c r="C5" s="22"/>
      <c r="D5" s="12"/>
    </row>
    <row r="6" spans="1:20" ht="17.399999999999999">
      <c r="A6" s="78" t="s">
        <v>75</v>
      </c>
      <c r="B6" s="165"/>
      <c r="C6" s="16"/>
    </row>
    <row r="7" spans="1:20" ht="17.399999999999999">
      <c r="A7" s="78" t="s">
        <v>76</v>
      </c>
      <c r="B7" s="166"/>
      <c r="C7" s="16"/>
    </row>
    <row r="8" spans="1:20" ht="17.399999999999999">
      <c r="A8" s="78" t="s">
        <v>220</v>
      </c>
      <c r="B8" s="167"/>
      <c r="C8" s="16"/>
    </row>
    <row r="9" spans="1:20" ht="17.399999999999999">
      <c r="A9" s="78" t="s">
        <v>77</v>
      </c>
      <c r="B9" s="167"/>
      <c r="C9" s="16"/>
    </row>
    <row r="10" spans="1:20" ht="17.399999999999999">
      <c r="A10" s="78" t="s">
        <v>78</v>
      </c>
      <c r="B10" s="167"/>
      <c r="C10" s="16"/>
    </row>
    <row r="11" spans="1:20" ht="17.399999999999999">
      <c r="A11" s="78" t="s">
        <v>79</v>
      </c>
      <c r="B11" s="167"/>
      <c r="C11" s="16"/>
    </row>
    <row r="12" spans="1:20" ht="17.399999999999999">
      <c r="A12" s="78" t="s">
        <v>80</v>
      </c>
      <c r="B12" s="167"/>
      <c r="C12" s="16"/>
    </row>
    <row r="13" spans="1:20" ht="17.399999999999999">
      <c r="A13" s="78" t="s">
        <v>81</v>
      </c>
      <c r="B13" s="167"/>
      <c r="C13" s="16"/>
    </row>
    <row r="14" spans="1:20" ht="17.399999999999999">
      <c r="A14" s="78" t="s">
        <v>82</v>
      </c>
      <c r="B14" s="167"/>
      <c r="C14" s="16"/>
    </row>
    <row r="15" spans="1:20" ht="17.399999999999999">
      <c r="A15" s="78" t="s">
        <v>83</v>
      </c>
      <c r="B15" s="167"/>
      <c r="C15" s="16"/>
    </row>
    <row r="16" spans="1:20" ht="18" thickBot="1">
      <c r="A16" s="78" t="s">
        <v>105</v>
      </c>
      <c r="B16" s="168"/>
      <c r="C16" s="42" t="s">
        <v>269</v>
      </c>
    </row>
  </sheetData>
  <sheetProtection sheet="1" objects="1" scenarios="1"/>
  <mergeCells count="2">
    <mergeCell ref="A3:D3"/>
    <mergeCell ref="F2:H2"/>
  </mergeCells>
  <hyperlinks>
    <hyperlink ref="A2" location="Mobiliteitsdienstverleners!A1" display="Vorige stap" xr:uid="{6951D3D8-E59F-8440-B1DD-7F6B0875E864}"/>
    <hyperlink ref="B2" location="Resultaat!A1" display="Volgende stap" xr:uid="{1AE30023-3F3C-2F44-8B01-08D5B4810A4C}"/>
    <hyperlink ref="F2" location="LeaseEigenWagenpark!A1" display="Volgende stap" xr:uid="{B15FB1A1-3E25-8C46-A81D-0885FB60FC0D}"/>
  </hyperlinks>
  <pageMargins left="0.7" right="0.7" top="0.75" bottom="0.75" header="0.3" footer="0.3"/>
  <pageSetup paperSize="9" orientation="portrait" horizontalDpi="0" verticalDpi="0"/>
  <headerFooter>
    <oddFooter>&amp;L_x000D_&amp;1#&amp;"Aptos"&amp;10&amp;K000000 Intern gebruik</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6AE51-B204-7F47-921B-D0E38264027C}">
  <dimension ref="A1:T20"/>
  <sheetViews>
    <sheetView zoomScaleNormal="100" workbookViewId="0"/>
  </sheetViews>
  <sheetFormatPr defaultColWidth="11.19921875" defaultRowHeight="15.6"/>
  <cols>
    <col min="1" max="1" width="68" style="88" customWidth="1"/>
    <col min="2" max="2" width="39.296875" customWidth="1"/>
    <col min="3" max="3" width="36.5" bestFit="1" customWidth="1"/>
    <col min="4" max="4" width="35.796875" customWidth="1"/>
    <col min="5" max="5" width="40.69921875" customWidth="1"/>
  </cols>
  <sheetData>
    <row r="1" spans="1:20" ht="66.599999999999994">
      <c r="A1" s="90" t="s">
        <v>124</v>
      </c>
      <c r="B1" s="23"/>
      <c r="C1" s="23"/>
      <c r="D1" s="23"/>
      <c r="E1" s="23"/>
      <c r="F1" s="23"/>
      <c r="G1" s="23"/>
      <c r="H1" s="23"/>
      <c r="I1" s="23"/>
      <c r="J1" s="23"/>
      <c r="K1" s="23"/>
      <c r="L1" s="23"/>
      <c r="M1" s="23"/>
      <c r="N1" s="23"/>
      <c r="O1" s="23"/>
      <c r="P1" s="23"/>
      <c r="Q1" s="23"/>
      <c r="R1" s="23"/>
      <c r="S1" s="23"/>
      <c r="T1" s="23"/>
    </row>
    <row r="2" spans="1:20" ht="46.05" customHeight="1">
      <c r="A2" s="83" t="s">
        <v>166</v>
      </c>
      <c r="B2" s="36"/>
      <c r="C2" s="180" t="s">
        <v>198</v>
      </c>
      <c r="D2" s="180"/>
      <c r="E2" s="180"/>
      <c r="F2" s="35"/>
      <c r="G2" s="35"/>
      <c r="H2" s="35"/>
      <c r="I2" s="35"/>
      <c r="J2" s="35"/>
      <c r="K2" s="35"/>
      <c r="L2" s="35"/>
      <c r="M2" s="35"/>
      <c r="N2" s="35"/>
      <c r="O2" s="35"/>
      <c r="P2" s="35"/>
      <c r="Q2" s="35"/>
      <c r="R2" s="35"/>
      <c r="S2" s="35"/>
      <c r="T2" s="35"/>
    </row>
    <row r="3" spans="1:20" s="41" customFormat="1" ht="208.05" customHeight="1">
      <c r="A3" s="60" t="s">
        <v>197</v>
      </c>
      <c r="B3" s="43"/>
      <c r="C3" s="43"/>
      <c r="D3" s="43"/>
      <c r="E3" s="43"/>
      <c r="F3" s="43"/>
      <c r="G3" s="43"/>
      <c r="H3" s="43"/>
      <c r="I3" s="43"/>
      <c r="J3" s="43"/>
      <c r="K3" s="43"/>
      <c r="L3" s="43"/>
      <c r="M3" s="43"/>
      <c r="N3" s="43"/>
      <c r="O3" s="43"/>
      <c r="P3" s="43"/>
      <c r="Q3" s="43"/>
      <c r="R3" s="43"/>
      <c r="S3" s="43"/>
      <c r="T3" s="43"/>
    </row>
    <row r="7" spans="1:20" ht="22.8">
      <c r="A7" s="86" t="s">
        <v>199</v>
      </c>
      <c r="B7" s="27" t="s">
        <v>130</v>
      </c>
      <c r="C7" s="27" t="s">
        <v>131</v>
      </c>
      <c r="D7" s="27" t="s">
        <v>132</v>
      </c>
      <c r="E7" s="28" t="s">
        <v>213</v>
      </c>
    </row>
    <row r="8" spans="1:20" ht="22.8">
      <c r="A8" s="87"/>
      <c r="B8" s="25" t="s">
        <v>133</v>
      </c>
      <c r="C8" s="25" t="s">
        <v>127</v>
      </c>
      <c r="D8" s="25" t="s">
        <v>128</v>
      </c>
      <c r="E8" s="26" t="s">
        <v>129</v>
      </c>
    </row>
    <row r="9" spans="1:20">
      <c r="B9" s="24"/>
    </row>
    <row r="10" spans="1:20" ht="17.399999999999999">
      <c r="A10" s="89" t="s">
        <v>75</v>
      </c>
      <c r="B10" s="15">
        <f>(Berekeningen!AC24)</f>
        <v>0</v>
      </c>
      <c r="C10" s="15">
        <f>(Berekeningen!AC47)</f>
        <v>0</v>
      </c>
      <c r="D10" s="15">
        <f>(Berekeningen!Y90)</f>
        <v>0</v>
      </c>
      <c r="E10" s="15">
        <f>(Berekeningen!Z7)</f>
        <v>0</v>
      </c>
    </row>
    <row r="11" spans="1:20" ht="17.399999999999999">
      <c r="A11" s="89" t="s">
        <v>76</v>
      </c>
      <c r="B11" s="15">
        <f>(Berekeningen!AC25)</f>
        <v>0</v>
      </c>
      <c r="C11" s="15">
        <f>(Berekeningen!AC48)</f>
        <v>0</v>
      </c>
      <c r="D11" s="15">
        <f>(Berekeningen!Y91)</f>
        <v>0</v>
      </c>
      <c r="E11" s="15">
        <f>(Berekeningen!Z8)</f>
        <v>0</v>
      </c>
    </row>
    <row r="12" spans="1:20" ht="17.399999999999999">
      <c r="A12" s="89" t="s">
        <v>125</v>
      </c>
      <c r="B12" s="15">
        <f>(Berekeningen!AC26)</f>
        <v>0</v>
      </c>
      <c r="C12" s="15">
        <f>(Berekeningen!AC49)</f>
        <v>0</v>
      </c>
      <c r="D12" s="15">
        <f>(Berekeningen!Y92)</f>
        <v>0</v>
      </c>
      <c r="E12" s="15">
        <f>(Berekeningen!Z9)</f>
        <v>0</v>
      </c>
    </row>
    <row r="13" spans="1:20" ht="17.399999999999999">
      <c r="A13" s="89" t="s">
        <v>77</v>
      </c>
      <c r="B13" s="15">
        <f>(Berekeningen!AC27)</f>
        <v>0</v>
      </c>
      <c r="C13" s="15">
        <f>(Berekeningen!AC50)</f>
        <v>0</v>
      </c>
      <c r="D13" s="15">
        <f>(Berekeningen!Y93)</f>
        <v>0</v>
      </c>
      <c r="E13" s="15">
        <f>(Berekeningen!Z10)</f>
        <v>0</v>
      </c>
    </row>
    <row r="14" spans="1:20" ht="17.399999999999999">
      <c r="A14" s="89" t="s">
        <v>134</v>
      </c>
      <c r="B14" s="15">
        <f>(Berekeningen!AC28)</f>
        <v>0</v>
      </c>
      <c r="C14" s="15">
        <f>(Berekeningen!AC51)</f>
        <v>0</v>
      </c>
      <c r="D14" s="15">
        <f>(Berekeningen!Y94)</f>
        <v>0</v>
      </c>
      <c r="E14" s="15">
        <f>(Berekeningen!Z11)</f>
        <v>0</v>
      </c>
    </row>
    <row r="15" spans="1:20" ht="17.399999999999999">
      <c r="A15" s="89" t="s">
        <v>126</v>
      </c>
      <c r="B15" s="15">
        <f>(Berekeningen!AC29)</f>
        <v>0</v>
      </c>
      <c r="C15" s="15">
        <f>(Berekeningen!AC52)</f>
        <v>0</v>
      </c>
      <c r="D15" s="15">
        <f>(Berekeningen!Y95)</f>
        <v>0</v>
      </c>
      <c r="E15" s="15">
        <f>(Berekeningen!Z12)</f>
        <v>0</v>
      </c>
    </row>
    <row r="16" spans="1:20" ht="17.399999999999999">
      <c r="A16" s="89" t="s">
        <v>80</v>
      </c>
      <c r="B16" s="15">
        <f>(Berekeningen!AC30)</f>
        <v>0</v>
      </c>
      <c r="C16" s="15">
        <f>(Berekeningen!AC53)</f>
        <v>0</v>
      </c>
      <c r="D16" s="15">
        <f>(Berekeningen!Y96)</f>
        <v>0</v>
      </c>
      <c r="E16" s="15">
        <f>(Berekeningen!Z13)</f>
        <v>0</v>
      </c>
    </row>
    <row r="17" spans="1:5" ht="17.399999999999999">
      <c r="A17" s="89" t="s">
        <v>81</v>
      </c>
      <c r="B17" s="15">
        <f>(Berekeningen!AC31)</f>
        <v>0</v>
      </c>
      <c r="C17" s="15">
        <f>(Berekeningen!AC54)</f>
        <v>0</v>
      </c>
      <c r="D17" s="15">
        <f>(Berekeningen!Y97)</f>
        <v>0</v>
      </c>
      <c r="E17" s="15">
        <f>(Berekeningen!Z14)</f>
        <v>0</v>
      </c>
    </row>
    <row r="18" spans="1:5" ht="17.399999999999999">
      <c r="A18" s="89" t="s">
        <v>82</v>
      </c>
      <c r="B18" s="15">
        <f>(Berekeningen!AC32)</f>
        <v>0</v>
      </c>
      <c r="C18" s="15">
        <f>(Berekeningen!AC55)</f>
        <v>0</v>
      </c>
      <c r="D18" s="15">
        <f>(Berekeningen!Y98)</f>
        <v>0</v>
      </c>
      <c r="E18" s="15">
        <f>(Berekeningen!Z15)</f>
        <v>0</v>
      </c>
    </row>
    <row r="19" spans="1:5" ht="17.399999999999999">
      <c r="A19" s="89" t="s">
        <v>83</v>
      </c>
      <c r="B19" s="15">
        <f>(Berekeningen!AC33)</f>
        <v>0</v>
      </c>
      <c r="C19" s="15">
        <f>(Berekeningen!AC56)</f>
        <v>0</v>
      </c>
      <c r="D19" s="15">
        <f>(Berekeningen!Y99)</f>
        <v>0</v>
      </c>
      <c r="E19" s="15">
        <f>(Berekeningen!Z16)</f>
        <v>0</v>
      </c>
    </row>
    <row r="20" spans="1:5" ht="17.399999999999999">
      <c r="A20" s="89" t="s">
        <v>105</v>
      </c>
      <c r="B20" s="29" t="s">
        <v>120</v>
      </c>
      <c r="C20" s="15" t="str">
        <f>(Berekeningen!AC57)</f>
        <v/>
      </c>
      <c r="D20" s="15">
        <f>(Berekeningen!Y100)</f>
        <v>0</v>
      </c>
      <c r="E20" s="15">
        <f>(Berekeningen!Z17)</f>
        <v>0</v>
      </c>
    </row>
  </sheetData>
  <sheetProtection sheet="1" objects="1" scenarios="1"/>
  <mergeCells count="1">
    <mergeCell ref="C2:E2"/>
  </mergeCells>
  <hyperlinks>
    <hyperlink ref="A2" location="Welkom!A1" display="Terug naar start" xr:uid="{26BE42EC-31CD-7649-9D53-06656ACC5DD5}"/>
    <hyperlink ref="C2" location="LeaseEigenWagenpark!A1" display="Volgende stap" xr:uid="{C428545A-47BF-514F-8BED-F585866E7CFE}"/>
    <hyperlink ref="C2:E2" location="LeaseEigenWagenpark!A1" display="Naar RVO-formulier" xr:uid="{A79BA69D-53C5-3844-91A9-9CC261D16089}"/>
  </hyperlinks>
  <pageMargins left="0.7" right="0.7" top="0.75" bottom="0.75" header="0.3" footer="0.3"/>
  <headerFooter>
    <oddFooter>&amp;L_x000D_&amp;1#&amp;"Aptos"&amp;10&amp;K000000 Intern gebruik</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C5197-AEA2-BC41-993A-58D8FA5263DC}">
  <sheetPr>
    <tabColor theme="8" tint="0.59999389629810485"/>
  </sheetPr>
  <dimension ref="A1:AD375"/>
  <sheetViews>
    <sheetView workbookViewId="0"/>
  </sheetViews>
  <sheetFormatPr defaultColWidth="11.19921875" defaultRowHeight="15.6"/>
  <cols>
    <col min="24" max="24" width="48.5" bestFit="1" customWidth="1"/>
    <col min="25" max="25" width="18.69921875" customWidth="1"/>
    <col min="26" max="26" width="15.19921875" bestFit="1" customWidth="1"/>
    <col min="27" max="27" width="15.5" bestFit="1" customWidth="1"/>
    <col min="28" max="28" width="27.296875" bestFit="1" customWidth="1"/>
    <col min="29" max="29" width="21.296875" customWidth="1"/>
  </cols>
  <sheetData>
    <row r="1" spans="1:30" ht="133.05000000000001" customHeight="1">
      <c r="A1" s="101" t="s">
        <v>202</v>
      </c>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row>
    <row r="4" spans="1:30" ht="30">
      <c r="A4" s="6" t="s">
        <v>73</v>
      </c>
      <c r="B4" s="6"/>
      <c r="C4" s="6"/>
      <c r="D4" s="6"/>
      <c r="E4" s="6"/>
      <c r="F4" s="6"/>
      <c r="G4" s="6"/>
      <c r="H4" s="6"/>
      <c r="I4" s="6"/>
      <c r="J4" s="6"/>
      <c r="K4" s="6"/>
      <c r="M4" s="6" t="s">
        <v>72</v>
      </c>
      <c r="N4" s="6"/>
      <c r="O4" s="6"/>
      <c r="P4" s="6"/>
      <c r="Q4" s="6"/>
      <c r="R4" s="6"/>
      <c r="S4" s="6"/>
      <c r="T4" s="6"/>
      <c r="U4" s="6"/>
      <c r="V4" s="6"/>
      <c r="W4" s="8"/>
      <c r="X4" s="6" t="s">
        <v>101</v>
      </c>
      <c r="Y4" s="6"/>
      <c r="Z4" s="6"/>
      <c r="AA4" s="6"/>
      <c r="AB4" s="6"/>
      <c r="AC4" s="6"/>
      <c r="AD4" s="6"/>
    </row>
    <row r="6" spans="1:30">
      <c r="A6" t="s">
        <v>38</v>
      </c>
      <c r="B6" t="s">
        <v>39</v>
      </c>
      <c r="C6" t="s">
        <v>40</v>
      </c>
      <c r="D6" t="s">
        <v>41</v>
      </c>
      <c r="E6" t="s">
        <v>42</v>
      </c>
      <c r="F6" t="s">
        <v>43</v>
      </c>
      <c r="G6" t="s">
        <v>44</v>
      </c>
      <c r="H6" t="s">
        <v>45</v>
      </c>
      <c r="I6" t="s">
        <v>46</v>
      </c>
      <c r="J6" t="s">
        <v>47</v>
      </c>
      <c r="K6" t="s">
        <v>48</v>
      </c>
      <c r="M6" t="s">
        <v>54</v>
      </c>
      <c r="N6" t="s">
        <v>55</v>
      </c>
      <c r="O6" t="s">
        <v>56</v>
      </c>
      <c r="P6" t="s">
        <v>57</v>
      </c>
      <c r="Q6" t="s">
        <v>58</v>
      </c>
      <c r="R6" t="s">
        <v>214</v>
      </c>
      <c r="S6" t="s">
        <v>215</v>
      </c>
      <c r="T6" t="s">
        <v>60</v>
      </c>
      <c r="U6" t="s">
        <v>61</v>
      </c>
      <c r="V6" t="s">
        <v>62</v>
      </c>
      <c r="Y6" t="s">
        <v>51</v>
      </c>
      <c r="Z6" t="s">
        <v>52</v>
      </c>
      <c r="AA6" t="s">
        <v>104</v>
      </c>
      <c r="AB6" t="s">
        <v>103</v>
      </c>
      <c r="AC6" t="s">
        <v>59</v>
      </c>
      <c r="AD6" t="s">
        <v>53</v>
      </c>
    </row>
    <row r="7" spans="1:30">
      <c r="A7">
        <f>'Woon-werk'!B58*(COUNTIF('Woon-werk'!N58:T58,1))</f>
        <v>0</v>
      </c>
      <c r="B7">
        <f>'Woon-werk'!B58*(COUNTIF('Woon-werk'!N58:T58,2))</f>
        <v>0</v>
      </c>
      <c r="C7">
        <f>'Woon-werk'!B58*(COUNTIF('Woon-werk'!N58:T58,3))</f>
        <v>0</v>
      </c>
      <c r="D7">
        <f>'Woon-werk'!B58*(COUNTIF('Woon-werk'!N58:T58,4))</f>
        <v>0</v>
      </c>
      <c r="E7">
        <f>'Woon-werk'!B58*(COUNTIF('Woon-werk'!N58:T58,5))</f>
        <v>0</v>
      </c>
      <c r="F7">
        <f>'Woon-werk'!B58*(COUNTIF('Woon-werk'!N58:T58,6))</f>
        <v>0</v>
      </c>
      <c r="G7">
        <f>'Woon-werk'!B58*(COUNTIF('Woon-werk'!N58:T58,7))</f>
        <v>0</v>
      </c>
      <c r="H7">
        <f>'Woon-werk'!B58*(COUNTIF('Woon-werk'!N58:T58,8))</f>
        <v>0</v>
      </c>
      <c r="I7">
        <f>'Woon-werk'!B58*(COUNTIF('Woon-werk'!N58:T58,9))</f>
        <v>0</v>
      </c>
      <c r="J7">
        <f>'Woon-werk'!B58*(COUNTIF('Woon-werk'!N58:T58,10))</f>
        <v>0</v>
      </c>
      <c r="K7">
        <f>'Woon-werk'!B58*(COUNTIF('Woon-werk'!N58:T58,11))</f>
        <v>0</v>
      </c>
      <c r="M7">
        <f>IF(AND('Woon-werk'!J58="Ja",COUNTIF('Woon-werk'!N58:T58,1)&gt;0),'Woon-werk'!B58*COUNTIF('Woon-werk'!N58:T58,1),0)</f>
        <v>0</v>
      </c>
      <c r="N7">
        <f>IF(AND('Woon-werk'!J58="Ja",COUNTIF('Woon-werk'!N58:T58,2)&gt;0),'Woon-werk'!B58*COUNTIF('Woon-werk'!N58:T58,2),0)</f>
        <v>0</v>
      </c>
      <c r="O7">
        <f>IF(AND('Woon-werk'!J58="Ja",COUNTIF('Woon-werk'!N58:T58,3)&gt;0),'Woon-werk'!B58*COUNTIF('Woon-werk'!N58:T58,3),0)</f>
        <v>0</v>
      </c>
      <c r="P7">
        <f>IF(AND('Woon-werk'!J58="Ja",COUNTIF('Woon-werk'!N58:T58,4)&gt;0),'Woon-werk'!B58*COUNTIF('Woon-werk'!N58:T58,4),0)</f>
        <v>0</v>
      </c>
      <c r="Q7">
        <f>IF(AND('Woon-werk'!J58="Ja",COUNTIF('Woon-werk'!N58:T58,5)&gt;0),'Woon-werk'!B58*COUNTIF('Woon-werk'!N58:T58,5),0)</f>
        <v>0</v>
      </c>
      <c r="R7">
        <f>IF(AND('Woon-werk'!J58="Ja",COUNTIF('Woon-werk'!N58:T58,6)&gt;0),'Woon-werk'!B58*COUNTIF('Woon-werk'!N58:T58,6),0)</f>
        <v>0</v>
      </c>
      <c r="S7">
        <f>IF(AND('Woon-werk'!J58="Ja",COUNTIF('Woon-werk'!N58:T58,7)&gt;0),'Woon-werk'!B58*COUNTIF('Woon-werk'!N58:T58,7),0)</f>
        <v>0</v>
      </c>
      <c r="T7">
        <f>IF(AND('Woon-werk'!J58="Ja",COUNTIF('Woon-werk'!N58:T58,8)&gt;0),'Woon-werk'!B58*COUNTIF('Woon-werk'!N58:T58,8),0)</f>
        <v>0</v>
      </c>
      <c r="U7">
        <f>IF(AND('Woon-werk'!J58="Ja",COUNTIF('Woon-werk'!N58:T58,9)&gt;0),'Woon-werk'!B58*COUNTIF('Woon-werk'!N58:T58,9),0)</f>
        <v>0</v>
      </c>
      <c r="V7">
        <f>IF(AND('Woon-werk'!J58="Ja",COUNTIF('Woon-werk'!N58:T58,10)&gt;0),'Woon-werk'!B58*COUNTIF('Woon-werk'!N58:T58,10),0)</f>
        <v>0</v>
      </c>
      <c r="X7" s="7" t="s">
        <v>26</v>
      </c>
      <c r="Y7">
        <f>SUM(A7:A5000)</f>
        <v>0</v>
      </c>
      <c r="Z7" s="14">
        <f>IFERROR(SUM((Y7/'Woon-werk'!$B$6)*'Woon-werk'!$B$7*45),0)</f>
        <v>0</v>
      </c>
      <c r="AA7">
        <f>COUNTIF(A7:A5000,"&gt;=1")</f>
        <v>0</v>
      </c>
      <c r="AB7" s="14">
        <f>IF(AA7&gt;0,Z7/AA7,0)</f>
        <v>0</v>
      </c>
      <c r="AC7" s="14">
        <f>SUM(M7:M5000)</f>
        <v>0</v>
      </c>
      <c r="AD7" s="14">
        <f>IFERROR( SUM((AC7/'Woon-werk'!$B$6)*'Woon-werk'!$B$7*45),0)</f>
        <v>0</v>
      </c>
    </row>
    <row r="8" spans="1:30">
      <c r="A8">
        <f>'Woon-werk'!B59*(COUNTIF('Woon-werk'!N59:T59,1))</f>
        <v>0</v>
      </c>
      <c r="B8">
        <f>'Woon-werk'!B59*(COUNTIF('Woon-werk'!N59:T59,2))</f>
        <v>0</v>
      </c>
      <c r="C8">
        <f>'Woon-werk'!B59*(COUNTIF('Woon-werk'!N59:T59,3))</f>
        <v>0</v>
      </c>
      <c r="D8">
        <f>'Woon-werk'!B59*(COUNTIF('Woon-werk'!N59:T59,4))</f>
        <v>0</v>
      </c>
      <c r="E8">
        <f>'Woon-werk'!B59*(COUNTIF('Woon-werk'!N59:T59,5))</f>
        <v>0</v>
      </c>
      <c r="F8">
        <f>'Woon-werk'!B59*(COUNTIF('Woon-werk'!N59:T59,6))</f>
        <v>0</v>
      </c>
      <c r="G8">
        <f>'Woon-werk'!B59*(COUNTIF('Woon-werk'!N59:T59,7))</f>
        <v>0</v>
      </c>
      <c r="H8">
        <f>'Woon-werk'!B59*(COUNTIF('Woon-werk'!N59:T59,8))</f>
        <v>0</v>
      </c>
      <c r="I8">
        <f>'Woon-werk'!B59*(COUNTIF('Woon-werk'!N59:T59,9))</f>
        <v>0</v>
      </c>
      <c r="J8">
        <f>'Woon-werk'!B59*(COUNTIF('Woon-werk'!N59:T59,10))</f>
        <v>0</v>
      </c>
      <c r="K8">
        <f>'Woon-werk'!B59*(COUNTIF('Woon-werk'!N59:T59,11))</f>
        <v>0</v>
      </c>
      <c r="M8">
        <f>IF(AND('Woon-werk'!J59="Ja",COUNTIF('Woon-werk'!N59:T59,1)&gt;0),'Woon-werk'!B59*COUNTIF('Woon-werk'!N59:T59,1),0)</f>
        <v>0</v>
      </c>
      <c r="N8">
        <f>IF(AND('Woon-werk'!J59="Ja",COUNTIF('Woon-werk'!N59:T59,2)&gt;0),'Woon-werk'!B59*COUNTIF('Woon-werk'!N59:T59,2),0)</f>
        <v>0</v>
      </c>
      <c r="O8">
        <f>IF(AND('Woon-werk'!J59="Ja",COUNTIF('Woon-werk'!N59:T59,3)&gt;0),'Woon-werk'!B59*COUNTIF('Woon-werk'!N59:T59,3),0)</f>
        <v>0</v>
      </c>
      <c r="P8">
        <f>IF(AND('Woon-werk'!J59="Ja",COUNTIF('Woon-werk'!N59:T59,4)&gt;0),'Woon-werk'!B59*COUNTIF('Woon-werk'!N59:T59,4),0)</f>
        <v>0</v>
      </c>
      <c r="Q8">
        <f>IF(AND('Woon-werk'!J59="Ja",COUNTIF('Woon-werk'!N59:T59,5)&gt;0),'Woon-werk'!B59*COUNTIF('Woon-werk'!N59:T59,5),0)</f>
        <v>0</v>
      </c>
      <c r="R8">
        <f>IF(AND('Woon-werk'!J59="Ja",COUNTIF('Woon-werk'!N59:T59,6)&gt;0),'Woon-werk'!B59*COUNTIF('Woon-werk'!N59:T59,6),0)</f>
        <v>0</v>
      </c>
      <c r="S8">
        <f>IF(AND('Woon-werk'!J59="Ja",COUNTIF('Woon-werk'!N59:T59,7)&gt;0),'Woon-werk'!B59*COUNTIF('Woon-werk'!N59:T59,7),0)</f>
        <v>0</v>
      </c>
      <c r="T8">
        <f>IF(AND('Woon-werk'!J59="Ja",COUNTIF('Woon-werk'!N59:T59,8)&gt;0),'Woon-werk'!B59*COUNTIF('Woon-werk'!N59:T59,8),0)</f>
        <v>0</v>
      </c>
      <c r="U8">
        <f>IF(AND('Woon-werk'!J59="Ja",COUNTIF('Woon-werk'!N59:T59,9)&gt;0),'Woon-werk'!B59*COUNTIF('Woon-werk'!N59:T59,9),0)</f>
        <v>0</v>
      </c>
      <c r="V8">
        <f>IF(AND('Woon-werk'!J59="Ja",COUNTIF('Woon-werk'!N59:T59,10)&gt;0),'Woon-werk'!B59*COUNTIF('Woon-werk'!N59:T59,10),0)</f>
        <v>0</v>
      </c>
      <c r="X8" s="7" t="s">
        <v>27</v>
      </c>
      <c r="Y8">
        <f>SUM(B7:B5000)</f>
        <v>0</v>
      </c>
      <c r="Z8" s="14">
        <f>IFERROR(SUM((Y8/'Woon-werk'!$B$6)*'Woon-werk'!$B$7*45),0)</f>
        <v>0</v>
      </c>
      <c r="AA8">
        <f>COUNTIF(B7:B5000,"&gt;=1")</f>
        <v>0</v>
      </c>
      <c r="AB8" s="14">
        <f t="shared" ref="AB8:AB17" si="0">IF(AA8&gt;0,Z8/AA8,0)</f>
        <v>0</v>
      </c>
      <c r="AC8" s="14">
        <f>SUM(N7:N5000)</f>
        <v>0</v>
      </c>
      <c r="AD8" s="14">
        <f>IFERROR( SUM((AC8/'Woon-werk'!$B$6)*'Woon-werk'!$B$7*45),0)</f>
        <v>0</v>
      </c>
    </row>
    <row r="9" spans="1:30">
      <c r="A9">
        <f>'Woon-werk'!B60*(COUNTIF('Woon-werk'!N60:T60,1))</f>
        <v>0</v>
      </c>
      <c r="B9">
        <f>'Woon-werk'!B60*(COUNTIF('Woon-werk'!N60:T60,2))</f>
        <v>0</v>
      </c>
      <c r="C9">
        <f>'Woon-werk'!B60*(COUNTIF('Woon-werk'!N60:T60,3))</f>
        <v>0</v>
      </c>
      <c r="D9">
        <f>'Woon-werk'!B60*(COUNTIF('Woon-werk'!N60:T60,4))</f>
        <v>0</v>
      </c>
      <c r="E9">
        <f>'Woon-werk'!B60*(COUNTIF('Woon-werk'!N60:T60,5))</f>
        <v>0</v>
      </c>
      <c r="F9">
        <f>'Woon-werk'!B60*(COUNTIF('Woon-werk'!N60:T60,6))</f>
        <v>0</v>
      </c>
      <c r="G9">
        <f>'Woon-werk'!B60*(COUNTIF('Woon-werk'!N60:T60,7))</f>
        <v>0</v>
      </c>
      <c r="H9">
        <f>'Woon-werk'!B60*(COUNTIF('Woon-werk'!N60:T60,8))</f>
        <v>0</v>
      </c>
      <c r="I9">
        <f>'Woon-werk'!B60*(COUNTIF('Woon-werk'!N60:T60,9))</f>
        <v>0</v>
      </c>
      <c r="J9">
        <f>'Woon-werk'!B60*(COUNTIF('Woon-werk'!N60:T60,10))</f>
        <v>0</v>
      </c>
      <c r="K9">
        <f>'Woon-werk'!B60*(COUNTIF('Woon-werk'!N60:T60,11))</f>
        <v>0</v>
      </c>
      <c r="M9">
        <f>IF(AND('Woon-werk'!J60="Ja",COUNTIF('Woon-werk'!N60:T60,1)&gt;0),'Woon-werk'!B60*COUNTIF('Woon-werk'!N60:T60,1),0)</f>
        <v>0</v>
      </c>
      <c r="N9">
        <f>IF(AND('Woon-werk'!J60="Ja",COUNTIF('Woon-werk'!N60:T60,2)&gt;0),'Woon-werk'!B60*COUNTIF('Woon-werk'!N60:T60,2),0)</f>
        <v>0</v>
      </c>
      <c r="O9">
        <f>IF(AND('Woon-werk'!J60="Ja",COUNTIF('Woon-werk'!N60:T60,3)&gt;0),'Woon-werk'!B60*COUNTIF('Woon-werk'!N60:T60,3),0)</f>
        <v>0</v>
      </c>
      <c r="P9">
        <f>IF(AND('Woon-werk'!J60="Ja",COUNTIF('Woon-werk'!N60:T60,4)&gt;0),'Woon-werk'!B60*COUNTIF('Woon-werk'!N60:T60,4),0)</f>
        <v>0</v>
      </c>
      <c r="Q9">
        <f>IF(AND('Woon-werk'!J60="Ja",COUNTIF('Woon-werk'!N60:T60,5)&gt;0),'Woon-werk'!B60*COUNTIF('Woon-werk'!N60:T60,5),0)</f>
        <v>0</v>
      </c>
      <c r="R9">
        <f>IF(AND('Woon-werk'!J60="Ja",COUNTIF('Woon-werk'!N60:T60,6)&gt;0),'Woon-werk'!B60*COUNTIF('Woon-werk'!N60:T60,6),0)</f>
        <v>0</v>
      </c>
      <c r="S9">
        <f>IF(AND('Woon-werk'!J60="Ja",COUNTIF('Woon-werk'!N60:T60,7)&gt;0),'Woon-werk'!B60*COUNTIF('Woon-werk'!N60:T60,7),0)</f>
        <v>0</v>
      </c>
      <c r="T9">
        <f>IF(AND('Woon-werk'!J60="Ja",COUNTIF('Woon-werk'!N60:T60,8)&gt;0),'Woon-werk'!B60*COUNTIF('Woon-werk'!N60:T60,8),0)</f>
        <v>0</v>
      </c>
      <c r="U9">
        <f>IF(AND('Woon-werk'!J60="Ja",COUNTIF('Woon-werk'!N60:T60,9)&gt;0),'Woon-werk'!B60*COUNTIF('Woon-werk'!N60:T60,9),0)</f>
        <v>0</v>
      </c>
      <c r="V9">
        <f>IF(AND('Woon-werk'!J60="Ja",COUNTIF('Woon-werk'!N60:T60,10)&gt;0),'Woon-werk'!B60*COUNTIF('Woon-werk'!N60:T60,10),0)</f>
        <v>0</v>
      </c>
      <c r="X9" s="7" t="s">
        <v>219</v>
      </c>
      <c r="Y9">
        <f>SUM(C7:C5000)</f>
        <v>0</v>
      </c>
      <c r="Z9" s="14">
        <f>IFERROR(SUM((Y9/'Woon-werk'!$B$6)*'Woon-werk'!$B$7*45),0)</f>
        <v>0</v>
      </c>
      <c r="AA9">
        <f>COUNTIF(C7:C5000,"&gt;=1")</f>
        <v>0</v>
      </c>
      <c r="AB9" s="14">
        <f t="shared" si="0"/>
        <v>0</v>
      </c>
      <c r="AC9" s="14">
        <f>SUM(O7:O5000)</f>
        <v>0</v>
      </c>
      <c r="AD9" s="14">
        <f>IFERROR( SUM((AC9/'Woon-werk'!$B$6)*'Woon-werk'!$B$7*45),0)</f>
        <v>0</v>
      </c>
    </row>
    <row r="10" spans="1:30">
      <c r="A10">
        <f>'Woon-werk'!B61*(COUNTIF('Woon-werk'!N61:T61,1))</f>
        <v>0</v>
      </c>
      <c r="B10">
        <f>'Woon-werk'!B61*(COUNTIF('Woon-werk'!N61:T61,2))</f>
        <v>0</v>
      </c>
      <c r="C10">
        <f>'Woon-werk'!B61*(COUNTIF('Woon-werk'!N61:T61,3))</f>
        <v>0</v>
      </c>
      <c r="D10">
        <f>'Woon-werk'!B61*(COUNTIF('Woon-werk'!N61:T61,4))</f>
        <v>0</v>
      </c>
      <c r="E10">
        <f>'Woon-werk'!B61*(COUNTIF('Woon-werk'!N61:T61,5))</f>
        <v>0</v>
      </c>
      <c r="F10">
        <f>'Woon-werk'!B61*(COUNTIF('Woon-werk'!N61:T61,6))</f>
        <v>0</v>
      </c>
      <c r="G10">
        <f>'Woon-werk'!B61*(COUNTIF('Woon-werk'!N61:T61,7))</f>
        <v>0</v>
      </c>
      <c r="H10">
        <f>'Woon-werk'!B61*(COUNTIF('Woon-werk'!N61:T61,8))</f>
        <v>0</v>
      </c>
      <c r="I10">
        <f>'Woon-werk'!B61*(COUNTIF('Woon-werk'!N61:T61,9))</f>
        <v>0</v>
      </c>
      <c r="J10">
        <f>'Woon-werk'!B61*(COUNTIF('Woon-werk'!N61:T61,10))</f>
        <v>0</v>
      </c>
      <c r="K10">
        <f>'Woon-werk'!B61*(COUNTIF('Woon-werk'!N61:T61,11))</f>
        <v>0</v>
      </c>
      <c r="M10">
        <f>IF(AND('Woon-werk'!J61="Ja",COUNTIF('Woon-werk'!N61:T61,1)&gt;0),'Woon-werk'!B61*COUNTIF('Woon-werk'!N61:T61,1),0)</f>
        <v>0</v>
      </c>
      <c r="N10">
        <f>IF(AND('Woon-werk'!J61="Ja",COUNTIF('Woon-werk'!N61:T61,2)&gt;0),'Woon-werk'!B61*COUNTIF('Woon-werk'!N61:T61,2),0)</f>
        <v>0</v>
      </c>
      <c r="O10">
        <f>IF(AND('Woon-werk'!J61="Ja",COUNTIF('Woon-werk'!N61:T61,3)&gt;0),'Woon-werk'!B61*COUNTIF('Woon-werk'!N61:T61,3),0)</f>
        <v>0</v>
      </c>
      <c r="P10">
        <f>IF(AND('Woon-werk'!J61="Ja",COUNTIF('Woon-werk'!N61:T61,4)&gt;0),'Woon-werk'!B61*COUNTIF('Woon-werk'!N61:T61,4),0)</f>
        <v>0</v>
      </c>
      <c r="Q10">
        <f>IF(AND('Woon-werk'!J61="Ja",COUNTIF('Woon-werk'!N61:T61,5)&gt;0),'Woon-werk'!B61*COUNTIF('Woon-werk'!N61:T61,5),0)</f>
        <v>0</v>
      </c>
      <c r="R10">
        <f>IF(AND('Woon-werk'!J61="Ja",COUNTIF('Woon-werk'!N61:T61,6)&gt;0),'Woon-werk'!B61*COUNTIF('Woon-werk'!N61:T61,6),0)</f>
        <v>0</v>
      </c>
      <c r="S10">
        <f>IF(AND('Woon-werk'!J61="Ja",COUNTIF('Woon-werk'!N61:T61,7)&gt;0),'Woon-werk'!B61*COUNTIF('Woon-werk'!N61:T61,7),0)</f>
        <v>0</v>
      </c>
      <c r="T10">
        <f>IF(AND('Woon-werk'!J61="Ja",COUNTIF('Woon-werk'!N61:T61,8)&gt;0),'Woon-werk'!B61*COUNTIF('Woon-werk'!N61:T61,8),0)</f>
        <v>0</v>
      </c>
      <c r="U10">
        <f>IF(AND('Woon-werk'!J61="Ja",COUNTIF('Woon-werk'!N61:T61,9)&gt;0),'Woon-werk'!B61*COUNTIF('Woon-werk'!N61:T61,9),0)</f>
        <v>0</v>
      </c>
      <c r="V10">
        <f>IF(AND('Woon-werk'!J61="Ja",COUNTIF('Woon-werk'!N61:T61,10)&gt;0),'Woon-werk'!B61*COUNTIF('Woon-werk'!N61:T61,10),0)</f>
        <v>0</v>
      </c>
      <c r="X10" s="7" t="s">
        <v>28</v>
      </c>
      <c r="Y10">
        <f>SUM(D7:D5000)</f>
        <v>0</v>
      </c>
      <c r="Z10" s="14">
        <f>IFERROR(SUM((Y10/'Woon-werk'!$B$6)*'Woon-werk'!$B$7*45),0)</f>
        <v>0</v>
      </c>
      <c r="AA10">
        <f>COUNTIF(D7:D5000,"&gt;=1")</f>
        <v>0</v>
      </c>
      <c r="AB10" s="14">
        <f t="shared" si="0"/>
        <v>0</v>
      </c>
      <c r="AC10" s="14">
        <f>SUM(P7:P5000)</f>
        <v>0</v>
      </c>
      <c r="AD10" s="14">
        <f>IFERROR( SUM((AC10/'Woon-werk'!$B$6)*'Woon-werk'!$B$7*45),0)</f>
        <v>0</v>
      </c>
    </row>
    <row r="11" spans="1:30">
      <c r="A11">
        <f>'Woon-werk'!B62*(COUNTIF('Woon-werk'!N62:T62,1))</f>
        <v>0</v>
      </c>
      <c r="B11">
        <f>'Woon-werk'!B62*(COUNTIF('Woon-werk'!N62:T62,2))</f>
        <v>0</v>
      </c>
      <c r="C11">
        <f>'Woon-werk'!B62*(COUNTIF('Woon-werk'!N62:T62,3))</f>
        <v>0</v>
      </c>
      <c r="D11">
        <f>'Woon-werk'!B62*(COUNTIF('Woon-werk'!N62:T62,4))</f>
        <v>0</v>
      </c>
      <c r="E11">
        <f>'Woon-werk'!B62*(COUNTIF('Woon-werk'!N62:T62,5))</f>
        <v>0</v>
      </c>
      <c r="F11">
        <f>'Woon-werk'!B62*(COUNTIF('Woon-werk'!N62:T62,6))</f>
        <v>0</v>
      </c>
      <c r="G11">
        <f>'Woon-werk'!B62*(COUNTIF('Woon-werk'!N62:T62,7))</f>
        <v>0</v>
      </c>
      <c r="H11">
        <f>'Woon-werk'!B62*(COUNTIF('Woon-werk'!N62:T62,8))</f>
        <v>0</v>
      </c>
      <c r="I11">
        <f>'Woon-werk'!B62*(COUNTIF('Woon-werk'!N62:T62,9))</f>
        <v>0</v>
      </c>
      <c r="J11">
        <f>'Woon-werk'!B62*(COUNTIF('Woon-werk'!N62:T62,10))</f>
        <v>0</v>
      </c>
      <c r="K11">
        <f>'Woon-werk'!B62*(COUNTIF('Woon-werk'!N62:T62,11))</f>
        <v>0</v>
      </c>
      <c r="M11">
        <f>IF(AND('Woon-werk'!J62="Ja",COUNTIF('Woon-werk'!N62:T62,1)&gt;0),'Woon-werk'!B62*COUNTIF('Woon-werk'!N62:T62,1),0)</f>
        <v>0</v>
      </c>
      <c r="N11">
        <f>IF(AND('Woon-werk'!J62="Ja",COUNTIF('Woon-werk'!N62:T62,2)&gt;0),'Woon-werk'!B62*COUNTIF('Woon-werk'!N62:T62,2),0)</f>
        <v>0</v>
      </c>
      <c r="O11">
        <f>IF(AND('Woon-werk'!J62="Ja",COUNTIF('Woon-werk'!N62:T62,3)&gt;0),'Woon-werk'!B62*COUNTIF('Woon-werk'!N62:T62,3),0)</f>
        <v>0</v>
      </c>
      <c r="P11">
        <f>IF(AND('Woon-werk'!J62="Ja",COUNTIF('Woon-werk'!N62:T62,4)&gt;0),'Woon-werk'!B62*COUNTIF('Woon-werk'!N62:T62,4),0)</f>
        <v>0</v>
      </c>
      <c r="Q11">
        <f>IF(AND('Woon-werk'!J62="Ja",COUNTIF('Woon-werk'!N62:T62,5)&gt;0),'Woon-werk'!B62*COUNTIF('Woon-werk'!N62:T62,5),0)</f>
        <v>0</v>
      </c>
      <c r="R11">
        <f>IF(AND('Woon-werk'!J62="Ja",COUNTIF('Woon-werk'!N62:T62,6)&gt;0),'Woon-werk'!B62*COUNTIF('Woon-werk'!N62:T62,6),0)</f>
        <v>0</v>
      </c>
      <c r="S11">
        <f>IF(AND('Woon-werk'!J62="Ja",COUNTIF('Woon-werk'!N62:T62,7)&gt;0),'Woon-werk'!B62*COUNTIF('Woon-werk'!N62:T62,7),0)</f>
        <v>0</v>
      </c>
      <c r="T11">
        <f>IF(AND('Woon-werk'!J62="Ja",COUNTIF('Woon-werk'!N62:T62,8)&gt;0),'Woon-werk'!B62*COUNTIF('Woon-werk'!N62:T62,8),0)</f>
        <v>0</v>
      </c>
      <c r="U11">
        <f>IF(AND('Woon-werk'!J62="Ja",COUNTIF('Woon-werk'!N62:T62,9)&gt;0),'Woon-werk'!B62*COUNTIF('Woon-werk'!N62:T62,9),0)</f>
        <v>0</v>
      </c>
      <c r="V11">
        <f>IF(AND('Woon-werk'!J62="Ja",COUNTIF('Woon-werk'!N62:T62,10)&gt;0),'Woon-werk'!B62*COUNTIF('Woon-werk'!N62:T62,10),0)</f>
        <v>0</v>
      </c>
      <c r="X11" s="7" t="s">
        <v>29</v>
      </c>
      <c r="Y11">
        <f>SUM(E7:E5000)</f>
        <v>0</v>
      </c>
      <c r="Z11" s="14">
        <f>IFERROR(SUM((Y11/'Woon-werk'!$B$6)*'Woon-werk'!$B$7*45),0)</f>
        <v>0</v>
      </c>
      <c r="AA11">
        <f>COUNTIF(E7:E5000,"&gt;=1")</f>
        <v>0</v>
      </c>
      <c r="AB11" s="14">
        <f t="shared" si="0"/>
        <v>0</v>
      </c>
      <c r="AC11" s="14">
        <f>SUM(Q7:Q5000)</f>
        <v>0</v>
      </c>
      <c r="AD11" s="14">
        <f>IFERROR( SUM((AC11/'Woon-werk'!$B$6)*'Woon-werk'!$B$7*45),0)</f>
        <v>0</v>
      </c>
    </row>
    <row r="12" spans="1:30">
      <c r="A12">
        <f>'Woon-werk'!B63*(COUNTIF('Woon-werk'!N63:T63,1))</f>
        <v>0</v>
      </c>
      <c r="B12">
        <f>'Woon-werk'!B63*(COUNTIF('Woon-werk'!N63:T63,2))</f>
        <v>0</v>
      </c>
      <c r="C12">
        <f>'Woon-werk'!B63*(COUNTIF('Woon-werk'!N63:T63,3))</f>
        <v>0</v>
      </c>
      <c r="D12">
        <f>'Woon-werk'!B63*(COUNTIF('Woon-werk'!N63:T63,4))</f>
        <v>0</v>
      </c>
      <c r="E12">
        <f>'Woon-werk'!B63*(COUNTIF('Woon-werk'!N63:T63,5))</f>
        <v>0</v>
      </c>
      <c r="F12">
        <f>'Woon-werk'!B63*(COUNTIF('Woon-werk'!N63:T63,6))</f>
        <v>0</v>
      </c>
      <c r="G12">
        <f>'Woon-werk'!B63*(COUNTIF('Woon-werk'!N63:T63,7))</f>
        <v>0</v>
      </c>
      <c r="H12">
        <f>'Woon-werk'!B63*(COUNTIF('Woon-werk'!N63:T63,8))</f>
        <v>0</v>
      </c>
      <c r="I12">
        <f>'Woon-werk'!B63*(COUNTIF('Woon-werk'!N63:T63,9))</f>
        <v>0</v>
      </c>
      <c r="J12">
        <f>'Woon-werk'!B63*(COUNTIF('Woon-werk'!N63:T63,10))</f>
        <v>0</v>
      </c>
      <c r="K12">
        <f>'Woon-werk'!B63*(COUNTIF('Woon-werk'!N63:T63,11))</f>
        <v>0</v>
      </c>
      <c r="M12">
        <f>IF(AND('Woon-werk'!J63="Ja",COUNTIF('Woon-werk'!N63:T63,1)&gt;0),'Woon-werk'!B63*COUNTIF('Woon-werk'!N63:T63,1),0)</f>
        <v>0</v>
      </c>
      <c r="N12">
        <f>IF(AND('Woon-werk'!J63="Ja",COUNTIF('Woon-werk'!N63:T63,2)&gt;0),'Woon-werk'!B63*COUNTIF('Woon-werk'!N63:T63,2),0)</f>
        <v>0</v>
      </c>
      <c r="O12">
        <f>IF(AND('Woon-werk'!J63="Ja",COUNTIF('Woon-werk'!N63:T63,3)&gt;0),'Woon-werk'!B63*COUNTIF('Woon-werk'!N63:T63,3),0)</f>
        <v>0</v>
      </c>
      <c r="P12">
        <f>IF(AND('Woon-werk'!J63="Ja",COUNTIF('Woon-werk'!N63:T63,4)&gt;0),'Woon-werk'!B63*COUNTIF('Woon-werk'!N63:T63,4),0)</f>
        <v>0</v>
      </c>
      <c r="Q12">
        <f>IF(AND('Woon-werk'!J63="Ja",COUNTIF('Woon-werk'!N63:T63,5)&gt;0),'Woon-werk'!B63*COUNTIF('Woon-werk'!N63:T63,5),0)</f>
        <v>0</v>
      </c>
      <c r="R12">
        <f>IF(AND('Woon-werk'!J63="Ja",COUNTIF('Woon-werk'!N63:T63,6)&gt;0),'Woon-werk'!B63*COUNTIF('Woon-werk'!N63:T63,6),0)</f>
        <v>0</v>
      </c>
      <c r="S12">
        <f>IF(AND('Woon-werk'!J63="Ja",COUNTIF('Woon-werk'!N63:T63,7)&gt;0),'Woon-werk'!B63*COUNTIF('Woon-werk'!N63:T63,7),0)</f>
        <v>0</v>
      </c>
      <c r="T12">
        <f>IF(AND('Woon-werk'!J63="Ja",COUNTIF('Woon-werk'!N63:T63,8)&gt;0),'Woon-werk'!B63*COUNTIF('Woon-werk'!N63:T63,8),0)</f>
        <v>0</v>
      </c>
      <c r="U12">
        <f>IF(AND('Woon-werk'!J63="Ja",COUNTIF('Woon-werk'!N63:T63,9)&gt;0),'Woon-werk'!B63*COUNTIF('Woon-werk'!N63:T63,9),0)</f>
        <v>0</v>
      </c>
      <c r="V12">
        <f>IF(AND('Woon-werk'!J63="Ja",COUNTIF('Woon-werk'!N63:T63,10)&gt;0),'Woon-werk'!B63*COUNTIF('Woon-werk'!N63:T63,10),0)</f>
        <v>0</v>
      </c>
      <c r="X12" s="7" t="s">
        <v>30</v>
      </c>
      <c r="Y12">
        <f>SUM(F7:F5000)</f>
        <v>0</v>
      </c>
      <c r="Z12" s="14">
        <f>IFERROR(SUM((Y12/'Woon-werk'!$B$6)*'Woon-werk'!$B$7*45),0)</f>
        <v>0</v>
      </c>
      <c r="AA12">
        <f>COUNTIF(F7:F5000,"&gt;=1")</f>
        <v>0</v>
      </c>
      <c r="AB12" s="14">
        <f t="shared" si="0"/>
        <v>0</v>
      </c>
      <c r="AC12" s="14">
        <f>SUM(R7:R5000)</f>
        <v>0</v>
      </c>
      <c r="AD12" s="14">
        <f>IFERROR( SUM((AC12/'Woon-werk'!$B$6)*'Woon-werk'!$B$7*45),0)</f>
        <v>0</v>
      </c>
    </row>
    <row r="13" spans="1:30">
      <c r="A13">
        <f>'Woon-werk'!B64*(COUNTIF('Woon-werk'!N64:T64,1))</f>
        <v>0</v>
      </c>
      <c r="B13">
        <f>'Woon-werk'!B64*(COUNTIF('Woon-werk'!N64:T64,2))</f>
        <v>0</v>
      </c>
      <c r="C13">
        <f>'Woon-werk'!B64*(COUNTIF('Woon-werk'!N64:T64,3))</f>
        <v>0</v>
      </c>
      <c r="D13">
        <f>'Woon-werk'!B64*(COUNTIF('Woon-werk'!N64:T64,4))</f>
        <v>0</v>
      </c>
      <c r="E13">
        <f>'Woon-werk'!B64*(COUNTIF('Woon-werk'!N64:T64,5))</f>
        <v>0</v>
      </c>
      <c r="F13">
        <f>'Woon-werk'!B64*(COUNTIF('Woon-werk'!N64:T64,6))</f>
        <v>0</v>
      </c>
      <c r="G13">
        <f>'Woon-werk'!B64*(COUNTIF('Woon-werk'!N64:T64,7))</f>
        <v>0</v>
      </c>
      <c r="H13">
        <f>'Woon-werk'!B64*(COUNTIF('Woon-werk'!N64:T64,8))</f>
        <v>0</v>
      </c>
      <c r="I13">
        <f>'Woon-werk'!B64*(COUNTIF('Woon-werk'!N64:T64,9))</f>
        <v>0</v>
      </c>
      <c r="J13">
        <f>'Woon-werk'!B64*(COUNTIF('Woon-werk'!N64:T64,10))</f>
        <v>0</v>
      </c>
      <c r="K13">
        <f>'Woon-werk'!B64*(COUNTIF('Woon-werk'!N64:T64,11))</f>
        <v>0</v>
      </c>
      <c r="M13">
        <f>IF(AND('Woon-werk'!J64="Ja",COUNTIF('Woon-werk'!N64:T64,1)&gt;0),'Woon-werk'!B64*COUNTIF('Woon-werk'!N64:T64,1),0)</f>
        <v>0</v>
      </c>
      <c r="N13">
        <f>IF(AND('Woon-werk'!J64="Ja",COUNTIF('Woon-werk'!N64:T64,2)&gt;0),'Woon-werk'!B64*COUNTIF('Woon-werk'!N64:T64,2),0)</f>
        <v>0</v>
      </c>
      <c r="O13">
        <f>IF(AND('Woon-werk'!J64="Ja",COUNTIF('Woon-werk'!N64:T64,3)&gt;0),'Woon-werk'!B64*COUNTIF('Woon-werk'!N64:T64,3),0)</f>
        <v>0</v>
      </c>
      <c r="P13">
        <f>IF(AND('Woon-werk'!J64="Ja",COUNTIF('Woon-werk'!N64:T64,4)&gt;0),'Woon-werk'!B64*COUNTIF('Woon-werk'!N64:T64,4),0)</f>
        <v>0</v>
      </c>
      <c r="Q13">
        <f>IF(AND('Woon-werk'!J64="Ja",COUNTIF('Woon-werk'!N64:T64,5)&gt;0),'Woon-werk'!B64*COUNTIF('Woon-werk'!N64:T64,5),0)</f>
        <v>0</v>
      </c>
      <c r="R13">
        <f>IF(AND('Woon-werk'!J64="Ja",COUNTIF('Woon-werk'!N64:T64,6)&gt;0),'Woon-werk'!B64*COUNTIF('Woon-werk'!N64:T64,6),0)</f>
        <v>0</v>
      </c>
      <c r="S13">
        <f>IF(AND('Woon-werk'!J64="Ja",COUNTIF('Woon-werk'!N64:T64,7)&gt;0),'Woon-werk'!B64*COUNTIF('Woon-werk'!N64:T64,7),0)</f>
        <v>0</v>
      </c>
      <c r="T13">
        <f>IF(AND('Woon-werk'!J64="Ja",COUNTIF('Woon-werk'!N64:T64,8)&gt;0),'Woon-werk'!B64*COUNTIF('Woon-werk'!N64:T64,8),0)</f>
        <v>0</v>
      </c>
      <c r="U13">
        <f>IF(AND('Woon-werk'!J64="Ja",COUNTIF('Woon-werk'!N64:T64,9)&gt;0),'Woon-werk'!B64*COUNTIF('Woon-werk'!N64:T64,9),0)</f>
        <v>0</v>
      </c>
      <c r="V13">
        <f>IF(AND('Woon-werk'!J64="Ja",COUNTIF('Woon-werk'!N64:T64,10)&gt;0),'Woon-werk'!B64*COUNTIF('Woon-werk'!N64:T64,10),0)</f>
        <v>0</v>
      </c>
      <c r="X13" s="7" t="s">
        <v>31</v>
      </c>
      <c r="Y13">
        <f>SUM(G7:G5000)</f>
        <v>0</v>
      </c>
      <c r="Z13" s="14">
        <f>IFERROR(SUM((Y13/'Woon-werk'!$B$6)*'Woon-werk'!$B$7*45),0)</f>
        <v>0</v>
      </c>
      <c r="AA13">
        <f>COUNTIF(G7:G5000,"&gt;=1")</f>
        <v>0</v>
      </c>
      <c r="AB13" s="14">
        <f t="shared" si="0"/>
        <v>0</v>
      </c>
      <c r="AC13" s="14">
        <f>SUM(S7:S5000)</f>
        <v>0</v>
      </c>
      <c r="AD13" s="14">
        <f>IFERROR( SUM((AC13/'Woon-werk'!$B$6)*'Woon-werk'!$B$7*45),0)</f>
        <v>0</v>
      </c>
    </row>
    <row r="14" spans="1:30">
      <c r="A14">
        <f>'Woon-werk'!B65*(COUNTIF('Woon-werk'!N65:T65,1))</f>
        <v>0</v>
      </c>
      <c r="B14">
        <f>'Woon-werk'!B65*(COUNTIF('Woon-werk'!N65:T65,2))</f>
        <v>0</v>
      </c>
      <c r="C14">
        <f>'Woon-werk'!B65*(COUNTIF('Woon-werk'!N65:T65,3))</f>
        <v>0</v>
      </c>
      <c r="D14">
        <f>'Woon-werk'!B65*(COUNTIF('Woon-werk'!N65:T65,4))</f>
        <v>0</v>
      </c>
      <c r="E14">
        <f>'Woon-werk'!B65*(COUNTIF('Woon-werk'!N65:T65,5))</f>
        <v>0</v>
      </c>
      <c r="F14">
        <f>'Woon-werk'!B65*(COUNTIF('Woon-werk'!N65:T65,6))</f>
        <v>0</v>
      </c>
      <c r="G14">
        <f>'Woon-werk'!B65*(COUNTIF('Woon-werk'!N65:T65,7))</f>
        <v>0</v>
      </c>
      <c r="H14">
        <f>'Woon-werk'!B65*(COUNTIF('Woon-werk'!N65:T65,8))</f>
        <v>0</v>
      </c>
      <c r="I14">
        <f>'Woon-werk'!B65*(COUNTIF('Woon-werk'!N65:T65,9))</f>
        <v>0</v>
      </c>
      <c r="J14">
        <f>'Woon-werk'!B65*(COUNTIF('Woon-werk'!N65:T65,10))</f>
        <v>0</v>
      </c>
      <c r="K14">
        <f>'Woon-werk'!B65*(COUNTIF('Woon-werk'!N65:T65,11))</f>
        <v>0</v>
      </c>
      <c r="M14">
        <f>IF(AND('Woon-werk'!J65="Ja",COUNTIF('Woon-werk'!N65:T65,1)&gt;0),'Woon-werk'!B65*COUNTIF('Woon-werk'!N65:T65,1),0)</f>
        <v>0</v>
      </c>
      <c r="N14">
        <f>IF(AND('Woon-werk'!J65="Ja",COUNTIF('Woon-werk'!N65:T65,2)&gt;0),'Woon-werk'!B65*COUNTIF('Woon-werk'!N65:T65,2),0)</f>
        <v>0</v>
      </c>
      <c r="O14">
        <f>IF(AND('Woon-werk'!J65="Ja",COUNTIF('Woon-werk'!N65:T65,3)&gt;0),'Woon-werk'!B65*COUNTIF('Woon-werk'!N65:T65,3),0)</f>
        <v>0</v>
      </c>
      <c r="P14">
        <f>IF(AND('Woon-werk'!J65="Ja",COUNTIF('Woon-werk'!N65:T65,4)&gt;0),'Woon-werk'!B65*COUNTIF('Woon-werk'!N65:T65,4),0)</f>
        <v>0</v>
      </c>
      <c r="Q14">
        <f>IF(AND('Woon-werk'!J65="Ja",COUNTIF('Woon-werk'!N65:T65,5)&gt;0),'Woon-werk'!B65*COUNTIF('Woon-werk'!N65:T65,5),0)</f>
        <v>0</v>
      </c>
      <c r="R14">
        <f>IF(AND('Woon-werk'!J65="Ja",COUNTIF('Woon-werk'!N65:T65,6)&gt;0),'Woon-werk'!B65*COUNTIF('Woon-werk'!N65:T65,6),0)</f>
        <v>0</v>
      </c>
      <c r="S14">
        <f>IF(AND('Woon-werk'!J65="Ja",COUNTIF('Woon-werk'!N65:T65,7)&gt;0),'Woon-werk'!B65*COUNTIF('Woon-werk'!N65:T65,7),0)</f>
        <v>0</v>
      </c>
      <c r="T14">
        <f>IF(AND('Woon-werk'!J65="Ja",COUNTIF('Woon-werk'!N65:T65,8)&gt;0),'Woon-werk'!B65*COUNTIF('Woon-werk'!N65:T65,8),0)</f>
        <v>0</v>
      </c>
      <c r="U14">
        <f>IF(AND('Woon-werk'!J65="Ja",COUNTIF('Woon-werk'!N65:T65,9)&gt;0),'Woon-werk'!B65*COUNTIF('Woon-werk'!N65:T65,9),0)</f>
        <v>0</v>
      </c>
      <c r="V14">
        <f>IF(AND('Woon-werk'!J65="Ja",COUNTIF('Woon-werk'!N65:T65,10)&gt;0),'Woon-werk'!B65*COUNTIF('Woon-werk'!N65:T65,10),0)</f>
        <v>0</v>
      </c>
      <c r="X14" s="7" t="s">
        <v>32</v>
      </c>
      <c r="Y14">
        <f>SUM(H7:H5000)</f>
        <v>0</v>
      </c>
      <c r="Z14" s="14">
        <f>IFERROR(SUM((Y14/'Woon-werk'!$B$6)*'Woon-werk'!$B$7*45),0)</f>
        <v>0</v>
      </c>
      <c r="AA14">
        <f>COUNTIF(H7:H5000,"&gt;=1")</f>
        <v>0</v>
      </c>
      <c r="AB14" s="14">
        <f t="shared" si="0"/>
        <v>0</v>
      </c>
      <c r="AC14" s="14">
        <f>SUM(T7:T5000)</f>
        <v>0</v>
      </c>
      <c r="AD14" s="14">
        <f>IFERROR( SUM((AC14/'Woon-werk'!$B$6)*'Woon-werk'!$B$7*45),0)</f>
        <v>0</v>
      </c>
    </row>
    <row r="15" spans="1:30">
      <c r="A15">
        <f>'Woon-werk'!B66*(COUNTIF('Woon-werk'!N66:T66,1))</f>
        <v>0</v>
      </c>
      <c r="B15">
        <f>'Woon-werk'!B66*(COUNTIF('Woon-werk'!N66:T66,2))</f>
        <v>0</v>
      </c>
      <c r="C15">
        <f>'Woon-werk'!B66*(COUNTIF('Woon-werk'!N66:T66,3))</f>
        <v>0</v>
      </c>
      <c r="D15">
        <f>'Woon-werk'!B66*(COUNTIF('Woon-werk'!N66:T66,4))</f>
        <v>0</v>
      </c>
      <c r="E15">
        <f>'Woon-werk'!B66*(COUNTIF('Woon-werk'!N66:T66,5))</f>
        <v>0</v>
      </c>
      <c r="F15">
        <f>'Woon-werk'!B66*(COUNTIF('Woon-werk'!N66:T66,6))</f>
        <v>0</v>
      </c>
      <c r="G15">
        <f>'Woon-werk'!B66*(COUNTIF('Woon-werk'!N66:T66,7))</f>
        <v>0</v>
      </c>
      <c r="H15">
        <f>'Woon-werk'!B66*(COUNTIF('Woon-werk'!N66:T66,8))</f>
        <v>0</v>
      </c>
      <c r="I15">
        <f>'Woon-werk'!B66*(COUNTIF('Woon-werk'!N66:T66,9))</f>
        <v>0</v>
      </c>
      <c r="J15">
        <f>'Woon-werk'!B66*(COUNTIF('Woon-werk'!N66:T66,10))</f>
        <v>0</v>
      </c>
      <c r="K15">
        <f>'Woon-werk'!B66*(COUNTIF('Woon-werk'!N66:T66,11))</f>
        <v>0</v>
      </c>
      <c r="M15">
        <f>IF(AND('Woon-werk'!J66="Ja",COUNTIF('Woon-werk'!N66:T66,1)&gt;0),'Woon-werk'!B66*COUNTIF('Woon-werk'!N66:T66,1),0)</f>
        <v>0</v>
      </c>
      <c r="N15">
        <f>IF(AND('Woon-werk'!J66="Ja",COUNTIF('Woon-werk'!N66:T66,2)&gt;0),'Woon-werk'!B66*COUNTIF('Woon-werk'!N66:T66,2),0)</f>
        <v>0</v>
      </c>
      <c r="O15">
        <f>IF(AND('Woon-werk'!J66="Ja",COUNTIF('Woon-werk'!N66:T66,3)&gt;0),'Woon-werk'!B66*COUNTIF('Woon-werk'!N66:T66,3),0)</f>
        <v>0</v>
      </c>
      <c r="P15">
        <f>IF(AND('Woon-werk'!J66="Ja",COUNTIF('Woon-werk'!N66:T66,4)&gt;0),'Woon-werk'!B66*COUNTIF('Woon-werk'!N66:T66,4),0)</f>
        <v>0</v>
      </c>
      <c r="Q15">
        <f>IF(AND('Woon-werk'!J66="Ja",COUNTIF('Woon-werk'!N66:T66,5)&gt;0),'Woon-werk'!B66*COUNTIF('Woon-werk'!N66:T66,5),0)</f>
        <v>0</v>
      </c>
      <c r="R15">
        <f>IF(AND('Woon-werk'!J66="Ja",COUNTIF('Woon-werk'!N66:T66,6)&gt;0),'Woon-werk'!B66*COUNTIF('Woon-werk'!N66:T66,6),0)</f>
        <v>0</v>
      </c>
      <c r="S15">
        <f>IF(AND('Woon-werk'!J66="Ja",COUNTIF('Woon-werk'!N66:T66,7)&gt;0),'Woon-werk'!B66*COUNTIF('Woon-werk'!N66:T66,7),0)</f>
        <v>0</v>
      </c>
      <c r="T15">
        <f>IF(AND('Woon-werk'!J66="Ja",COUNTIF('Woon-werk'!N66:T66,8)&gt;0),'Woon-werk'!B66*COUNTIF('Woon-werk'!N66:T66,8),0)</f>
        <v>0</v>
      </c>
      <c r="U15">
        <f>IF(AND('Woon-werk'!J66="Ja",COUNTIF('Woon-werk'!N66:T66,9)&gt;0),'Woon-werk'!B66*COUNTIF('Woon-werk'!N66:T66,9),0)</f>
        <v>0</v>
      </c>
      <c r="V15">
        <f>IF(AND('Woon-werk'!J66="Ja",COUNTIF('Woon-werk'!N66:T66,10)&gt;0),'Woon-werk'!B66*COUNTIF('Woon-werk'!N66:T66,10),0)</f>
        <v>0</v>
      </c>
      <c r="X15" s="7" t="s">
        <v>33</v>
      </c>
      <c r="Y15">
        <f>SUM(I7:I5000)</f>
        <v>0</v>
      </c>
      <c r="Z15" s="14">
        <f>IFERROR(SUM((Y15/'Woon-werk'!$B$6)*'Woon-werk'!$B$7*45),0)</f>
        <v>0</v>
      </c>
      <c r="AA15">
        <f>COUNTIF(I7:I5000,"&gt;=1")</f>
        <v>0</v>
      </c>
      <c r="AB15" s="14">
        <f t="shared" si="0"/>
        <v>0</v>
      </c>
      <c r="AC15" s="14">
        <f>SUM(U7:U5000)</f>
        <v>0</v>
      </c>
      <c r="AD15" s="14">
        <f>IFERROR( SUM((AC15/'Woon-werk'!$B$6)*'Woon-werk'!$B$7*45),0)</f>
        <v>0</v>
      </c>
    </row>
    <row r="16" spans="1:30">
      <c r="A16">
        <f>'Woon-werk'!B67*(COUNTIF('Woon-werk'!N67:T67,1))</f>
        <v>0</v>
      </c>
      <c r="B16">
        <f>'Woon-werk'!B67*(COUNTIF('Woon-werk'!N67:T67,2))</f>
        <v>0</v>
      </c>
      <c r="C16">
        <f>'Woon-werk'!B67*(COUNTIF('Woon-werk'!N67:T67,3))</f>
        <v>0</v>
      </c>
      <c r="D16">
        <f>'Woon-werk'!B67*(COUNTIF('Woon-werk'!N67:T67,4))</f>
        <v>0</v>
      </c>
      <c r="E16">
        <f>'Woon-werk'!B67*(COUNTIF('Woon-werk'!N67:T67,5))</f>
        <v>0</v>
      </c>
      <c r="F16">
        <f>'Woon-werk'!B67*(COUNTIF('Woon-werk'!N67:T67,6))</f>
        <v>0</v>
      </c>
      <c r="G16">
        <f>'Woon-werk'!B67*(COUNTIF('Woon-werk'!N67:T67,7))</f>
        <v>0</v>
      </c>
      <c r="H16">
        <f>'Woon-werk'!B67*(COUNTIF('Woon-werk'!N67:T67,8))</f>
        <v>0</v>
      </c>
      <c r="I16">
        <f>'Woon-werk'!B67*(COUNTIF('Woon-werk'!N67:T67,9))</f>
        <v>0</v>
      </c>
      <c r="J16">
        <f>'Woon-werk'!B67*(COUNTIF('Woon-werk'!N67:T67,10))</f>
        <v>0</v>
      </c>
      <c r="K16">
        <f>'Woon-werk'!B67*(COUNTIF('Woon-werk'!N67:T67,11))</f>
        <v>0</v>
      </c>
      <c r="M16">
        <f>IF(AND('Woon-werk'!J67="Ja",COUNTIF('Woon-werk'!N67:T67,1)&gt;0),'Woon-werk'!B67*COUNTIF('Woon-werk'!N67:T67,1),0)</f>
        <v>0</v>
      </c>
      <c r="N16">
        <f>IF(AND('Woon-werk'!J67="Ja",COUNTIF('Woon-werk'!N67:T67,2)&gt;0),'Woon-werk'!B67*COUNTIF('Woon-werk'!N67:T67,2),0)</f>
        <v>0</v>
      </c>
      <c r="O16">
        <f>IF(AND('Woon-werk'!J67="Ja",COUNTIF('Woon-werk'!N67:T67,3)&gt;0),'Woon-werk'!B67*COUNTIF('Woon-werk'!N67:T67,3),0)</f>
        <v>0</v>
      </c>
      <c r="P16">
        <f>IF(AND('Woon-werk'!J67="Ja",COUNTIF('Woon-werk'!N67:T67,4)&gt;0),'Woon-werk'!B67*COUNTIF('Woon-werk'!N67:T67,4),0)</f>
        <v>0</v>
      </c>
      <c r="Q16">
        <f>IF(AND('Woon-werk'!J67="Ja",COUNTIF('Woon-werk'!N67:T67,5)&gt;0),'Woon-werk'!B67*COUNTIF('Woon-werk'!N67:T67,5),0)</f>
        <v>0</v>
      </c>
      <c r="R16">
        <f>IF(AND('Woon-werk'!J67="Ja",COUNTIF('Woon-werk'!N67:T67,6)&gt;0),'Woon-werk'!B67*COUNTIF('Woon-werk'!N67:T67,6),0)</f>
        <v>0</v>
      </c>
      <c r="S16">
        <f>IF(AND('Woon-werk'!J67="Ja",COUNTIF('Woon-werk'!N67:T67,7)&gt;0),'Woon-werk'!B67*COUNTIF('Woon-werk'!N67:T67,7),0)</f>
        <v>0</v>
      </c>
      <c r="T16">
        <f>IF(AND('Woon-werk'!J67="Ja",COUNTIF('Woon-werk'!N67:T67,8)&gt;0),'Woon-werk'!B67*COUNTIF('Woon-werk'!N67:T67,8),0)</f>
        <v>0</v>
      </c>
      <c r="U16">
        <f>IF(AND('Woon-werk'!J67="Ja",COUNTIF('Woon-werk'!N67:T67,9)&gt;0),'Woon-werk'!B67*COUNTIF('Woon-werk'!N67:T67,9),0)</f>
        <v>0</v>
      </c>
      <c r="V16">
        <f>IF(AND('Woon-werk'!J67="Ja",COUNTIF('Woon-werk'!N67:T67,10)&gt;0),'Woon-werk'!B67*COUNTIF('Woon-werk'!N67:T67,10),0)</f>
        <v>0</v>
      </c>
      <c r="X16" s="7" t="s">
        <v>217</v>
      </c>
      <c r="Y16">
        <f>SUM(J7:J5000)</f>
        <v>0</v>
      </c>
      <c r="Z16" s="14">
        <f>IFERROR(SUM((Y16/'Woon-werk'!$B$6)*'Woon-werk'!$B$7*45),0)</f>
        <v>0</v>
      </c>
      <c r="AA16">
        <f>COUNTIF(J7:J5000,"&gt;=1")</f>
        <v>0</v>
      </c>
      <c r="AB16" s="14">
        <f t="shared" si="0"/>
        <v>0</v>
      </c>
      <c r="AC16" s="14">
        <f>SUM(V7:V5000)</f>
        <v>0</v>
      </c>
      <c r="AD16" s="14">
        <f>IFERROR( SUM((AC16/'Woon-werk'!$B$6)*'Woon-werk'!$B$7*45),0)</f>
        <v>0</v>
      </c>
    </row>
    <row r="17" spans="1:30">
      <c r="A17">
        <f>'Woon-werk'!B68*(COUNTIF('Woon-werk'!N68:T68,1))</f>
        <v>0</v>
      </c>
      <c r="B17">
        <f>'Woon-werk'!B68*(COUNTIF('Woon-werk'!N68:T68,2))</f>
        <v>0</v>
      </c>
      <c r="C17">
        <f>'Woon-werk'!B68*(COUNTIF('Woon-werk'!N68:T68,3))</f>
        <v>0</v>
      </c>
      <c r="D17">
        <f>'Woon-werk'!B68*(COUNTIF('Woon-werk'!N68:T68,4))</f>
        <v>0</v>
      </c>
      <c r="E17">
        <f>'Woon-werk'!B68*(COUNTIF('Woon-werk'!N68:T68,5))</f>
        <v>0</v>
      </c>
      <c r="F17">
        <f>'Woon-werk'!B68*(COUNTIF('Woon-werk'!N68:T68,6))</f>
        <v>0</v>
      </c>
      <c r="G17">
        <f>'Woon-werk'!B68*(COUNTIF('Woon-werk'!N68:T68,7))</f>
        <v>0</v>
      </c>
      <c r="H17">
        <f>'Woon-werk'!B68*(COUNTIF('Woon-werk'!N68:T68,8))</f>
        <v>0</v>
      </c>
      <c r="I17">
        <f>'Woon-werk'!B68*(COUNTIF('Woon-werk'!N68:T68,9))</f>
        <v>0</v>
      </c>
      <c r="J17">
        <f>'Woon-werk'!B68*(COUNTIF('Woon-werk'!N68:T68,10))</f>
        <v>0</v>
      </c>
      <c r="K17">
        <f>'Woon-werk'!B68*(COUNTIF('Woon-werk'!N68:T68,11))</f>
        <v>0</v>
      </c>
      <c r="M17">
        <f>IF(AND('Woon-werk'!J68="Ja",COUNTIF('Woon-werk'!N68:T68,1)&gt;0),'Woon-werk'!B68*COUNTIF('Woon-werk'!N68:T68,1),0)</f>
        <v>0</v>
      </c>
      <c r="N17">
        <f>IF(AND('Woon-werk'!J68="Ja",COUNTIF('Woon-werk'!N68:T68,2)&gt;0),'Woon-werk'!B68*COUNTIF('Woon-werk'!N68:T68,2),0)</f>
        <v>0</v>
      </c>
      <c r="O17">
        <f>IF(AND('Woon-werk'!J68="Ja",COUNTIF('Woon-werk'!N68:T68,3)&gt;0),'Woon-werk'!B68*COUNTIF('Woon-werk'!N68:T68,3),0)</f>
        <v>0</v>
      </c>
      <c r="P17">
        <f>IF(AND('Woon-werk'!J68="Ja",COUNTIF('Woon-werk'!N68:T68,4)&gt;0),'Woon-werk'!B68*COUNTIF('Woon-werk'!N68:T68,4),0)</f>
        <v>0</v>
      </c>
      <c r="Q17">
        <f>IF(AND('Woon-werk'!J68="Ja",COUNTIF('Woon-werk'!N68:T68,5)&gt;0),'Woon-werk'!B68*COUNTIF('Woon-werk'!N68:T68,5),0)</f>
        <v>0</v>
      </c>
      <c r="R17">
        <f>IF(AND('Woon-werk'!J68="Ja",COUNTIF('Woon-werk'!N68:T68,6)&gt;0),'Woon-werk'!B68*COUNTIF('Woon-werk'!N68:T68,6),0)</f>
        <v>0</v>
      </c>
      <c r="S17">
        <f>IF(AND('Woon-werk'!J68="Ja",COUNTIF('Woon-werk'!N68:T68,7)&gt;0),'Woon-werk'!B68*COUNTIF('Woon-werk'!N68:T68,7),0)</f>
        <v>0</v>
      </c>
      <c r="T17">
        <f>IF(AND('Woon-werk'!J68="Ja",COUNTIF('Woon-werk'!N68:T68,8)&gt;0),'Woon-werk'!B68*COUNTIF('Woon-werk'!N68:T68,8),0)</f>
        <v>0</v>
      </c>
      <c r="U17">
        <f>IF(AND('Woon-werk'!J68="Ja",COUNTIF('Woon-werk'!N68:T68,9)&gt;0),'Woon-werk'!B68*COUNTIF('Woon-werk'!N68:T68,9),0)</f>
        <v>0</v>
      </c>
      <c r="V17">
        <f>IF(AND('Woon-werk'!J68="Ja",COUNTIF('Woon-werk'!N68:T68,10)&gt;0),'Woon-werk'!B68*COUNTIF('Woon-werk'!N68:T68,10),0)</f>
        <v>0</v>
      </c>
      <c r="X17" s="7" t="s">
        <v>34</v>
      </c>
      <c r="Y17">
        <f>SUM(K7:K5000)</f>
        <v>0</v>
      </c>
      <c r="Z17" s="14">
        <f>IFERROR(SUM((Y17/'Woon-werk'!$B$6)*'Woon-werk'!$B$7*45),0)</f>
        <v>0</v>
      </c>
      <c r="AA17">
        <f>COUNTIF(K7:K5000,"&gt;=1")</f>
        <v>0</v>
      </c>
      <c r="AB17" s="14">
        <f t="shared" si="0"/>
        <v>0</v>
      </c>
    </row>
    <row r="18" spans="1:30">
      <c r="A18">
        <f>'Woon-werk'!B69*(COUNTIF('Woon-werk'!N69:T69,1))</f>
        <v>0</v>
      </c>
      <c r="B18">
        <f>'Woon-werk'!B69*(COUNTIF('Woon-werk'!N69:T69,2))</f>
        <v>0</v>
      </c>
      <c r="C18">
        <f>'Woon-werk'!B69*(COUNTIF('Woon-werk'!N69:T69,3))</f>
        <v>0</v>
      </c>
      <c r="D18">
        <f>'Woon-werk'!B69*(COUNTIF('Woon-werk'!N69:T69,4))</f>
        <v>0</v>
      </c>
      <c r="E18">
        <f>'Woon-werk'!B69*(COUNTIF('Woon-werk'!N69:T69,5))</f>
        <v>0</v>
      </c>
      <c r="F18">
        <f>'Woon-werk'!B69*(COUNTIF('Woon-werk'!N69:T69,6))</f>
        <v>0</v>
      </c>
      <c r="G18">
        <f>'Woon-werk'!B69*(COUNTIF('Woon-werk'!N69:T69,7))</f>
        <v>0</v>
      </c>
      <c r="H18">
        <f>'Woon-werk'!B69*(COUNTIF('Woon-werk'!N69:T69,8))</f>
        <v>0</v>
      </c>
      <c r="I18">
        <f>'Woon-werk'!B69*(COUNTIF('Woon-werk'!N69:T69,9))</f>
        <v>0</v>
      </c>
      <c r="J18">
        <f>'Woon-werk'!B69*(COUNTIF('Woon-werk'!N69:T69,10))</f>
        <v>0</v>
      </c>
      <c r="K18">
        <f>'Woon-werk'!B69*(COUNTIF('Woon-werk'!N69:T69,11))</f>
        <v>0</v>
      </c>
      <c r="M18">
        <f>IF(AND('Woon-werk'!J69="Ja",COUNTIF('Woon-werk'!N69:T69,1)&gt;0),'Woon-werk'!B69*COUNTIF('Woon-werk'!N69:T69,1),0)</f>
        <v>0</v>
      </c>
      <c r="N18">
        <f>IF(AND('Woon-werk'!J69="Ja",COUNTIF('Woon-werk'!N69:T69,2)&gt;0),'Woon-werk'!B69*COUNTIF('Woon-werk'!N69:T69,2),0)</f>
        <v>0</v>
      </c>
      <c r="O18">
        <f>IF(AND('Woon-werk'!J69="Ja",COUNTIF('Woon-werk'!N69:T69,3)&gt;0),'Woon-werk'!B69*COUNTIF('Woon-werk'!N69:T69,3),0)</f>
        <v>0</v>
      </c>
      <c r="P18">
        <f>IF(AND('Woon-werk'!J69="Ja",COUNTIF('Woon-werk'!N69:T69,4)&gt;0),'Woon-werk'!B69*COUNTIF('Woon-werk'!N69:T69,4),0)</f>
        <v>0</v>
      </c>
      <c r="Q18">
        <f>IF(AND('Woon-werk'!J69="Ja",COUNTIF('Woon-werk'!N69:T69,5)&gt;0),'Woon-werk'!B69*COUNTIF('Woon-werk'!N69:T69,5),0)</f>
        <v>0</v>
      </c>
      <c r="R18">
        <f>IF(AND('Woon-werk'!J69="Ja",COUNTIF('Woon-werk'!N69:T69,6)&gt;0),'Woon-werk'!B69*COUNTIF('Woon-werk'!N69:T69,6),0)</f>
        <v>0</v>
      </c>
      <c r="S18">
        <f>IF(AND('Woon-werk'!J69="Ja",COUNTIF('Woon-werk'!N69:T69,7)&gt;0),'Woon-werk'!B69*COUNTIF('Woon-werk'!N69:T69,7),0)</f>
        <v>0</v>
      </c>
      <c r="T18">
        <f>IF(AND('Woon-werk'!J69="Ja",COUNTIF('Woon-werk'!N69:T69,8)&gt;0),'Woon-werk'!B69*COUNTIF('Woon-werk'!N69:T69,8),0)</f>
        <v>0</v>
      </c>
      <c r="U18">
        <f>IF(AND('Woon-werk'!J69="Ja",COUNTIF('Woon-werk'!N69:T69,9)&gt;0),'Woon-werk'!B69*COUNTIF('Woon-werk'!N69:T69,9),0)</f>
        <v>0</v>
      </c>
      <c r="V18">
        <f>IF(AND('Woon-werk'!J69="Ja",COUNTIF('Woon-werk'!N69:T69,10)&gt;0),'Woon-werk'!B69*COUNTIF('Woon-werk'!N69:T69,10),0)</f>
        <v>0</v>
      </c>
    </row>
    <row r="19" spans="1:30">
      <c r="A19">
        <f>'Woon-werk'!B70*(COUNTIF('Woon-werk'!N70:T70,1))</f>
        <v>0</v>
      </c>
      <c r="B19">
        <f>'Woon-werk'!B70*(COUNTIF('Woon-werk'!N70:T70,2))</f>
        <v>0</v>
      </c>
      <c r="C19">
        <f>'Woon-werk'!B70*(COUNTIF('Woon-werk'!N70:T70,3))</f>
        <v>0</v>
      </c>
      <c r="D19">
        <f>'Woon-werk'!B70*(COUNTIF('Woon-werk'!N70:T70,4))</f>
        <v>0</v>
      </c>
      <c r="E19">
        <f>'Woon-werk'!B70*(COUNTIF('Woon-werk'!N70:T70,5))</f>
        <v>0</v>
      </c>
      <c r="F19">
        <f>'Woon-werk'!B70*(COUNTIF('Woon-werk'!N70:T70,6))</f>
        <v>0</v>
      </c>
      <c r="G19">
        <f>'Woon-werk'!B70*(COUNTIF('Woon-werk'!N70:T70,7))</f>
        <v>0</v>
      </c>
      <c r="H19">
        <f>'Woon-werk'!B70*(COUNTIF('Woon-werk'!N70:T70,8))</f>
        <v>0</v>
      </c>
      <c r="I19">
        <f>'Woon-werk'!B70*(COUNTIF('Woon-werk'!N70:T70,9))</f>
        <v>0</v>
      </c>
      <c r="J19">
        <f>'Woon-werk'!B70*(COUNTIF('Woon-werk'!N70:T70,10))</f>
        <v>0</v>
      </c>
      <c r="K19">
        <f>'Woon-werk'!B70*(COUNTIF('Woon-werk'!N70:T70,11))</f>
        <v>0</v>
      </c>
      <c r="M19">
        <f>IF(AND('Woon-werk'!J70="Ja",COUNTIF('Woon-werk'!N70:T70,1)&gt;0),'Woon-werk'!B70*COUNTIF('Woon-werk'!N70:T70,1),0)</f>
        <v>0</v>
      </c>
      <c r="N19">
        <f>IF(AND('Woon-werk'!J70="Ja",COUNTIF('Woon-werk'!N70:T70,2)&gt;0),'Woon-werk'!B70*COUNTIF('Woon-werk'!N70:T70,2),0)</f>
        <v>0</v>
      </c>
      <c r="O19">
        <f>IF(AND('Woon-werk'!J70="Ja",COUNTIF('Woon-werk'!N70:T70,3)&gt;0),'Woon-werk'!B70*COUNTIF('Woon-werk'!N70:T70,3),0)</f>
        <v>0</v>
      </c>
      <c r="P19">
        <f>IF(AND('Woon-werk'!J70="Ja",COUNTIF('Woon-werk'!N70:T70,4)&gt;0),'Woon-werk'!B70*COUNTIF('Woon-werk'!N70:T70,4),0)</f>
        <v>0</v>
      </c>
      <c r="Q19">
        <f>IF(AND('Woon-werk'!J70="Ja",COUNTIF('Woon-werk'!N70:T70,5)&gt;0),'Woon-werk'!B70*COUNTIF('Woon-werk'!N70:T70,5),0)</f>
        <v>0</v>
      </c>
      <c r="R19">
        <f>IF(AND('Woon-werk'!J70="Ja",COUNTIF('Woon-werk'!N70:T70,6)&gt;0),'Woon-werk'!B70*COUNTIF('Woon-werk'!N70:T70,6),0)</f>
        <v>0</v>
      </c>
      <c r="S19">
        <f>IF(AND('Woon-werk'!J70="Ja",COUNTIF('Woon-werk'!N70:T70,7)&gt;0),'Woon-werk'!B70*COUNTIF('Woon-werk'!N70:T70,7),0)</f>
        <v>0</v>
      </c>
      <c r="T19">
        <f>IF(AND('Woon-werk'!J70="Ja",COUNTIF('Woon-werk'!N70:T70,8)&gt;0),'Woon-werk'!B70*COUNTIF('Woon-werk'!N70:T70,8),0)</f>
        <v>0</v>
      </c>
      <c r="U19">
        <f>IF(AND('Woon-werk'!J70="Ja",COUNTIF('Woon-werk'!N70:T70,9)&gt;0),'Woon-werk'!B70*COUNTIF('Woon-werk'!N70:T70,9),0)</f>
        <v>0</v>
      </c>
      <c r="V19">
        <f>IF(AND('Woon-werk'!J70="Ja",COUNTIF('Woon-werk'!N70:T70,10)&gt;0),'Woon-werk'!B70*COUNTIF('Woon-werk'!N70:T70,10),0)</f>
        <v>0</v>
      </c>
    </row>
    <row r="20" spans="1:30">
      <c r="A20">
        <f>'Woon-werk'!B71*(COUNTIF('Woon-werk'!N71:T71,1))</f>
        <v>0</v>
      </c>
      <c r="B20">
        <f>'Woon-werk'!B71*(COUNTIF('Woon-werk'!N71:T71,2))</f>
        <v>0</v>
      </c>
      <c r="C20">
        <f>'Woon-werk'!B71*(COUNTIF('Woon-werk'!N71:T71,3))</f>
        <v>0</v>
      </c>
      <c r="D20">
        <f>'Woon-werk'!B71*(COUNTIF('Woon-werk'!N71:T71,4))</f>
        <v>0</v>
      </c>
      <c r="E20">
        <f>'Woon-werk'!B71*(COUNTIF('Woon-werk'!N71:T71,5))</f>
        <v>0</v>
      </c>
      <c r="F20">
        <f>'Woon-werk'!B71*(COUNTIF('Woon-werk'!N71:T71,6))</f>
        <v>0</v>
      </c>
      <c r="G20">
        <f>'Woon-werk'!B71*(COUNTIF('Woon-werk'!N71:T71,7))</f>
        <v>0</v>
      </c>
      <c r="H20">
        <f>'Woon-werk'!B71*(COUNTIF('Woon-werk'!N71:T71,8))</f>
        <v>0</v>
      </c>
      <c r="I20">
        <f>'Woon-werk'!B71*(COUNTIF('Woon-werk'!N71:T71,9))</f>
        <v>0</v>
      </c>
      <c r="J20">
        <f>'Woon-werk'!B71*(COUNTIF('Woon-werk'!N71:T71,10))</f>
        <v>0</v>
      </c>
      <c r="K20">
        <f>'Woon-werk'!B71*(COUNTIF('Woon-werk'!N71:T71,11))</f>
        <v>0</v>
      </c>
      <c r="M20">
        <f>IF(AND('Woon-werk'!J71="Ja",COUNTIF('Woon-werk'!N71:T71,1)&gt;0),'Woon-werk'!B71*COUNTIF('Woon-werk'!N71:T71,1),0)</f>
        <v>0</v>
      </c>
      <c r="N20">
        <f>IF(AND('Woon-werk'!J71="Ja",COUNTIF('Woon-werk'!N71:T71,2)&gt;0),'Woon-werk'!B71*COUNTIF('Woon-werk'!N71:T71,2),0)</f>
        <v>0</v>
      </c>
      <c r="O20">
        <f>IF(AND('Woon-werk'!J71="Ja",COUNTIF('Woon-werk'!N71:T71,3)&gt;0),'Woon-werk'!B71*COUNTIF('Woon-werk'!N71:T71,3),0)</f>
        <v>0</v>
      </c>
      <c r="P20">
        <f>IF(AND('Woon-werk'!J71="Ja",COUNTIF('Woon-werk'!N71:T71,4)&gt;0),'Woon-werk'!B71*COUNTIF('Woon-werk'!N71:T71,4),0)</f>
        <v>0</v>
      </c>
      <c r="Q20">
        <f>IF(AND('Woon-werk'!J71="Ja",COUNTIF('Woon-werk'!N71:T71,5)&gt;0),'Woon-werk'!B71*COUNTIF('Woon-werk'!N71:T71,5),0)</f>
        <v>0</v>
      </c>
      <c r="R20">
        <f>IF(AND('Woon-werk'!J71="Ja",COUNTIF('Woon-werk'!N71:T71,6)&gt;0),'Woon-werk'!B71*COUNTIF('Woon-werk'!N71:T71,6),0)</f>
        <v>0</v>
      </c>
      <c r="S20">
        <f>IF(AND('Woon-werk'!J71="Ja",COUNTIF('Woon-werk'!N71:T71,7)&gt;0),'Woon-werk'!B71*COUNTIF('Woon-werk'!N71:T71,7),0)</f>
        <v>0</v>
      </c>
      <c r="T20">
        <f>IF(AND('Woon-werk'!J71="Ja",COUNTIF('Woon-werk'!N71:T71,8)&gt;0),'Woon-werk'!B71*COUNTIF('Woon-werk'!N71:T71,8),0)</f>
        <v>0</v>
      </c>
      <c r="U20">
        <f>IF(AND('Woon-werk'!J71="Ja",COUNTIF('Woon-werk'!N71:T71,9)&gt;0),'Woon-werk'!B71*COUNTIF('Woon-werk'!N71:T71,9),0)</f>
        <v>0</v>
      </c>
      <c r="V20">
        <f>IF(AND('Woon-werk'!J71="Ja",COUNTIF('Woon-werk'!N71:T71,10)&gt;0),'Woon-werk'!B71*COUNTIF('Woon-werk'!N71:T71,10),0)</f>
        <v>0</v>
      </c>
    </row>
    <row r="21" spans="1:30" ht="30">
      <c r="A21">
        <f>'Woon-werk'!B72*(COUNTIF('Woon-werk'!N72:T72,1))</f>
        <v>0</v>
      </c>
      <c r="B21">
        <f>'Woon-werk'!B72*(COUNTIF('Woon-werk'!N72:T72,2))</f>
        <v>0</v>
      </c>
      <c r="C21">
        <f>'Woon-werk'!B72*(COUNTIF('Woon-werk'!N72:T72,3))</f>
        <v>0</v>
      </c>
      <c r="D21">
        <f>'Woon-werk'!B72*(COUNTIF('Woon-werk'!N72:T72,4))</f>
        <v>0</v>
      </c>
      <c r="E21">
        <f>'Woon-werk'!B72*(COUNTIF('Woon-werk'!N72:T72,5))</f>
        <v>0</v>
      </c>
      <c r="F21">
        <f>'Woon-werk'!B72*(COUNTIF('Woon-werk'!N72:T72,6))</f>
        <v>0</v>
      </c>
      <c r="G21">
        <f>'Woon-werk'!B72*(COUNTIF('Woon-werk'!N72:T72,7))</f>
        <v>0</v>
      </c>
      <c r="H21">
        <f>'Woon-werk'!B72*(COUNTIF('Woon-werk'!N72:T72,8))</f>
        <v>0</v>
      </c>
      <c r="I21">
        <f>'Woon-werk'!B72*(COUNTIF('Woon-werk'!N72:T72,9))</f>
        <v>0</v>
      </c>
      <c r="J21">
        <f>'Woon-werk'!B72*(COUNTIF('Woon-werk'!N72:T72,10))</f>
        <v>0</v>
      </c>
      <c r="K21">
        <f>'Woon-werk'!B72*(COUNTIF('Woon-werk'!N72:T72,11))</f>
        <v>0</v>
      </c>
      <c r="M21">
        <f>IF(AND('Woon-werk'!J72="Ja",COUNTIF('Woon-werk'!N72:T72,1)&gt;0),'Woon-werk'!B72*COUNTIF('Woon-werk'!N72:T72,1),0)</f>
        <v>0</v>
      </c>
      <c r="N21">
        <f>IF(AND('Woon-werk'!J72="Ja",COUNTIF('Woon-werk'!N72:T72,2)&gt;0),'Woon-werk'!B72*COUNTIF('Woon-werk'!N72:T72,2),0)</f>
        <v>0</v>
      </c>
      <c r="O21">
        <f>IF(AND('Woon-werk'!J72="Ja",COUNTIF('Woon-werk'!N72:T72,3)&gt;0),'Woon-werk'!B72*COUNTIF('Woon-werk'!N72:T72,3),0)</f>
        <v>0</v>
      </c>
      <c r="P21">
        <f>IF(AND('Woon-werk'!J72="Ja",COUNTIF('Woon-werk'!N72:T72,4)&gt;0),'Woon-werk'!B72*COUNTIF('Woon-werk'!N72:T72,4),0)</f>
        <v>0</v>
      </c>
      <c r="Q21">
        <f>IF(AND('Woon-werk'!J72="Ja",COUNTIF('Woon-werk'!N72:T72,5)&gt;0),'Woon-werk'!B72*COUNTIF('Woon-werk'!N72:T72,5),0)</f>
        <v>0</v>
      </c>
      <c r="R21">
        <f>IF(AND('Woon-werk'!J72="Ja",COUNTIF('Woon-werk'!N72:T72,6)&gt;0),'Woon-werk'!B72*COUNTIF('Woon-werk'!N72:T72,6),0)</f>
        <v>0</v>
      </c>
      <c r="S21">
        <f>IF(AND('Woon-werk'!J72="Ja",COUNTIF('Woon-werk'!N72:T72,7)&gt;0),'Woon-werk'!B72*COUNTIF('Woon-werk'!N72:T72,7),0)</f>
        <v>0</v>
      </c>
      <c r="T21">
        <f>IF(AND('Woon-werk'!J72="Ja",COUNTIF('Woon-werk'!N72:T72,8)&gt;0),'Woon-werk'!B72*COUNTIF('Woon-werk'!N72:T72,8),0)</f>
        <v>0</v>
      </c>
      <c r="U21">
        <f>IF(AND('Woon-werk'!J72="Ja",COUNTIF('Woon-werk'!N72:T72,9)&gt;0),'Woon-werk'!B72*COUNTIF('Woon-werk'!N72:T72,9),0)</f>
        <v>0</v>
      </c>
      <c r="V21">
        <f>IF(AND('Woon-werk'!J72="Ja",COUNTIF('Woon-werk'!N72:T72,10)&gt;0),'Woon-werk'!B72*COUNTIF('Woon-werk'!N72:T72,10),0)</f>
        <v>0</v>
      </c>
      <c r="X21" s="17" t="s">
        <v>86</v>
      </c>
      <c r="Y21" s="17"/>
      <c r="Z21" s="17"/>
      <c r="AA21" s="17"/>
      <c r="AB21" s="17"/>
      <c r="AC21" s="17"/>
      <c r="AD21" s="17"/>
    </row>
    <row r="22" spans="1:30">
      <c r="A22">
        <f>'Woon-werk'!B73*(COUNTIF('Woon-werk'!N73:T73,1))</f>
        <v>0</v>
      </c>
      <c r="B22">
        <f>'Woon-werk'!B73*(COUNTIF('Woon-werk'!N73:T73,2))</f>
        <v>0</v>
      </c>
      <c r="C22">
        <f>'Woon-werk'!B73*(COUNTIF('Woon-werk'!N73:T73,3))</f>
        <v>0</v>
      </c>
      <c r="D22">
        <f>'Woon-werk'!B73*(COUNTIF('Woon-werk'!N73:T73,4))</f>
        <v>0</v>
      </c>
      <c r="E22">
        <f>'Woon-werk'!B73*(COUNTIF('Woon-werk'!N73:T73,5))</f>
        <v>0</v>
      </c>
      <c r="F22">
        <f>'Woon-werk'!B73*(COUNTIF('Woon-werk'!N73:T73,6))</f>
        <v>0</v>
      </c>
      <c r="G22">
        <f>'Woon-werk'!B73*(COUNTIF('Woon-werk'!N73:T73,7))</f>
        <v>0</v>
      </c>
      <c r="H22">
        <f>'Woon-werk'!B73*(COUNTIF('Woon-werk'!N73:T73,8))</f>
        <v>0</v>
      </c>
      <c r="I22">
        <f>'Woon-werk'!B73*(COUNTIF('Woon-werk'!N73:T73,9))</f>
        <v>0</v>
      </c>
      <c r="J22">
        <f>'Woon-werk'!B73*(COUNTIF('Woon-werk'!N73:T73,10))</f>
        <v>0</v>
      </c>
      <c r="K22">
        <f>'Woon-werk'!B73*(COUNTIF('Woon-werk'!N73:T73,11))</f>
        <v>0</v>
      </c>
      <c r="M22">
        <f>IF(AND('Woon-werk'!J73="Ja",COUNTIF('Woon-werk'!N73:T73,1)&gt;0),'Woon-werk'!B73*COUNTIF('Woon-werk'!N73:T73,1),0)</f>
        <v>0</v>
      </c>
      <c r="N22">
        <f>IF(AND('Woon-werk'!J73="Ja",COUNTIF('Woon-werk'!N73:T73,2)&gt;0),'Woon-werk'!B73*COUNTIF('Woon-werk'!N73:T73,2),0)</f>
        <v>0</v>
      </c>
      <c r="O22">
        <f>IF(AND('Woon-werk'!J73="Ja",COUNTIF('Woon-werk'!N73:T73,3)&gt;0),'Woon-werk'!B73*COUNTIF('Woon-werk'!N73:T73,3),0)</f>
        <v>0</v>
      </c>
      <c r="P22">
        <f>IF(AND('Woon-werk'!J73="Ja",COUNTIF('Woon-werk'!N73:T73,4)&gt;0),'Woon-werk'!B73*COUNTIF('Woon-werk'!N73:T73,4),0)</f>
        <v>0</v>
      </c>
      <c r="Q22">
        <f>IF(AND('Woon-werk'!J73="Ja",COUNTIF('Woon-werk'!N73:T73,5)&gt;0),'Woon-werk'!B73*COUNTIF('Woon-werk'!N73:T73,5),0)</f>
        <v>0</v>
      </c>
      <c r="R22">
        <f>IF(AND('Woon-werk'!J73="Ja",COUNTIF('Woon-werk'!N73:T73,6)&gt;0),'Woon-werk'!B73*COUNTIF('Woon-werk'!N73:T73,6),0)</f>
        <v>0</v>
      </c>
      <c r="S22">
        <f>IF(AND('Woon-werk'!J73="Ja",COUNTIF('Woon-werk'!N73:T73,7)&gt;0),'Woon-werk'!B73*COUNTIF('Woon-werk'!N73:T73,7),0)</f>
        <v>0</v>
      </c>
      <c r="T22">
        <f>IF(AND('Woon-werk'!J73="Ja",COUNTIF('Woon-werk'!N73:T73,8)&gt;0),'Woon-werk'!B73*COUNTIF('Woon-werk'!N73:T73,8),0)</f>
        <v>0</v>
      </c>
      <c r="U22">
        <f>IF(AND('Woon-werk'!J73="Ja",COUNTIF('Woon-werk'!N73:T73,9)&gt;0),'Woon-werk'!B73*COUNTIF('Woon-werk'!N73:T73,9),0)</f>
        <v>0</v>
      </c>
      <c r="V22">
        <f>IF(AND('Woon-werk'!J73="Ja",COUNTIF('Woon-werk'!N73:T73,10)&gt;0),'Woon-werk'!B73*COUNTIF('Woon-werk'!N73:T73,10),0)</f>
        <v>0</v>
      </c>
    </row>
    <row r="23" spans="1:30">
      <c r="A23">
        <f>'Woon-werk'!B74*(COUNTIF('Woon-werk'!N74:T74,1))</f>
        <v>0</v>
      </c>
      <c r="B23">
        <f>'Woon-werk'!B74*(COUNTIF('Woon-werk'!N74:T74,2))</f>
        <v>0</v>
      </c>
      <c r="C23">
        <f>'Woon-werk'!B74*(COUNTIF('Woon-werk'!N74:T74,3))</f>
        <v>0</v>
      </c>
      <c r="D23">
        <f>'Woon-werk'!B74*(COUNTIF('Woon-werk'!N74:T74,4))</f>
        <v>0</v>
      </c>
      <c r="E23">
        <f>'Woon-werk'!B74*(COUNTIF('Woon-werk'!N74:T74,5))</f>
        <v>0</v>
      </c>
      <c r="F23">
        <f>'Woon-werk'!B74*(COUNTIF('Woon-werk'!N74:T74,6))</f>
        <v>0</v>
      </c>
      <c r="G23">
        <f>'Woon-werk'!B74*(COUNTIF('Woon-werk'!N74:T74,7))</f>
        <v>0</v>
      </c>
      <c r="H23">
        <f>'Woon-werk'!B74*(COUNTIF('Woon-werk'!N74:T74,8))</f>
        <v>0</v>
      </c>
      <c r="I23">
        <f>'Woon-werk'!B74*(COUNTIF('Woon-werk'!N74:T74,9))</f>
        <v>0</v>
      </c>
      <c r="J23">
        <f>'Woon-werk'!B74*(COUNTIF('Woon-werk'!N74:T74,10))</f>
        <v>0</v>
      </c>
      <c r="K23">
        <f>'Woon-werk'!B74*(COUNTIF('Woon-werk'!N74:T74,11))</f>
        <v>0</v>
      </c>
      <c r="M23">
        <f>IF(AND('Woon-werk'!J74="Ja",COUNTIF('Woon-werk'!N74:T74,1)&gt;0),'Woon-werk'!B74*COUNTIF('Woon-werk'!N74:T74,1),0)</f>
        <v>0</v>
      </c>
      <c r="N23">
        <f>IF(AND('Woon-werk'!J74="Ja",COUNTIF('Woon-werk'!N74:T74,2)&gt;0),'Woon-werk'!B74*COUNTIF('Woon-werk'!N74:T74,2),0)</f>
        <v>0</v>
      </c>
      <c r="O23">
        <f>IF(AND('Woon-werk'!J74="Ja",COUNTIF('Woon-werk'!N74:T74,3)&gt;0),'Woon-werk'!B74*COUNTIF('Woon-werk'!N74:T74,3),0)</f>
        <v>0</v>
      </c>
      <c r="P23">
        <f>IF(AND('Woon-werk'!J74="Ja",COUNTIF('Woon-werk'!N74:T74,4)&gt;0),'Woon-werk'!B74*COUNTIF('Woon-werk'!N74:T74,4),0)</f>
        <v>0</v>
      </c>
      <c r="Q23">
        <f>IF(AND('Woon-werk'!J74="Ja",COUNTIF('Woon-werk'!N74:T74,5)&gt;0),'Woon-werk'!B74*COUNTIF('Woon-werk'!N74:T74,5),0)</f>
        <v>0</v>
      </c>
      <c r="R23">
        <f>IF(AND('Woon-werk'!J74="Ja",COUNTIF('Woon-werk'!N74:T74,6)&gt;0),'Woon-werk'!B74*COUNTIF('Woon-werk'!N74:T74,6),0)</f>
        <v>0</v>
      </c>
      <c r="S23">
        <f>IF(AND('Woon-werk'!J74="Ja",COUNTIF('Woon-werk'!N74:T74,7)&gt;0),'Woon-werk'!B74*COUNTIF('Woon-werk'!N74:T74,7),0)</f>
        <v>0</v>
      </c>
      <c r="T23">
        <f>IF(AND('Woon-werk'!J74="Ja",COUNTIF('Woon-werk'!N74:T74,8)&gt;0),'Woon-werk'!B74*COUNTIF('Woon-werk'!N74:T74,8),0)</f>
        <v>0</v>
      </c>
      <c r="U23">
        <f>IF(AND('Woon-werk'!J74="Ja",COUNTIF('Woon-werk'!N74:T74,9)&gt;0),'Woon-werk'!B74*COUNTIF('Woon-werk'!N74:T74,9),0)</f>
        <v>0</v>
      </c>
      <c r="V23">
        <f>IF(AND('Woon-werk'!J74="Ja",COUNTIF('Woon-werk'!N74:T74,10)&gt;0),'Woon-werk'!B74*COUNTIF('Woon-werk'!N74:T74,10),0)</f>
        <v>0</v>
      </c>
      <c r="Y23" t="s">
        <v>87</v>
      </c>
      <c r="Z23" t="s">
        <v>85</v>
      </c>
      <c r="AA23" t="s">
        <v>88</v>
      </c>
      <c r="AB23" t="s">
        <v>89</v>
      </c>
      <c r="AC23" t="s">
        <v>90</v>
      </c>
    </row>
    <row r="24" spans="1:30">
      <c r="A24">
        <f>'Woon-werk'!B75*(COUNTIF('Woon-werk'!N75:T75,1))</f>
        <v>0</v>
      </c>
      <c r="B24">
        <f>'Woon-werk'!B75*(COUNTIF('Woon-werk'!N75:T75,2))</f>
        <v>0</v>
      </c>
      <c r="C24">
        <f>'Woon-werk'!B75*(COUNTIF('Woon-werk'!N75:T75,3))</f>
        <v>0</v>
      </c>
      <c r="D24">
        <f>'Woon-werk'!B75*(COUNTIF('Woon-werk'!N75:T75,4))</f>
        <v>0</v>
      </c>
      <c r="E24">
        <f>'Woon-werk'!B75*(COUNTIF('Woon-werk'!N75:T75,5))</f>
        <v>0</v>
      </c>
      <c r="F24">
        <f>'Woon-werk'!B75*(COUNTIF('Woon-werk'!N75:T75,6))</f>
        <v>0</v>
      </c>
      <c r="G24">
        <f>'Woon-werk'!B75*(COUNTIF('Woon-werk'!N75:T75,7))</f>
        <v>0</v>
      </c>
      <c r="H24">
        <f>'Woon-werk'!B75*(COUNTIF('Woon-werk'!N75:T75,8))</f>
        <v>0</v>
      </c>
      <c r="I24">
        <f>'Woon-werk'!B75*(COUNTIF('Woon-werk'!N75:T75,9))</f>
        <v>0</v>
      </c>
      <c r="J24">
        <f>'Woon-werk'!B75*(COUNTIF('Woon-werk'!N75:T75,10))</f>
        <v>0</v>
      </c>
      <c r="K24">
        <f>'Woon-werk'!B75*(COUNTIF('Woon-werk'!N75:T75,11))</f>
        <v>0</v>
      </c>
      <c r="M24">
        <f>IF(AND('Woon-werk'!J75="Ja",COUNTIF('Woon-werk'!N75:T75,1)&gt;0),'Woon-werk'!B75*COUNTIF('Woon-werk'!N75:T75,1),0)</f>
        <v>0</v>
      </c>
      <c r="N24">
        <f>IF(AND('Woon-werk'!J75="Ja",COUNTIF('Woon-werk'!N75:T75,2)&gt;0),'Woon-werk'!B75*COUNTIF('Woon-werk'!N75:T75,2),0)</f>
        <v>0</v>
      </c>
      <c r="O24">
        <f>IF(AND('Woon-werk'!J75="Ja",COUNTIF('Woon-werk'!N75:T75,3)&gt;0),'Woon-werk'!B75*COUNTIF('Woon-werk'!N75:T75,3),0)</f>
        <v>0</v>
      </c>
      <c r="P24">
        <f>IF(AND('Woon-werk'!J75="Ja",COUNTIF('Woon-werk'!N75:T75,4)&gt;0),'Woon-werk'!B75*COUNTIF('Woon-werk'!N75:T75,4),0)</f>
        <v>0</v>
      </c>
      <c r="Q24">
        <f>IF(AND('Woon-werk'!J75="Ja",COUNTIF('Woon-werk'!N75:T75,5)&gt;0),'Woon-werk'!B75*COUNTIF('Woon-werk'!N75:T75,5),0)</f>
        <v>0</v>
      </c>
      <c r="R24">
        <f>IF(AND('Woon-werk'!J75="Ja",COUNTIF('Woon-werk'!N75:T75,6)&gt;0),'Woon-werk'!B75*COUNTIF('Woon-werk'!N75:T75,6),0)</f>
        <v>0</v>
      </c>
      <c r="S24">
        <f>IF(AND('Woon-werk'!J75="Ja",COUNTIF('Woon-werk'!N75:T75,7)&gt;0),'Woon-werk'!B75*COUNTIF('Woon-werk'!N75:T75,7),0)</f>
        <v>0</v>
      </c>
      <c r="T24">
        <f>IF(AND('Woon-werk'!J75="Ja",COUNTIF('Woon-werk'!N75:T75,8)&gt;0),'Woon-werk'!B75*COUNTIF('Woon-werk'!N75:T75,8),0)</f>
        <v>0</v>
      </c>
      <c r="U24">
        <f>IF(AND('Woon-werk'!J75="Ja",COUNTIF('Woon-werk'!N75:T75,9)&gt;0),'Woon-werk'!B75*COUNTIF('Woon-werk'!N75:T75,9),0)</f>
        <v>0</v>
      </c>
      <c r="V24">
        <f>IF(AND('Woon-werk'!J75="Ja",COUNTIF('Woon-werk'!N75:T75,10)&gt;0),'Woon-werk'!B75*COUNTIF('Woon-werk'!N75:T75,10),0)</f>
        <v>0</v>
      </c>
      <c r="X24" s="7" t="s">
        <v>26</v>
      </c>
      <c r="Y24" s="14">
        <f>(AutoVanDeZaak!B9)</f>
        <v>0</v>
      </c>
      <c r="Z24" s="14">
        <f>(AutoVanDeZaak!C9)</f>
        <v>0</v>
      </c>
      <c r="AA24" s="14">
        <f t="shared" ref="AA24:AA33" si="1">(AD7)</f>
        <v>0</v>
      </c>
      <c r="AB24" s="14">
        <f>IF(Z24&gt;0,Z24*8900,0)</f>
        <v>0</v>
      </c>
      <c r="AC24" s="14">
        <f>MAX(0,Y24-AA24-AB24)</f>
        <v>0</v>
      </c>
    </row>
    <row r="25" spans="1:30">
      <c r="A25">
        <f>'Woon-werk'!B76*(COUNTIF('Woon-werk'!N76:T76,1))</f>
        <v>0</v>
      </c>
      <c r="B25">
        <f>'Woon-werk'!B76*(COUNTIF('Woon-werk'!N76:T76,2))</f>
        <v>0</v>
      </c>
      <c r="C25">
        <f>'Woon-werk'!B76*(COUNTIF('Woon-werk'!N76:T76,3))</f>
        <v>0</v>
      </c>
      <c r="D25">
        <f>'Woon-werk'!B76*(COUNTIF('Woon-werk'!N76:T76,4))</f>
        <v>0</v>
      </c>
      <c r="E25">
        <f>'Woon-werk'!B76*(COUNTIF('Woon-werk'!N76:T76,5))</f>
        <v>0</v>
      </c>
      <c r="F25">
        <f>'Woon-werk'!B76*(COUNTIF('Woon-werk'!N76:T76,6))</f>
        <v>0</v>
      </c>
      <c r="G25">
        <f>'Woon-werk'!B76*(COUNTIF('Woon-werk'!N76:T76,7))</f>
        <v>0</v>
      </c>
      <c r="H25">
        <f>'Woon-werk'!B76*(COUNTIF('Woon-werk'!N76:T76,8))</f>
        <v>0</v>
      </c>
      <c r="I25">
        <f>'Woon-werk'!B76*(COUNTIF('Woon-werk'!N76:T76,9))</f>
        <v>0</v>
      </c>
      <c r="J25">
        <f>'Woon-werk'!B76*(COUNTIF('Woon-werk'!N76:T76,10))</f>
        <v>0</v>
      </c>
      <c r="K25">
        <f>'Woon-werk'!B76*(COUNTIF('Woon-werk'!N76:T76,11))</f>
        <v>0</v>
      </c>
      <c r="M25">
        <f>IF(AND('Woon-werk'!J76="Ja",COUNTIF('Woon-werk'!N76:T76,1)&gt;0),'Woon-werk'!B76*COUNTIF('Woon-werk'!N76:T76,1),0)</f>
        <v>0</v>
      </c>
      <c r="N25">
        <f>IF(AND('Woon-werk'!J76="Ja",COUNTIF('Woon-werk'!N76:T76,2)&gt;0),'Woon-werk'!B76*COUNTIF('Woon-werk'!N76:T76,2),0)</f>
        <v>0</v>
      </c>
      <c r="O25">
        <f>IF(AND('Woon-werk'!J76="Ja",COUNTIF('Woon-werk'!N76:T76,3)&gt;0),'Woon-werk'!B76*COUNTIF('Woon-werk'!N76:T76,3),0)</f>
        <v>0</v>
      </c>
      <c r="P25">
        <f>IF(AND('Woon-werk'!J76="Ja",COUNTIF('Woon-werk'!N76:T76,4)&gt;0),'Woon-werk'!B76*COUNTIF('Woon-werk'!N76:T76,4),0)</f>
        <v>0</v>
      </c>
      <c r="Q25">
        <f>IF(AND('Woon-werk'!J76="Ja",COUNTIF('Woon-werk'!N76:T76,5)&gt;0),'Woon-werk'!B76*COUNTIF('Woon-werk'!N76:T76,5),0)</f>
        <v>0</v>
      </c>
      <c r="R25">
        <f>IF(AND('Woon-werk'!J76="Ja",COUNTIF('Woon-werk'!N76:T76,6)&gt;0),'Woon-werk'!B76*COUNTIF('Woon-werk'!N76:T76,6),0)</f>
        <v>0</v>
      </c>
      <c r="S25">
        <f>IF(AND('Woon-werk'!J76="Ja",COUNTIF('Woon-werk'!N76:T76,7)&gt;0),'Woon-werk'!B76*COUNTIF('Woon-werk'!N76:T76,7),0)</f>
        <v>0</v>
      </c>
      <c r="T25">
        <f>IF(AND('Woon-werk'!J76="Ja",COUNTIF('Woon-werk'!N76:T76,8)&gt;0),'Woon-werk'!B76*COUNTIF('Woon-werk'!N76:T76,8),0)</f>
        <v>0</v>
      </c>
      <c r="U25">
        <f>IF(AND('Woon-werk'!J76="Ja",COUNTIF('Woon-werk'!N76:T76,9)&gt;0),'Woon-werk'!B76*COUNTIF('Woon-werk'!N76:T76,9),0)</f>
        <v>0</v>
      </c>
      <c r="V25">
        <f>IF(AND('Woon-werk'!J76="Ja",COUNTIF('Woon-werk'!N76:T76,10)&gt;0),'Woon-werk'!B76*COUNTIF('Woon-werk'!N76:T76,10),0)</f>
        <v>0</v>
      </c>
      <c r="X25" s="7" t="s">
        <v>27</v>
      </c>
      <c r="Y25" s="14">
        <f>(AutoVanDeZaak!B10)</f>
        <v>0</v>
      </c>
      <c r="Z25" s="14">
        <f>(AutoVanDeZaak!C10)</f>
        <v>0</v>
      </c>
      <c r="AA25" s="14">
        <f t="shared" si="1"/>
        <v>0</v>
      </c>
      <c r="AB25" s="14">
        <f t="shared" ref="AB25:AB30" si="2">IF(Z25&gt;0,Z25*8900,0)</f>
        <v>0</v>
      </c>
      <c r="AC25" s="14">
        <f t="shared" ref="AC25:AC30" si="3">MAX(0,Y25-AA25-AB25)</f>
        <v>0</v>
      </c>
    </row>
    <row r="26" spans="1:30">
      <c r="A26">
        <f>'Woon-werk'!B77*(COUNTIF('Woon-werk'!N77:T77,1))</f>
        <v>0</v>
      </c>
      <c r="B26">
        <f>'Woon-werk'!B77*(COUNTIF('Woon-werk'!N77:T77,2))</f>
        <v>0</v>
      </c>
      <c r="C26">
        <f>'Woon-werk'!B77*(COUNTIF('Woon-werk'!N77:T77,3))</f>
        <v>0</v>
      </c>
      <c r="D26">
        <f>'Woon-werk'!B77*(COUNTIF('Woon-werk'!N77:T77,4))</f>
        <v>0</v>
      </c>
      <c r="E26">
        <f>'Woon-werk'!B77*(COUNTIF('Woon-werk'!N77:T77,5))</f>
        <v>0</v>
      </c>
      <c r="F26">
        <f>'Woon-werk'!B77*(COUNTIF('Woon-werk'!N77:T77,6))</f>
        <v>0</v>
      </c>
      <c r="G26">
        <f>'Woon-werk'!B77*(COUNTIF('Woon-werk'!N77:T77,7))</f>
        <v>0</v>
      </c>
      <c r="H26">
        <f>'Woon-werk'!B77*(COUNTIF('Woon-werk'!N77:T77,8))</f>
        <v>0</v>
      </c>
      <c r="I26">
        <f>'Woon-werk'!B77*(COUNTIF('Woon-werk'!N77:T77,9))</f>
        <v>0</v>
      </c>
      <c r="J26">
        <f>'Woon-werk'!B77*(COUNTIF('Woon-werk'!N77:T77,10))</f>
        <v>0</v>
      </c>
      <c r="K26">
        <f>'Woon-werk'!B77*(COUNTIF('Woon-werk'!N77:T77,11))</f>
        <v>0</v>
      </c>
      <c r="M26">
        <f>IF(AND('Woon-werk'!J77="Ja",COUNTIF('Woon-werk'!N77:T77,1)&gt;0),'Woon-werk'!B77*COUNTIF('Woon-werk'!N77:T77,1),0)</f>
        <v>0</v>
      </c>
      <c r="N26">
        <f>IF(AND('Woon-werk'!J77="Ja",COUNTIF('Woon-werk'!N77:T77,2)&gt;0),'Woon-werk'!B77*COUNTIF('Woon-werk'!N77:T77,2),0)</f>
        <v>0</v>
      </c>
      <c r="O26">
        <f>IF(AND('Woon-werk'!J77="Ja",COUNTIF('Woon-werk'!N77:T77,3)&gt;0),'Woon-werk'!B77*COUNTIF('Woon-werk'!N77:T77,3),0)</f>
        <v>0</v>
      </c>
      <c r="P26">
        <f>IF(AND('Woon-werk'!J77="Ja",COUNTIF('Woon-werk'!N77:T77,4)&gt;0),'Woon-werk'!B77*COUNTIF('Woon-werk'!N77:T77,4),0)</f>
        <v>0</v>
      </c>
      <c r="Q26">
        <f>IF(AND('Woon-werk'!J77="Ja",COUNTIF('Woon-werk'!N77:T77,5)&gt;0),'Woon-werk'!B77*COUNTIF('Woon-werk'!N77:T77,5),0)</f>
        <v>0</v>
      </c>
      <c r="R26">
        <f>IF(AND('Woon-werk'!J77="Ja",COUNTIF('Woon-werk'!N77:T77,6)&gt;0),'Woon-werk'!B77*COUNTIF('Woon-werk'!N77:T77,6),0)</f>
        <v>0</v>
      </c>
      <c r="S26">
        <f>IF(AND('Woon-werk'!J77="Ja",COUNTIF('Woon-werk'!N77:T77,7)&gt;0),'Woon-werk'!B77*COUNTIF('Woon-werk'!N77:T77,7),0)</f>
        <v>0</v>
      </c>
      <c r="T26">
        <f>IF(AND('Woon-werk'!J77="Ja",COUNTIF('Woon-werk'!N77:T77,8)&gt;0),'Woon-werk'!B77*COUNTIF('Woon-werk'!N77:T77,8),0)</f>
        <v>0</v>
      </c>
      <c r="U26">
        <f>IF(AND('Woon-werk'!J77="Ja",COUNTIF('Woon-werk'!N77:T77,9)&gt;0),'Woon-werk'!B77*COUNTIF('Woon-werk'!N77:T77,9),0)</f>
        <v>0</v>
      </c>
      <c r="V26">
        <f>IF(AND('Woon-werk'!J77="Ja",COUNTIF('Woon-werk'!N77:T77,10)&gt;0),'Woon-werk'!B77*COUNTIF('Woon-werk'!N77:T77,10),0)</f>
        <v>0</v>
      </c>
      <c r="X26" s="7" t="s">
        <v>219</v>
      </c>
      <c r="Y26" s="14">
        <f>(AutoVanDeZaak!B11)</f>
        <v>0</v>
      </c>
      <c r="Z26" s="14">
        <f>(AutoVanDeZaak!C11)</f>
        <v>0</v>
      </c>
      <c r="AA26" s="14">
        <f t="shared" si="1"/>
        <v>0</v>
      </c>
      <c r="AB26" s="14">
        <f t="shared" si="2"/>
        <v>0</v>
      </c>
      <c r="AC26" s="14">
        <f t="shared" si="3"/>
        <v>0</v>
      </c>
    </row>
    <row r="27" spans="1:30">
      <c r="A27">
        <f>'Woon-werk'!B78*(COUNTIF('Woon-werk'!N78:T78,1))</f>
        <v>0</v>
      </c>
      <c r="B27">
        <f>'Woon-werk'!B78*(COUNTIF('Woon-werk'!N78:T78,2))</f>
        <v>0</v>
      </c>
      <c r="C27">
        <f>'Woon-werk'!B78*(COUNTIF('Woon-werk'!N78:T78,3))</f>
        <v>0</v>
      </c>
      <c r="D27">
        <f>'Woon-werk'!B78*(COUNTIF('Woon-werk'!N78:T78,4))</f>
        <v>0</v>
      </c>
      <c r="E27">
        <f>'Woon-werk'!B78*(COUNTIF('Woon-werk'!N78:T78,5))</f>
        <v>0</v>
      </c>
      <c r="F27">
        <f>'Woon-werk'!B78*(COUNTIF('Woon-werk'!N78:T78,6))</f>
        <v>0</v>
      </c>
      <c r="G27">
        <f>'Woon-werk'!B78*(COUNTIF('Woon-werk'!N78:T78,7))</f>
        <v>0</v>
      </c>
      <c r="H27">
        <f>'Woon-werk'!B78*(COUNTIF('Woon-werk'!N78:T78,8))</f>
        <v>0</v>
      </c>
      <c r="I27">
        <f>'Woon-werk'!B78*(COUNTIF('Woon-werk'!N78:T78,9))</f>
        <v>0</v>
      </c>
      <c r="J27">
        <f>'Woon-werk'!B78*(COUNTIF('Woon-werk'!N78:T78,10))</f>
        <v>0</v>
      </c>
      <c r="K27">
        <f>'Woon-werk'!B78*(COUNTIF('Woon-werk'!N78:T78,11))</f>
        <v>0</v>
      </c>
      <c r="M27">
        <f>IF(AND('Woon-werk'!J78="Ja",COUNTIF('Woon-werk'!N78:T78,1)&gt;0),'Woon-werk'!B78*COUNTIF('Woon-werk'!N78:T78,1),0)</f>
        <v>0</v>
      </c>
      <c r="N27">
        <f>IF(AND('Woon-werk'!J78="Ja",COUNTIF('Woon-werk'!N78:T78,2)&gt;0),'Woon-werk'!B78*COUNTIF('Woon-werk'!N78:T78,2),0)</f>
        <v>0</v>
      </c>
      <c r="O27">
        <f>IF(AND('Woon-werk'!J78="Ja",COUNTIF('Woon-werk'!N78:T78,3)&gt;0),'Woon-werk'!B78*COUNTIF('Woon-werk'!N78:T78,3),0)</f>
        <v>0</v>
      </c>
      <c r="P27">
        <f>IF(AND('Woon-werk'!J78="Ja",COUNTIF('Woon-werk'!N78:T78,4)&gt;0),'Woon-werk'!B78*COUNTIF('Woon-werk'!N78:T78,4),0)</f>
        <v>0</v>
      </c>
      <c r="Q27">
        <f>IF(AND('Woon-werk'!J78="Ja",COUNTIF('Woon-werk'!N78:T78,5)&gt;0),'Woon-werk'!B78*COUNTIF('Woon-werk'!N78:T78,5),0)</f>
        <v>0</v>
      </c>
      <c r="R27">
        <f>IF(AND('Woon-werk'!J78="Ja",COUNTIF('Woon-werk'!N78:T78,6)&gt;0),'Woon-werk'!B78*COUNTIF('Woon-werk'!N78:T78,6),0)</f>
        <v>0</v>
      </c>
      <c r="S27">
        <f>IF(AND('Woon-werk'!J78="Ja",COUNTIF('Woon-werk'!N78:T78,7)&gt;0),'Woon-werk'!B78*COUNTIF('Woon-werk'!N78:T78,7),0)</f>
        <v>0</v>
      </c>
      <c r="T27">
        <f>IF(AND('Woon-werk'!J78="Ja",COUNTIF('Woon-werk'!N78:T78,8)&gt;0),'Woon-werk'!B78*COUNTIF('Woon-werk'!N78:T78,8),0)</f>
        <v>0</v>
      </c>
      <c r="U27">
        <f>IF(AND('Woon-werk'!J78="Ja",COUNTIF('Woon-werk'!N78:T78,9)&gt;0),'Woon-werk'!B78*COUNTIF('Woon-werk'!N78:T78,9),0)</f>
        <v>0</v>
      </c>
      <c r="V27">
        <f>IF(AND('Woon-werk'!J78="Ja",COUNTIF('Woon-werk'!N78:T78,10)&gt;0),'Woon-werk'!B78*COUNTIF('Woon-werk'!N78:T78,10),0)</f>
        <v>0</v>
      </c>
      <c r="X27" s="7" t="s">
        <v>28</v>
      </c>
      <c r="Y27" s="14">
        <f>(AutoVanDeZaak!B12)</f>
        <v>0</v>
      </c>
      <c r="Z27" s="14">
        <f>(AutoVanDeZaak!C12)</f>
        <v>0</v>
      </c>
      <c r="AA27" s="14">
        <f t="shared" si="1"/>
        <v>0</v>
      </c>
      <c r="AB27" s="14">
        <f t="shared" si="2"/>
        <v>0</v>
      </c>
      <c r="AC27" s="14">
        <f t="shared" si="3"/>
        <v>0</v>
      </c>
    </row>
    <row r="28" spans="1:30">
      <c r="A28">
        <f>'Woon-werk'!B79*(COUNTIF('Woon-werk'!N79:T79,1))</f>
        <v>0</v>
      </c>
      <c r="B28">
        <f>'Woon-werk'!B79*(COUNTIF('Woon-werk'!N79:T79,2))</f>
        <v>0</v>
      </c>
      <c r="C28">
        <f>'Woon-werk'!B79*(COUNTIF('Woon-werk'!N79:T79,3))</f>
        <v>0</v>
      </c>
      <c r="D28">
        <f>'Woon-werk'!B79*(COUNTIF('Woon-werk'!N79:T79,4))</f>
        <v>0</v>
      </c>
      <c r="E28">
        <f>'Woon-werk'!B79*(COUNTIF('Woon-werk'!N79:T79,5))</f>
        <v>0</v>
      </c>
      <c r="F28">
        <f>'Woon-werk'!B79*(COUNTIF('Woon-werk'!N79:T79,6))</f>
        <v>0</v>
      </c>
      <c r="G28">
        <f>'Woon-werk'!B79*(COUNTIF('Woon-werk'!N79:T79,7))</f>
        <v>0</v>
      </c>
      <c r="H28">
        <f>'Woon-werk'!B79*(COUNTIF('Woon-werk'!N79:T79,8))</f>
        <v>0</v>
      </c>
      <c r="I28">
        <f>'Woon-werk'!B79*(COUNTIF('Woon-werk'!N79:T79,9))</f>
        <v>0</v>
      </c>
      <c r="J28">
        <f>'Woon-werk'!B79*(COUNTIF('Woon-werk'!N79:T79,10))</f>
        <v>0</v>
      </c>
      <c r="K28">
        <f>'Woon-werk'!B79*(COUNTIF('Woon-werk'!N79:T79,11))</f>
        <v>0</v>
      </c>
      <c r="M28">
        <f>IF(AND('Woon-werk'!J79="Ja",COUNTIF('Woon-werk'!N79:T79,1)&gt;0),'Woon-werk'!B79*COUNTIF('Woon-werk'!N79:T79,1),0)</f>
        <v>0</v>
      </c>
      <c r="N28">
        <f>IF(AND('Woon-werk'!J79="Ja",COUNTIF('Woon-werk'!N79:T79,2)&gt;0),'Woon-werk'!B79*COUNTIF('Woon-werk'!N79:T79,2),0)</f>
        <v>0</v>
      </c>
      <c r="O28">
        <f>IF(AND('Woon-werk'!J79="Ja",COUNTIF('Woon-werk'!N79:T79,3)&gt;0),'Woon-werk'!B79*COUNTIF('Woon-werk'!N79:T79,3),0)</f>
        <v>0</v>
      </c>
      <c r="P28">
        <f>IF(AND('Woon-werk'!J79="Ja",COUNTIF('Woon-werk'!N79:T79,4)&gt;0),'Woon-werk'!B79*COUNTIF('Woon-werk'!N79:T79,4),0)</f>
        <v>0</v>
      </c>
      <c r="Q28">
        <f>IF(AND('Woon-werk'!J79="Ja",COUNTIF('Woon-werk'!N79:T79,5)&gt;0),'Woon-werk'!B79*COUNTIF('Woon-werk'!N79:T79,5),0)</f>
        <v>0</v>
      </c>
      <c r="R28">
        <f>IF(AND('Woon-werk'!J79="Ja",COUNTIF('Woon-werk'!N79:T79,6)&gt;0),'Woon-werk'!B79*COUNTIF('Woon-werk'!N79:T79,6),0)</f>
        <v>0</v>
      </c>
      <c r="S28">
        <f>IF(AND('Woon-werk'!J79="Ja",COUNTIF('Woon-werk'!N79:T79,7)&gt;0),'Woon-werk'!B79*COUNTIF('Woon-werk'!N79:T79,7),0)</f>
        <v>0</v>
      </c>
      <c r="T28">
        <f>IF(AND('Woon-werk'!J79="Ja",COUNTIF('Woon-werk'!N79:T79,8)&gt;0),'Woon-werk'!B79*COUNTIF('Woon-werk'!N79:T79,8),0)</f>
        <v>0</v>
      </c>
      <c r="U28">
        <f>IF(AND('Woon-werk'!J79="Ja",COUNTIF('Woon-werk'!N79:T79,9)&gt;0),'Woon-werk'!B79*COUNTIF('Woon-werk'!N79:T79,9),0)</f>
        <v>0</v>
      </c>
      <c r="V28">
        <f>IF(AND('Woon-werk'!J79="Ja",COUNTIF('Woon-werk'!N79:T79,10)&gt;0),'Woon-werk'!B79*COUNTIF('Woon-werk'!N79:T79,10),0)</f>
        <v>0</v>
      </c>
      <c r="X28" s="7" t="s">
        <v>29</v>
      </c>
      <c r="Y28" s="14">
        <f>(AutoVanDeZaak!B13)</f>
        <v>0</v>
      </c>
      <c r="Z28" s="14">
        <f>(AutoVanDeZaak!C13)</f>
        <v>0</v>
      </c>
      <c r="AA28" s="14">
        <f t="shared" si="1"/>
        <v>0</v>
      </c>
      <c r="AB28" s="14">
        <f t="shared" si="2"/>
        <v>0</v>
      </c>
      <c r="AC28" s="14">
        <f t="shared" si="3"/>
        <v>0</v>
      </c>
    </row>
    <row r="29" spans="1:30">
      <c r="A29">
        <f>'Woon-werk'!B80*(COUNTIF('Woon-werk'!N80:T80,1))</f>
        <v>0</v>
      </c>
      <c r="B29">
        <f>'Woon-werk'!B80*(COUNTIF('Woon-werk'!N80:T80,2))</f>
        <v>0</v>
      </c>
      <c r="C29">
        <f>'Woon-werk'!B80*(COUNTIF('Woon-werk'!N80:T80,3))</f>
        <v>0</v>
      </c>
      <c r="D29">
        <f>'Woon-werk'!B80*(COUNTIF('Woon-werk'!N80:T80,4))</f>
        <v>0</v>
      </c>
      <c r="E29">
        <f>'Woon-werk'!B80*(COUNTIF('Woon-werk'!N80:T80,5))</f>
        <v>0</v>
      </c>
      <c r="F29">
        <f>'Woon-werk'!B80*(COUNTIF('Woon-werk'!N80:T80,6))</f>
        <v>0</v>
      </c>
      <c r="G29">
        <f>'Woon-werk'!B80*(COUNTIF('Woon-werk'!N80:T80,7))</f>
        <v>0</v>
      </c>
      <c r="H29">
        <f>'Woon-werk'!B80*(COUNTIF('Woon-werk'!N80:T80,8))</f>
        <v>0</v>
      </c>
      <c r="I29">
        <f>'Woon-werk'!B80*(COUNTIF('Woon-werk'!N80:T80,9))</f>
        <v>0</v>
      </c>
      <c r="J29">
        <f>'Woon-werk'!B80*(COUNTIF('Woon-werk'!N80:T80,10))</f>
        <v>0</v>
      </c>
      <c r="K29">
        <f>'Woon-werk'!B80*(COUNTIF('Woon-werk'!N80:T80,11))</f>
        <v>0</v>
      </c>
      <c r="M29">
        <f>IF(AND('Woon-werk'!J80="Ja",COUNTIF('Woon-werk'!N80:T80,1)&gt;0),'Woon-werk'!B80*COUNTIF('Woon-werk'!N80:T80,1),0)</f>
        <v>0</v>
      </c>
      <c r="N29">
        <f>IF(AND('Woon-werk'!J80="Ja",COUNTIF('Woon-werk'!N80:T80,2)&gt;0),'Woon-werk'!B80*COUNTIF('Woon-werk'!N80:T80,2),0)</f>
        <v>0</v>
      </c>
      <c r="O29">
        <f>IF(AND('Woon-werk'!J80="Ja",COUNTIF('Woon-werk'!N80:T80,3)&gt;0),'Woon-werk'!B80*COUNTIF('Woon-werk'!N80:T80,3),0)</f>
        <v>0</v>
      </c>
      <c r="P29">
        <f>IF(AND('Woon-werk'!J80="Ja",COUNTIF('Woon-werk'!N80:T80,4)&gt;0),'Woon-werk'!B80*COUNTIF('Woon-werk'!N80:T80,4),0)</f>
        <v>0</v>
      </c>
      <c r="Q29">
        <f>IF(AND('Woon-werk'!J80="Ja",COUNTIF('Woon-werk'!N80:T80,5)&gt;0),'Woon-werk'!B80*COUNTIF('Woon-werk'!N80:T80,5),0)</f>
        <v>0</v>
      </c>
      <c r="R29">
        <f>IF(AND('Woon-werk'!J80="Ja",COUNTIF('Woon-werk'!N80:T80,6)&gt;0),'Woon-werk'!B80*COUNTIF('Woon-werk'!N80:T80,6),0)</f>
        <v>0</v>
      </c>
      <c r="S29">
        <f>IF(AND('Woon-werk'!J80="Ja",COUNTIF('Woon-werk'!N80:T80,7)&gt;0),'Woon-werk'!B80*COUNTIF('Woon-werk'!N80:T80,7),0)</f>
        <v>0</v>
      </c>
      <c r="T29">
        <f>IF(AND('Woon-werk'!J80="Ja",COUNTIF('Woon-werk'!N80:T80,8)&gt;0),'Woon-werk'!B80*COUNTIF('Woon-werk'!N80:T80,8),0)</f>
        <v>0</v>
      </c>
      <c r="U29">
        <f>IF(AND('Woon-werk'!J80="Ja",COUNTIF('Woon-werk'!N80:T80,9)&gt;0),'Woon-werk'!B80*COUNTIF('Woon-werk'!N80:T80,9),0)</f>
        <v>0</v>
      </c>
      <c r="V29">
        <f>IF(AND('Woon-werk'!J80="Ja",COUNTIF('Woon-werk'!N80:T80,10)&gt;0),'Woon-werk'!B80*COUNTIF('Woon-werk'!N80:T80,10),0)</f>
        <v>0</v>
      </c>
      <c r="X29" s="7" t="s">
        <v>30</v>
      </c>
      <c r="Y29" s="14">
        <f>(AutoVanDeZaak!B14)</f>
        <v>0</v>
      </c>
      <c r="Z29" s="14">
        <f>(AutoVanDeZaak!C14)</f>
        <v>0</v>
      </c>
      <c r="AA29" s="14">
        <f t="shared" si="1"/>
        <v>0</v>
      </c>
      <c r="AB29" s="14">
        <f t="shared" si="2"/>
        <v>0</v>
      </c>
      <c r="AC29" s="14">
        <f t="shared" si="3"/>
        <v>0</v>
      </c>
    </row>
    <row r="30" spans="1:30">
      <c r="A30">
        <f>'Woon-werk'!B81*(COUNTIF('Woon-werk'!N81:T81,1))</f>
        <v>0</v>
      </c>
      <c r="B30">
        <f>'Woon-werk'!B81*(COUNTIF('Woon-werk'!N81:T81,2))</f>
        <v>0</v>
      </c>
      <c r="C30">
        <f>'Woon-werk'!B81*(COUNTIF('Woon-werk'!N81:T81,3))</f>
        <v>0</v>
      </c>
      <c r="D30">
        <f>'Woon-werk'!B81*(COUNTIF('Woon-werk'!N81:T81,4))</f>
        <v>0</v>
      </c>
      <c r="E30">
        <f>'Woon-werk'!B81*(COUNTIF('Woon-werk'!N81:T81,5))</f>
        <v>0</v>
      </c>
      <c r="F30">
        <f>'Woon-werk'!B81*(COUNTIF('Woon-werk'!N81:T81,6))</f>
        <v>0</v>
      </c>
      <c r="G30">
        <f>'Woon-werk'!B81*(COUNTIF('Woon-werk'!N81:T81,7))</f>
        <v>0</v>
      </c>
      <c r="H30">
        <f>'Woon-werk'!B81*(COUNTIF('Woon-werk'!N81:T81,8))</f>
        <v>0</v>
      </c>
      <c r="I30">
        <f>'Woon-werk'!B81*(COUNTIF('Woon-werk'!N81:T81,9))</f>
        <v>0</v>
      </c>
      <c r="J30">
        <f>'Woon-werk'!B81*(COUNTIF('Woon-werk'!N81:T81,10))</f>
        <v>0</v>
      </c>
      <c r="K30">
        <f>'Woon-werk'!B81*(COUNTIF('Woon-werk'!N81:T81,11))</f>
        <v>0</v>
      </c>
      <c r="M30">
        <f>IF(AND('Woon-werk'!J81="Ja",COUNTIF('Woon-werk'!N81:T81,1)&gt;0),'Woon-werk'!B81*COUNTIF('Woon-werk'!N81:T81,1),0)</f>
        <v>0</v>
      </c>
      <c r="N30">
        <f>IF(AND('Woon-werk'!J81="Ja",COUNTIF('Woon-werk'!N81:T81,2)&gt;0),'Woon-werk'!B81*COUNTIF('Woon-werk'!N81:T81,2),0)</f>
        <v>0</v>
      </c>
      <c r="O30">
        <f>IF(AND('Woon-werk'!J81="Ja",COUNTIF('Woon-werk'!N81:T81,3)&gt;0),'Woon-werk'!B81*COUNTIF('Woon-werk'!N81:T81,3),0)</f>
        <v>0</v>
      </c>
      <c r="P30">
        <f>IF(AND('Woon-werk'!J81="Ja",COUNTIF('Woon-werk'!N81:T81,4)&gt;0),'Woon-werk'!B81*COUNTIF('Woon-werk'!N81:T81,4),0)</f>
        <v>0</v>
      </c>
      <c r="Q30">
        <f>IF(AND('Woon-werk'!J81="Ja",COUNTIF('Woon-werk'!N81:T81,5)&gt;0),'Woon-werk'!B81*COUNTIF('Woon-werk'!N81:T81,5),0)</f>
        <v>0</v>
      </c>
      <c r="R30">
        <f>IF(AND('Woon-werk'!J81="Ja",COUNTIF('Woon-werk'!N81:T81,6)&gt;0),'Woon-werk'!B81*COUNTIF('Woon-werk'!N81:T81,6),0)</f>
        <v>0</v>
      </c>
      <c r="S30">
        <f>IF(AND('Woon-werk'!J81="Ja",COUNTIF('Woon-werk'!N81:T81,7)&gt;0),'Woon-werk'!B81*COUNTIF('Woon-werk'!N81:T81,7),0)</f>
        <v>0</v>
      </c>
      <c r="T30">
        <f>IF(AND('Woon-werk'!J81="Ja",COUNTIF('Woon-werk'!N81:T81,8)&gt;0),'Woon-werk'!B81*COUNTIF('Woon-werk'!N81:T81,8),0)</f>
        <v>0</v>
      </c>
      <c r="U30">
        <f>IF(AND('Woon-werk'!J81="Ja",COUNTIF('Woon-werk'!N81:T81,9)&gt;0),'Woon-werk'!B81*COUNTIF('Woon-werk'!N81:T81,9),0)</f>
        <v>0</v>
      </c>
      <c r="V30">
        <f>IF(AND('Woon-werk'!J81="Ja",COUNTIF('Woon-werk'!N81:T81,10)&gt;0),'Woon-werk'!B81*COUNTIF('Woon-werk'!N81:T81,10),0)</f>
        <v>0</v>
      </c>
      <c r="X30" s="7" t="s">
        <v>31</v>
      </c>
      <c r="Y30" s="14">
        <f>(AutoVanDeZaak!B15)</f>
        <v>0</v>
      </c>
      <c r="Z30" s="14">
        <f>(AutoVanDeZaak!C15)</f>
        <v>0</v>
      </c>
      <c r="AA30" s="14">
        <f t="shared" si="1"/>
        <v>0</v>
      </c>
      <c r="AB30" s="14">
        <f t="shared" si="2"/>
        <v>0</v>
      </c>
      <c r="AC30" s="14">
        <f t="shared" si="3"/>
        <v>0</v>
      </c>
    </row>
    <row r="31" spans="1:30">
      <c r="A31">
        <f>'Woon-werk'!B82*(COUNTIF('Woon-werk'!N82:T82,1))</f>
        <v>0</v>
      </c>
      <c r="B31">
        <f>'Woon-werk'!B82*(COUNTIF('Woon-werk'!N82:T82,2))</f>
        <v>0</v>
      </c>
      <c r="C31">
        <f>'Woon-werk'!B82*(COUNTIF('Woon-werk'!N82:T82,3))</f>
        <v>0</v>
      </c>
      <c r="D31">
        <f>'Woon-werk'!B82*(COUNTIF('Woon-werk'!N82:T82,4))</f>
        <v>0</v>
      </c>
      <c r="E31">
        <f>'Woon-werk'!B82*(COUNTIF('Woon-werk'!N82:T82,5))</f>
        <v>0</v>
      </c>
      <c r="F31">
        <f>'Woon-werk'!B82*(COUNTIF('Woon-werk'!N82:T82,6))</f>
        <v>0</v>
      </c>
      <c r="G31">
        <f>'Woon-werk'!B82*(COUNTIF('Woon-werk'!N82:T82,7))</f>
        <v>0</v>
      </c>
      <c r="H31">
        <f>'Woon-werk'!B82*(COUNTIF('Woon-werk'!N82:T82,8))</f>
        <v>0</v>
      </c>
      <c r="I31">
        <f>'Woon-werk'!B82*(COUNTIF('Woon-werk'!N82:T82,9))</f>
        <v>0</v>
      </c>
      <c r="J31">
        <f>'Woon-werk'!B82*(COUNTIF('Woon-werk'!N82:T82,10))</f>
        <v>0</v>
      </c>
      <c r="K31">
        <f>'Woon-werk'!B82*(COUNTIF('Woon-werk'!N82:T82,11))</f>
        <v>0</v>
      </c>
      <c r="M31">
        <f>IF(AND('Woon-werk'!J82="Ja",COUNTIF('Woon-werk'!N82:T82,1)&gt;0),'Woon-werk'!B82*COUNTIF('Woon-werk'!N82:T82,1),0)</f>
        <v>0</v>
      </c>
      <c r="N31">
        <f>IF(AND('Woon-werk'!J82="Ja",COUNTIF('Woon-werk'!N82:T82,2)&gt;0),'Woon-werk'!B82*COUNTIF('Woon-werk'!N82:T82,2),0)</f>
        <v>0</v>
      </c>
      <c r="O31">
        <f>IF(AND('Woon-werk'!J82="Ja",COUNTIF('Woon-werk'!N82:T82,3)&gt;0),'Woon-werk'!B82*COUNTIF('Woon-werk'!N82:T82,3),0)</f>
        <v>0</v>
      </c>
      <c r="P31">
        <f>IF(AND('Woon-werk'!J82="Ja",COUNTIF('Woon-werk'!N82:T82,4)&gt;0),'Woon-werk'!B82*COUNTIF('Woon-werk'!N82:T82,4),0)</f>
        <v>0</v>
      </c>
      <c r="Q31">
        <f>IF(AND('Woon-werk'!J82="Ja",COUNTIF('Woon-werk'!N82:T82,5)&gt;0),'Woon-werk'!B82*COUNTIF('Woon-werk'!N82:T82,5),0)</f>
        <v>0</v>
      </c>
      <c r="R31">
        <f>IF(AND('Woon-werk'!J82="Ja",COUNTIF('Woon-werk'!N82:T82,6)&gt;0),'Woon-werk'!B82*COUNTIF('Woon-werk'!N82:T82,6),0)</f>
        <v>0</v>
      </c>
      <c r="S31">
        <f>IF(AND('Woon-werk'!J82="Ja",COUNTIF('Woon-werk'!N82:T82,7)&gt;0),'Woon-werk'!B82*COUNTIF('Woon-werk'!N82:T82,7),0)</f>
        <v>0</v>
      </c>
      <c r="T31">
        <f>IF(AND('Woon-werk'!J82="Ja",COUNTIF('Woon-werk'!N82:T82,8)&gt;0),'Woon-werk'!B82*COUNTIF('Woon-werk'!N82:T82,8),0)</f>
        <v>0</v>
      </c>
      <c r="U31">
        <f>IF(AND('Woon-werk'!J82="Ja",COUNTIF('Woon-werk'!N82:T82,9)&gt;0),'Woon-werk'!B82*COUNTIF('Woon-werk'!N82:T82,9),0)</f>
        <v>0</v>
      </c>
      <c r="V31">
        <f>IF(AND('Woon-werk'!J82="Ja",COUNTIF('Woon-werk'!N82:T82,10)&gt;0),'Woon-werk'!B82*COUNTIF('Woon-werk'!N82:T82,10),0)</f>
        <v>0</v>
      </c>
      <c r="X31" s="7" t="s">
        <v>32</v>
      </c>
      <c r="Y31" s="14">
        <f>(AutoVanDeZaak!B16)</f>
        <v>0</v>
      </c>
      <c r="Z31" s="14">
        <f>(AutoVanDeZaak!C16)</f>
        <v>0</v>
      </c>
      <c r="AA31" s="14">
        <f t="shared" si="1"/>
        <v>0</v>
      </c>
      <c r="AB31" s="14">
        <f>IF((Z31&gt;0),(Y31-AA31)*0.07,0)</f>
        <v>0</v>
      </c>
      <c r="AC31" s="14">
        <f>MAX(0,Y31-AA31-AB31+IF(Y42="Ja",AC40,0))</f>
        <v>0</v>
      </c>
    </row>
    <row r="32" spans="1:30">
      <c r="A32">
        <f>'Woon-werk'!B83*(COUNTIF('Woon-werk'!N83:T83,1))</f>
        <v>0</v>
      </c>
      <c r="B32">
        <f>'Woon-werk'!B83*(COUNTIF('Woon-werk'!N83:T83,2))</f>
        <v>0</v>
      </c>
      <c r="C32">
        <f>'Woon-werk'!B83*(COUNTIF('Woon-werk'!N83:T83,3))</f>
        <v>0</v>
      </c>
      <c r="D32">
        <f>'Woon-werk'!B83*(COUNTIF('Woon-werk'!N83:T83,4))</f>
        <v>0</v>
      </c>
      <c r="E32">
        <f>'Woon-werk'!B83*(COUNTIF('Woon-werk'!N83:T83,5))</f>
        <v>0</v>
      </c>
      <c r="F32">
        <f>'Woon-werk'!B83*(COUNTIF('Woon-werk'!N83:T83,6))</f>
        <v>0</v>
      </c>
      <c r="G32">
        <f>'Woon-werk'!B83*(COUNTIF('Woon-werk'!N83:T83,7))</f>
        <v>0</v>
      </c>
      <c r="H32">
        <f>'Woon-werk'!B83*(COUNTIF('Woon-werk'!N83:T83,8))</f>
        <v>0</v>
      </c>
      <c r="I32">
        <f>'Woon-werk'!B83*(COUNTIF('Woon-werk'!N83:T83,9))</f>
        <v>0</v>
      </c>
      <c r="J32">
        <f>'Woon-werk'!B83*(COUNTIF('Woon-werk'!N83:T83,10))</f>
        <v>0</v>
      </c>
      <c r="K32">
        <f>'Woon-werk'!B83*(COUNTIF('Woon-werk'!N83:T83,11))</f>
        <v>0</v>
      </c>
      <c r="M32">
        <f>IF(AND('Woon-werk'!J83="Ja",COUNTIF('Woon-werk'!N83:T83,1)&gt;0),'Woon-werk'!B83*COUNTIF('Woon-werk'!N83:T83,1),0)</f>
        <v>0</v>
      </c>
      <c r="N32">
        <f>IF(AND('Woon-werk'!J83="Ja",COUNTIF('Woon-werk'!N83:T83,2)&gt;0),'Woon-werk'!B83*COUNTIF('Woon-werk'!N83:T83,2),0)</f>
        <v>0</v>
      </c>
      <c r="O32">
        <f>IF(AND('Woon-werk'!J83="Ja",COUNTIF('Woon-werk'!N83:T83,3)&gt;0),'Woon-werk'!B83*COUNTIF('Woon-werk'!N83:T83,3),0)</f>
        <v>0</v>
      </c>
      <c r="P32">
        <f>IF(AND('Woon-werk'!J83="Ja",COUNTIF('Woon-werk'!N83:T83,4)&gt;0),'Woon-werk'!B83*COUNTIF('Woon-werk'!N83:T83,4),0)</f>
        <v>0</v>
      </c>
      <c r="Q32">
        <f>IF(AND('Woon-werk'!J83="Ja",COUNTIF('Woon-werk'!N83:T83,5)&gt;0),'Woon-werk'!B83*COUNTIF('Woon-werk'!N83:T83,5),0)</f>
        <v>0</v>
      </c>
      <c r="R32">
        <f>IF(AND('Woon-werk'!J83="Ja",COUNTIF('Woon-werk'!N83:T83,6)&gt;0),'Woon-werk'!B83*COUNTIF('Woon-werk'!N83:T83,6),0)</f>
        <v>0</v>
      </c>
      <c r="S32">
        <f>IF(AND('Woon-werk'!J83="Ja",COUNTIF('Woon-werk'!N83:T83,7)&gt;0),'Woon-werk'!B83*COUNTIF('Woon-werk'!N83:T83,7),0)</f>
        <v>0</v>
      </c>
      <c r="T32">
        <f>IF(AND('Woon-werk'!J83="Ja",COUNTIF('Woon-werk'!N83:T83,8)&gt;0),'Woon-werk'!B83*COUNTIF('Woon-werk'!N83:T83,8),0)</f>
        <v>0</v>
      </c>
      <c r="U32">
        <f>IF(AND('Woon-werk'!J83="Ja",COUNTIF('Woon-werk'!N83:T83,9)&gt;0),'Woon-werk'!B83*COUNTIF('Woon-werk'!N83:T83,9),0)</f>
        <v>0</v>
      </c>
      <c r="V32">
        <f>IF(AND('Woon-werk'!J83="Ja",COUNTIF('Woon-werk'!N83:T83,10)&gt;0),'Woon-werk'!B83*COUNTIF('Woon-werk'!N83:T83,10),0)</f>
        <v>0</v>
      </c>
      <c r="X32" s="7" t="s">
        <v>33</v>
      </c>
      <c r="Y32" s="14">
        <f>(AutoVanDeZaak!B17)</f>
        <v>0</v>
      </c>
      <c r="Z32" s="14">
        <f>(AutoVanDeZaak!C17)</f>
        <v>0</v>
      </c>
      <c r="AA32" s="14">
        <f t="shared" si="1"/>
        <v>0</v>
      </c>
      <c r="AB32" s="14">
        <f t="shared" ref="AB32:AB33" si="4">IF((Z32&gt;0),(Y32-AA32)*0.07,0)</f>
        <v>0</v>
      </c>
      <c r="AC32" s="14">
        <f>MAX(0,Y32-AA32-AB32+IF(Y42="Ja",AC39,0))</f>
        <v>0</v>
      </c>
    </row>
    <row r="33" spans="1:30">
      <c r="A33">
        <f>'Woon-werk'!B84*(COUNTIF('Woon-werk'!N84:T84,1))</f>
        <v>0</v>
      </c>
      <c r="B33">
        <f>'Woon-werk'!B84*(COUNTIF('Woon-werk'!N84:T84,2))</f>
        <v>0</v>
      </c>
      <c r="C33">
        <f>'Woon-werk'!B84*(COUNTIF('Woon-werk'!N84:T84,3))</f>
        <v>0</v>
      </c>
      <c r="D33">
        <f>'Woon-werk'!B84*(COUNTIF('Woon-werk'!N84:T84,4))</f>
        <v>0</v>
      </c>
      <c r="E33">
        <f>'Woon-werk'!B84*(COUNTIF('Woon-werk'!N84:T84,5))</f>
        <v>0</v>
      </c>
      <c r="F33">
        <f>'Woon-werk'!B84*(COUNTIF('Woon-werk'!N84:T84,6))</f>
        <v>0</v>
      </c>
      <c r="G33">
        <f>'Woon-werk'!B84*(COUNTIF('Woon-werk'!N84:T84,7))</f>
        <v>0</v>
      </c>
      <c r="H33">
        <f>'Woon-werk'!B84*(COUNTIF('Woon-werk'!N84:T84,8))</f>
        <v>0</v>
      </c>
      <c r="I33">
        <f>'Woon-werk'!B84*(COUNTIF('Woon-werk'!N84:T84,9))</f>
        <v>0</v>
      </c>
      <c r="J33">
        <f>'Woon-werk'!B84*(COUNTIF('Woon-werk'!N84:T84,10))</f>
        <v>0</v>
      </c>
      <c r="K33">
        <f>'Woon-werk'!B84*(COUNTIF('Woon-werk'!N84:T84,11))</f>
        <v>0</v>
      </c>
      <c r="M33">
        <f>IF(AND('Woon-werk'!J84="Ja",COUNTIF('Woon-werk'!N84:T84,1)&gt;0),'Woon-werk'!B84*COUNTIF('Woon-werk'!N84:T84,1),0)</f>
        <v>0</v>
      </c>
      <c r="N33">
        <f>IF(AND('Woon-werk'!J84="Ja",COUNTIF('Woon-werk'!N84:T84,2)&gt;0),'Woon-werk'!B84*COUNTIF('Woon-werk'!N84:T84,2),0)</f>
        <v>0</v>
      </c>
      <c r="O33">
        <f>IF(AND('Woon-werk'!J84="Ja",COUNTIF('Woon-werk'!N84:T84,3)&gt;0),'Woon-werk'!B84*COUNTIF('Woon-werk'!N84:T84,3),0)</f>
        <v>0</v>
      </c>
      <c r="P33">
        <f>IF(AND('Woon-werk'!J84="Ja",COUNTIF('Woon-werk'!N84:T84,4)&gt;0),'Woon-werk'!B84*COUNTIF('Woon-werk'!N84:T84,4),0)</f>
        <v>0</v>
      </c>
      <c r="Q33">
        <f>IF(AND('Woon-werk'!J84="Ja",COUNTIF('Woon-werk'!N84:T84,5)&gt;0),'Woon-werk'!B84*COUNTIF('Woon-werk'!N84:T84,5),0)</f>
        <v>0</v>
      </c>
      <c r="R33">
        <f>IF(AND('Woon-werk'!J84="Ja",COUNTIF('Woon-werk'!N84:T84,6)&gt;0),'Woon-werk'!B84*COUNTIF('Woon-werk'!N84:T84,6),0)</f>
        <v>0</v>
      </c>
      <c r="S33">
        <f>IF(AND('Woon-werk'!J84="Ja",COUNTIF('Woon-werk'!N84:T84,7)&gt;0),'Woon-werk'!B84*COUNTIF('Woon-werk'!N84:T84,7),0)</f>
        <v>0</v>
      </c>
      <c r="T33">
        <f>IF(AND('Woon-werk'!J84="Ja",COUNTIF('Woon-werk'!N84:T84,8)&gt;0),'Woon-werk'!B84*COUNTIF('Woon-werk'!N84:T84,8),0)</f>
        <v>0</v>
      </c>
      <c r="U33">
        <f>IF(AND('Woon-werk'!J84="Ja",COUNTIF('Woon-werk'!N84:T84,9)&gt;0),'Woon-werk'!B84*COUNTIF('Woon-werk'!N84:T84,9),0)</f>
        <v>0</v>
      </c>
      <c r="V33">
        <f>IF(AND('Woon-werk'!J84="Ja",COUNTIF('Woon-werk'!N84:T84,10)&gt;0),'Woon-werk'!B84*COUNTIF('Woon-werk'!N84:T84,10),0)</f>
        <v>0</v>
      </c>
      <c r="X33" s="7" t="s">
        <v>217</v>
      </c>
      <c r="Y33" s="14">
        <f>(AutoVanDeZaak!B18)</f>
        <v>0</v>
      </c>
      <c r="Z33" s="14">
        <f>(AutoVanDeZaak!C18)</f>
        <v>0</v>
      </c>
      <c r="AA33" s="14">
        <f t="shared" si="1"/>
        <v>0</v>
      </c>
      <c r="AB33" s="14">
        <f t="shared" si="4"/>
        <v>0</v>
      </c>
      <c r="AC33" s="14">
        <f>MAX(0,Y33-AA33-AB33+IF(Y42="Ja",AC38,0))</f>
        <v>0</v>
      </c>
    </row>
    <row r="34" spans="1:30">
      <c r="A34">
        <f>'Woon-werk'!B85*(COUNTIF('Woon-werk'!N85:T85,1))</f>
        <v>0</v>
      </c>
      <c r="B34">
        <f>'Woon-werk'!B85*(COUNTIF('Woon-werk'!N85:T85,2))</f>
        <v>0</v>
      </c>
      <c r="C34">
        <f>'Woon-werk'!B85*(COUNTIF('Woon-werk'!N85:T85,3))</f>
        <v>0</v>
      </c>
      <c r="D34">
        <f>'Woon-werk'!B85*(COUNTIF('Woon-werk'!N85:T85,4))</f>
        <v>0</v>
      </c>
      <c r="E34">
        <f>'Woon-werk'!B85*(COUNTIF('Woon-werk'!N85:T85,5))</f>
        <v>0</v>
      </c>
      <c r="F34">
        <f>'Woon-werk'!B85*(COUNTIF('Woon-werk'!N85:T85,6))</f>
        <v>0</v>
      </c>
      <c r="G34">
        <f>'Woon-werk'!B85*(COUNTIF('Woon-werk'!N85:T85,7))</f>
        <v>0</v>
      </c>
      <c r="H34">
        <f>'Woon-werk'!B85*(COUNTIF('Woon-werk'!N85:T85,8))</f>
        <v>0</v>
      </c>
      <c r="I34">
        <f>'Woon-werk'!B85*(COUNTIF('Woon-werk'!N85:T85,9))</f>
        <v>0</v>
      </c>
      <c r="J34">
        <f>'Woon-werk'!B85*(COUNTIF('Woon-werk'!N85:T85,10))</f>
        <v>0</v>
      </c>
      <c r="K34">
        <f>'Woon-werk'!B85*(COUNTIF('Woon-werk'!N85:T85,11))</f>
        <v>0</v>
      </c>
      <c r="M34">
        <f>IF(AND('Woon-werk'!J85="Ja",COUNTIF('Woon-werk'!N85:T85,1)&gt;0),'Woon-werk'!B85*COUNTIF('Woon-werk'!N85:T85,1),0)</f>
        <v>0</v>
      </c>
      <c r="N34">
        <f>IF(AND('Woon-werk'!J85="Ja",COUNTIF('Woon-werk'!N85:T85,2)&gt;0),'Woon-werk'!B85*COUNTIF('Woon-werk'!N85:T85,2),0)</f>
        <v>0</v>
      </c>
      <c r="O34">
        <f>IF(AND('Woon-werk'!J85="Ja",COUNTIF('Woon-werk'!N85:T85,3)&gt;0),'Woon-werk'!B85*COUNTIF('Woon-werk'!N85:T85,3),0)</f>
        <v>0</v>
      </c>
      <c r="P34">
        <f>IF(AND('Woon-werk'!J85="Ja",COUNTIF('Woon-werk'!N85:T85,4)&gt;0),'Woon-werk'!B85*COUNTIF('Woon-werk'!N85:T85,4),0)</f>
        <v>0</v>
      </c>
      <c r="Q34">
        <f>IF(AND('Woon-werk'!J85="Ja",COUNTIF('Woon-werk'!N85:T85,5)&gt;0),'Woon-werk'!B85*COUNTIF('Woon-werk'!N85:T85,5),0)</f>
        <v>0</v>
      </c>
      <c r="R34">
        <f>IF(AND('Woon-werk'!J85="Ja",COUNTIF('Woon-werk'!N85:T85,6)&gt;0),'Woon-werk'!B85*COUNTIF('Woon-werk'!N85:T85,6),0)</f>
        <v>0</v>
      </c>
      <c r="S34">
        <f>IF(AND('Woon-werk'!J85="Ja",COUNTIF('Woon-werk'!N85:T85,7)&gt;0),'Woon-werk'!B85*COUNTIF('Woon-werk'!N85:T85,7),0)</f>
        <v>0</v>
      </c>
      <c r="T34">
        <f>IF(AND('Woon-werk'!J85="Ja",COUNTIF('Woon-werk'!N85:T85,8)&gt;0),'Woon-werk'!B85*COUNTIF('Woon-werk'!N85:T85,8),0)</f>
        <v>0</v>
      </c>
      <c r="U34">
        <f>IF(AND('Woon-werk'!J85="Ja",COUNTIF('Woon-werk'!N85:T85,9)&gt;0),'Woon-werk'!B85*COUNTIF('Woon-werk'!N85:T85,9),0)</f>
        <v>0</v>
      </c>
      <c r="V34">
        <f>IF(AND('Woon-werk'!J85="Ja",COUNTIF('Woon-werk'!N85:T85,10)&gt;0),'Woon-werk'!B85*COUNTIF('Woon-werk'!N85:T85,10),0)</f>
        <v>0</v>
      </c>
    </row>
    <row r="35" spans="1:30" ht="30">
      <c r="A35">
        <f>'Woon-werk'!B86*(COUNTIF('Woon-werk'!N86:T86,1))</f>
        <v>0</v>
      </c>
      <c r="B35">
        <f>'Woon-werk'!B86*(COUNTIF('Woon-werk'!N86:T86,2))</f>
        <v>0</v>
      </c>
      <c r="C35">
        <f>'Woon-werk'!B86*(COUNTIF('Woon-werk'!N86:T86,3))</f>
        <v>0</v>
      </c>
      <c r="D35">
        <f>'Woon-werk'!B86*(COUNTIF('Woon-werk'!N86:T86,4))</f>
        <v>0</v>
      </c>
      <c r="E35">
        <f>'Woon-werk'!B86*(COUNTIF('Woon-werk'!N86:T86,5))</f>
        <v>0</v>
      </c>
      <c r="F35">
        <f>'Woon-werk'!B86*(COUNTIF('Woon-werk'!N86:T86,6))</f>
        <v>0</v>
      </c>
      <c r="G35">
        <f>'Woon-werk'!B86*(COUNTIF('Woon-werk'!N86:T86,7))</f>
        <v>0</v>
      </c>
      <c r="H35">
        <f>'Woon-werk'!B86*(COUNTIF('Woon-werk'!N86:T86,8))</f>
        <v>0</v>
      </c>
      <c r="I35">
        <f>'Woon-werk'!B86*(COUNTIF('Woon-werk'!N86:T86,9))</f>
        <v>0</v>
      </c>
      <c r="J35">
        <f>'Woon-werk'!B86*(COUNTIF('Woon-werk'!N86:T86,10))</f>
        <v>0</v>
      </c>
      <c r="K35">
        <f>'Woon-werk'!B86*(COUNTIF('Woon-werk'!N86:T86,11))</f>
        <v>0</v>
      </c>
      <c r="M35">
        <f>IF(AND('Woon-werk'!J86="Ja",COUNTIF('Woon-werk'!N86:T86,1)&gt;0),'Woon-werk'!B86*COUNTIF('Woon-werk'!N86:T86,1),0)</f>
        <v>0</v>
      </c>
      <c r="N35">
        <f>IF(AND('Woon-werk'!J86="Ja",COUNTIF('Woon-werk'!N86:T86,2)&gt;0),'Woon-werk'!B86*COUNTIF('Woon-werk'!N86:T86,2),0)</f>
        <v>0</v>
      </c>
      <c r="O35">
        <f>IF(AND('Woon-werk'!J86="Ja",COUNTIF('Woon-werk'!N86:T86,3)&gt;0),'Woon-werk'!B86*COUNTIF('Woon-werk'!N86:T86,3),0)</f>
        <v>0</v>
      </c>
      <c r="P35">
        <f>IF(AND('Woon-werk'!J86="Ja",COUNTIF('Woon-werk'!N86:T86,4)&gt;0),'Woon-werk'!B86*COUNTIF('Woon-werk'!N86:T86,4),0)</f>
        <v>0</v>
      </c>
      <c r="Q35">
        <f>IF(AND('Woon-werk'!J86="Ja",COUNTIF('Woon-werk'!N86:T86,5)&gt;0),'Woon-werk'!B86*COUNTIF('Woon-werk'!N86:T86,5),0)</f>
        <v>0</v>
      </c>
      <c r="R35">
        <f>IF(AND('Woon-werk'!J86="Ja",COUNTIF('Woon-werk'!N86:T86,6)&gt;0),'Woon-werk'!B86*COUNTIF('Woon-werk'!N86:T86,6),0)</f>
        <v>0</v>
      </c>
      <c r="S35">
        <f>IF(AND('Woon-werk'!J86="Ja",COUNTIF('Woon-werk'!N86:T86,7)&gt;0),'Woon-werk'!B86*COUNTIF('Woon-werk'!N86:T86,7),0)</f>
        <v>0</v>
      </c>
      <c r="T35">
        <f>IF(AND('Woon-werk'!J86="Ja",COUNTIF('Woon-werk'!N86:T86,8)&gt;0),'Woon-werk'!B86*COUNTIF('Woon-werk'!N86:T86,8),0)</f>
        <v>0</v>
      </c>
      <c r="U35">
        <f>IF(AND('Woon-werk'!J86="Ja",COUNTIF('Woon-werk'!N86:T86,9)&gt;0),'Woon-werk'!B86*COUNTIF('Woon-werk'!N86:T86,9),0)</f>
        <v>0</v>
      </c>
      <c r="V35">
        <f>IF(AND('Woon-werk'!J86="Ja",COUNTIF('Woon-werk'!N86:T86,10)&gt;0),'Woon-werk'!B86*COUNTIF('Woon-werk'!N86:T86,10),0)</f>
        <v>0</v>
      </c>
      <c r="X35" s="17" t="s">
        <v>146</v>
      </c>
      <c r="Y35" s="17"/>
      <c r="Z35" s="17"/>
      <c r="AA35" s="17"/>
      <c r="AB35" s="17"/>
      <c r="AC35" s="17"/>
      <c r="AD35" s="17"/>
    </row>
    <row r="36" spans="1:30">
      <c r="A36">
        <f>'Woon-werk'!B87*(COUNTIF('Woon-werk'!N87:T87,1))</f>
        <v>0</v>
      </c>
      <c r="B36">
        <f>'Woon-werk'!B87*(COUNTIF('Woon-werk'!N87:T87,2))</f>
        <v>0</v>
      </c>
      <c r="C36">
        <f>'Woon-werk'!B87*(COUNTIF('Woon-werk'!N87:T87,3))</f>
        <v>0</v>
      </c>
      <c r="D36">
        <f>'Woon-werk'!B87*(COUNTIF('Woon-werk'!N87:T87,4))</f>
        <v>0</v>
      </c>
      <c r="E36">
        <f>'Woon-werk'!B87*(COUNTIF('Woon-werk'!N87:T87,5))</f>
        <v>0</v>
      </c>
      <c r="F36">
        <f>'Woon-werk'!B87*(COUNTIF('Woon-werk'!N87:T87,6))</f>
        <v>0</v>
      </c>
      <c r="G36">
        <f>'Woon-werk'!B87*(COUNTIF('Woon-werk'!N87:T87,7))</f>
        <v>0</v>
      </c>
      <c r="H36">
        <f>'Woon-werk'!B87*(COUNTIF('Woon-werk'!N87:T87,8))</f>
        <v>0</v>
      </c>
      <c r="I36">
        <f>'Woon-werk'!B87*(COUNTIF('Woon-werk'!N87:T87,9))</f>
        <v>0</v>
      </c>
      <c r="J36">
        <f>'Woon-werk'!B87*(COUNTIF('Woon-werk'!N87:T87,10))</f>
        <v>0</v>
      </c>
      <c r="K36">
        <f>'Woon-werk'!B87*(COUNTIF('Woon-werk'!N87:T87,11))</f>
        <v>0</v>
      </c>
      <c r="M36">
        <f>IF(AND('Woon-werk'!J87="Ja",COUNTIF('Woon-werk'!N87:T87,1)&gt;0),'Woon-werk'!B87*COUNTIF('Woon-werk'!N87:T87,1),0)</f>
        <v>0</v>
      </c>
      <c r="N36">
        <f>IF(AND('Woon-werk'!J87="Ja",COUNTIF('Woon-werk'!N87:T87,2)&gt;0),'Woon-werk'!B87*COUNTIF('Woon-werk'!N87:T87,2),0)</f>
        <v>0</v>
      </c>
      <c r="O36">
        <f>IF(AND('Woon-werk'!J87="Ja",COUNTIF('Woon-werk'!N87:T87,3)&gt;0),'Woon-werk'!B87*COUNTIF('Woon-werk'!N87:T87,3),0)</f>
        <v>0</v>
      </c>
      <c r="P36">
        <f>IF(AND('Woon-werk'!J87="Ja",COUNTIF('Woon-werk'!N87:T87,4)&gt;0),'Woon-werk'!B87*COUNTIF('Woon-werk'!N87:T87,4),0)</f>
        <v>0</v>
      </c>
      <c r="Q36">
        <f>IF(AND('Woon-werk'!J87="Ja",COUNTIF('Woon-werk'!N87:T87,5)&gt;0),'Woon-werk'!B87*COUNTIF('Woon-werk'!N87:T87,5),0)</f>
        <v>0</v>
      </c>
      <c r="R36">
        <f>IF(AND('Woon-werk'!J87="Ja",COUNTIF('Woon-werk'!N87:T87,6)&gt;0),'Woon-werk'!B87*COUNTIF('Woon-werk'!N87:T87,6),0)</f>
        <v>0</v>
      </c>
      <c r="S36">
        <f>IF(AND('Woon-werk'!J87="Ja",COUNTIF('Woon-werk'!N87:T87,7)&gt;0),'Woon-werk'!B87*COUNTIF('Woon-werk'!N87:T87,7),0)</f>
        <v>0</v>
      </c>
      <c r="T36">
        <f>IF(AND('Woon-werk'!J87="Ja",COUNTIF('Woon-werk'!N87:T87,8)&gt;0),'Woon-werk'!B87*COUNTIF('Woon-werk'!N87:T87,8),0)</f>
        <v>0</v>
      </c>
      <c r="U36">
        <f>IF(AND('Woon-werk'!J87="Ja",COUNTIF('Woon-werk'!N87:T87,9)&gt;0),'Woon-werk'!B87*COUNTIF('Woon-werk'!N87:T87,9),0)</f>
        <v>0</v>
      </c>
      <c r="V36">
        <f>IF(AND('Woon-werk'!J87="Ja",COUNTIF('Woon-werk'!N87:T87,10)&gt;0),'Woon-werk'!B87*COUNTIF('Woon-werk'!N87:T87,10),0)</f>
        <v>0</v>
      </c>
    </row>
    <row r="37" spans="1:30">
      <c r="A37">
        <f>'Woon-werk'!B88*(COUNTIF('Woon-werk'!N88:T88,1))</f>
        <v>0</v>
      </c>
      <c r="B37">
        <f>'Woon-werk'!B88*(COUNTIF('Woon-werk'!N88:T88,2))</f>
        <v>0</v>
      </c>
      <c r="C37">
        <f>'Woon-werk'!B88*(COUNTIF('Woon-werk'!N88:T88,3))</f>
        <v>0</v>
      </c>
      <c r="D37">
        <f>'Woon-werk'!B88*(COUNTIF('Woon-werk'!N88:T88,4))</f>
        <v>0</v>
      </c>
      <c r="E37">
        <f>'Woon-werk'!B88*(COUNTIF('Woon-werk'!N88:T88,5))</f>
        <v>0</v>
      </c>
      <c r="F37">
        <f>'Woon-werk'!B88*(COUNTIF('Woon-werk'!N88:T88,6))</f>
        <v>0</v>
      </c>
      <c r="G37">
        <f>'Woon-werk'!B88*(COUNTIF('Woon-werk'!N88:T88,7))</f>
        <v>0</v>
      </c>
      <c r="H37">
        <f>'Woon-werk'!B88*(COUNTIF('Woon-werk'!N88:T88,8))</f>
        <v>0</v>
      </c>
      <c r="I37">
        <f>'Woon-werk'!B88*(COUNTIF('Woon-werk'!N88:T88,9))</f>
        <v>0</v>
      </c>
      <c r="J37">
        <f>'Woon-werk'!B88*(COUNTIF('Woon-werk'!N88:T88,10))</f>
        <v>0</v>
      </c>
      <c r="K37">
        <f>'Woon-werk'!B88*(COUNTIF('Woon-werk'!N88:T88,11))</f>
        <v>0</v>
      </c>
      <c r="M37">
        <f>IF(AND('Woon-werk'!J88="Ja",COUNTIF('Woon-werk'!N88:T88,1)&gt;0),'Woon-werk'!B88*COUNTIF('Woon-werk'!N88:T88,1),0)</f>
        <v>0</v>
      </c>
      <c r="N37">
        <f>IF(AND('Woon-werk'!J88="Ja",COUNTIF('Woon-werk'!N88:T88,2)&gt;0),'Woon-werk'!B88*COUNTIF('Woon-werk'!N88:T88,2),0)</f>
        <v>0</v>
      </c>
      <c r="O37">
        <f>IF(AND('Woon-werk'!J88="Ja",COUNTIF('Woon-werk'!N88:T88,3)&gt;0),'Woon-werk'!B88*COUNTIF('Woon-werk'!N88:T88,3),0)</f>
        <v>0</v>
      </c>
      <c r="P37">
        <f>IF(AND('Woon-werk'!J88="Ja",COUNTIF('Woon-werk'!N88:T88,4)&gt;0),'Woon-werk'!B88*COUNTIF('Woon-werk'!N88:T88,4),0)</f>
        <v>0</v>
      </c>
      <c r="Q37">
        <f>IF(AND('Woon-werk'!J88="Ja",COUNTIF('Woon-werk'!N88:T88,5)&gt;0),'Woon-werk'!B88*COUNTIF('Woon-werk'!N88:T88,5),0)</f>
        <v>0</v>
      </c>
      <c r="R37">
        <f>IF(AND('Woon-werk'!J88="Ja",COUNTIF('Woon-werk'!N88:T88,6)&gt;0),'Woon-werk'!B88*COUNTIF('Woon-werk'!N88:T88,6),0)</f>
        <v>0</v>
      </c>
      <c r="S37">
        <f>IF(AND('Woon-werk'!J88="Ja",COUNTIF('Woon-werk'!N88:T88,7)&gt;0),'Woon-werk'!B88*COUNTIF('Woon-werk'!N88:T88,7),0)</f>
        <v>0</v>
      </c>
      <c r="T37">
        <f>IF(AND('Woon-werk'!J88="Ja",COUNTIF('Woon-werk'!N88:T88,8)&gt;0),'Woon-werk'!B88*COUNTIF('Woon-werk'!N88:T88,8),0)</f>
        <v>0</v>
      </c>
      <c r="U37">
        <f>IF(AND('Woon-werk'!J88="Ja",COUNTIF('Woon-werk'!N88:T88,9)&gt;0),'Woon-werk'!B88*COUNTIF('Woon-werk'!N88:T88,9),0)</f>
        <v>0</v>
      </c>
      <c r="V37">
        <f>IF(AND('Woon-werk'!J88="Ja",COUNTIF('Woon-werk'!N88:T88,10)&gt;0),'Woon-werk'!B88*COUNTIF('Woon-werk'!N88:T88,10),0)</f>
        <v>0</v>
      </c>
      <c r="Y37" t="s">
        <v>147</v>
      </c>
      <c r="Z37" t="s">
        <v>148</v>
      </c>
      <c r="AA37" t="s">
        <v>149</v>
      </c>
      <c r="AC37" t="s">
        <v>216</v>
      </c>
    </row>
    <row r="38" spans="1:30">
      <c r="A38">
        <f>'Woon-werk'!B89*(COUNTIF('Woon-werk'!N89:T89,1))</f>
        <v>0</v>
      </c>
      <c r="B38">
        <f>'Woon-werk'!B89*(COUNTIF('Woon-werk'!N89:T89,2))</f>
        <v>0</v>
      </c>
      <c r="C38">
        <f>'Woon-werk'!B89*(COUNTIF('Woon-werk'!N89:T89,3))</f>
        <v>0</v>
      </c>
      <c r="D38">
        <f>'Woon-werk'!B89*(COUNTIF('Woon-werk'!N89:T89,4))</f>
        <v>0</v>
      </c>
      <c r="E38">
        <f>'Woon-werk'!B89*(COUNTIF('Woon-werk'!N89:T89,5))</f>
        <v>0</v>
      </c>
      <c r="F38">
        <f>'Woon-werk'!B89*(COUNTIF('Woon-werk'!N89:T89,6))</f>
        <v>0</v>
      </c>
      <c r="G38">
        <f>'Woon-werk'!B89*(COUNTIF('Woon-werk'!N89:T89,7))</f>
        <v>0</v>
      </c>
      <c r="H38">
        <f>'Woon-werk'!B89*(COUNTIF('Woon-werk'!N89:T89,8))</f>
        <v>0</v>
      </c>
      <c r="I38">
        <f>'Woon-werk'!B89*(COUNTIF('Woon-werk'!N89:T89,9))</f>
        <v>0</v>
      </c>
      <c r="J38">
        <f>'Woon-werk'!B89*(COUNTIF('Woon-werk'!N89:T89,10))</f>
        <v>0</v>
      </c>
      <c r="K38">
        <f>'Woon-werk'!B89*(COUNTIF('Woon-werk'!N89:T89,11))</f>
        <v>0</v>
      </c>
      <c r="M38">
        <f>IF(AND('Woon-werk'!J89="Ja",COUNTIF('Woon-werk'!N89:T89,1)&gt;0),'Woon-werk'!B89*COUNTIF('Woon-werk'!N89:T89,1),0)</f>
        <v>0</v>
      </c>
      <c r="N38">
        <f>IF(AND('Woon-werk'!J89="Ja",COUNTIF('Woon-werk'!N89:T89,2)&gt;0),'Woon-werk'!B89*COUNTIF('Woon-werk'!N89:T89,2),0)</f>
        <v>0</v>
      </c>
      <c r="O38">
        <f>IF(AND('Woon-werk'!J89="Ja",COUNTIF('Woon-werk'!N89:T89,3)&gt;0),'Woon-werk'!B89*COUNTIF('Woon-werk'!N89:T89,3),0)</f>
        <v>0</v>
      </c>
      <c r="P38">
        <f>IF(AND('Woon-werk'!J89="Ja",COUNTIF('Woon-werk'!N89:T89,4)&gt;0),'Woon-werk'!B89*COUNTIF('Woon-werk'!N89:T89,4),0)</f>
        <v>0</v>
      </c>
      <c r="Q38">
        <f>IF(AND('Woon-werk'!J89="Ja",COUNTIF('Woon-werk'!N89:T89,5)&gt;0),'Woon-werk'!B89*COUNTIF('Woon-werk'!N89:T89,5),0)</f>
        <v>0</v>
      </c>
      <c r="R38">
        <f>IF(AND('Woon-werk'!J89="Ja",COUNTIF('Woon-werk'!N89:T89,6)&gt;0),'Woon-werk'!B89*COUNTIF('Woon-werk'!N89:T89,6),0)</f>
        <v>0</v>
      </c>
      <c r="S38">
        <f>IF(AND('Woon-werk'!J89="Ja",COUNTIF('Woon-werk'!N89:T89,7)&gt;0),'Woon-werk'!B89*COUNTIF('Woon-werk'!N89:T89,7),0)</f>
        <v>0</v>
      </c>
      <c r="T38">
        <f>IF(AND('Woon-werk'!J89="Ja",COUNTIF('Woon-werk'!N89:T89,8)&gt;0),'Woon-werk'!B89*COUNTIF('Woon-werk'!N89:T89,8),0)</f>
        <v>0</v>
      </c>
      <c r="U38">
        <f>IF(AND('Woon-werk'!J89="Ja",COUNTIF('Woon-werk'!N89:T89,9)&gt;0),'Woon-werk'!B89*COUNTIF('Woon-werk'!N89:T89,9),0)</f>
        <v>0</v>
      </c>
      <c r="V38">
        <f>IF(AND('Woon-werk'!J89="Ja",COUNTIF('Woon-werk'!N89:T89,10)&gt;0),'Woon-werk'!B89*COUNTIF('Woon-werk'!N89:T89,10),0)</f>
        <v>0</v>
      </c>
      <c r="X38" t="s">
        <v>142</v>
      </c>
      <c r="Y38">
        <f>(AutoVanDeZaak!B28)</f>
        <v>0</v>
      </c>
      <c r="Z38" s="33">
        <v>3.6</v>
      </c>
      <c r="AA38">
        <v>2</v>
      </c>
      <c r="AC38">
        <f>MAX(0,Y38*Z38*AA38)</f>
        <v>0</v>
      </c>
    </row>
    <row r="39" spans="1:30">
      <c r="A39">
        <f>'Woon-werk'!B90*(COUNTIF('Woon-werk'!N90:T90,1))</f>
        <v>0</v>
      </c>
      <c r="B39">
        <f>'Woon-werk'!B90*(COUNTIF('Woon-werk'!N90:T90,2))</f>
        <v>0</v>
      </c>
      <c r="C39">
        <f>'Woon-werk'!B90*(COUNTIF('Woon-werk'!N90:T90,3))</f>
        <v>0</v>
      </c>
      <c r="D39">
        <f>'Woon-werk'!B90*(COUNTIF('Woon-werk'!N90:T90,4))</f>
        <v>0</v>
      </c>
      <c r="E39">
        <f>'Woon-werk'!B90*(COUNTIF('Woon-werk'!N90:T90,5))</f>
        <v>0</v>
      </c>
      <c r="F39">
        <f>'Woon-werk'!B90*(COUNTIF('Woon-werk'!N90:T90,6))</f>
        <v>0</v>
      </c>
      <c r="G39">
        <f>'Woon-werk'!B90*(COUNTIF('Woon-werk'!N90:T90,7))</f>
        <v>0</v>
      </c>
      <c r="H39">
        <f>'Woon-werk'!B90*(COUNTIF('Woon-werk'!N90:T90,8))</f>
        <v>0</v>
      </c>
      <c r="I39">
        <f>'Woon-werk'!B90*(COUNTIF('Woon-werk'!N90:T90,9))</f>
        <v>0</v>
      </c>
      <c r="J39">
        <f>'Woon-werk'!B90*(COUNTIF('Woon-werk'!N90:T90,10))</f>
        <v>0</v>
      </c>
      <c r="K39">
        <f>'Woon-werk'!B90*(COUNTIF('Woon-werk'!N90:T90,11))</f>
        <v>0</v>
      </c>
      <c r="M39">
        <f>IF(AND('Woon-werk'!J90="Ja",COUNTIF('Woon-werk'!N90:T90,1)&gt;0),'Woon-werk'!B90*COUNTIF('Woon-werk'!N90:T90,1),0)</f>
        <v>0</v>
      </c>
      <c r="N39">
        <f>IF(AND('Woon-werk'!J90="Ja",COUNTIF('Woon-werk'!N90:T90,2)&gt;0),'Woon-werk'!B90*COUNTIF('Woon-werk'!N90:T90,2),0)</f>
        <v>0</v>
      </c>
      <c r="O39">
        <f>IF(AND('Woon-werk'!J90="Ja",COUNTIF('Woon-werk'!N90:T90,3)&gt;0),'Woon-werk'!B90*COUNTIF('Woon-werk'!N90:T90,3),0)</f>
        <v>0</v>
      </c>
      <c r="P39">
        <f>IF(AND('Woon-werk'!J90="Ja",COUNTIF('Woon-werk'!N90:T90,4)&gt;0),'Woon-werk'!B90*COUNTIF('Woon-werk'!N90:T90,4),0)</f>
        <v>0</v>
      </c>
      <c r="Q39">
        <f>IF(AND('Woon-werk'!J90="Ja",COUNTIF('Woon-werk'!N90:T90,5)&gt;0),'Woon-werk'!B90*COUNTIF('Woon-werk'!N90:T90,5),0)</f>
        <v>0</v>
      </c>
      <c r="R39">
        <f>IF(AND('Woon-werk'!J90="Ja",COUNTIF('Woon-werk'!N90:T90,6)&gt;0),'Woon-werk'!B90*COUNTIF('Woon-werk'!N90:T90,6),0)</f>
        <v>0</v>
      </c>
      <c r="S39">
        <f>IF(AND('Woon-werk'!J90="Ja",COUNTIF('Woon-werk'!N90:T90,7)&gt;0),'Woon-werk'!B90*COUNTIF('Woon-werk'!N90:T90,7),0)</f>
        <v>0</v>
      </c>
      <c r="T39">
        <f>IF(AND('Woon-werk'!J90="Ja",COUNTIF('Woon-werk'!N90:T90,8)&gt;0),'Woon-werk'!B90*COUNTIF('Woon-werk'!N90:T90,8),0)</f>
        <v>0</v>
      </c>
      <c r="U39">
        <f>IF(AND('Woon-werk'!J90="Ja",COUNTIF('Woon-werk'!N90:T90,9)&gt;0),'Woon-werk'!B90*COUNTIF('Woon-werk'!N90:T90,9),0)</f>
        <v>0</v>
      </c>
      <c r="V39">
        <f>IF(AND('Woon-werk'!J90="Ja",COUNTIF('Woon-werk'!N90:T90,10)&gt;0),'Woon-werk'!B90*COUNTIF('Woon-werk'!N90:T90,10),0)</f>
        <v>0</v>
      </c>
      <c r="X39" t="s">
        <v>143</v>
      </c>
      <c r="Y39">
        <f>(AutoVanDeZaak!B29)</f>
        <v>0</v>
      </c>
      <c r="Z39" s="33">
        <v>5.9</v>
      </c>
      <c r="AA39">
        <v>2</v>
      </c>
      <c r="AC39">
        <f t="shared" ref="AC39:AC40" si="5">MAX(0,Y39*Z39*AA39)</f>
        <v>0</v>
      </c>
    </row>
    <row r="40" spans="1:30">
      <c r="A40">
        <f>'Woon-werk'!B91*(COUNTIF('Woon-werk'!N91:T91,1))</f>
        <v>0</v>
      </c>
      <c r="B40">
        <f>'Woon-werk'!B91*(COUNTIF('Woon-werk'!N91:T91,2))</f>
        <v>0</v>
      </c>
      <c r="C40">
        <f>'Woon-werk'!B91*(COUNTIF('Woon-werk'!N91:T91,3))</f>
        <v>0</v>
      </c>
      <c r="D40">
        <f>'Woon-werk'!B91*(COUNTIF('Woon-werk'!N91:T91,4))</f>
        <v>0</v>
      </c>
      <c r="E40">
        <f>'Woon-werk'!B91*(COUNTIF('Woon-werk'!N91:T91,5))</f>
        <v>0</v>
      </c>
      <c r="F40">
        <f>'Woon-werk'!B91*(COUNTIF('Woon-werk'!N91:T91,6))</f>
        <v>0</v>
      </c>
      <c r="G40">
        <f>'Woon-werk'!B91*(COUNTIF('Woon-werk'!N91:T91,7))</f>
        <v>0</v>
      </c>
      <c r="H40">
        <f>'Woon-werk'!B91*(COUNTIF('Woon-werk'!N91:T91,8))</f>
        <v>0</v>
      </c>
      <c r="I40">
        <f>'Woon-werk'!B91*(COUNTIF('Woon-werk'!N91:T91,9))</f>
        <v>0</v>
      </c>
      <c r="J40">
        <f>'Woon-werk'!B91*(COUNTIF('Woon-werk'!N91:T91,10))</f>
        <v>0</v>
      </c>
      <c r="K40">
        <f>'Woon-werk'!B91*(COUNTIF('Woon-werk'!N91:T91,11))</f>
        <v>0</v>
      </c>
      <c r="M40">
        <f>IF(AND('Woon-werk'!J91="Ja",COUNTIF('Woon-werk'!N91:T91,1)&gt;0),'Woon-werk'!B91*COUNTIF('Woon-werk'!N91:T91,1),0)</f>
        <v>0</v>
      </c>
      <c r="N40">
        <f>IF(AND('Woon-werk'!J91="Ja",COUNTIF('Woon-werk'!N91:T91,2)&gt;0),'Woon-werk'!B91*COUNTIF('Woon-werk'!N91:T91,2),0)</f>
        <v>0</v>
      </c>
      <c r="O40">
        <f>IF(AND('Woon-werk'!J91="Ja",COUNTIF('Woon-werk'!N91:T91,3)&gt;0),'Woon-werk'!B91*COUNTIF('Woon-werk'!N91:T91,3),0)</f>
        <v>0</v>
      </c>
      <c r="P40">
        <f>IF(AND('Woon-werk'!J91="Ja",COUNTIF('Woon-werk'!N91:T91,4)&gt;0),'Woon-werk'!B91*COUNTIF('Woon-werk'!N91:T91,4),0)</f>
        <v>0</v>
      </c>
      <c r="Q40">
        <f>IF(AND('Woon-werk'!J91="Ja",COUNTIF('Woon-werk'!N91:T91,5)&gt;0),'Woon-werk'!B91*COUNTIF('Woon-werk'!N91:T91,5),0)</f>
        <v>0</v>
      </c>
      <c r="R40">
        <f>IF(AND('Woon-werk'!J91="Ja",COUNTIF('Woon-werk'!N91:T91,6)&gt;0),'Woon-werk'!B91*COUNTIF('Woon-werk'!N91:T91,6),0)</f>
        <v>0</v>
      </c>
      <c r="S40">
        <f>IF(AND('Woon-werk'!J91="Ja",COUNTIF('Woon-werk'!N91:T91,7)&gt;0),'Woon-werk'!B91*COUNTIF('Woon-werk'!N91:T91,7),0)</f>
        <v>0</v>
      </c>
      <c r="T40">
        <f>IF(AND('Woon-werk'!J91="Ja",COUNTIF('Woon-werk'!N91:T91,8)&gt;0),'Woon-werk'!B91*COUNTIF('Woon-werk'!N91:T91,8),0)</f>
        <v>0</v>
      </c>
      <c r="U40">
        <f>IF(AND('Woon-werk'!J91="Ja",COUNTIF('Woon-werk'!N91:T91,9)&gt;0),'Woon-werk'!B91*COUNTIF('Woon-werk'!N91:T91,9),0)</f>
        <v>0</v>
      </c>
      <c r="V40">
        <f>IF(AND('Woon-werk'!J91="Ja",COUNTIF('Woon-werk'!N91:T91,10)&gt;0),'Woon-werk'!B91*COUNTIF('Woon-werk'!N91:T91,10),0)</f>
        <v>0</v>
      </c>
      <c r="X40" t="s">
        <v>144</v>
      </c>
      <c r="Y40">
        <f>(AutoVanDeZaak!B30)</f>
        <v>0</v>
      </c>
      <c r="Z40" s="33">
        <v>8.1999999999999993</v>
      </c>
      <c r="AA40">
        <v>2</v>
      </c>
      <c r="AC40">
        <f t="shared" si="5"/>
        <v>0</v>
      </c>
    </row>
    <row r="41" spans="1:30">
      <c r="A41">
        <f>'Woon-werk'!B92*(COUNTIF('Woon-werk'!N92:T92,1))</f>
        <v>0</v>
      </c>
      <c r="B41">
        <f>'Woon-werk'!B92*(COUNTIF('Woon-werk'!N92:T92,2))</f>
        <v>0</v>
      </c>
      <c r="C41">
        <f>'Woon-werk'!B92*(COUNTIF('Woon-werk'!N92:T92,3))</f>
        <v>0</v>
      </c>
      <c r="D41">
        <f>'Woon-werk'!B92*(COUNTIF('Woon-werk'!N92:T92,4))</f>
        <v>0</v>
      </c>
      <c r="E41">
        <f>'Woon-werk'!B92*(COUNTIF('Woon-werk'!N92:T92,5))</f>
        <v>0</v>
      </c>
      <c r="F41">
        <f>'Woon-werk'!B92*(COUNTIF('Woon-werk'!N92:T92,6))</f>
        <v>0</v>
      </c>
      <c r="G41">
        <f>'Woon-werk'!B92*(COUNTIF('Woon-werk'!N92:T92,7))</f>
        <v>0</v>
      </c>
      <c r="H41">
        <f>'Woon-werk'!B92*(COUNTIF('Woon-werk'!N92:T92,8))</f>
        <v>0</v>
      </c>
      <c r="I41">
        <f>'Woon-werk'!B92*(COUNTIF('Woon-werk'!N92:T92,9))</f>
        <v>0</v>
      </c>
      <c r="J41">
        <f>'Woon-werk'!B92*(COUNTIF('Woon-werk'!N92:T92,10))</f>
        <v>0</v>
      </c>
      <c r="K41">
        <f>'Woon-werk'!B92*(COUNTIF('Woon-werk'!N92:T92,11))</f>
        <v>0</v>
      </c>
      <c r="M41">
        <f>IF(AND('Woon-werk'!J92="Ja",COUNTIF('Woon-werk'!N92:T92,1)&gt;0),'Woon-werk'!B92*COUNTIF('Woon-werk'!N92:T92,1),0)</f>
        <v>0</v>
      </c>
      <c r="N41">
        <f>IF(AND('Woon-werk'!J92="Ja",COUNTIF('Woon-werk'!N92:T92,2)&gt;0),'Woon-werk'!B92*COUNTIF('Woon-werk'!N92:T92,2),0)</f>
        <v>0</v>
      </c>
      <c r="O41">
        <f>IF(AND('Woon-werk'!J92="Ja",COUNTIF('Woon-werk'!N92:T92,3)&gt;0),'Woon-werk'!B92*COUNTIF('Woon-werk'!N92:T92,3),0)</f>
        <v>0</v>
      </c>
      <c r="P41">
        <f>IF(AND('Woon-werk'!J92="Ja",COUNTIF('Woon-werk'!N92:T92,4)&gt;0),'Woon-werk'!B92*COUNTIF('Woon-werk'!N92:T92,4),0)</f>
        <v>0</v>
      </c>
      <c r="Q41">
        <f>IF(AND('Woon-werk'!J92="Ja",COUNTIF('Woon-werk'!N92:T92,5)&gt;0),'Woon-werk'!B92*COUNTIF('Woon-werk'!N92:T92,5),0)</f>
        <v>0</v>
      </c>
      <c r="R41">
        <f>IF(AND('Woon-werk'!J92="Ja",COUNTIF('Woon-werk'!N92:T92,6)&gt;0),'Woon-werk'!B92*COUNTIF('Woon-werk'!N92:T92,6),0)</f>
        <v>0</v>
      </c>
      <c r="S41">
        <f>IF(AND('Woon-werk'!J92="Ja",COUNTIF('Woon-werk'!N92:T92,7)&gt;0),'Woon-werk'!B92*COUNTIF('Woon-werk'!N92:T92,7),0)</f>
        <v>0</v>
      </c>
      <c r="T41">
        <f>IF(AND('Woon-werk'!J92="Ja",COUNTIF('Woon-werk'!N92:T92,8)&gt;0),'Woon-werk'!B92*COUNTIF('Woon-werk'!N92:T92,8),0)</f>
        <v>0</v>
      </c>
      <c r="U41">
        <f>IF(AND('Woon-werk'!J92="Ja",COUNTIF('Woon-werk'!N92:T92,9)&gt;0),'Woon-werk'!B92*COUNTIF('Woon-werk'!N92:T92,9),0)</f>
        <v>0</v>
      </c>
      <c r="V41">
        <f>IF(AND('Woon-werk'!J92="Ja",COUNTIF('Woon-werk'!N92:T92,10)&gt;0),'Woon-werk'!B92*COUNTIF('Woon-werk'!N92:T92,10),0)</f>
        <v>0</v>
      </c>
    </row>
    <row r="42" spans="1:30">
      <c r="A42">
        <f>'Woon-werk'!B93*(COUNTIF('Woon-werk'!N93:T93,1))</f>
        <v>0</v>
      </c>
      <c r="B42">
        <f>'Woon-werk'!B93*(COUNTIF('Woon-werk'!N93:T93,2))</f>
        <v>0</v>
      </c>
      <c r="C42">
        <f>'Woon-werk'!B93*(COUNTIF('Woon-werk'!N93:T93,3))</f>
        <v>0</v>
      </c>
      <c r="D42">
        <f>'Woon-werk'!B93*(COUNTIF('Woon-werk'!N93:T93,4))</f>
        <v>0</v>
      </c>
      <c r="E42">
        <f>'Woon-werk'!B93*(COUNTIF('Woon-werk'!N93:T93,5))</f>
        <v>0</v>
      </c>
      <c r="F42">
        <f>'Woon-werk'!B93*(COUNTIF('Woon-werk'!N93:T93,6))</f>
        <v>0</v>
      </c>
      <c r="G42">
        <f>'Woon-werk'!B93*(COUNTIF('Woon-werk'!N93:T93,7))</f>
        <v>0</v>
      </c>
      <c r="H42">
        <f>'Woon-werk'!B93*(COUNTIF('Woon-werk'!N93:T93,8))</f>
        <v>0</v>
      </c>
      <c r="I42">
        <f>'Woon-werk'!B93*(COUNTIF('Woon-werk'!N93:T93,9))</f>
        <v>0</v>
      </c>
      <c r="J42">
        <f>'Woon-werk'!B93*(COUNTIF('Woon-werk'!N93:T93,10))</f>
        <v>0</v>
      </c>
      <c r="K42">
        <f>'Woon-werk'!B93*(COUNTIF('Woon-werk'!N93:T93,11))</f>
        <v>0</v>
      </c>
      <c r="M42">
        <f>IF(AND('Woon-werk'!J93="Ja",COUNTIF('Woon-werk'!N93:T93,1)&gt;0),'Woon-werk'!B93*COUNTIF('Woon-werk'!N93:T93,1),0)</f>
        <v>0</v>
      </c>
      <c r="N42">
        <f>IF(AND('Woon-werk'!J93="Ja",COUNTIF('Woon-werk'!N93:T93,2)&gt;0),'Woon-werk'!B93*COUNTIF('Woon-werk'!N93:T93,2),0)</f>
        <v>0</v>
      </c>
      <c r="O42">
        <f>IF(AND('Woon-werk'!J93="Ja",COUNTIF('Woon-werk'!N93:T93,3)&gt;0),'Woon-werk'!B93*COUNTIF('Woon-werk'!N93:T93,3),0)</f>
        <v>0</v>
      </c>
      <c r="P42">
        <f>IF(AND('Woon-werk'!J93="Ja",COUNTIF('Woon-werk'!N93:T93,4)&gt;0),'Woon-werk'!B93*COUNTIF('Woon-werk'!N93:T93,4),0)</f>
        <v>0</v>
      </c>
      <c r="Q42">
        <f>IF(AND('Woon-werk'!J93="Ja",COUNTIF('Woon-werk'!N93:T93,5)&gt;0),'Woon-werk'!B93*COUNTIF('Woon-werk'!N93:T93,5),0)</f>
        <v>0</v>
      </c>
      <c r="R42">
        <f>IF(AND('Woon-werk'!J93="Ja",COUNTIF('Woon-werk'!N93:T93,6)&gt;0),'Woon-werk'!B93*COUNTIF('Woon-werk'!N93:T93,6),0)</f>
        <v>0</v>
      </c>
      <c r="S42">
        <f>IF(AND('Woon-werk'!J93="Ja",COUNTIF('Woon-werk'!N93:T93,7)&gt;0),'Woon-werk'!B93*COUNTIF('Woon-werk'!N93:T93,7),0)</f>
        <v>0</v>
      </c>
      <c r="T42">
        <f>IF(AND('Woon-werk'!J93="Ja",COUNTIF('Woon-werk'!N93:T93,8)&gt;0),'Woon-werk'!B93*COUNTIF('Woon-werk'!N93:T93,8),0)</f>
        <v>0</v>
      </c>
      <c r="U42">
        <f>IF(AND('Woon-werk'!J93="Ja",COUNTIF('Woon-werk'!N93:T93,9)&gt;0),'Woon-werk'!B93*COUNTIF('Woon-werk'!N93:T93,9),0)</f>
        <v>0</v>
      </c>
      <c r="V42">
        <f>IF(AND('Woon-werk'!J93="Ja",COUNTIF('Woon-werk'!N93:T93,10)&gt;0),'Woon-werk'!B93*COUNTIF('Woon-werk'!N93:T93,10),0)</f>
        <v>0</v>
      </c>
      <c r="X42" t="s">
        <v>150</v>
      </c>
      <c r="Y42" s="10" t="str">
        <f>(AutoVanDeZaak!B25)</f>
        <v>Nee</v>
      </c>
    </row>
    <row r="43" spans="1:30">
      <c r="A43">
        <f>'Woon-werk'!B94*(COUNTIF('Woon-werk'!N94:T94,1))</f>
        <v>0</v>
      </c>
      <c r="B43">
        <f>'Woon-werk'!B94*(COUNTIF('Woon-werk'!N94:T94,2))</f>
        <v>0</v>
      </c>
      <c r="C43">
        <f>'Woon-werk'!B94*(COUNTIF('Woon-werk'!N94:T94,3))</f>
        <v>0</v>
      </c>
      <c r="D43">
        <f>'Woon-werk'!B94*(COUNTIF('Woon-werk'!N94:T94,4))</f>
        <v>0</v>
      </c>
      <c r="E43">
        <f>'Woon-werk'!B94*(COUNTIF('Woon-werk'!N94:T94,5))</f>
        <v>0</v>
      </c>
      <c r="F43">
        <f>'Woon-werk'!B94*(COUNTIF('Woon-werk'!N94:T94,6))</f>
        <v>0</v>
      </c>
      <c r="G43">
        <f>'Woon-werk'!B94*(COUNTIF('Woon-werk'!N94:T94,7))</f>
        <v>0</v>
      </c>
      <c r="H43">
        <f>'Woon-werk'!B94*(COUNTIF('Woon-werk'!N94:T94,8))</f>
        <v>0</v>
      </c>
      <c r="I43">
        <f>'Woon-werk'!B94*(COUNTIF('Woon-werk'!N94:T94,9))</f>
        <v>0</v>
      </c>
      <c r="J43">
        <f>'Woon-werk'!B94*(COUNTIF('Woon-werk'!N94:T94,10))</f>
        <v>0</v>
      </c>
      <c r="K43">
        <f>'Woon-werk'!B94*(COUNTIF('Woon-werk'!N94:T94,11))</f>
        <v>0</v>
      </c>
      <c r="M43">
        <f>IF(AND('Woon-werk'!J94="Ja",COUNTIF('Woon-werk'!N94:T94,1)&gt;0),'Woon-werk'!B94*COUNTIF('Woon-werk'!N94:T94,1),0)</f>
        <v>0</v>
      </c>
      <c r="N43">
        <f>IF(AND('Woon-werk'!J94="Ja",COUNTIF('Woon-werk'!N94:T94,2)&gt;0),'Woon-werk'!B94*COUNTIF('Woon-werk'!N94:T94,2),0)</f>
        <v>0</v>
      </c>
      <c r="O43">
        <f>IF(AND('Woon-werk'!J94="Ja",COUNTIF('Woon-werk'!N94:T94,3)&gt;0),'Woon-werk'!B94*COUNTIF('Woon-werk'!N94:T94,3),0)</f>
        <v>0</v>
      </c>
      <c r="P43">
        <f>IF(AND('Woon-werk'!J94="Ja",COUNTIF('Woon-werk'!N94:T94,4)&gt;0),'Woon-werk'!B94*COUNTIF('Woon-werk'!N94:T94,4),0)</f>
        <v>0</v>
      </c>
      <c r="Q43">
        <f>IF(AND('Woon-werk'!J94="Ja",COUNTIF('Woon-werk'!N94:T94,5)&gt;0),'Woon-werk'!B94*COUNTIF('Woon-werk'!N94:T94,5),0)</f>
        <v>0</v>
      </c>
      <c r="R43">
        <f>IF(AND('Woon-werk'!J94="Ja",COUNTIF('Woon-werk'!N94:T94,6)&gt;0),'Woon-werk'!B94*COUNTIF('Woon-werk'!N94:T94,6),0)</f>
        <v>0</v>
      </c>
      <c r="S43">
        <f>IF(AND('Woon-werk'!J94="Ja",COUNTIF('Woon-werk'!N94:T94,7)&gt;0),'Woon-werk'!B94*COUNTIF('Woon-werk'!N94:T94,7),0)</f>
        <v>0</v>
      </c>
      <c r="T43">
        <f>IF(AND('Woon-werk'!J94="Ja",COUNTIF('Woon-werk'!N94:T94,8)&gt;0),'Woon-werk'!B94*COUNTIF('Woon-werk'!N94:T94,8),0)</f>
        <v>0</v>
      </c>
      <c r="U43">
        <f>IF(AND('Woon-werk'!J94="Ja",COUNTIF('Woon-werk'!N94:T94,9)&gt;0),'Woon-werk'!B94*COUNTIF('Woon-werk'!N94:T94,9),0)</f>
        <v>0</v>
      </c>
      <c r="V43">
        <f>IF(AND('Woon-werk'!J94="Ja",COUNTIF('Woon-werk'!N94:T94,10)&gt;0),'Woon-werk'!B94*COUNTIF('Woon-werk'!N94:T94,10),0)</f>
        <v>0</v>
      </c>
    </row>
    <row r="44" spans="1:30" ht="30">
      <c r="A44">
        <f>'Woon-werk'!B95*(COUNTIF('Woon-werk'!N95:T95,1))</f>
        <v>0</v>
      </c>
      <c r="B44">
        <f>'Woon-werk'!B95*(COUNTIF('Woon-werk'!N95:T95,2))</f>
        <v>0</v>
      </c>
      <c r="C44">
        <f>'Woon-werk'!B95*(COUNTIF('Woon-werk'!N95:T95,3))</f>
        <v>0</v>
      </c>
      <c r="D44">
        <f>'Woon-werk'!B95*(COUNTIF('Woon-werk'!N95:T95,4))</f>
        <v>0</v>
      </c>
      <c r="E44">
        <f>'Woon-werk'!B95*(COUNTIF('Woon-werk'!N95:T95,5))</f>
        <v>0</v>
      </c>
      <c r="F44">
        <f>'Woon-werk'!B95*(COUNTIF('Woon-werk'!N95:T95,6))</f>
        <v>0</v>
      </c>
      <c r="G44">
        <f>'Woon-werk'!B95*(COUNTIF('Woon-werk'!N95:T95,7))</f>
        <v>0</v>
      </c>
      <c r="H44">
        <f>'Woon-werk'!B95*(COUNTIF('Woon-werk'!N95:T95,8))</f>
        <v>0</v>
      </c>
      <c r="I44">
        <f>'Woon-werk'!B95*(COUNTIF('Woon-werk'!N95:T95,9))</f>
        <v>0</v>
      </c>
      <c r="J44">
        <f>'Woon-werk'!B95*(COUNTIF('Woon-werk'!N95:T95,10))</f>
        <v>0</v>
      </c>
      <c r="K44">
        <f>'Woon-werk'!B95*(COUNTIF('Woon-werk'!N95:T95,11))</f>
        <v>0</v>
      </c>
      <c r="M44">
        <f>IF(AND('Woon-werk'!J95="Ja",COUNTIF('Woon-werk'!N95:T95,1)&gt;0),'Woon-werk'!B95*COUNTIF('Woon-werk'!N95:T95,1),0)</f>
        <v>0</v>
      </c>
      <c r="N44">
        <f>IF(AND('Woon-werk'!J95="Ja",COUNTIF('Woon-werk'!N95:T95,2)&gt;0),'Woon-werk'!B95*COUNTIF('Woon-werk'!N95:T95,2),0)</f>
        <v>0</v>
      </c>
      <c r="O44">
        <f>IF(AND('Woon-werk'!J95="Ja",COUNTIF('Woon-werk'!N95:T95,3)&gt;0),'Woon-werk'!B95*COUNTIF('Woon-werk'!N95:T95,3),0)</f>
        <v>0</v>
      </c>
      <c r="P44">
        <f>IF(AND('Woon-werk'!J95="Ja",COUNTIF('Woon-werk'!N95:T95,4)&gt;0),'Woon-werk'!B95*COUNTIF('Woon-werk'!N95:T95,4),0)</f>
        <v>0</v>
      </c>
      <c r="Q44">
        <f>IF(AND('Woon-werk'!J95="Ja",COUNTIF('Woon-werk'!N95:T95,5)&gt;0),'Woon-werk'!B95*COUNTIF('Woon-werk'!N95:T95,5),0)</f>
        <v>0</v>
      </c>
      <c r="R44">
        <f>IF(AND('Woon-werk'!J95="Ja",COUNTIF('Woon-werk'!N95:T95,6)&gt;0),'Woon-werk'!B95*COUNTIF('Woon-werk'!N95:T95,6),0)</f>
        <v>0</v>
      </c>
      <c r="S44">
        <f>IF(AND('Woon-werk'!J95="Ja",COUNTIF('Woon-werk'!N95:T95,7)&gt;0),'Woon-werk'!B95*COUNTIF('Woon-werk'!N95:T95,7),0)</f>
        <v>0</v>
      </c>
      <c r="T44">
        <f>IF(AND('Woon-werk'!J95="Ja",COUNTIF('Woon-werk'!N95:T95,8)&gt;0),'Woon-werk'!B95*COUNTIF('Woon-werk'!N95:T95,8),0)</f>
        <v>0</v>
      </c>
      <c r="U44">
        <f>IF(AND('Woon-werk'!J95="Ja",COUNTIF('Woon-werk'!N95:T95,9)&gt;0),'Woon-werk'!B95*COUNTIF('Woon-werk'!N95:T95,9),0)</f>
        <v>0</v>
      </c>
      <c r="V44">
        <f>IF(AND('Woon-werk'!J95="Ja",COUNTIF('Woon-werk'!N95:T95,10)&gt;0),'Woon-werk'!B95*COUNTIF('Woon-werk'!N95:T95,10),0)</f>
        <v>0</v>
      </c>
      <c r="X44" s="17" t="s">
        <v>102</v>
      </c>
      <c r="Y44" s="17"/>
      <c r="Z44" s="17"/>
      <c r="AA44" s="17"/>
      <c r="AB44" s="17"/>
      <c r="AC44" s="17"/>
      <c r="AD44" s="17"/>
    </row>
    <row r="45" spans="1:30">
      <c r="A45">
        <f>'Woon-werk'!B96*(COUNTIF('Woon-werk'!N96:T96,1))</f>
        <v>0</v>
      </c>
      <c r="B45">
        <f>'Woon-werk'!B96*(COUNTIF('Woon-werk'!N96:T96,2))</f>
        <v>0</v>
      </c>
      <c r="C45">
        <f>'Woon-werk'!B96*(COUNTIF('Woon-werk'!N96:T96,3))</f>
        <v>0</v>
      </c>
      <c r="D45">
        <f>'Woon-werk'!B96*(COUNTIF('Woon-werk'!N96:T96,4))</f>
        <v>0</v>
      </c>
      <c r="E45">
        <f>'Woon-werk'!B96*(COUNTIF('Woon-werk'!N96:T96,5))</f>
        <v>0</v>
      </c>
      <c r="F45">
        <f>'Woon-werk'!B96*(COUNTIF('Woon-werk'!N96:T96,6))</f>
        <v>0</v>
      </c>
      <c r="G45">
        <f>'Woon-werk'!B96*(COUNTIF('Woon-werk'!N96:T96,7))</f>
        <v>0</v>
      </c>
      <c r="H45">
        <f>'Woon-werk'!B96*(COUNTIF('Woon-werk'!N96:T96,8))</f>
        <v>0</v>
      </c>
      <c r="I45">
        <f>'Woon-werk'!B96*(COUNTIF('Woon-werk'!N96:T96,9))</f>
        <v>0</v>
      </c>
      <c r="J45">
        <f>'Woon-werk'!B96*(COUNTIF('Woon-werk'!N96:T96,10))</f>
        <v>0</v>
      </c>
      <c r="K45">
        <f>'Woon-werk'!B96*(COUNTIF('Woon-werk'!N96:T96,11))</f>
        <v>0</v>
      </c>
      <c r="M45">
        <f>IF(AND('Woon-werk'!J96="Ja",COUNTIF('Woon-werk'!N96:T96,1)&gt;0),'Woon-werk'!B96*COUNTIF('Woon-werk'!N96:T96,1),0)</f>
        <v>0</v>
      </c>
      <c r="N45">
        <f>IF(AND('Woon-werk'!J96="Ja",COUNTIF('Woon-werk'!N96:T96,2)&gt;0),'Woon-werk'!B96*COUNTIF('Woon-werk'!N96:T96,2),0)</f>
        <v>0</v>
      </c>
      <c r="O45">
        <f>IF(AND('Woon-werk'!J96="Ja",COUNTIF('Woon-werk'!N96:T96,3)&gt;0),'Woon-werk'!B96*COUNTIF('Woon-werk'!N96:T96,3),0)</f>
        <v>0</v>
      </c>
      <c r="P45">
        <f>IF(AND('Woon-werk'!J96="Ja",COUNTIF('Woon-werk'!N96:T96,4)&gt;0),'Woon-werk'!B96*COUNTIF('Woon-werk'!N96:T96,4),0)</f>
        <v>0</v>
      </c>
      <c r="Q45">
        <f>IF(AND('Woon-werk'!J96="Ja",COUNTIF('Woon-werk'!N96:T96,5)&gt;0),'Woon-werk'!B96*COUNTIF('Woon-werk'!N96:T96,5),0)</f>
        <v>0</v>
      </c>
      <c r="R45">
        <f>IF(AND('Woon-werk'!J96="Ja",COUNTIF('Woon-werk'!N96:T96,6)&gt;0),'Woon-werk'!B96*COUNTIF('Woon-werk'!N96:T96,6),0)</f>
        <v>0</v>
      </c>
      <c r="S45">
        <f>IF(AND('Woon-werk'!J96="Ja",COUNTIF('Woon-werk'!N96:T96,7)&gt;0),'Woon-werk'!B96*COUNTIF('Woon-werk'!N96:T96,7),0)</f>
        <v>0</v>
      </c>
      <c r="T45">
        <f>IF(AND('Woon-werk'!J96="Ja",COUNTIF('Woon-werk'!N96:T96,8)&gt;0),'Woon-werk'!B96*COUNTIF('Woon-werk'!N96:T96,8),0)</f>
        <v>0</v>
      </c>
      <c r="U45">
        <f>IF(AND('Woon-werk'!J96="Ja",COUNTIF('Woon-werk'!N96:T96,9)&gt;0),'Woon-werk'!B96*COUNTIF('Woon-werk'!N96:T96,9),0)</f>
        <v>0</v>
      </c>
      <c r="V45">
        <f>IF(AND('Woon-werk'!J96="Ja",COUNTIF('Woon-werk'!N96:T96,10)&gt;0),'Woon-werk'!B96*COUNTIF('Woon-werk'!N96:T96,10),0)</f>
        <v>0</v>
      </c>
    </row>
    <row r="46" spans="1:30">
      <c r="A46">
        <f>'Woon-werk'!B97*(COUNTIF('Woon-werk'!N97:T97,1))</f>
        <v>0</v>
      </c>
      <c r="B46">
        <f>'Woon-werk'!B97*(COUNTIF('Woon-werk'!N97:T97,2))</f>
        <v>0</v>
      </c>
      <c r="C46">
        <f>'Woon-werk'!B97*(COUNTIF('Woon-werk'!N97:T97,3))</f>
        <v>0</v>
      </c>
      <c r="D46">
        <f>'Woon-werk'!B97*(COUNTIF('Woon-werk'!N97:T97,4))</f>
        <v>0</v>
      </c>
      <c r="E46">
        <f>'Woon-werk'!B97*(COUNTIF('Woon-werk'!N97:T97,5))</f>
        <v>0</v>
      </c>
      <c r="F46">
        <f>'Woon-werk'!B97*(COUNTIF('Woon-werk'!N97:T97,6))</f>
        <v>0</v>
      </c>
      <c r="G46">
        <f>'Woon-werk'!B97*(COUNTIF('Woon-werk'!N97:T97,7))</f>
        <v>0</v>
      </c>
      <c r="H46">
        <f>'Woon-werk'!B97*(COUNTIF('Woon-werk'!N97:T97,8))</f>
        <v>0</v>
      </c>
      <c r="I46">
        <f>'Woon-werk'!B97*(COUNTIF('Woon-werk'!N97:T97,9))</f>
        <v>0</v>
      </c>
      <c r="J46">
        <f>'Woon-werk'!B97*(COUNTIF('Woon-werk'!N97:T97,10))</f>
        <v>0</v>
      </c>
      <c r="K46">
        <f>'Woon-werk'!B97*(COUNTIF('Woon-werk'!N97:T97,11))</f>
        <v>0</v>
      </c>
      <c r="M46">
        <f>IF(AND('Woon-werk'!J97="Ja",COUNTIF('Woon-werk'!N97:T97,1)&gt;0),'Woon-werk'!B97*COUNTIF('Woon-werk'!N97:T97,1),0)</f>
        <v>0</v>
      </c>
      <c r="N46">
        <f>IF(AND('Woon-werk'!J97="Ja",COUNTIF('Woon-werk'!N97:T97,2)&gt;0),'Woon-werk'!B97*COUNTIF('Woon-werk'!N97:T97,2),0)</f>
        <v>0</v>
      </c>
      <c r="O46">
        <f>IF(AND('Woon-werk'!J97="Ja",COUNTIF('Woon-werk'!N97:T97,3)&gt;0),'Woon-werk'!B97*COUNTIF('Woon-werk'!N97:T97,3),0)</f>
        <v>0</v>
      </c>
      <c r="P46">
        <f>IF(AND('Woon-werk'!J97="Ja",COUNTIF('Woon-werk'!N97:T97,4)&gt;0),'Woon-werk'!B97*COUNTIF('Woon-werk'!N97:T97,4),0)</f>
        <v>0</v>
      </c>
      <c r="Q46">
        <f>IF(AND('Woon-werk'!J97="Ja",COUNTIF('Woon-werk'!N97:T97,5)&gt;0),'Woon-werk'!B97*COUNTIF('Woon-werk'!N97:T97,5),0)</f>
        <v>0</v>
      </c>
      <c r="R46">
        <f>IF(AND('Woon-werk'!J97="Ja",COUNTIF('Woon-werk'!N97:T97,6)&gt;0),'Woon-werk'!B97*COUNTIF('Woon-werk'!N97:T97,6),0)</f>
        <v>0</v>
      </c>
      <c r="S46">
        <f>IF(AND('Woon-werk'!J97="Ja",COUNTIF('Woon-werk'!N97:T97,7)&gt;0),'Woon-werk'!B97*COUNTIF('Woon-werk'!N97:T97,7),0)</f>
        <v>0</v>
      </c>
      <c r="T46">
        <f>IF(AND('Woon-werk'!J97="Ja",COUNTIF('Woon-werk'!N97:T97,8)&gt;0),'Woon-werk'!B97*COUNTIF('Woon-werk'!N97:T97,8),0)</f>
        <v>0</v>
      </c>
      <c r="U46">
        <f>IF(AND('Woon-werk'!J97="Ja",COUNTIF('Woon-werk'!N97:T97,9)&gt;0),'Woon-werk'!B97*COUNTIF('Woon-werk'!N97:T97,9),0)</f>
        <v>0</v>
      </c>
      <c r="V46">
        <f>IF(AND('Woon-werk'!J97="Ja",COUNTIF('Woon-werk'!N97:T97,10)&gt;0),'Woon-werk'!B97*COUNTIF('Woon-werk'!N97:T97,10),0)</f>
        <v>0</v>
      </c>
      <c r="Y46" t="s">
        <v>87</v>
      </c>
      <c r="Z46" t="s">
        <v>99</v>
      </c>
      <c r="AA46" t="s">
        <v>88</v>
      </c>
      <c r="AB46" t="s">
        <v>89</v>
      </c>
      <c r="AC46" t="s">
        <v>90</v>
      </c>
    </row>
    <row r="47" spans="1:30">
      <c r="A47">
        <f>'Woon-werk'!B98*(COUNTIF('Woon-werk'!N98:T98,1))</f>
        <v>0</v>
      </c>
      <c r="B47">
        <f>'Woon-werk'!B98*(COUNTIF('Woon-werk'!N98:T98,2))</f>
        <v>0</v>
      </c>
      <c r="C47">
        <f>'Woon-werk'!B98*(COUNTIF('Woon-werk'!N98:T98,3))</f>
        <v>0</v>
      </c>
      <c r="D47">
        <f>'Woon-werk'!B98*(COUNTIF('Woon-werk'!N98:T98,4))</f>
        <v>0</v>
      </c>
      <c r="E47">
        <f>'Woon-werk'!B98*(COUNTIF('Woon-werk'!N98:T98,5))</f>
        <v>0</v>
      </c>
      <c r="F47">
        <f>'Woon-werk'!B98*(COUNTIF('Woon-werk'!N98:T98,6))</f>
        <v>0</v>
      </c>
      <c r="G47">
        <f>'Woon-werk'!B98*(COUNTIF('Woon-werk'!N98:T98,7))</f>
        <v>0</v>
      </c>
      <c r="H47">
        <f>'Woon-werk'!B98*(COUNTIF('Woon-werk'!N98:T98,8))</f>
        <v>0</v>
      </c>
      <c r="I47">
        <f>'Woon-werk'!B98*(COUNTIF('Woon-werk'!N98:T98,9))</f>
        <v>0</v>
      </c>
      <c r="J47">
        <f>'Woon-werk'!B98*(COUNTIF('Woon-werk'!N98:T98,10))</f>
        <v>0</v>
      </c>
      <c r="K47">
        <f>'Woon-werk'!B98*(COUNTIF('Woon-werk'!N98:T98,11))</f>
        <v>0</v>
      </c>
      <c r="M47">
        <f>IF(AND('Woon-werk'!J98="Ja",COUNTIF('Woon-werk'!N98:T98,1)&gt;0),'Woon-werk'!B98*COUNTIF('Woon-werk'!N98:T98,1),0)</f>
        <v>0</v>
      </c>
      <c r="N47">
        <f>IF(AND('Woon-werk'!J98="Ja",COUNTIF('Woon-werk'!N98:T98,2)&gt;0),'Woon-werk'!B98*COUNTIF('Woon-werk'!N98:T98,2),0)</f>
        <v>0</v>
      </c>
      <c r="O47">
        <f>IF(AND('Woon-werk'!J98="Ja",COUNTIF('Woon-werk'!N98:T98,3)&gt;0),'Woon-werk'!B98*COUNTIF('Woon-werk'!N98:T98,3),0)</f>
        <v>0</v>
      </c>
      <c r="P47">
        <f>IF(AND('Woon-werk'!J98="Ja",COUNTIF('Woon-werk'!N98:T98,4)&gt;0),'Woon-werk'!B98*COUNTIF('Woon-werk'!N98:T98,4),0)</f>
        <v>0</v>
      </c>
      <c r="Q47">
        <f>IF(AND('Woon-werk'!J98="Ja",COUNTIF('Woon-werk'!N98:T98,5)&gt;0),'Woon-werk'!B98*COUNTIF('Woon-werk'!N98:T98,5),0)</f>
        <v>0</v>
      </c>
      <c r="R47">
        <f>IF(AND('Woon-werk'!J98="Ja",COUNTIF('Woon-werk'!N98:T98,6)&gt;0),'Woon-werk'!B98*COUNTIF('Woon-werk'!N98:T98,6),0)</f>
        <v>0</v>
      </c>
      <c r="S47">
        <f>IF(AND('Woon-werk'!J98="Ja",COUNTIF('Woon-werk'!N98:T98,7)&gt;0),'Woon-werk'!B98*COUNTIF('Woon-werk'!N98:T98,7),0)</f>
        <v>0</v>
      </c>
      <c r="T47">
        <f>IF(AND('Woon-werk'!J98="Ja",COUNTIF('Woon-werk'!N98:T98,8)&gt;0),'Woon-werk'!B98*COUNTIF('Woon-werk'!N98:T98,8),0)</f>
        <v>0</v>
      </c>
      <c r="U47">
        <f>IF(AND('Woon-werk'!J98="Ja",COUNTIF('Woon-werk'!N98:T98,9)&gt;0),'Woon-werk'!B98*COUNTIF('Woon-werk'!N98:T98,9),0)</f>
        <v>0</v>
      </c>
      <c r="V47">
        <f>IF(AND('Woon-werk'!J98="Ja",COUNTIF('Woon-werk'!N98:T98,10)&gt;0),'Woon-werk'!B98*COUNTIF('Woon-werk'!N98:T98,10),0)</f>
        <v>0</v>
      </c>
      <c r="X47" s="7" t="s">
        <v>26</v>
      </c>
      <c r="Y47" s="14">
        <f>(Mobiliteitsdienstverleners!B7)</f>
        <v>0</v>
      </c>
      <c r="Z47" s="14">
        <f>(Mobiliteitsdienstverleners!C7)</f>
        <v>0</v>
      </c>
      <c r="AA47">
        <f t="shared" ref="AA47:AA56" si="6">IF(Z47&gt;0,Z47*AB7,0)</f>
        <v>0</v>
      </c>
      <c r="AB47">
        <f>IF(Z47&gt;0,Z47*8900,0)</f>
        <v>0</v>
      </c>
      <c r="AC47" s="14">
        <f>MAX(0,Y47-AA47-AB47)</f>
        <v>0</v>
      </c>
    </row>
    <row r="48" spans="1:30">
      <c r="A48">
        <f>'Woon-werk'!B99*(COUNTIF('Woon-werk'!N99:T99,1))</f>
        <v>0</v>
      </c>
      <c r="B48">
        <f>'Woon-werk'!B99*(COUNTIF('Woon-werk'!N99:T99,2))</f>
        <v>0</v>
      </c>
      <c r="C48">
        <f>'Woon-werk'!B99*(COUNTIF('Woon-werk'!N99:T99,3))</f>
        <v>0</v>
      </c>
      <c r="D48">
        <f>'Woon-werk'!B99*(COUNTIF('Woon-werk'!N99:T99,4))</f>
        <v>0</v>
      </c>
      <c r="E48">
        <f>'Woon-werk'!B99*(COUNTIF('Woon-werk'!N99:T99,5))</f>
        <v>0</v>
      </c>
      <c r="F48">
        <f>'Woon-werk'!B99*(COUNTIF('Woon-werk'!N99:T99,6))</f>
        <v>0</v>
      </c>
      <c r="G48">
        <f>'Woon-werk'!B99*(COUNTIF('Woon-werk'!N99:T99,7))</f>
        <v>0</v>
      </c>
      <c r="H48">
        <f>'Woon-werk'!B99*(COUNTIF('Woon-werk'!N99:T99,8))</f>
        <v>0</v>
      </c>
      <c r="I48">
        <f>'Woon-werk'!B99*(COUNTIF('Woon-werk'!N99:T99,9))</f>
        <v>0</v>
      </c>
      <c r="J48">
        <f>'Woon-werk'!B99*(COUNTIF('Woon-werk'!N99:T99,10))</f>
        <v>0</v>
      </c>
      <c r="K48">
        <f>'Woon-werk'!B99*(COUNTIF('Woon-werk'!N99:T99,11))</f>
        <v>0</v>
      </c>
      <c r="M48">
        <f>IF(AND('Woon-werk'!J99="Ja",COUNTIF('Woon-werk'!N99:T99,1)&gt;0),'Woon-werk'!B99*COUNTIF('Woon-werk'!N99:T99,1),0)</f>
        <v>0</v>
      </c>
      <c r="N48">
        <f>IF(AND('Woon-werk'!J99="Ja",COUNTIF('Woon-werk'!N99:T99,2)&gt;0),'Woon-werk'!B99*COUNTIF('Woon-werk'!N99:T99,2),0)</f>
        <v>0</v>
      </c>
      <c r="O48">
        <f>IF(AND('Woon-werk'!J99="Ja",COUNTIF('Woon-werk'!N99:T99,3)&gt;0),'Woon-werk'!B99*COUNTIF('Woon-werk'!N99:T99,3),0)</f>
        <v>0</v>
      </c>
      <c r="P48">
        <f>IF(AND('Woon-werk'!J99="Ja",COUNTIF('Woon-werk'!N99:T99,4)&gt;0),'Woon-werk'!B99*COUNTIF('Woon-werk'!N99:T99,4),0)</f>
        <v>0</v>
      </c>
      <c r="Q48">
        <f>IF(AND('Woon-werk'!J99="Ja",COUNTIF('Woon-werk'!N99:T99,5)&gt;0),'Woon-werk'!B99*COUNTIF('Woon-werk'!N99:T99,5),0)</f>
        <v>0</v>
      </c>
      <c r="R48">
        <f>IF(AND('Woon-werk'!J99="Ja",COUNTIF('Woon-werk'!N99:T99,6)&gt;0),'Woon-werk'!B99*COUNTIF('Woon-werk'!N99:T99,6),0)</f>
        <v>0</v>
      </c>
      <c r="S48">
        <f>IF(AND('Woon-werk'!J99="Ja",COUNTIF('Woon-werk'!N99:T99,7)&gt;0),'Woon-werk'!B99*COUNTIF('Woon-werk'!N99:T99,7),0)</f>
        <v>0</v>
      </c>
      <c r="T48">
        <f>IF(AND('Woon-werk'!J99="Ja",COUNTIF('Woon-werk'!N99:T99,8)&gt;0),'Woon-werk'!B99*COUNTIF('Woon-werk'!N99:T99,8),0)</f>
        <v>0</v>
      </c>
      <c r="U48">
        <f>IF(AND('Woon-werk'!J99="Ja",COUNTIF('Woon-werk'!N99:T99,9)&gt;0),'Woon-werk'!B99*COUNTIF('Woon-werk'!N99:T99,9),0)</f>
        <v>0</v>
      </c>
      <c r="V48">
        <f>IF(AND('Woon-werk'!J99="Ja",COUNTIF('Woon-werk'!N99:T99,10)&gt;0),'Woon-werk'!B99*COUNTIF('Woon-werk'!N99:T99,10),0)</f>
        <v>0</v>
      </c>
      <c r="X48" s="7" t="s">
        <v>27</v>
      </c>
      <c r="Y48" s="14">
        <f>(Mobiliteitsdienstverleners!B8)</f>
        <v>0</v>
      </c>
      <c r="Z48" s="14">
        <f>(Mobiliteitsdienstverleners!C8)</f>
        <v>0</v>
      </c>
      <c r="AA48">
        <f t="shared" si="6"/>
        <v>0</v>
      </c>
      <c r="AB48">
        <f t="shared" ref="AB48:AB53" si="7">IF(Z48&gt;0,Z48*8900,0)</f>
        <v>0</v>
      </c>
      <c r="AC48" s="14">
        <f t="shared" ref="AC48:AC56" si="8">MAX(0,Y48-AA48-AB48)</f>
        <v>0</v>
      </c>
    </row>
    <row r="49" spans="1:30">
      <c r="A49">
        <f>'Woon-werk'!B100*(COUNTIF('Woon-werk'!N100:T100,1))</f>
        <v>0</v>
      </c>
      <c r="B49">
        <f>'Woon-werk'!B100*(COUNTIF('Woon-werk'!N100:T100,2))</f>
        <v>0</v>
      </c>
      <c r="C49">
        <f>'Woon-werk'!B100*(COUNTIF('Woon-werk'!N100:T100,3))</f>
        <v>0</v>
      </c>
      <c r="D49">
        <f>'Woon-werk'!B100*(COUNTIF('Woon-werk'!N100:T100,4))</f>
        <v>0</v>
      </c>
      <c r="E49">
        <f>'Woon-werk'!B100*(COUNTIF('Woon-werk'!N100:T100,5))</f>
        <v>0</v>
      </c>
      <c r="F49">
        <f>'Woon-werk'!B100*(COUNTIF('Woon-werk'!N100:T100,6))</f>
        <v>0</v>
      </c>
      <c r="G49">
        <f>'Woon-werk'!B100*(COUNTIF('Woon-werk'!N100:T100,7))</f>
        <v>0</v>
      </c>
      <c r="H49">
        <f>'Woon-werk'!B100*(COUNTIF('Woon-werk'!N100:T100,8))</f>
        <v>0</v>
      </c>
      <c r="I49">
        <f>'Woon-werk'!B100*(COUNTIF('Woon-werk'!N100:T100,9))</f>
        <v>0</v>
      </c>
      <c r="J49">
        <f>'Woon-werk'!B100*(COUNTIF('Woon-werk'!N100:T100,10))</f>
        <v>0</v>
      </c>
      <c r="K49">
        <f>'Woon-werk'!B100*(COUNTIF('Woon-werk'!N100:T100,11))</f>
        <v>0</v>
      </c>
      <c r="M49">
        <f>IF(AND('Woon-werk'!J100="Ja",COUNTIF('Woon-werk'!N100:T100,1)&gt;0),'Woon-werk'!B100*COUNTIF('Woon-werk'!N100:T100,1),0)</f>
        <v>0</v>
      </c>
      <c r="N49">
        <f>IF(AND('Woon-werk'!J100="Ja",COUNTIF('Woon-werk'!N100:T100,2)&gt;0),'Woon-werk'!B100*COUNTIF('Woon-werk'!N100:T100,2),0)</f>
        <v>0</v>
      </c>
      <c r="O49">
        <f>IF(AND('Woon-werk'!J100="Ja",COUNTIF('Woon-werk'!N100:T100,3)&gt;0),'Woon-werk'!B100*COUNTIF('Woon-werk'!N100:T100,3),0)</f>
        <v>0</v>
      </c>
      <c r="P49">
        <f>IF(AND('Woon-werk'!J100="Ja",COUNTIF('Woon-werk'!N100:T100,4)&gt;0),'Woon-werk'!B100*COUNTIF('Woon-werk'!N100:T100,4),0)</f>
        <v>0</v>
      </c>
      <c r="Q49">
        <f>IF(AND('Woon-werk'!J100="Ja",COUNTIF('Woon-werk'!N100:T100,5)&gt;0),'Woon-werk'!B100*COUNTIF('Woon-werk'!N100:T100,5),0)</f>
        <v>0</v>
      </c>
      <c r="R49">
        <f>IF(AND('Woon-werk'!J100="Ja",COUNTIF('Woon-werk'!N100:T100,6)&gt;0),'Woon-werk'!B100*COUNTIF('Woon-werk'!N100:T100,6),0)</f>
        <v>0</v>
      </c>
      <c r="S49">
        <f>IF(AND('Woon-werk'!J100="Ja",COUNTIF('Woon-werk'!N100:T100,7)&gt;0),'Woon-werk'!B100*COUNTIF('Woon-werk'!N100:T100,7),0)</f>
        <v>0</v>
      </c>
      <c r="T49">
        <f>IF(AND('Woon-werk'!J100="Ja",COUNTIF('Woon-werk'!N100:T100,8)&gt;0),'Woon-werk'!B100*COUNTIF('Woon-werk'!N100:T100,8),0)</f>
        <v>0</v>
      </c>
      <c r="U49">
        <f>IF(AND('Woon-werk'!J100="Ja",COUNTIF('Woon-werk'!N100:T100,9)&gt;0),'Woon-werk'!B100*COUNTIF('Woon-werk'!N100:T100,9),0)</f>
        <v>0</v>
      </c>
      <c r="V49">
        <f>IF(AND('Woon-werk'!J100="Ja",COUNTIF('Woon-werk'!N100:T100,10)&gt;0),'Woon-werk'!B100*COUNTIF('Woon-werk'!N100:T100,10),0)</f>
        <v>0</v>
      </c>
      <c r="X49" s="7" t="s">
        <v>219</v>
      </c>
      <c r="Y49" s="14">
        <f>(Mobiliteitsdienstverleners!B9)</f>
        <v>0</v>
      </c>
      <c r="Z49" s="14">
        <f>(Mobiliteitsdienstverleners!C9)</f>
        <v>0</v>
      </c>
      <c r="AA49">
        <f t="shared" si="6"/>
        <v>0</v>
      </c>
      <c r="AB49">
        <f t="shared" si="7"/>
        <v>0</v>
      </c>
      <c r="AC49" s="14">
        <f t="shared" si="8"/>
        <v>0</v>
      </c>
    </row>
    <row r="50" spans="1:30">
      <c r="A50">
        <f>'Woon-werk'!B101*(COUNTIF('Woon-werk'!N101:T101,1))</f>
        <v>0</v>
      </c>
      <c r="B50">
        <f>'Woon-werk'!B101*(COUNTIF('Woon-werk'!N101:T101,2))</f>
        <v>0</v>
      </c>
      <c r="C50">
        <f>'Woon-werk'!B101*(COUNTIF('Woon-werk'!N101:T101,3))</f>
        <v>0</v>
      </c>
      <c r="D50">
        <f>'Woon-werk'!B101*(COUNTIF('Woon-werk'!N101:T101,4))</f>
        <v>0</v>
      </c>
      <c r="E50">
        <f>'Woon-werk'!B101*(COUNTIF('Woon-werk'!N101:T101,5))</f>
        <v>0</v>
      </c>
      <c r="F50">
        <f>'Woon-werk'!B101*(COUNTIF('Woon-werk'!N101:T101,6))</f>
        <v>0</v>
      </c>
      <c r="G50">
        <f>'Woon-werk'!B101*(COUNTIF('Woon-werk'!N101:T101,7))</f>
        <v>0</v>
      </c>
      <c r="H50">
        <f>'Woon-werk'!B101*(COUNTIF('Woon-werk'!N101:T101,8))</f>
        <v>0</v>
      </c>
      <c r="I50">
        <f>'Woon-werk'!B101*(COUNTIF('Woon-werk'!N101:T101,9))</f>
        <v>0</v>
      </c>
      <c r="J50">
        <f>'Woon-werk'!B101*(COUNTIF('Woon-werk'!N101:T101,10))</f>
        <v>0</v>
      </c>
      <c r="K50">
        <f>'Woon-werk'!B101*(COUNTIF('Woon-werk'!N101:T101,11))</f>
        <v>0</v>
      </c>
      <c r="M50">
        <f>IF(AND('Woon-werk'!J101="Ja",COUNTIF('Woon-werk'!N101:T101,1)&gt;0),'Woon-werk'!B101*COUNTIF('Woon-werk'!N101:T101,1),0)</f>
        <v>0</v>
      </c>
      <c r="N50">
        <f>IF(AND('Woon-werk'!J101="Ja",COUNTIF('Woon-werk'!N101:T101,2)&gt;0),'Woon-werk'!B101*COUNTIF('Woon-werk'!N101:T101,2),0)</f>
        <v>0</v>
      </c>
      <c r="O50">
        <f>IF(AND('Woon-werk'!J101="Ja",COUNTIF('Woon-werk'!N101:T101,3)&gt;0),'Woon-werk'!B101*COUNTIF('Woon-werk'!N101:T101,3),0)</f>
        <v>0</v>
      </c>
      <c r="P50">
        <f>IF(AND('Woon-werk'!J101="Ja",COUNTIF('Woon-werk'!N101:T101,4)&gt;0),'Woon-werk'!B101*COUNTIF('Woon-werk'!N101:T101,4),0)</f>
        <v>0</v>
      </c>
      <c r="Q50">
        <f>IF(AND('Woon-werk'!J101="Ja",COUNTIF('Woon-werk'!N101:T101,5)&gt;0),'Woon-werk'!B101*COUNTIF('Woon-werk'!N101:T101,5),0)</f>
        <v>0</v>
      </c>
      <c r="R50">
        <f>IF(AND('Woon-werk'!J101="Ja",COUNTIF('Woon-werk'!N101:T101,6)&gt;0),'Woon-werk'!B101*COUNTIF('Woon-werk'!N101:T101,6),0)</f>
        <v>0</v>
      </c>
      <c r="S50">
        <f>IF(AND('Woon-werk'!J101="Ja",COUNTIF('Woon-werk'!N101:T101,7)&gt;0),'Woon-werk'!B101*COUNTIF('Woon-werk'!N101:T101,7),0)</f>
        <v>0</v>
      </c>
      <c r="T50">
        <f>IF(AND('Woon-werk'!J101="Ja",COUNTIF('Woon-werk'!N101:T101,8)&gt;0),'Woon-werk'!B101*COUNTIF('Woon-werk'!N101:T101,8),0)</f>
        <v>0</v>
      </c>
      <c r="U50">
        <f>IF(AND('Woon-werk'!J101="Ja",COUNTIF('Woon-werk'!N101:T101,9)&gt;0),'Woon-werk'!B101*COUNTIF('Woon-werk'!N101:T101,9),0)</f>
        <v>0</v>
      </c>
      <c r="V50">
        <f>IF(AND('Woon-werk'!J101="Ja",COUNTIF('Woon-werk'!N101:T101,10)&gt;0),'Woon-werk'!B101*COUNTIF('Woon-werk'!N101:T101,10),0)</f>
        <v>0</v>
      </c>
      <c r="X50" s="7" t="s">
        <v>28</v>
      </c>
      <c r="Y50" s="14">
        <f>(Mobiliteitsdienstverleners!B10)</f>
        <v>0</v>
      </c>
      <c r="Z50" s="14">
        <f>(Mobiliteitsdienstverleners!C10)</f>
        <v>0</v>
      </c>
      <c r="AA50">
        <f t="shared" si="6"/>
        <v>0</v>
      </c>
      <c r="AB50">
        <f t="shared" si="7"/>
        <v>0</v>
      </c>
      <c r="AC50" s="14">
        <f t="shared" si="8"/>
        <v>0</v>
      </c>
    </row>
    <row r="51" spans="1:30">
      <c r="A51">
        <f>'Woon-werk'!B102*(COUNTIF('Woon-werk'!N102:T102,1))</f>
        <v>0</v>
      </c>
      <c r="B51">
        <f>'Woon-werk'!B102*(COUNTIF('Woon-werk'!N102:T102,2))</f>
        <v>0</v>
      </c>
      <c r="C51">
        <f>'Woon-werk'!B102*(COUNTIF('Woon-werk'!N102:T102,3))</f>
        <v>0</v>
      </c>
      <c r="D51">
        <f>'Woon-werk'!B102*(COUNTIF('Woon-werk'!N102:T102,4))</f>
        <v>0</v>
      </c>
      <c r="E51">
        <f>'Woon-werk'!B102*(COUNTIF('Woon-werk'!N102:T102,5))</f>
        <v>0</v>
      </c>
      <c r="F51">
        <f>'Woon-werk'!B102*(COUNTIF('Woon-werk'!N102:T102,6))</f>
        <v>0</v>
      </c>
      <c r="G51">
        <f>'Woon-werk'!B102*(COUNTIF('Woon-werk'!N102:T102,7))</f>
        <v>0</v>
      </c>
      <c r="H51">
        <f>'Woon-werk'!B102*(COUNTIF('Woon-werk'!N102:T102,8))</f>
        <v>0</v>
      </c>
      <c r="I51">
        <f>'Woon-werk'!B102*(COUNTIF('Woon-werk'!N102:T102,9))</f>
        <v>0</v>
      </c>
      <c r="J51">
        <f>'Woon-werk'!B102*(COUNTIF('Woon-werk'!N102:T102,10))</f>
        <v>0</v>
      </c>
      <c r="K51">
        <f>'Woon-werk'!B102*(COUNTIF('Woon-werk'!N102:T102,11))</f>
        <v>0</v>
      </c>
      <c r="M51">
        <f>IF(AND('Woon-werk'!J102="Ja",COUNTIF('Woon-werk'!N102:T102,1)&gt;0),'Woon-werk'!B102*COUNTIF('Woon-werk'!N102:T102,1),0)</f>
        <v>0</v>
      </c>
      <c r="N51">
        <f>IF(AND('Woon-werk'!J102="Ja",COUNTIF('Woon-werk'!N102:T102,2)&gt;0),'Woon-werk'!B102*COUNTIF('Woon-werk'!N102:T102,2),0)</f>
        <v>0</v>
      </c>
      <c r="O51">
        <f>IF(AND('Woon-werk'!J102="Ja",COUNTIF('Woon-werk'!N102:T102,3)&gt;0),'Woon-werk'!B102*COUNTIF('Woon-werk'!N102:T102,3),0)</f>
        <v>0</v>
      </c>
      <c r="P51">
        <f>IF(AND('Woon-werk'!J102="Ja",COUNTIF('Woon-werk'!N102:T102,4)&gt;0),'Woon-werk'!B102*COUNTIF('Woon-werk'!N102:T102,4),0)</f>
        <v>0</v>
      </c>
      <c r="Q51">
        <f>IF(AND('Woon-werk'!J102="Ja",COUNTIF('Woon-werk'!N102:T102,5)&gt;0),'Woon-werk'!B102*COUNTIF('Woon-werk'!N102:T102,5),0)</f>
        <v>0</v>
      </c>
      <c r="R51">
        <f>IF(AND('Woon-werk'!J102="Ja",COUNTIF('Woon-werk'!N102:T102,6)&gt;0),'Woon-werk'!B102*COUNTIF('Woon-werk'!N102:T102,6),0)</f>
        <v>0</v>
      </c>
      <c r="S51">
        <f>IF(AND('Woon-werk'!J102="Ja",COUNTIF('Woon-werk'!N102:T102,7)&gt;0),'Woon-werk'!B102*COUNTIF('Woon-werk'!N102:T102,7),0)</f>
        <v>0</v>
      </c>
      <c r="T51">
        <f>IF(AND('Woon-werk'!J102="Ja",COUNTIF('Woon-werk'!N102:T102,8)&gt;0),'Woon-werk'!B102*COUNTIF('Woon-werk'!N102:T102,8),0)</f>
        <v>0</v>
      </c>
      <c r="U51">
        <f>IF(AND('Woon-werk'!J102="Ja",COUNTIF('Woon-werk'!N102:T102,9)&gt;0),'Woon-werk'!B102*COUNTIF('Woon-werk'!N102:T102,9),0)</f>
        <v>0</v>
      </c>
      <c r="V51">
        <f>IF(AND('Woon-werk'!J102="Ja",COUNTIF('Woon-werk'!N102:T102,10)&gt;0),'Woon-werk'!B102*COUNTIF('Woon-werk'!N102:T102,10),0)</f>
        <v>0</v>
      </c>
      <c r="X51" s="7" t="s">
        <v>29</v>
      </c>
      <c r="Y51" s="14">
        <f>(Mobiliteitsdienstverleners!B11)</f>
        <v>0</v>
      </c>
      <c r="Z51" s="14">
        <f>(Mobiliteitsdienstverleners!C11)</f>
        <v>0</v>
      </c>
      <c r="AA51">
        <f t="shared" si="6"/>
        <v>0</v>
      </c>
      <c r="AB51">
        <f t="shared" si="7"/>
        <v>0</v>
      </c>
      <c r="AC51" s="14">
        <f t="shared" si="8"/>
        <v>0</v>
      </c>
    </row>
    <row r="52" spans="1:30">
      <c r="A52">
        <f>'Woon-werk'!B103*(COUNTIF('Woon-werk'!N103:T103,1))</f>
        <v>0</v>
      </c>
      <c r="B52">
        <f>'Woon-werk'!B103*(COUNTIF('Woon-werk'!N103:T103,2))</f>
        <v>0</v>
      </c>
      <c r="C52">
        <f>'Woon-werk'!B103*(COUNTIF('Woon-werk'!N103:T103,3))</f>
        <v>0</v>
      </c>
      <c r="D52">
        <f>'Woon-werk'!B103*(COUNTIF('Woon-werk'!N103:T103,4))</f>
        <v>0</v>
      </c>
      <c r="E52">
        <f>'Woon-werk'!B103*(COUNTIF('Woon-werk'!N103:T103,5))</f>
        <v>0</v>
      </c>
      <c r="F52">
        <f>'Woon-werk'!B103*(COUNTIF('Woon-werk'!N103:T103,6))</f>
        <v>0</v>
      </c>
      <c r="G52">
        <f>'Woon-werk'!B103*(COUNTIF('Woon-werk'!N103:T103,7))</f>
        <v>0</v>
      </c>
      <c r="H52">
        <f>'Woon-werk'!B103*(COUNTIF('Woon-werk'!N103:T103,8))</f>
        <v>0</v>
      </c>
      <c r="I52">
        <f>'Woon-werk'!B103*(COUNTIF('Woon-werk'!N103:T103,9))</f>
        <v>0</v>
      </c>
      <c r="J52">
        <f>'Woon-werk'!B103*(COUNTIF('Woon-werk'!N103:T103,10))</f>
        <v>0</v>
      </c>
      <c r="K52">
        <f>'Woon-werk'!B103*(COUNTIF('Woon-werk'!N103:T103,11))</f>
        <v>0</v>
      </c>
      <c r="M52">
        <f>IF(AND('Woon-werk'!J103="Ja",COUNTIF('Woon-werk'!N103:T103,1)&gt;0),'Woon-werk'!B103*COUNTIF('Woon-werk'!N103:T103,1),0)</f>
        <v>0</v>
      </c>
      <c r="N52">
        <f>IF(AND('Woon-werk'!J103="Ja",COUNTIF('Woon-werk'!N103:T103,2)&gt;0),'Woon-werk'!B103*COUNTIF('Woon-werk'!N103:T103,2),0)</f>
        <v>0</v>
      </c>
      <c r="O52">
        <f>IF(AND('Woon-werk'!J103="Ja",COUNTIF('Woon-werk'!N103:T103,3)&gt;0),'Woon-werk'!B103*COUNTIF('Woon-werk'!N103:T103,3),0)</f>
        <v>0</v>
      </c>
      <c r="P52">
        <f>IF(AND('Woon-werk'!J103="Ja",COUNTIF('Woon-werk'!N103:T103,4)&gt;0),'Woon-werk'!B103*COUNTIF('Woon-werk'!N103:T103,4),0)</f>
        <v>0</v>
      </c>
      <c r="Q52">
        <f>IF(AND('Woon-werk'!J103="Ja",COUNTIF('Woon-werk'!N103:T103,5)&gt;0),'Woon-werk'!B103*COUNTIF('Woon-werk'!N103:T103,5),0)</f>
        <v>0</v>
      </c>
      <c r="R52">
        <f>IF(AND('Woon-werk'!J103="Ja",COUNTIF('Woon-werk'!N103:T103,6)&gt;0),'Woon-werk'!B103*COUNTIF('Woon-werk'!N103:T103,6),0)</f>
        <v>0</v>
      </c>
      <c r="S52">
        <f>IF(AND('Woon-werk'!J103="Ja",COUNTIF('Woon-werk'!N103:T103,7)&gt;0),'Woon-werk'!B103*COUNTIF('Woon-werk'!N103:T103,7),0)</f>
        <v>0</v>
      </c>
      <c r="T52">
        <f>IF(AND('Woon-werk'!J103="Ja",COUNTIF('Woon-werk'!N103:T103,8)&gt;0),'Woon-werk'!B103*COUNTIF('Woon-werk'!N103:T103,8),0)</f>
        <v>0</v>
      </c>
      <c r="U52">
        <f>IF(AND('Woon-werk'!J103="Ja",COUNTIF('Woon-werk'!N103:T103,9)&gt;0),'Woon-werk'!B103*COUNTIF('Woon-werk'!N103:T103,9),0)</f>
        <v>0</v>
      </c>
      <c r="V52">
        <f>IF(AND('Woon-werk'!J103="Ja",COUNTIF('Woon-werk'!N103:T103,10)&gt;0),'Woon-werk'!B103*COUNTIF('Woon-werk'!N103:T103,10),0)</f>
        <v>0</v>
      </c>
      <c r="X52" s="7" t="s">
        <v>30</v>
      </c>
      <c r="Y52" s="14">
        <f>(Mobiliteitsdienstverleners!B12)</f>
        <v>0</v>
      </c>
      <c r="Z52" s="14">
        <f>(Mobiliteitsdienstverleners!C12)</f>
        <v>0</v>
      </c>
      <c r="AA52">
        <f t="shared" si="6"/>
        <v>0</v>
      </c>
      <c r="AB52">
        <f t="shared" si="7"/>
        <v>0</v>
      </c>
      <c r="AC52" s="14">
        <f t="shared" si="8"/>
        <v>0</v>
      </c>
    </row>
    <row r="53" spans="1:30">
      <c r="A53">
        <f>'Woon-werk'!B104*(COUNTIF('Woon-werk'!N104:T104,1))</f>
        <v>0</v>
      </c>
      <c r="B53">
        <f>'Woon-werk'!B104*(COUNTIF('Woon-werk'!N104:T104,2))</f>
        <v>0</v>
      </c>
      <c r="C53">
        <f>'Woon-werk'!B104*(COUNTIF('Woon-werk'!N104:T104,3))</f>
        <v>0</v>
      </c>
      <c r="D53">
        <f>'Woon-werk'!B104*(COUNTIF('Woon-werk'!N104:T104,4))</f>
        <v>0</v>
      </c>
      <c r="E53">
        <f>'Woon-werk'!B104*(COUNTIF('Woon-werk'!N104:T104,5))</f>
        <v>0</v>
      </c>
      <c r="F53">
        <f>'Woon-werk'!B104*(COUNTIF('Woon-werk'!N104:T104,6))</f>
        <v>0</v>
      </c>
      <c r="G53">
        <f>'Woon-werk'!B104*(COUNTIF('Woon-werk'!N104:T104,7))</f>
        <v>0</v>
      </c>
      <c r="H53">
        <f>'Woon-werk'!B104*(COUNTIF('Woon-werk'!N104:T104,8))</f>
        <v>0</v>
      </c>
      <c r="I53">
        <f>'Woon-werk'!B104*(COUNTIF('Woon-werk'!N104:T104,9))</f>
        <v>0</v>
      </c>
      <c r="J53">
        <f>'Woon-werk'!B104*(COUNTIF('Woon-werk'!N104:T104,10))</f>
        <v>0</v>
      </c>
      <c r="K53">
        <f>'Woon-werk'!B104*(COUNTIF('Woon-werk'!N104:T104,11))</f>
        <v>0</v>
      </c>
      <c r="M53">
        <f>IF(AND('Woon-werk'!J104="Ja",COUNTIF('Woon-werk'!N104:T104,1)&gt;0),'Woon-werk'!B104*COUNTIF('Woon-werk'!N104:T104,1),0)</f>
        <v>0</v>
      </c>
      <c r="N53">
        <f>IF(AND('Woon-werk'!J104="Ja",COUNTIF('Woon-werk'!N104:T104,2)&gt;0),'Woon-werk'!B104*COUNTIF('Woon-werk'!N104:T104,2),0)</f>
        <v>0</v>
      </c>
      <c r="O53">
        <f>IF(AND('Woon-werk'!J104="Ja",COUNTIF('Woon-werk'!N104:T104,3)&gt;0),'Woon-werk'!B104*COUNTIF('Woon-werk'!N104:T104,3),0)</f>
        <v>0</v>
      </c>
      <c r="P53">
        <f>IF(AND('Woon-werk'!J104="Ja",COUNTIF('Woon-werk'!N104:T104,4)&gt;0),'Woon-werk'!B104*COUNTIF('Woon-werk'!N104:T104,4),0)</f>
        <v>0</v>
      </c>
      <c r="Q53">
        <f>IF(AND('Woon-werk'!J104="Ja",COUNTIF('Woon-werk'!N104:T104,5)&gt;0),'Woon-werk'!B104*COUNTIF('Woon-werk'!N104:T104,5),0)</f>
        <v>0</v>
      </c>
      <c r="R53">
        <f>IF(AND('Woon-werk'!J104="Ja",COUNTIF('Woon-werk'!N104:T104,6)&gt;0),'Woon-werk'!B104*COUNTIF('Woon-werk'!N104:T104,6),0)</f>
        <v>0</v>
      </c>
      <c r="S53">
        <f>IF(AND('Woon-werk'!J104="Ja",COUNTIF('Woon-werk'!N104:T104,7)&gt;0),'Woon-werk'!B104*COUNTIF('Woon-werk'!N104:T104,7),0)</f>
        <v>0</v>
      </c>
      <c r="T53">
        <f>IF(AND('Woon-werk'!J104="Ja",COUNTIF('Woon-werk'!N104:T104,8)&gt;0),'Woon-werk'!B104*COUNTIF('Woon-werk'!N104:T104,8),0)</f>
        <v>0</v>
      </c>
      <c r="U53">
        <f>IF(AND('Woon-werk'!J104="Ja",COUNTIF('Woon-werk'!N104:T104,9)&gt;0),'Woon-werk'!B104*COUNTIF('Woon-werk'!N104:T104,9),0)</f>
        <v>0</v>
      </c>
      <c r="V53">
        <f>IF(AND('Woon-werk'!J104="Ja",COUNTIF('Woon-werk'!N104:T104,10)&gt;0),'Woon-werk'!B104*COUNTIF('Woon-werk'!N104:T104,10),0)</f>
        <v>0</v>
      </c>
      <c r="X53" s="7" t="s">
        <v>31</v>
      </c>
      <c r="Y53" s="14">
        <f>(Mobiliteitsdienstverleners!B13)</f>
        <v>0</v>
      </c>
      <c r="Z53" s="14">
        <f>(Mobiliteitsdienstverleners!C13)</f>
        <v>0</v>
      </c>
      <c r="AA53">
        <f t="shared" si="6"/>
        <v>0</v>
      </c>
      <c r="AB53">
        <f t="shared" si="7"/>
        <v>0</v>
      </c>
      <c r="AC53" s="14">
        <f t="shared" si="8"/>
        <v>0</v>
      </c>
    </row>
    <row r="54" spans="1:30">
      <c r="A54">
        <f>'Woon-werk'!B105*(COUNTIF('Woon-werk'!N105:T105,1))</f>
        <v>0</v>
      </c>
      <c r="B54">
        <f>'Woon-werk'!B105*(COUNTIF('Woon-werk'!N105:T105,2))</f>
        <v>0</v>
      </c>
      <c r="C54">
        <f>'Woon-werk'!B105*(COUNTIF('Woon-werk'!N105:T105,3))</f>
        <v>0</v>
      </c>
      <c r="D54">
        <f>'Woon-werk'!B105*(COUNTIF('Woon-werk'!N105:T105,4))</f>
        <v>0</v>
      </c>
      <c r="E54">
        <f>'Woon-werk'!B105*(COUNTIF('Woon-werk'!N105:T105,5))</f>
        <v>0</v>
      </c>
      <c r="F54">
        <f>'Woon-werk'!B105*(COUNTIF('Woon-werk'!N105:T105,6))</f>
        <v>0</v>
      </c>
      <c r="G54">
        <f>'Woon-werk'!B105*(COUNTIF('Woon-werk'!N105:T105,7))</f>
        <v>0</v>
      </c>
      <c r="H54">
        <f>'Woon-werk'!B105*(COUNTIF('Woon-werk'!N105:T105,8))</f>
        <v>0</v>
      </c>
      <c r="I54">
        <f>'Woon-werk'!B105*(COUNTIF('Woon-werk'!N105:T105,9))</f>
        <v>0</v>
      </c>
      <c r="J54">
        <f>'Woon-werk'!B105*(COUNTIF('Woon-werk'!N105:T105,10))</f>
        <v>0</v>
      </c>
      <c r="K54">
        <f>'Woon-werk'!B105*(COUNTIF('Woon-werk'!N105:T105,11))</f>
        <v>0</v>
      </c>
      <c r="M54">
        <f>IF(AND('Woon-werk'!J105="Ja",COUNTIF('Woon-werk'!N105:T105,1)&gt;0),'Woon-werk'!B105*COUNTIF('Woon-werk'!N105:T105,1),0)</f>
        <v>0</v>
      </c>
      <c r="N54">
        <f>IF(AND('Woon-werk'!J105="Ja",COUNTIF('Woon-werk'!N105:T105,2)&gt;0),'Woon-werk'!B105*COUNTIF('Woon-werk'!N105:T105,2),0)</f>
        <v>0</v>
      </c>
      <c r="O54">
        <f>IF(AND('Woon-werk'!J105="Ja",COUNTIF('Woon-werk'!N105:T105,3)&gt;0),'Woon-werk'!B105*COUNTIF('Woon-werk'!N105:T105,3),0)</f>
        <v>0</v>
      </c>
      <c r="P54">
        <f>IF(AND('Woon-werk'!J105="Ja",COUNTIF('Woon-werk'!N105:T105,4)&gt;0),'Woon-werk'!B105*COUNTIF('Woon-werk'!N105:T105,4),0)</f>
        <v>0</v>
      </c>
      <c r="Q54">
        <f>IF(AND('Woon-werk'!J105="Ja",COUNTIF('Woon-werk'!N105:T105,5)&gt;0),'Woon-werk'!B105*COUNTIF('Woon-werk'!N105:T105,5),0)</f>
        <v>0</v>
      </c>
      <c r="R54">
        <f>IF(AND('Woon-werk'!J105="Ja",COUNTIF('Woon-werk'!N105:T105,6)&gt;0),'Woon-werk'!B105*COUNTIF('Woon-werk'!N105:T105,6),0)</f>
        <v>0</v>
      </c>
      <c r="S54">
        <f>IF(AND('Woon-werk'!J105="Ja",COUNTIF('Woon-werk'!N105:T105,7)&gt;0),'Woon-werk'!B105*COUNTIF('Woon-werk'!N105:T105,7),0)</f>
        <v>0</v>
      </c>
      <c r="T54">
        <f>IF(AND('Woon-werk'!J105="Ja",COUNTIF('Woon-werk'!N105:T105,8)&gt;0),'Woon-werk'!B105*COUNTIF('Woon-werk'!N105:T105,8),0)</f>
        <v>0</v>
      </c>
      <c r="U54">
        <f>IF(AND('Woon-werk'!J105="Ja",COUNTIF('Woon-werk'!N105:T105,9)&gt;0),'Woon-werk'!B105*COUNTIF('Woon-werk'!N105:T105,9),0)</f>
        <v>0</v>
      </c>
      <c r="V54">
        <f>IF(AND('Woon-werk'!J105="Ja",COUNTIF('Woon-werk'!N105:T105,10)&gt;0),'Woon-werk'!B105*COUNTIF('Woon-werk'!N105:T105,10),0)</f>
        <v>0</v>
      </c>
      <c r="X54" s="7" t="s">
        <v>32</v>
      </c>
      <c r="Y54" s="14">
        <f>(Mobiliteitsdienstverleners!B14)</f>
        <v>0</v>
      </c>
      <c r="Z54" s="14">
        <f>(Mobiliteitsdienstverleners!C14)</f>
        <v>0</v>
      </c>
      <c r="AA54">
        <f t="shared" si="6"/>
        <v>0</v>
      </c>
      <c r="AB54">
        <f>IF(Z54&gt;0,(Y54-AA54)*0.07,0)</f>
        <v>0</v>
      </c>
      <c r="AC54" s="14">
        <f t="shared" si="8"/>
        <v>0</v>
      </c>
    </row>
    <row r="55" spans="1:30">
      <c r="A55">
        <f>'Woon-werk'!B106*(COUNTIF('Woon-werk'!N106:T106,1))</f>
        <v>0</v>
      </c>
      <c r="B55">
        <f>'Woon-werk'!B106*(COUNTIF('Woon-werk'!N106:T106,2))</f>
        <v>0</v>
      </c>
      <c r="C55">
        <f>'Woon-werk'!B106*(COUNTIF('Woon-werk'!N106:T106,3))</f>
        <v>0</v>
      </c>
      <c r="D55">
        <f>'Woon-werk'!B106*(COUNTIF('Woon-werk'!N106:T106,4))</f>
        <v>0</v>
      </c>
      <c r="E55">
        <f>'Woon-werk'!B106*(COUNTIF('Woon-werk'!N106:T106,5))</f>
        <v>0</v>
      </c>
      <c r="F55">
        <f>'Woon-werk'!B106*(COUNTIF('Woon-werk'!N106:T106,6))</f>
        <v>0</v>
      </c>
      <c r="G55">
        <f>'Woon-werk'!B106*(COUNTIF('Woon-werk'!N106:T106,7))</f>
        <v>0</v>
      </c>
      <c r="H55">
        <f>'Woon-werk'!B106*(COUNTIF('Woon-werk'!N106:T106,8))</f>
        <v>0</v>
      </c>
      <c r="I55">
        <f>'Woon-werk'!B106*(COUNTIF('Woon-werk'!N106:T106,9))</f>
        <v>0</v>
      </c>
      <c r="J55">
        <f>'Woon-werk'!B106*(COUNTIF('Woon-werk'!N106:T106,10))</f>
        <v>0</v>
      </c>
      <c r="K55">
        <f>'Woon-werk'!B106*(COUNTIF('Woon-werk'!N106:T106,11))</f>
        <v>0</v>
      </c>
      <c r="M55">
        <f>IF(AND('Woon-werk'!J106="Ja",COUNTIF('Woon-werk'!N106:T106,1)&gt;0),'Woon-werk'!B106*COUNTIF('Woon-werk'!N106:T106,1),0)</f>
        <v>0</v>
      </c>
      <c r="N55">
        <f>IF(AND('Woon-werk'!J106="Ja",COUNTIF('Woon-werk'!N106:T106,2)&gt;0),'Woon-werk'!B106*COUNTIF('Woon-werk'!N106:T106,2),0)</f>
        <v>0</v>
      </c>
      <c r="O55">
        <f>IF(AND('Woon-werk'!J106="Ja",COUNTIF('Woon-werk'!N106:T106,3)&gt;0),'Woon-werk'!B106*COUNTIF('Woon-werk'!N106:T106,3),0)</f>
        <v>0</v>
      </c>
      <c r="P55">
        <f>IF(AND('Woon-werk'!J106="Ja",COUNTIF('Woon-werk'!N106:T106,4)&gt;0),'Woon-werk'!B106*COUNTIF('Woon-werk'!N106:T106,4),0)</f>
        <v>0</v>
      </c>
      <c r="Q55">
        <f>IF(AND('Woon-werk'!J106="Ja",COUNTIF('Woon-werk'!N106:T106,5)&gt;0),'Woon-werk'!B106*COUNTIF('Woon-werk'!N106:T106,5),0)</f>
        <v>0</v>
      </c>
      <c r="R55">
        <f>IF(AND('Woon-werk'!J106="Ja",COUNTIF('Woon-werk'!N106:T106,6)&gt;0),'Woon-werk'!B106*COUNTIF('Woon-werk'!N106:T106,6),0)</f>
        <v>0</v>
      </c>
      <c r="S55">
        <f>IF(AND('Woon-werk'!J106="Ja",COUNTIF('Woon-werk'!N106:T106,7)&gt;0),'Woon-werk'!B106*COUNTIF('Woon-werk'!N106:T106,7),0)</f>
        <v>0</v>
      </c>
      <c r="T55">
        <f>IF(AND('Woon-werk'!J106="Ja",COUNTIF('Woon-werk'!N106:T106,8)&gt;0),'Woon-werk'!B106*COUNTIF('Woon-werk'!N106:T106,8),0)</f>
        <v>0</v>
      </c>
      <c r="U55">
        <f>IF(AND('Woon-werk'!J106="Ja",COUNTIF('Woon-werk'!N106:T106,9)&gt;0),'Woon-werk'!B106*COUNTIF('Woon-werk'!N106:T106,9),0)</f>
        <v>0</v>
      </c>
      <c r="V55">
        <f>IF(AND('Woon-werk'!J106="Ja",COUNTIF('Woon-werk'!N106:T106,10)&gt;0),'Woon-werk'!B106*COUNTIF('Woon-werk'!N106:T106,10),0)</f>
        <v>0</v>
      </c>
      <c r="X55" s="7" t="s">
        <v>33</v>
      </c>
      <c r="Y55" s="14">
        <f>(Mobiliteitsdienstverleners!B15)</f>
        <v>0</v>
      </c>
      <c r="Z55" s="14">
        <f>(Mobiliteitsdienstverleners!C15)</f>
        <v>0</v>
      </c>
      <c r="AA55">
        <f t="shared" si="6"/>
        <v>0</v>
      </c>
      <c r="AB55">
        <f t="shared" ref="AB55:AB56" si="9">IF(Z55&gt;0,(Y55-AA55)*0.07,0)</f>
        <v>0</v>
      </c>
      <c r="AC55" s="14">
        <f t="shared" si="8"/>
        <v>0</v>
      </c>
    </row>
    <row r="56" spans="1:30">
      <c r="A56">
        <f>'Woon-werk'!B107*(COUNTIF('Woon-werk'!N107:T107,1))</f>
        <v>0</v>
      </c>
      <c r="B56">
        <f>'Woon-werk'!B107*(COUNTIF('Woon-werk'!N107:T107,2))</f>
        <v>0</v>
      </c>
      <c r="C56">
        <f>'Woon-werk'!B107*(COUNTIF('Woon-werk'!N107:T107,3))</f>
        <v>0</v>
      </c>
      <c r="D56">
        <f>'Woon-werk'!B107*(COUNTIF('Woon-werk'!N107:T107,4))</f>
        <v>0</v>
      </c>
      <c r="E56">
        <f>'Woon-werk'!B107*(COUNTIF('Woon-werk'!N107:T107,5))</f>
        <v>0</v>
      </c>
      <c r="F56">
        <f>'Woon-werk'!B107*(COUNTIF('Woon-werk'!N107:T107,6))</f>
        <v>0</v>
      </c>
      <c r="G56">
        <f>'Woon-werk'!B107*(COUNTIF('Woon-werk'!N107:T107,7))</f>
        <v>0</v>
      </c>
      <c r="H56">
        <f>'Woon-werk'!B107*(COUNTIF('Woon-werk'!N107:T107,8))</f>
        <v>0</v>
      </c>
      <c r="I56">
        <f>'Woon-werk'!B107*(COUNTIF('Woon-werk'!N107:T107,9))</f>
        <v>0</v>
      </c>
      <c r="J56">
        <f>'Woon-werk'!B107*(COUNTIF('Woon-werk'!N107:T107,10))</f>
        <v>0</v>
      </c>
      <c r="K56">
        <f>'Woon-werk'!B107*(COUNTIF('Woon-werk'!N107:T107,11))</f>
        <v>0</v>
      </c>
      <c r="M56">
        <f>IF(AND('Woon-werk'!J107="Ja",COUNTIF('Woon-werk'!N107:T107,1)&gt;0),'Woon-werk'!B107*COUNTIF('Woon-werk'!N107:T107,1),0)</f>
        <v>0</v>
      </c>
      <c r="N56">
        <f>IF(AND('Woon-werk'!J107="Ja",COUNTIF('Woon-werk'!N107:T107,2)&gt;0),'Woon-werk'!B107*COUNTIF('Woon-werk'!N107:T107,2),0)</f>
        <v>0</v>
      </c>
      <c r="O56">
        <f>IF(AND('Woon-werk'!J107="Ja",COUNTIF('Woon-werk'!N107:T107,3)&gt;0),'Woon-werk'!B107*COUNTIF('Woon-werk'!N107:T107,3),0)</f>
        <v>0</v>
      </c>
      <c r="P56">
        <f>IF(AND('Woon-werk'!J107="Ja",COUNTIF('Woon-werk'!N107:T107,4)&gt;0),'Woon-werk'!B107*COUNTIF('Woon-werk'!N107:T107,4),0)</f>
        <v>0</v>
      </c>
      <c r="Q56">
        <f>IF(AND('Woon-werk'!J107="Ja",COUNTIF('Woon-werk'!N107:T107,5)&gt;0),'Woon-werk'!B107*COUNTIF('Woon-werk'!N107:T107,5),0)</f>
        <v>0</v>
      </c>
      <c r="R56">
        <f>IF(AND('Woon-werk'!J107="Ja",COUNTIF('Woon-werk'!N107:T107,6)&gt;0),'Woon-werk'!B107*COUNTIF('Woon-werk'!N107:T107,6),0)</f>
        <v>0</v>
      </c>
      <c r="S56">
        <f>IF(AND('Woon-werk'!J107="Ja",COUNTIF('Woon-werk'!N107:T107,7)&gt;0),'Woon-werk'!B107*COUNTIF('Woon-werk'!N107:T107,7),0)</f>
        <v>0</v>
      </c>
      <c r="T56">
        <f>IF(AND('Woon-werk'!J107="Ja",COUNTIF('Woon-werk'!N107:T107,8)&gt;0),'Woon-werk'!B107*COUNTIF('Woon-werk'!N107:T107,8),0)</f>
        <v>0</v>
      </c>
      <c r="U56">
        <f>IF(AND('Woon-werk'!J107="Ja",COUNTIF('Woon-werk'!N107:T107,9)&gt;0),'Woon-werk'!B107*COUNTIF('Woon-werk'!N107:T107,9),0)</f>
        <v>0</v>
      </c>
      <c r="V56">
        <f>IF(AND('Woon-werk'!J107="Ja",COUNTIF('Woon-werk'!N107:T107,10)&gt;0),'Woon-werk'!B107*COUNTIF('Woon-werk'!N107:T107,10),0)</f>
        <v>0</v>
      </c>
      <c r="X56" s="7" t="s">
        <v>217</v>
      </c>
      <c r="Y56" s="14">
        <f>(Mobiliteitsdienstverleners!B16)</f>
        <v>0</v>
      </c>
      <c r="Z56" s="14">
        <f>(Mobiliteitsdienstverleners!C16)</f>
        <v>0</v>
      </c>
      <c r="AA56">
        <f t="shared" si="6"/>
        <v>0</v>
      </c>
      <c r="AB56">
        <f t="shared" si="9"/>
        <v>0</v>
      </c>
      <c r="AC56" s="14">
        <f t="shared" si="8"/>
        <v>0</v>
      </c>
    </row>
    <row r="57" spans="1:30">
      <c r="A57">
        <f>'Woon-werk'!B108*(COUNTIF('Woon-werk'!N108:T108,1))</f>
        <v>0</v>
      </c>
      <c r="B57">
        <f>'Woon-werk'!B108*(COUNTIF('Woon-werk'!N108:T108,2))</f>
        <v>0</v>
      </c>
      <c r="C57">
        <f>'Woon-werk'!B108*(COUNTIF('Woon-werk'!N108:T108,3))</f>
        <v>0</v>
      </c>
      <c r="D57">
        <f>'Woon-werk'!B108*(COUNTIF('Woon-werk'!N108:T108,4))</f>
        <v>0</v>
      </c>
      <c r="E57">
        <f>'Woon-werk'!B108*(COUNTIF('Woon-werk'!N108:T108,5))</f>
        <v>0</v>
      </c>
      <c r="F57">
        <f>'Woon-werk'!B108*(COUNTIF('Woon-werk'!N108:T108,6))</f>
        <v>0</v>
      </c>
      <c r="G57">
        <f>'Woon-werk'!B108*(COUNTIF('Woon-werk'!N108:T108,7))</f>
        <v>0</v>
      </c>
      <c r="H57">
        <f>'Woon-werk'!B108*(COUNTIF('Woon-werk'!N108:T108,8))</f>
        <v>0</v>
      </c>
      <c r="I57">
        <f>'Woon-werk'!B108*(COUNTIF('Woon-werk'!N108:T108,9))</f>
        <v>0</v>
      </c>
      <c r="J57">
        <f>'Woon-werk'!B108*(COUNTIF('Woon-werk'!N108:T108,10))</f>
        <v>0</v>
      </c>
      <c r="K57">
        <f>'Woon-werk'!B108*(COUNTIF('Woon-werk'!N108:T108,11))</f>
        <v>0</v>
      </c>
      <c r="M57">
        <f>IF(AND('Woon-werk'!J108="Ja",COUNTIF('Woon-werk'!N108:T108,1)&gt;0),'Woon-werk'!B108*COUNTIF('Woon-werk'!N108:T108,1),0)</f>
        <v>0</v>
      </c>
      <c r="N57">
        <f>IF(AND('Woon-werk'!J108="Ja",COUNTIF('Woon-werk'!N108:T108,2)&gt;0),'Woon-werk'!B108*COUNTIF('Woon-werk'!N108:T108,2),0)</f>
        <v>0</v>
      </c>
      <c r="O57">
        <f>IF(AND('Woon-werk'!J108="Ja",COUNTIF('Woon-werk'!N108:T108,3)&gt;0),'Woon-werk'!B108*COUNTIF('Woon-werk'!N108:T108,3),0)</f>
        <v>0</v>
      </c>
      <c r="P57">
        <f>IF(AND('Woon-werk'!J108="Ja",COUNTIF('Woon-werk'!N108:T108,4)&gt;0),'Woon-werk'!B108*COUNTIF('Woon-werk'!N108:T108,4),0)</f>
        <v>0</v>
      </c>
      <c r="Q57">
        <f>IF(AND('Woon-werk'!J108="Ja",COUNTIF('Woon-werk'!N108:T108,5)&gt;0),'Woon-werk'!B108*COUNTIF('Woon-werk'!N108:T108,5),0)</f>
        <v>0</v>
      </c>
      <c r="R57">
        <f>IF(AND('Woon-werk'!J108="Ja",COUNTIF('Woon-werk'!N108:T108,6)&gt;0),'Woon-werk'!B108*COUNTIF('Woon-werk'!N108:T108,6),0)</f>
        <v>0</v>
      </c>
      <c r="S57">
        <f>IF(AND('Woon-werk'!J108="Ja",COUNTIF('Woon-werk'!N108:T108,7)&gt;0),'Woon-werk'!B108*COUNTIF('Woon-werk'!N108:T108,7),0)</f>
        <v>0</v>
      </c>
      <c r="T57">
        <f>IF(AND('Woon-werk'!J108="Ja",COUNTIF('Woon-werk'!N108:T108,8)&gt;0),'Woon-werk'!B108*COUNTIF('Woon-werk'!N108:T108,8),0)</f>
        <v>0</v>
      </c>
      <c r="U57">
        <f>IF(AND('Woon-werk'!J108="Ja",COUNTIF('Woon-werk'!N108:T108,9)&gt;0),'Woon-werk'!B108*COUNTIF('Woon-werk'!N108:T108,9),0)</f>
        <v>0</v>
      </c>
      <c r="V57">
        <f>IF(AND('Woon-werk'!J108="Ja",COUNTIF('Woon-werk'!N108:T108,10)&gt;0),'Woon-werk'!B108*COUNTIF('Woon-werk'!N108:T108,10),0)</f>
        <v>0</v>
      </c>
      <c r="X57" s="7" t="s">
        <v>106</v>
      </c>
      <c r="Y57" s="14"/>
      <c r="Z57" s="14"/>
      <c r="AA57" s="14"/>
      <c r="AC57" s="14" t="str">
        <f>IF(ISNUMBER(SEARCH("1",Y58)),AC64,IF(ISNUMBER(SEARCH("2",Y58)),AC74,IF(ISNUMBER(SEARCH("3",Y58)),AC83,"")))</f>
        <v/>
      </c>
    </row>
    <row r="58" spans="1:30">
      <c r="A58">
        <f>'Woon-werk'!B109*(COUNTIF('Woon-werk'!N109:T109,1))</f>
        <v>0</v>
      </c>
      <c r="B58">
        <f>'Woon-werk'!B109*(COUNTIF('Woon-werk'!N109:T109,2))</f>
        <v>0</v>
      </c>
      <c r="C58">
        <f>'Woon-werk'!B109*(COUNTIF('Woon-werk'!N109:T109,3))</f>
        <v>0</v>
      </c>
      <c r="D58">
        <f>'Woon-werk'!B109*(COUNTIF('Woon-werk'!N109:T109,4))</f>
        <v>0</v>
      </c>
      <c r="E58">
        <f>'Woon-werk'!B109*(COUNTIF('Woon-werk'!N109:T109,5))</f>
        <v>0</v>
      </c>
      <c r="F58">
        <f>'Woon-werk'!B109*(COUNTIF('Woon-werk'!N109:T109,6))</f>
        <v>0</v>
      </c>
      <c r="G58">
        <f>'Woon-werk'!B109*(COUNTIF('Woon-werk'!N109:T109,7))</f>
        <v>0</v>
      </c>
      <c r="H58">
        <f>'Woon-werk'!B109*(COUNTIF('Woon-werk'!N109:T109,8))</f>
        <v>0</v>
      </c>
      <c r="I58">
        <f>'Woon-werk'!B109*(COUNTIF('Woon-werk'!N109:T109,9))</f>
        <v>0</v>
      </c>
      <c r="J58">
        <f>'Woon-werk'!B109*(COUNTIF('Woon-werk'!N109:T109,10))</f>
        <v>0</v>
      </c>
      <c r="K58">
        <f>'Woon-werk'!B109*(COUNTIF('Woon-werk'!N109:T109,11))</f>
        <v>0</v>
      </c>
      <c r="M58">
        <f>IF(AND('Woon-werk'!J109="Ja",COUNTIF('Woon-werk'!N109:T109,1)&gt;0),'Woon-werk'!B109*COUNTIF('Woon-werk'!N109:T109,1),0)</f>
        <v>0</v>
      </c>
      <c r="N58">
        <f>IF(AND('Woon-werk'!J109="Ja",COUNTIF('Woon-werk'!N109:T109,2)&gt;0),'Woon-werk'!B109*COUNTIF('Woon-werk'!N109:T109,2),0)</f>
        <v>0</v>
      </c>
      <c r="O58">
        <f>IF(AND('Woon-werk'!J109="Ja",COUNTIF('Woon-werk'!N109:T109,3)&gt;0),'Woon-werk'!B109*COUNTIF('Woon-werk'!N109:T109,3),0)</f>
        <v>0</v>
      </c>
      <c r="P58">
        <f>IF(AND('Woon-werk'!J109="Ja",COUNTIF('Woon-werk'!N109:T109,4)&gt;0),'Woon-werk'!B109*COUNTIF('Woon-werk'!N109:T109,4),0)</f>
        <v>0</v>
      </c>
      <c r="Q58">
        <f>IF(AND('Woon-werk'!J109="Ja",COUNTIF('Woon-werk'!N109:T109,5)&gt;0),'Woon-werk'!B109*COUNTIF('Woon-werk'!N109:T109,5),0)</f>
        <v>0</v>
      </c>
      <c r="R58">
        <f>IF(AND('Woon-werk'!J109="Ja",COUNTIF('Woon-werk'!N109:T109,6)&gt;0),'Woon-werk'!B109*COUNTIF('Woon-werk'!N109:T109,6),0)</f>
        <v>0</v>
      </c>
      <c r="S58">
        <f>IF(AND('Woon-werk'!J109="Ja",COUNTIF('Woon-werk'!N109:T109,7)&gt;0),'Woon-werk'!B109*COUNTIF('Woon-werk'!N109:T109,7),0)</f>
        <v>0</v>
      </c>
      <c r="T58">
        <f>IF(AND('Woon-werk'!J109="Ja",COUNTIF('Woon-werk'!N109:T109,8)&gt;0),'Woon-werk'!B109*COUNTIF('Woon-werk'!N109:T109,8),0)</f>
        <v>0</v>
      </c>
      <c r="U58">
        <f>IF(AND('Woon-werk'!J109="Ja",COUNTIF('Woon-werk'!N109:T109,9)&gt;0),'Woon-werk'!B109*COUNTIF('Woon-werk'!N109:T109,9),0)</f>
        <v>0</v>
      </c>
      <c r="V58">
        <f>IF(AND('Woon-werk'!J109="Ja",COUNTIF('Woon-werk'!N109:T109,10)&gt;0),'Woon-werk'!B109*COUNTIF('Woon-werk'!N109:T109,10),0)</f>
        <v>0</v>
      </c>
      <c r="X58" s="19" t="s">
        <v>121</v>
      </c>
      <c r="Y58" s="1" t="str" cm="1">
        <f t="array" ref="Y58">_xlfn.IFS(AND(Mobiliteitsdienstverleners!B25="Ja",Mobiliteitsdienstverleners!B26="Ja"),"Situatie 1: Alleen zakelijk gebruik OV-kaart",AND(Mobiliteitsdienstverleners!B25="Ja",Mobiliteitsdienstverleners!B26="Nee",Mobiliteitsdienstverleners!B27="Nee"),"Situatie 3: Verschillend gebruik OV-kaart",AND(Mobiliteitsdienstverleners!B25="Ja",Mobiliteitsdienstverleners!B26="Nee",Mobiliteitsdienstverleners!B27="Ja"),"Situatie 2: OV-kaart alleen voor " &amp; Mobiliteitsdienstverleners!B28,TRUE,"")</f>
        <v/>
      </c>
    </row>
    <row r="59" spans="1:30">
      <c r="A59">
        <f>'Woon-werk'!B110*(COUNTIF('Woon-werk'!N110:T110,1))</f>
        <v>0</v>
      </c>
      <c r="B59">
        <f>'Woon-werk'!B110*(COUNTIF('Woon-werk'!N110:T110,2))</f>
        <v>0</v>
      </c>
      <c r="C59">
        <f>'Woon-werk'!B110*(COUNTIF('Woon-werk'!N110:T110,3))</f>
        <v>0</v>
      </c>
      <c r="D59">
        <f>'Woon-werk'!B110*(COUNTIF('Woon-werk'!N110:T110,4))</f>
        <v>0</v>
      </c>
      <c r="E59">
        <f>'Woon-werk'!B110*(COUNTIF('Woon-werk'!N110:T110,5))</f>
        <v>0</v>
      </c>
      <c r="F59">
        <f>'Woon-werk'!B110*(COUNTIF('Woon-werk'!N110:T110,6))</f>
        <v>0</v>
      </c>
      <c r="G59">
        <f>'Woon-werk'!B110*(COUNTIF('Woon-werk'!N110:T110,7))</f>
        <v>0</v>
      </c>
      <c r="H59">
        <f>'Woon-werk'!B110*(COUNTIF('Woon-werk'!N110:T110,8))</f>
        <v>0</v>
      </c>
      <c r="I59">
        <f>'Woon-werk'!B110*(COUNTIF('Woon-werk'!N110:T110,9))</f>
        <v>0</v>
      </c>
      <c r="J59">
        <f>'Woon-werk'!B110*(COUNTIF('Woon-werk'!N110:T110,10))</f>
        <v>0</v>
      </c>
      <c r="K59">
        <f>'Woon-werk'!B110*(COUNTIF('Woon-werk'!N110:T110,11))</f>
        <v>0</v>
      </c>
      <c r="M59">
        <f>IF(AND('Woon-werk'!J110="Ja",COUNTIF('Woon-werk'!N110:T110,1)&gt;0),'Woon-werk'!B110*COUNTIF('Woon-werk'!N110:T110,1),0)</f>
        <v>0</v>
      </c>
      <c r="N59">
        <f>IF(AND('Woon-werk'!J110="Ja",COUNTIF('Woon-werk'!N110:T110,2)&gt;0),'Woon-werk'!B110*COUNTIF('Woon-werk'!N110:T110,2),0)</f>
        <v>0</v>
      </c>
      <c r="O59">
        <f>IF(AND('Woon-werk'!J110="Ja",COUNTIF('Woon-werk'!N110:T110,3)&gt;0),'Woon-werk'!B110*COUNTIF('Woon-werk'!N110:T110,3),0)</f>
        <v>0</v>
      </c>
      <c r="P59">
        <f>IF(AND('Woon-werk'!J110="Ja",COUNTIF('Woon-werk'!N110:T110,4)&gt;0),'Woon-werk'!B110*COUNTIF('Woon-werk'!N110:T110,4),0)</f>
        <v>0</v>
      </c>
      <c r="Q59">
        <f>IF(AND('Woon-werk'!J110="Ja",COUNTIF('Woon-werk'!N110:T110,5)&gt;0),'Woon-werk'!B110*COUNTIF('Woon-werk'!N110:T110,5),0)</f>
        <v>0</v>
      </c>
      <c r="R59">
        <f>IF(AND('Woon-werk'!J110="Ja",COUNTIF('Woon-werk'!N110:T110,6)&gt;0),'Woon-werk'!B110*COUNTIF('Woon-werk'!N110:T110,6),0)</f>
        <v>0</v>
      </c>
      <c r="S59">
        <f>IF(AND('Woon-werk'!J110="Ja",COUNTIF('Woon-werk'!N110:T110,7)&gt;0),'Woon-werk'!B110*COUNTIF('Woon-werk'!N110:T110,7),0)</f>
        <v>0</v>
      </c>
      <c r="T59">
        <f>IF(AND('Woon-werk'!J110="Ja",COUNTIF('Woon-werk'!N110:T110,8)&gt;0),'Woon-werk'!B110*COUNTIF('Woon-werk'!N110:T110,8),0)</f>
        <v>0</v>
      </c>
      <c r="U59">
        <f>IF(AND('Woon-werk'!J110="Ja",COUNTIF('Woon-werk'!N110:T110,9)&gt;0),'Woon-werk'!B110*COUNTIF('Woon-werk'!N110:T110,9),0)</f>
        <v>0</v>
      </c>
      <c r="V59">
        <f>IF(AND('Woon-werk'!J110="Ja",COUNTIF('Woon-werk'!N110:T110,10)&gt;0),'Woon-werk'!B110*COUNTIF('Woon-werk'!N110:T110,10),0)</f>
        <v>0</v>
      </c>
    </row>
    <row r="60" spans="1:30">
      <c r="A60">
        <f>'Woon-werk'!B111*(COUNTIF('Woon-werk'!N111:T111,1))</f>
        <v>0</v>
      </c>
      <c r="B60">
        <f>'Woon-werk'!B111*(COUNTIF('Woon-werk'!N111:T111,2))</f>
        <v>0</v>
      </c>
      <c r="C60">
        <f>'Woon-werk'!B111*(COUNTIF('Woon-werk'!N111:T111,3))</f>
        <v>0</v>
      </c>
      <c r="D60">
        <f>'Woon-werk'!B111*(COUNTIF('Woon-werk'!N111:T111,4))</f>
        <v>0</v>
      </c>
      <c r="E60">
        <f>'Woon-werk'!B111*(COUNTIF('Woon-werk'!N111:T111,5))</f>
        <v>0</v>
      </c>
      <c r="F60">
        <f>'Woon-werk'!B111*(COUNTIF('Woon-werk'!N111:T111,6))</f>
        <v>0</v>
      </c>
      <c r="G60">
        <f>'Woon-werk'!B111*(COUNTIF('Woon-werk'!N111:T111,7))</f>
        <v>0</v>
      </c>
      <c r="H60">
        <f>'Woon-werk'!B111*(COUNTIF('Woon-werk'!N111:T111,8))</f>
        <v>0</v>
      </c>
      <c r="I60">
        <f>'Woon-werk'!B111*(COUNTIF('Woon-werk'!N111:T111,9))</f>
        <v>0</v>
      </c>
      <c r="J60">
        <f>'Woon-werk'!B111*(COUNTIF('Woon-werk'!N111:T111,10))</f>
        <v>0</v>
      </c>
      <c r="K60">
        <f>'Woon-werk'!B111*(COUNTIF('Woon-werk'!N111:T111,11))</f>
        <v>0</v>
      </c>
      <c r="M60">
        <f>IF(AND('Woon-werk'!J111="Ja",COUNTIF('Woon-werk'!N111:T111,1)&gt;0),'Woon-werk'!B111*COUNTIF('Woon-werk'!N111:T111,1),0)</f>
        <v>0</v>
      </c>
      <c r="N60">
        <f>IF(AND('Woon-werk'!J111="Ja",COUNTIF('Woon-werk'!N111:T111,2)&gt;0),'Woon-werk'!B111*COUNTIF('Woon-werk'!N111:T111,2),0)</f>
        <v>0</v>
      </c>
      <c r="O60">
        <f>IF(AND('Woon-werk'!J111="Ja",COUNTIF('Woon-werk'!N111:T111,3)&gt;0),'Woon-werk'!B111*COUNTIF('Woon-werk'!N111:T111,3),0)</f>
        <v>0</v>
      </c>
      <c r="P60">
        <f>IF(AND('Woon-werk'!J111="Ja",COUNTIF('Woon-werk'!N111:T111,4)&gt;0),'Woon-werk'!B111*COUNTIF('Woon-werk'!N111:T111,4),0)</f>
        <v>0</v>
      </c>
      <c r="Q60">
        <f>IF(AND('Woon-werk'!J111="Ja",COUNTIF('Woon-werk'!N111:T111,5)&gt;0),'Woon-werk'!B111*COUNTIF('Woon-werk'!N111:T111,5),0)</f>
        <v>0</v>
      </c>
      <c r="R60">
        <f>IF(AND('Woon-werk'!J111="Ja",COUNTIF('Woon-werk'!N111:T111,6)&gt;0),'Woon-werk'!B111*COUNTIF('Woon-werk'!N111:T111,6),0)</f>
        <v>0</v>
      </c>
      <c r="S60">
        <f>IF(AND('Woon-werk'!J111="Ja",COUNTIF('Woon-werk'!N111:T111,7)&gt;0),'Woon-werk'!B111*COUNTIF('Woon-werk'!N111:T111,7),0)</f>
        <v>0</v>
      </c>
      <c r="T60">
        <f>IF(AND('Woon-werk'!J111="Ja",COUNTIF('Woon-werk'!N111:T111,8)&gt;0),'Woon-werk'!B111*COUNTIF('Woon-werk'!N111:T111,8),0)</f>
        <v>0</v>
      </c>
      <c r="U60">
        <f>IF(AND('Woon-werk'!J111="Ja",COUNTIF('Woon-werk'!N111:T111,9)&gt;0),'Woon-werk'!B111*COUNTIF('Woon-werk'!N111:T111,9),0)</f>
        <v>0</v>
      </c>
      <c r="V60">
        <f>IF(AND('Woon-werk'!J111="Ja",COUNTIF('Woon-werk'!N111:T111,10)&gt;0),'Woon-werk'!B111*COUNTIF('Woon-werk'!N111:T111,10),0)</f>
        <v>0</v>
      </c>
    </row>
    <row r="61" spans="1:30">
      <c r="A61">
        <f>'Woon-werk'!B112*(COUNTIF('Woon-werk'!N112:T112,1))</f>
        <v>0</v>
      </c>
      <c r="B61">
        <f>'Woon-werk'!B112*(COUNTIF('Woon-werk'!N112:T112,2))</f>
        <v>0</v>
      </c>
      <c r="C61">
        <f>'Woon-werk'!B112*(COUNTIF('Woon-werk'!N112:T112,3))</f>
        <v>0</v>
      </c>
      <c r="D61">
        <f>'Woon-werk'!B112*(COUNTIF('Woon-werk'!N112:T112,4))</f>
        <v>0</v>
      </c>
      <c r="E61">
        <f>'Woon-werk'!B112*(COUNTIF('Woon-werk'!N112:T112,5))</f>
        <v>0</v>
      </c>
      <c r="F61">
        <f>'Woon-werk'!B112*(COUNTIF('Woon-werk'!N112:T112,6))</f>
        <v>0</v>
      </c>
      <c r="G61">
        <f>'Woon-werk'!B112*(COUNTIF('Woon-werk'!N112:T112,7))</f>
        <v>0</v>
      </c>
      <c r="H61">
        <f>'Woon-werk'!B112*(COUNTIF('Woon-werk'!N112:T112,8))</f>
        <v>0</v>
      </c>
      <c r="I61">
        <f>'Woon-werk'!B112*(COUNTIF('Woon-werk'!N112:T112,9))</f>
        <v>0</v>
      </c>
      <c r="J61">
        <f>'Woon-werk'!B112*(COUNTIF('Woon-werk'!N112:T112,10))</f>
        <v>0</v>
      </c>
      <c r="K61">
        <f>'Woon-werk'!B112*(COUNTIF('Woon-werk'!N112:T112,11))</f>
        <v>0</v>
      </c>
      <c r="M61">
        <f>IF(AND('Woon-werk'!J112="Ja",COUNTIF('Woon-werk'!N112:T112,1)&gt;0),'Woon-werk'!B112*COUNTIF('Woon-werk'!N112:T112,1),0)</f>
        <v>0</v>
      </c>
      <c r="N61">
        <f>IF(AND('Woon-werk'!J112="Ja",COUNTIF('Woon-werk'!N112:T112,2)&gt;0),'Woon-werk'!B112*COUNTIF('Woon-werk'!N112:T112,2),0)</f>
        <v>0</v>
      </c>
      <c r="O61">
        <f>IF(AND('Woon-werk'!J112="Ja",COUNTIF('Woon-werk'!N112:T112,3)&gt;0),'Woon-werk'!B112*COUNTIF('Woon-werk'!N112:T112,3),0)</f>
        <v>0</v>
      </c>
      <c r="P61">
        <f>IF(AND('Woon-werk'!J112="Ja",COUNTIF('Woon-werk'!N112:T112,4)&gt;0),'Woon-werk'!B112*COUNTIF('Woon-werk'!N112:T112,4),0)</f>
        <v>0</v>
      </c>
      <c r="Q61">
        <f>IF(AND('Woon-werk'!J112="Ja",COUNTIF('Woon-werk'!N112:T112,5)&gt;0),'Woon-werk'!B112*COUNTIF('Woon-werk'!N112:T112,5),0)</f>
        <v>0</v>
      </c>
      <c r="R61">
        <f>IF(AND('Woon-werk'!J112="Ja",COUNTIF('Woon-werk'!N112:T112,6)&gt;0),'Woon-werk'!B112*COUNTIF('Woon-werk'!N112:T112,6),0)</f>
        <v>0</v>
      </c>
      <c r="S61">
        <f>IF(AND('Woon-werk'!J112="Ja",COUNTIF('Woon-werk'!N112:T112,7)&gt;0),'Woon-werk'!B112*COUNTIF('Woon-werk'!N112:T112,7),0)</f>
        <v>0</v>
      </c>
      <c r="T61">
        <f>IF(AND('Woon-werk'!J112="Ja",COUNTIF('Woon-werk'!N112:T112,8)&gt;0),'Woon-werk'!B112*COUNTIF('Woon-werk'!N112:T112,8),0)</f>
        <v>0</v>
      </c>
      <c r="U61">
        <f>IF(AND('Woon-werk'!J112="Ja",COUNTIF('Woon-werk'!N112:T112,9)&gt;0),'Woon-werk'!B112*COUNTIF('Woon-werk'!N112:T112,9),0)</f>
        <v>0</v>
      </c>
      <c r="V61">
        <f>IF(AND('Woon-werk'!J112="Ja",COUNTIF('Woon-werk'!N112:T112,10)&gt;0),'Woon-werk'!B112*COUNTIF('Woon-werk'!N112:T112,10),0)</f>
        <v>0</v>
      </c>
      <c r="X61" s="97" t="s">
        <v>107</v>
      </c>
      <c r="Y61" s="18"/>
      <c r="Z61" s="18"/>
      <c r="AA61" s="18"/>
      <c r="AB61" s="18"/>
      <c r="AC61" s="18"/>
      <c r="AD61" s="18"/>
    </row>
    <row r="62" spans="1:30">
      <c r="A62">
        <f>'Woon-werk'!B113*(COUNTIF('Woon-werk'!N113:T113,1))</f>
        <v>0</v>
      </c>
      <c r="B62">
        <f>'Woon-werk'!B113*(COUNTIF('Woon-werk'!N113:T113,2))</f>
        <v>0</v>
      </c>
      <c r="C62">
        <f>'Woon-werk'!B113*(COUNTIF('Woon-werk'!N113:T113,3))</f>
        <v>0</v>
      </c>
      <c r="D62">
        <f>'Woon-werk'!B113*(COUNTIF('Woon-werk'!N113:T113,4))</f>
        <v>0</v>
      </c>
      <c r="E62">
        <f>'Woon-werk'!B113*(COUNTIF('Woon-werk'!N113:T113,5))</f>
        <v>0</v>
      </c>
      <c r="F62">
        <f>'Woon-werk'!B113*(COUNTIF('Woon-werk'!N113:T113,6))</f>
        <v>0</v>
      </c>
      <c r="G62">
        <f>'Woon-werk'!B113*(COUNTIF('Woon-werk'!N113:T113,7))</f>
        <v>0</v>
      </c>
      <c r="H62">
        <f>'Woon-werk'!B113*(COUNTIF('Woon-werk'!N113:T113,8))</f>
        <v>0</v>
      </c>
      <c r="I62">
        <f>'Woon-werk'!B113*(COUNTIF('Woon-werk'!N113:T113,9))</f>
        <v>0</v>
      </c>
      <c r="J62">
        <f>'Woon-werk'!B113*(COUNTIF('Woon-werk'!N113:T113,10))</f>
        <v>0</v>
      </c>
      <c r="K62">
        <f>'Woon-werk'!B113*(COUNTIF('Woon-werk'!N113:T113,11))</f>
        <v>0</v>
      </c>
      <c r="M62">
        <f>IF(AND('Woon-werk'!J113="Ja",COUNTIF('Woon-werk'!N113:T113,1)&gt;0),'Woon-werk'!B113*COUNTIF('Woon-werk'!N113:T113,1),0)</f>
        <v>0</v>
      </c>
      <c r="N62">
        <f>IF(AND('Woon-werk'!J113="Ja",COUNTIF('Woon-werk'!N113:T113,2)&gt;0),'Woon-werk'!B113*COUNTIF('Woon-werk'!N113:T113,2),0)</f>
        <v>0</v>
      </c>
      <c r="O62">
        <f>IF(AND('Woon-werk'!J113="Ja",COUNTIF('Woon-werk'!N113:T113,3)&gt;0),'Woon-werk'!B113*COUNTIF('Woon-werk'!N113:T113,3),0)</f>
        <v>0</v>
      </c>
      <c r="P62">
        <f>IF(AND('Woon-werk'!J113="Ja",COUNTIF('Woon-werk'!N113:T113,4)&gt;0),'Woon-werk'!B113*COUNTIF('Woon-werk'!N113:T113,4),0)</f>
        <v>0</v>
      </c>
      <c r="Q62">
        <f>IF(AND('Woon-werk'!J113="Ja",COUNTIF('Woon-werk'!N113:T113,5)&gt;0),'Woon-werk'!B113*COUNTIF('Woon-werk'!N113:T113,5),0)</f>
        <v>0</v>
      </c>
      <c r="R62">
        <f>IF(AND('Woon-werk'!J113="Ja",COUNTIF('Woon-werk'!N113:T113,6)&gt;0),'Woon-werk'!B113*COUNTIF('Woon-werk'!N113:T113,6),0)</f>
        <v>0</v>
      </c>
      <c r="S62">
        <f>IF(AND('Woon-werk'!J113="Ja",COUNTIF('Woon-werk'!N113:T113,7)&gt;0),'Woon-werk'!B113*COUNTIF('Woon-werk'!N113:T113,7),0)</f>
        <v>0</v>
      </c>
      <c r="T62">
        <f>IF(AND('Woon-werk'!J113="Ja",COUNTIF('Woon-werk'!N113:T113,8)&gt;0),'Woon-werk'!B113*COUNTIF('Woon-werk'!N113:T113,8),0)</f>
        <v>0</v>
      </c>
      <c r="U62">
        <f>IF(AND('Woon-werk'!J113="Ja",COUNTIF('Woon-werk'!N113:T113,9)&gt;0),'Woon-werk'!B113*COUNTIF('Woon-werk'!N113:T113,9),0)</f>
        <v>0</v>
      </c>
      <c r="V62">
        <f>IF(AND('Woon-werk'!J113="Ja",COUNTIF('Woon-werk'!N113:T113,10)&gt;0),'Woon-werk'!B113*COUNTIF('Woon-werk'!N113:T113,10),0)</f>
        <v>0</v>
      </c>
      <c r="X62" s="7" t="s">
        <v>108</v>
      </c>
      <c r="Y62" s="10">
        <f>(Mobiliteitsdienstverleners!B17)</f>
        <v>0</v>
      </c>
    </row>
    <row r="63" spans="1:30">
      <c r="A63">
        <f>'Woon-werk'!B114*(COUNTIF('Woon-werk'!N114:T114,1))</f>
        <v>0</v>
      </c>
      <c r="B63">
        <f>'Woon-werk'!B114*(COUNTIF('Woon-werk'!N114:T114,2))</f>
        <v>0</v>
      </c>
      <c r="C63">
        <f>'Woon-werk'!B114*(COUNTIF('Woon-werk'!N114:T114,3))</f>
        <v>0</v>
      </c>
      <c r="D63">
        <f>'Woon-werk'!B114*(COUNTIF('Woon-werk'!N114:T114,4))</f>
        <v>0</v>
      </c>
      <c r="E63">
        <f>'Woon-werk'!B114*(COUNTIF('Woon-werk'!N114:T114,5))</f>
        <v>0</v>
      </c>
      <c r="F63">
        <f>'Woon-werk'!B114*(COUNTIF('Woon-werk'!N114:T114,6))</f>
        <v>0</v>
      </c>
      <c r="G63">
        <f>'Woon-werk'!B114*(COUNTIF('Woon-werk'!N114:T114,7))</f>
        <v>0</v>
      </c>
      <c r="H63">
        <f>'Woon-werk'!B114*(COUNTIF('Woon-werk'!N114:T114,8))</f>
        <v>0</v>
      </c>
      <c r="I63">
        <f>'Woon-werk'!B114*(COUNTIF('Woon-werk'!N114:T114,9))</f>
        <v>0</v>
      </c>
      <c r="J63">
        <f>'Woon-werk'!B114*(COUNTIF('Woon-werk'!N114:T114,10))</f>
        <v>0</v>
      </c>
      <c r="K63">
        <f>'Woon-werk'!B114*(COUNTIF('Woon-werk'!N114:T114,11))</f>
        <v>0</v>
      </c>
      <c r="M63">
        <f>IF(AND('Woon-werk'!J114="Ja",COUNTIF('Woon-werk'!N114:T114,1)&gt;0),'Woon-werk'!B114*COUNTIF('Woon-werk'!N114:T114,1),0)</f>
        <v>0</v>
      </c>
      <c r="N63">
        <f>IF(AND('Woon-werk'!J114="Ja",COUNTIF('Woon-werk'!N114:T114,2)&gt;0),'Woon-werk'!B114*COUNTIF('Woon-werk'!N114:T114,2),0)</f>
        <v>0</v>
      </c>
      <c r="O63">
        <f>IF(AND('Woon-werk'!J114="Ja",COUNTIF('Woon-werk'!N114:T114,3)&gt;0),'Woon-werk'!B114*COUNTIF('Woon-werk'!N114:T114,3),0)</f>
        <v>0</v>
      </c>
      <c r="P63">
        <f>IF(AND('Woon-werk'!J114="Ja",COUNTIF('Woon-werk'!N114:T114,4)&gt;0),'Woon-werk'!B114*COUNTIF('Woon-werk'!N114:T114,4),0)</f>
        <v>0</v>
      </c>
      <c r="Q63">
        <f>IF(AND('Woon-werk'!J114="Ja",COUNTIF('Woon-werk'!N114:T114,5)&gt;0),'Woon-werk'!B114*COUNTIF('Woon-werk'!N114:T114,5),0)</f>
        <v>0</v>
      </c>
      <c r="R63">
        <f>IF(AND('Woon-werk'!J114="Ja",COUNTIF('Woon-werk'!N114:T114,6)&gt;0),'Woon-werk'!B114*COUNTIF('Woon-werk'!N114:T114,6),0)</f>
        <v>0</v>
      </c>
      <c r="S63">
        <f>IF(AND('Woon-werk'!J114="Ja",COUNTIF('Woon-werk'!N114:T114,7)&gt;0),'Woon-werk'!B114*COUNTIF('Woon-werk'!N114:T114,7),0)</f>
        <v>0</v>
      </c>
      <c r="T63">
        <f>IF(AND('Woon-werk'!J114="Ja",COUNTIF('Woon-werk'!N114:T114,8)&gt;0),'Woon-werk'!B114*COUNTIF('Woon-werk'!N114:T114,8),0)</f>
        <v>0</v>
      </c>
      <c r="U63">
        <f>IF(AND('Woon-werk'!J114="Ja",COUNTIF('Woon-werk'!N114:T114,9)&gt;0),'Woon-werk'!B114*COUNTIF('Woon-werk'!N114:T114,9),0)</f>
        <v>0</v>
      </c>
      <c r="V63">
        <f>IF(AND('Woon-werk'!J114="Ja",COUNTIF('Woon-werk'!N114:T114,10)&gt;0),'Woon-werk'!B114*COUNTIF('Woon-werk'!N114:T114,10),0)</f>
        <v>0</v>
      </c>
    </row>
    <row r="64" spans="1:30">
      <c r="A64">
        <f>'Woon-werk'!B115*(COUNTIF('Woon-werk'!N115:T115,1))</f>
        <v>0</v>
      </c>
      <c r="B64">
        <f>'Woon-werk'!B115*(COUNTIF('Woon-werk'!N115:T115,2))</f>
        <v>0</v>
      </c>
      <c r="C64">
        <f>'Woon-werk'!B115*(COUNTIF('Woon-werk'!N115:T115,3))</f>
        <v>0</v>
      </c>
      <c r="D64">
        <f>'Woon-werk'!B115*(COUNTIF('Woon-werk'!N115:T115,4))</f>
        <v>0</v>
      </c>
      <c r="E64">
        <f>'Woon-werk'!B115*(COUNTIF('Woon-werk'!N115:T115,5))</f>
        <v>0</v>
      </c>
      <c r="F64">
        <f>'Woon-werk'!B115*(COUNTIF('Woon-werk'!N115:T115,6))</f>
        <v>0</v>
      </c>
      <c r="G64">
        <f>'Woon-werk'!B115*(COUNTIF('Woon-werk'!N115:T115,7))</f>
        <v>0</v>
      </c>
      <c r="H64">
        <f>'Woon-werk'!B115*(COUNTIF('Woon-werk'!N115:T115,8))</f>
        <v>0</v>
      </c>
      <c r="I64">
        <f>'Woon-werk'!B115*(COUNTIF('Woon-werk'!N115:T115,9))</f>
        <v>0</v>
      </c>
      <c r="J64">
        <f>'Woon-werk'!B115*(COUNTIF('Woon-werk'!N115:T115,10))</f>
        <v>0</v>
      </c>
      <c r="K64">
        <f>'Woon-werk'!B115*(COUNTIF('Woon-werk'!N115:T115,11))</f>
        <v>0</v>
      </c>
      <c r="M64">
        <f>IF(AND('Woon-werk'!J115="Ja",COUNTIF('Woon-werk'!N115:T115,1)&gt;0),'Woon-werk'!B115*COUNTIF('Woon-werk'!N115:T115,1),0)</f>
        <v>0</v>
      </c>
      <c r="N64">
        <f>IF(AND('Woon-werk'!J115="Ja",COUNTIF('Woon-werk'!N115:T115,2)&gt;0),'Woon-werk'!B115*COUNTIF('Woon-werk'!N115:T115,2),0)</f>
        <v>0</v>
      </c>
      <c r="O64">
        <f>IF(AND('Woon-werk'!J115="Ja",COUNTIF('Woon-werk'!N115:T115,3)&gt;0),'Woon-werk'!B115*COUNTIF('Woon-werk'!N115:T115,3),0)</f>
        <v>0</v>
      </c>
      <c r="P64">
        <f>IF(AND('Woon-werk'!J115="Ja",COUNTIF('Woon-werk'!N115:T115,4)&gt;0),'Woon-werk'!B115*COUNTIF('Woon-werk'!N115:T115,4),0)</f>
        <v>0</v>
      </c>
      <c r="Q64">
        <f>IF(AND('Woon-werk'!J115="Ja",COUNTIF('Woon-werk'!N115:T115,5)&gt;0),'Woon-werk'!B115*COUNTIF('Woon-werk'!N115:T115,5),0)</f>
        <v>0</v>
      </c>
      <c r="R64">
        <f>IF(AND('Woon-werk'!J115="Ja",COUNTIF('Woon-werk'!N115:T115,6)&gt;0),'Woon-werk'!B115*COUNTIF('Woon-werk'!N115:T115,6),0)</f>
        <v>0</v>
      </c>
      <c r="S64">
        <f>IF(AND('Woon-werk'!J115="Ja",COUNTIF('Woon-werk'!N115:T115,7)&gt;0),'Woon-werk'!B115*COUNTIF('Woon-werk'!N115:T115,7),0)</f>
        <v>0</v>
      </c>
      <c r="T64">
        <f>IF(AND('Woon-werk'!J115="Ja",COUNTIF('Woon-werk'!N115:T115,8)&gt;0),'Woon-werk'!B115*COUNTIF('Woon-werk'!N115:T115,8),0)</f>
        <v>0</v>
      </c>
      <c r="U64">
        <f>IF(AND('Woon-werk'!J115="Ja",COUNTIF('Woon-werk'!N115:T115,9)&gt;0),'Woon-werk'!B115*COUNTIF('Woon-werk'!N115:T115,9),0)</f>
        <v>0</v>
      </c>
      <c r="V64">
        <f>IF(AND('Woon-werk'!J115="Ja",COUNTIF('Woon-werk'!N115:T115,10)&gt;0),'Woon-werk'!B115*COUNTIF('Woon-werk'!N115:T115,10),0)</f>
        <v>0</v>
      </c>
      <c r="X64" s="19" t="s">
        <v>117</v>
      </c>
      <c r="AC64" s="20">
        <f>MAX(0,Y62)</f>
        <v>0</v>
      </c>
    </row>
    <row r="65" spans="1:30">
      <c r="A65">
        <f>'Woon-werk'!B116*(COUNTIF('Woon-werk'!N116:T116,1))</f>
        <v>0</v>
      </c>
      <c r="B65">
        <f>'Woon-werk'!B116*(COUNTIF('Woon-werk'!N116:T116,2))</f>
        <v>0</v>
      </c>
      <c r="C65">
        <f>'Woon-werk'!B116*(COUNTIF('Woon-werk'!N116:T116,3))</f>
        <v>0</v>
      </c>
      <c r="D65">
        <f>'Woon-werk'!B116*(COUNTIF('Woon-werk'!N116:T116,4))</f>
        <v>0</v>
      </c>
      <c r="E65">
        <f>'Woon-werk'!B116*(COUNTIF('Woon-werk'!N116:T116,5))</f>
        <v>0</v>
      </c>
      <c r="F65">
        <f>'Woon-werk'!B116*(COUNTIF('Woon-werk'!N116:T116,6))</f>
        <v>0</v>
      </c>
      <c r="G65">
        <f>'Woon-werk'!B116*(COUNTIF('Woon-werk'!N116:T116,7))</f>
        <v>0</v>
      </c>
      <c r="H65">
        <f>'Woon-werk'!B116*(COUNTIF('Woon-werk'!N116:T116,8))</f>
        <v>0</v>
      </c>
      <c r="I65">
        <f>'Woon-werk'!B116*(COUNTIF('Woon-werk'!N116:T116,9))</f>
        <v>0</v>
      </c>
      <c r="J65">
        <f>'Woon-werk'!B116*(COUNTIF('Woon-werk'!N116:T116,10))</f>
        <v>0</v>
      </c>
      <c r="K65">
        <f>'Woon-werk'!B116*(COUNTIF('Woon-werk'!N116:T116,11))</f>
        <v>0</v>
      </c>
      <c r="M65">
        <f>IF(AND('Woon-werk'!J116="Ja",COUNTIF('Woon-werk'!N116:T116,1)&gt;0),'Woon-werk'!B116*COUNTIF('Woon-werk'!N116:T116,1),0)</f>
        <v>0</v>
      </c>
      <c r="N65">
        <f>IF(AND('Woon-werk'!J116="Ja",COUNTIF('Woon-werk'!N116:T116,2)&gt;0),'Woon-werk'!B116*COUNTIF('Woon-werk'!N116:T116,2),0)</f>
        <v>0</v>
      </c>
      <c r="O65">
        <f>IF(AND('Woon-werk'!J116="Ja",COUNTIF('Woon-werk'!N116:T116,3)&gt;0),'Woon-werk'!B116*COUNTIF('Woon-werk'!N116:T116,3),0)</f>
        <v>0</v>
      </c>
      <c r="P65">
        <f>IF(AND('Woon-werk'!J116="Ja",COUNTIF('Woon-werk'!N116:T116,4)&gt;0),'Woon-werk'!B116*COUNTIF('Woon-werk'!N116:T116,4),0)</f>
        <v>0</v>
      </c>
      <c r="Q65">
        <f>IF(AND('Woon-werk'!J116="Ja",COUNTIF('Woon-werk'!N116:T116,5)&gt;0),'Woon-werk'!B116*COUNTIF('Woon-werk'!N116:T116,5),0)</f>
        <v>0</v>
      </c>
      <c r="R65">
        <f>IF(AND('Woon-werk'!J116="Ja",COUNTIF('Woon-werk'!N116:T116,6)&gt;0),'Woon-werk'!B116*COUNTIF('Woon-werk'!N116:T116,6),0)</f>
        <v>0</v>
      </c>
      <c r="S65">
        <f>IF(AND('Woon-werk'!J116="Ja",COUNTIF('Woon-werk'!N116:T116,7)&gt;0),'Woon-werk'!B116*COUNTIF('Woon-werk'!N116:T116,7),0)</f>
        <v>0</v>
      </c>
      <c r="T65">
        <f>IF(AND('Woon-werk'!J116="Ja",COUNTIF('Woon-werk'!N116:T116,8)&gt;0),'Woon-werk'!B116*COUNTIF('Woon-werk'!N116:T116,8),0)</f>
        <v>0</v>
      </c>
      <c r="U65">
        <f>IF(AND('Woon-werk'!J116="Ja",COUNTIF('Woon-werk'!N116:T116,9)&gt;0),'Woon-werk'!B116*COUNTIF('Woon-werk'!N116:T116,9),0)</f>
        <v>0</v>
      </c>
      <c r="V65">
        <f>IF(AND('Woon-werk'!J116="Ja",COUNTIF('Woon-werk'!N116:T116,10)&gt;0),'Woon-werk'!B116*COUNTIF('Woon-werk'!N116:T116,10),0)</f>
        <v>0</v>
      </c>
    </row>
    <row r="66" spans="1:30">
      <c r="A66">
        <f>'Woon-werk'!B117*(COUNTIF('Woon-werk'!N117:T117,1))</f>
        <v>0</v>
      </c>
      <c r="B66">
        <f>'Woon-werk'!B117*(COUNTIF('Woon-werk'!N117:T117,2))</f>
        <v>0</v>
      </c>
      <c r="C66">
        <f>'Woon-werk'!B117*(COUNTIF('Woon-werk'!N117:T117,3))</f>
        <v>0</v>
      </c>
      <c r="D66">
        <f>'Woon-werk'!B117*(COUNTIF('Woon-werk'!N117:T117,4))</f>
        <v>0</v>
      </c>
      <c r="E66">
        <f>'Woon-werk'!B117*(COUNTIF('Woon-werk'!N117:T117,5))</f>
        <v>0</v>
      </c>
      <c r="F66">
        <f>'Woon-werk'!B117*(COUNTIF('Woon-werk'!N117:T117,6))</f>
        <v>0</v>
      </c>
      <c r="G66">
        <f>'Woon-werk'!B117*(COUNTIF('Woon-werk'!N117:T117,7))</f>
        <v>0</v>
      </c>
      <c r="H66">
        <f>'Woon-werk'!B117*(COUNTIF('Woon-werk'!N117:T117,8))</f>
        <v>0</v>
      </c>
      <c r="I66">
        <f>'Woon-werk'!B117*(COUNTIF('Woon-werk'!N117:T117,9))</f>
        <v>0</v>
      </c>
      <c r="J66">
        <f>'Woon-werk'!B117*(COUNTIF('Woon-werk'!N117:T117,10))</f>
        <v>0</v>
      </c>
      <c r="K66">
        <f>'Woon-werk'!B117*(COUNTIF('Woon-werk'!N117:T117,11))</f>
        <v>0</v>
      </c>
      <c r="M66">
        <f>IF(AND('Woon-werk'!J117="Ja",COUNTIF('Woon-werk'!N117:T117,1)&gt;0),'Woon-werk'!B117*COUNTIF('Woon-werk'!N117:T117,1),0)</f>
        <v>0</v>
      </c>
      <c r="N66">
        <f>IF(AND('Woon-werk'!J117="Ja",COUNTIF('Woon-werk'!N117:T117,2)&gt;0),'Woon-werk'!B117*COUNTIF('Woon-werk'!N117:T117,2),0)</f>
        <v>0</v>
      </c>
      <c r="O66">
        <f>IF(AND('Woon-werk'!J117="Ja",COUNTIF('Woon-werk'!N117:T117,3)&gt;0),'Woon-werk'!B117*COUNTIF('Woon-werk'!N117:T117,3),0)</f>
        <v>0</v>
      </c>
      <c r="P66">
        <f>IF(AND('Woon-werk'!J117="Ja",COUNTIF('Woon-werk'!N117:T117,4)&gt;0),'Woon-werk'!B117*COUNTIF('Woon-werk'!N117:T117,4),0)</f>
        <v>0</v>
      </c>
      <c r="Q66">
        <f>IF(AND('Woon-werk'!J117="Ja",COUNTIF('Woon-werk'!N117:T117,5)&gt;0),'Woon-werk'!B117*COUNTIF('Woon-werk'!N117:T117,5),0)</f>
        <v>0</v>
      </c>
      <c r="R66">
        <f>IF(AND('Woon-werk'!J117="Ja",COUNTIF('Woon-werk'!N117:T117,6)&gt;0),'Woon-werk'!B117*COUNTIF('Woon-werk'!N117:T117,6),0)</f>
        <v>0</v>
      </c>
      <c r="S66">
        <f>IF(AND('Woon-werk'!J117="Ja",COUNTIF('Woon-werk'!N117:T117,7)&gt;0),'Woon-werk'!B117*COUNTIF('Woon-werk'!N117:T117,7),0)</f>
        <v>0</v>
      </c>
      <c r="T66">
        <f>IF(AND('Woon-werk'!J117="Ja",COUNTIF('Woon-werk'!N117:T117,8)&gt;0),'Woon-werk'!B117*COUNTIF('Woon-werk'!N117:T117,8),0)</f>
        <v>0</v>
      </c>
      <c r="U66">
        <f>IF(AND('Woon-werk'!J117="Ja",COUNTIF('Woon-werk'!N117:T117,9)&gt;0),'Woon-werk'!B117*COUNTIF('Woon-werk'!N117:T117,9),0)</f>
        <v>0</v>
      </c>
      <c r="V66">
        <f>IF(AND('Woon-werk'!J117="Ja",COUNTIF('Woon-werk'!N117:T117,10)&gt;0),'Woon-werk'!B117*COUNTIF('Woon-werk'!N117:T117,10),0)</f>
        <v>0</v>
      </c>
      <c r="X66" s="97" t="s">
        <v>109</v>
      </c>
      <c r="Y66" s="18"/>
      <c r="Z66" s="18"/>
      <c r="AA66" s="18"/>
      <c r="AB66" s="18"/>
      <c r="AC66" s="18"/>
      <c r="AD66" s="18"/>
    </row>
    <row r="67" spans="1:30">
      <c r="A67">
        <f>'Woon-werk'!B118*(COUNTIF('Woon-werk'!N118:T118,1))</f>
        <v>0</v>
      </c>
      <c r="B67">
        <f>'Woon-werk'!B118*(COUNTIF('Woon-werk'!N118:T118,2))</f>
        <v>0</v>
      </c>
      <c r="C67">
        <f>'Woon-werk'!B118*(COUNTIF('Woon-werk'!N118:T118,3))</f>
        <v>0</v>
      </c>
      <c r="D67">
        <f>'Woon-werk'!B118*(COUNTIF('Woon-werk'!N118:T118,4))</f>
        <v>0</v>
      </c>
      <c r="E67">
        <f>'Woon-werk'!B118*(COUNTIF('Woon-werk'!N118:T118,5))</f>
        <v>0</v>
      </c>
      <c r="F67">
        <f>'Woon-werk'!B118*(COUNTIF('Woon-werk'!N118:T118,6))</f>
        <v>0</v>
      </c>
      <c r="G67">
        <f>'Woon-werk'!B118*(COUNTIF('Woon-werk'!N118:T118,7))</f>
        <v>0</v>
      </c>
      <c r="H67">
        <f>'Woon-werk'!B118*(COUNTIF('Woon-werk'!N118:T118,8))</f>
        <v>0</v>
      </c>
      <c r="I67">
        <f>'Woon-werk'!B118*(COUNTIF('Woon-werk'!N118:T118,9))</f>
        <v>0</v>
      </c>
      <c r="J67">
        <f>'Woon-werk'!B118*(COUNTIF('Woon-werk'!N118:T118,10))</f>
        <v>0</v>
      </c>
      <c r="K67">
        <f>'Woon-werk'!B118*(COUNTIF('Woon-werk'!N118:T118,11))</f>
        <v>0</v>
      </c>
      <c r="M67">
        <f>IF(AND('Woon-werk'!J118="Ja",COUNTIF('Woon-werk'!N118:T118,1)&gt;0),'Woon-werk'!B118*COUNTIF('Woon-werk'!N118:T118,1),0)</f>
        <v>0</v>
      </c>
      <c r="N67">
        <f>IF(AND('Woon-werk'!J118="Ja",COUNTIF('Woon-werk'!N118:T118,2)&gt;0),'Woon-werk'!B118*COUNTIF('Woon-werk'!N118:T118,2),0)</f>
        <v>0</v>
      </c>
      <c r="O67">
        <f>IF(AND('Woon-werk'!J118="Ja",COUNTIF('Woon-werk'!N118:T118,3)&gt;0),'Woon-werk'!B118*COUNTIF('Woon-werk'!N118:T118,3),0)</f>
        <v>0</v>
      </c>
      <c r="P67">
        <f>IF(AND('Woon-werk'!J118="Ja",COUNTIF('Woon-werk'!N118:T118,4)&gt;0),'Woon-werk'!B118*COUNTIF('Woon-werk'!N118:T118,4),0)</f>
        <v>0</v>
      </c>
      <c r="Q67">
        <f>IF(AND('Woon-werk'!J118="Ja",COUNTIF('Woon-werk'!N118:T118,5)&gt;0),'Woon-werk'!B118*COUNTIF('Woon-werk'!N118:T118,5),0)</f>
        <v>0</v>
      </c>
      <c r="R67">
        <f>IF(AND('Woon-werk'!J118="Ja",COUNTIF('Woon-werk'!N118:T118,6)&gt;0),'Woon-werk'!B118*COUNTIF('Woon-werk'!N118:T118,6),0)</f>
        <v>0</v>
      </c>
      <c r="S67">
        <f>IF(AND('Woon-werk'!J118="Ja",COUNTIF('Woon-werk'!N118:T118,7)&gt;0),'Woon-werk'!B118*COUNTIF('Woon-werk'!N118:T118,7),0)</f>
        <v>0</v>
      </c>
      <c r="T67">
        <f>IF(AND('Woon-werk'!J118="Ja",COUNTIF('Woon-werk'!N118:T118,8)&gt;0),'Woon-werk'!B118*COUNTIF('Woon-werk'!N118:T118,8),0)</f>
        <v>0</v>
      </c>
      <c r="U67">
        <f>IF(AND('Woon-werk'!J118="Ja",COUNTIF('Woon-werk'!N118:T118,9)&gt;0),'Woon-werk'!B118*COUNTIF('Woon-werk'!N118:T118,9),0)</f>
        <v>0</v>
      </c>
      <c r="V67">
        <f>IF(AND('Woon-werk'!J118="Ja",COUNTIF('Woon-werk'!N118:T118,10)&gt;0),'Woon-werk'!B118*COUNTIF('Woon-werk'!N118:T118,10),0)</f>
        <v>0</v>
      </c>
      <c r="X67" s="7" t="s">
        <v>110</v>
      </c>
    </row>
    <row r="68" spans="1:30">
      <c r="A68">
        <f>'Woon-werk'!B119*(COUNTIF('Woon-werk'!N119:T119,1))</f>
        <v>0</v>
      </c>
      <c r="B68">
        <f>'Woon-werk'!B119*(COUNTIF('Woon-werk'!N119:T119,2))</f>
        <v>0</v>
      </c>
      <c r="C68">
        <f>'Woon-werk'!B119*(COUNTIF('Woon-werk'!N119:T119,3))</f>
        <v>0</v>
      </c>
      <c r="D68">
        <f>'Woon-werk'!B119*(COUNTIF('Woon-werk'!N119:T119,4))</f>
        <v>0</v>
      </c>
      <c r="E68">
        <f>'Woon-werk'!B119*(COUNTIF('Woon-werk'!N119:T119,5))</f>
        <v>0</v>
      </c>
      <c r="F68">
        <f>'Woon-werk'!B119*(COUNTIF('Woon-werk'!N119:T119,6))</f>
        <v>0</v>
      </c>
      <c r="G68">
        <f>'Woon-werk'!B119*(COUNTIF('Woon-werk'!N119:T119,7))</f>
        <v>0</v>
      </c>
      <c r="H68">
        <f>'Woon-werk'!B119*(COUNTIF('Woon-werk'!N119:T119,8))</f>
        <v>0</v>
      </c>
      <c r="I68">
        <f>'Woon-werk'!B119*(COUNTIF('Woon-werk'!N119:T119,9))</f>
        <v>0</v>
      </c>
      <c r="J68">
        <f>'Woon-werk'!B119*(COUNTIF('Woon-werk'!N119:T119,10))</f>
        <v>0</v>
      </c>
      <c r="K68">
        <f>'Woon-werk'!B119*(COUNTIF('Woon-werk'!N119:T119,11))</f>
        <v>0</v>
      </c>
      <c r="M68">
        <f>IF(AND('Woon-werk'!J119="Ja",COUNTIF('Woon-werk'!N119:T119,1)&gt;0),'Woon-werk'!B119*COUNTIF('Woon-werk'!N119:T119,1),0)</f>
        <v>0</v>
      </c>
      <c r="N68">
        <f>IF(AND('Woon-werk'!J119="Ja",COUNTIF('Woon-werk'!N119:T119,2)&gt;0),'Woon-werk'!B119*COUNTIF('Woon-werk'!N119:T119,2),0)</f>
        <v>0</v>
      </c>
      <c r="O68">
        <f>IF(AND('Woon-werk'!J119="Ja",COUNTIF('Woon-werk'!N119:T119,3)&gt;0),'Woon-werk'!B119*COUNTIF('Woon-werk'!N119:T119,3),0)</f>
        <v>0</v>
      </c>
      <c r="P68">
        <f>IF(AND('Woon-werk'!J119="Ja",COUNTIF('Woon-werk'!N119:T119,4)&gt;0),'Woon-werk'!B119*COUNTIF('Woon-werk'!N119:T119,4),0)</f>
        <v>0</v>
      </c>
      <c r="Q68">
        <f>IF(AND('Woon-werk'!J119="Ja",COUNTIF('Woon-werk'!N119:T119,5)&gt;0),'Woon-werk'!B119*COUNTIF('Woon-werk'!N119:T119,5),0)</f>
        <v>0</v>
      </c>
      <c r="R68">
        <f>IF(AND('Woon-werk'!J119="Ja",COUNTIF('Woon-werk'!N119:T119,6)&gt;0),'Woon-werk'!B119*COUNTIF('Woon-werk'!N119:T119,6),0)</f>
        <v>0</v>
      </c>
      <c r="S68">
        <f>IF(AND('Woon-werk'!J119="Ja",COUNTIF('Woon-werk'!N119:T119,7)&gt;0),'Woon-werk'!B119*COUNTIF('Woon-werk'!N119:T119,7),0)</f>
        <v>0</v>
      </c>
      <c r="T68">
        <f>IF(AND('Woon-werk'!J119="Ja",COUNTIF('Woon-werk'!N119:T119,8)&gt;0),'Woon-werk'!B119*COUNTIF('Woon-werk'!N119:T119,8),0)</f>
        <v>0</v>
      </c>
      <c r="U68">
        <f>IF(AND('Woon-werk'!J119="Ja",COUNTIF('Woon-werk'!N119:T119,9)&gt;0),'Woon-werk'!B119*COUNTIF('Woon-werk'!N119:T119,9),0)</f>
        <v>0</v>
      </c>
      <c r="V68">
        <f>IF(AND('Woon-werk'!J119="Ja",COUNTIF('Woon-werk'!N119:T119,10)&gt;0),'Woon-werk'!B119*COUNTIF('Woon-werk'!N119:T119,10),0)</f>
        <v>0</v>
      </c>
      <c r="X68" s="7" t="s">
        <v>111</v>
      </c>
      <c r="Y68" s="10">
        <f>(Mobiliteitsdienstverleners!B17)</f>
        <v>0</v>
      </c>
      <c r="AA68" s="14">
        <f>(Z17)</f>
        <v>0</v>
      </c>
    </row>
    <row r="69" spans="1:30">
      <c r="A69">
        <f>'Woon-werk'!B120*(COUNTIF('Woon-werk'!N120:T120,1))</f>
        <v>0</v>
      </c>
      <c r="B69">
        <f>'Woon-werk'!B120*(COUNTIF('Woon-werk'!N120:T120,2))</f>
        <v>0</v>
      </c>
      <c r="C69">
        <f>'Woon-werk'!B120*(COUNTIF('Woon-werk'!N120:T120,3))</f>
        <v>0</v>
      </c>
      <c r="D69">
        <f>'Woon-werk'!B120*(COUNTIF('Woon-werk'!N120:T120,4))</f>
        <v>0</v>
      </c>
      <c r="E69">
        <f>'Woon-werk'!B120*(COUNTIF('Woon-werk'!N120:T120,5))</f>
        <v>0</v>
      </c>
      <c r="F69">
        <f>'Woon-werk'!B120*(COUNTIF('Woon-werk'!N120:T120,6))</f>
        <v>0</v>
      </c>
      <c r="G69">
        <f>'Woon-werk'!B120*(COUNTIF('Woon-werk'!N120:T120,7))</f>
        <v>0</v>
      </c>
      <c r="H69">
        <f>'Woon-werk'!B120*(COUNTIF('Woon-werk'!N120:T120,8))</f>
        <v>0</v>
      </c>
      <c r="I69">
        <f>'Woon-werk'!B120*(COUNTIF('Woon-werk'!N120:T120,9))</f>
        <v>0</v>
      </c>
      <c r="J69">
        <f>'Woon-werk'!B120*(COUNTIF('Woon-werk'!N120:T120,10))</f>
        <v>0</v>
      </c>
      <c r="K69">
        <f>'Woon-werk'!B120*(COUNTIF('Woon-werk'!N120:T120,11))</f>
        <v>0</v>
      </c>
      <c r="M69">
        <f>IF(AND('Woon-werk'!J120="Ja",COUNTIF('Woon-werk'!N120:T120,1)&gt;0),'Woon-werk'!B120*COUNTIF('Woon-werk'!N120:T120,1),0)</f>
        <v>0</v>
      </c>
      <c r="N69">
        <f>IF(AND('Woon-werk'!J120="Ja",COUNTIF('Woon-werk'!N120:T120,2)&gt;0),'Woon-werk'!B120*COUNTIF('Woon-werk'!N120:T120,2),0)</f>
        <v>0</v>
      </c>
      <c r="O69">
        <f>IF(AND('Woon-werk'!J120="Ja",COUNTIF('Woon-werk'!N120:T120,3)&gt;0),'Woon-werk'!B120*COUNTIF('Woon-werk'!N120:T120,3),0)</f>
        <v>0</v>
      </c>
      <c r="P69">
        <f>IF(AND('Woon-werk'!J120="Ja",COUNTIF('Woon-werk'!N120:T120,4)&gt;0),'Woon-werk'!B120*COUNTIF('Woon-werk'!N120:T120,4),0)</f>
        <v>0</v>
      </c>
      <c r="Q69">
        <f>IF(AND('Woon-werk'!J120="Ja",COUNTIF('Woon-werk'!N120:T120,5)&gt;0),'Woon-werk'!B120*COUNTIF('Woon-werk'!N120:T120,5),0)</f>
        <v>0</v>
      </c>
      <c r="R69">
        <f>IF(AND('Woon-werk'!J120="Ja",COUNTIF('Woon-werk'!N120:T120,6)&gt;0),'Woon-werk'!B120*COUNTIF('Woon-werk'!N120:T120,6),0)</f>
        <v>0</v>
      </c>
      <c r="S69">
        <f>IF(AND('Woon-werk'!J120="Ja",COUNTIF('Woon-werk'!N120:T120,7)&gt;0),'Woon-werk'!B120*COUNTIF('Woon-werk'!N120:T120,7),0)</f>
        <v>0</v>
      </c>
      <c r="T69">
        <f>IF(AND('Woon-werk'!J120="Ja",COUNTIF('Woon-werk'!N120:T120,8)&gt;0),'Woon-werk'!B120*COUNTIF('Woon-werk'!N120:T120,8),0)</f>
        <v>0</v>
      </c>
      <c r="U69">
        <f>IF(AND('Woon-werk'!J120="Ja",COUNTIF('Woon-werk'!N120:T120,9)&gt;0),'Woon-werk'!B120*COUNTIF('Woon-werk'!N120:T120,9),0)</f>
        <v>0</v>
      </c>
      <c r="V69">
        <f>IF(AND('Woon-werk'!J120="Ja",COUNTIF('Woon-werk'!N120:T120,10)&gt;0),'Woon-werk'!B120*COUNTIF('Woon-werk'!N120:T120,10),0)</f>
        <v>0</v>
      </c>
      <c r="X69" s="7" t="s">
        <v>112</v>
      </c>
      <c r="Y69" s="10">
        <f>(Mobiliteitsdienstverleners!B17)</f>
        <v>0</v>
      </c>
      <c r="AA69" s="14"/>
    </row>
    <row r="70" spans="1:30">
      <c r="A70">
        <f>'Woon-werk'!B121*(COUNTIF('Woon-werk'!N121:T121,1))</f>
        <v>0</v>
      </c>
      <c r="B70">
        <f>'Woon-werk'!B121*(COUNTIF('Woon-werk'!N121:T121,2))</f>
        <v>0</v>
      </c>
      <c r="C70">
        <f>'Woon-werk'!B121*(COUNTIF('Woon-werk'!N121:T121,3))</f>
        <v>0</v>
      </c>
      <c r="D70">
        <f>'Woon-werk'!B121*(COUNTIF('Woon-werk'!N121:T121,4))</f>
        <v>0</v>
      </c>
      <c r="E70">
        <f>'Woon-werk'!B121*(COUNTIF('Woon-werk'!N121:T121,5))</f>
        <v>0</v>
      </c>
      <c r="F70">
        <f>'Woon-werk'!B121*(COUNTIF('Woon-werk'!N121:T121,6))</f>
        <v>0</v>
      </c>
      <c r="G70">
        <f>'Woon-werk'!B121*(COUNTIF('Woon-werk'!N121:T121,7))</f>
        <v>0</v>
      </c>
      <c r="H70">
        <f>'Woon-werk'!B121*(COUNTIF('Woon-werk'!N121:T121,8))</f>
        <v>0</v>
      </c>
      <c r="I70">
        <f>'Woon-werk'!B121*(COUNTIF('Woon-werk'!N121:T121,9))</f>
        <v>0</v>
      </c>
      <c r="J70">
        <f>'Woon-werk'!B121*(COUNTIF('Woon-werk'!N121:T121,10))</f>
        <v>0</v>
      </c>
      <c r="K70">
        <f>'Woon-werk'!B121*(COUNTIF('Woon-werk'!N121:T121,11))</f>
        <v>0</v>
      </c>
      <c r="M70">
        <f>IF(AND('Woon-werk'!J121="Ja",COUNTIF('Woon-werk'!N121:T121,1)&gt;0),'Woon-werk'!B121*COUNTIF('Woon-werk'!N121:T121,1),0)</f>
        <v>0</v>
      </c>
      <c r="N70">
        <f>IF(AND('Woon-werk'!J121="Ja",COUNTIF('Woon-werk'!N121:T121,2)&gt;0),'Woon-werk'!B121*COUNTIF('Woon-werk'!N121:T121,2),0)</f>
        <v>0</v>
      </c>
      <c r="O70">
        <f>IF(AND('Woon-werk'!J121="Ja",COUNTIF('Woon-werk'!N121:T121,3)&gt;0),'Woon-werk'!B121*COUNTIF('Woon-werk'!N121:T121,3),0)</f>
        <v>0</v>
      </c>
      <c r="P70">
        <f>IF(AND('Woon-werk'!J121="Ja",COUNTIF('Woon-werk'!N121:T121,4)&gt;0),'Woon-werk'!B121*COUNTIF('Woon-werk'!N121:T121,4),0)</f>
        <v>0</v>
      </c>
      <c r="Q70">
        <f>IF(AND('Woon-werk'!J121="Ja",COUNTIF('Woon-werk'!N121:T121,5)&gt;0),'Woon-werk'!B121*COUNTIF('Woon-werk'!N121:T121,5),0)</f>
        <v>0</v>
      </c>
      <c r="R70">
        <f>IF(AND('Woon-werk'!J121="Ja",COUNTIF('Woon-werk'!N121:T121,6)&gt;0),'Woon-werk'!B121*COUNTIF('Woon-werk'!N121:T121,6),0)</f>
        <v>0</v>
      </c>
      <c r="S70">
        <f>IF(AND('Woon-werk'!J121="Ja",COUNTIF('Woon-werk'!N121:T121,7)&gt;0),'Woon-werk'!B121*COUNTIF('Woon-werk'!N121:T121,7),0)</f>
        <v>0</v>
      </c>
      <c r="T70">
        <f>IF(AND('Woon-werk'!J121="Ja",COUNTIF('Woon-werk'!N121:T121,8)&gt;0),'Woon-werk'!B121*COUNTIF('Woon-werk'!N121:T121,8),0)</f>
        <v>0</v>
      </c>
      <c r="U70">
        <f>IF(AND('Woon-werk'!J121="Ja",COUNTIF('Woon-werk'!N121:T121,9)&gt;0),'Woon-werk'!B121*COUNTIF('Woon-werk'!N121:T121,9),0)</f>
        <v>0</v>
      </c>
      <c r="V70">
        <f>IF(AND('Woon-werk'!J121="Ja",COUNTIF('Woon-werk'!N121:T121,10)&gt;0),'Woon-werk'!B121*COUNTIF('Woon-werk'!N121:T121,10),0)</f>
        <v>0</v>
      </c>
      <c r="X70" s="7" t="s">
        <v>113</v>
      </c>
      <c r="Y70" s="10">
        <f>(Mobiliteitsdienstverleners!B17)</f>
        <v>0</v>
      </c>
      <c r="AA70" s="14">
        <f>(Z17)</f>
        <v>0</v>
      </c>
    </row>
    <row r="71" spans="1:30">
      <c r="A71">
        <f>'Woon-werk'!B122*(COUNTIF('Woon-werk'!N122:T122,1))</f>
        <v>0</v>
      </c>
      <c r="B71">
        <f>'Woon-werk'!B122*(COUNTIF('Woon-werk'!N122:T122,2))</f>
        <v>0</v>
      </c>
      <c r="C71">
        <f>'Woon-werk'!B122*(COUNTIF('Woon-werk'!N122:T122,3))</f>
        <v>0</v>
      </c>
      <c r="D71">
        <f>'Woon-werk'!B122*(COUNTIF('Woon-werk'!N122:T122,4))</f>
        <v>0</v>
      </c>
      <c r="E71">
        <f>'Woon-werk'!B122*(COUNTIF('Woon-werk'!N122:T122,5))</f>
        <v>0</v>
      </c>
      <c r="F71">
        <f>'Woon-werk'!B122*(COUNTIF('Woon-werk'!N122:T122,6))</f>
        <v>0</v>
      </c>
      <c r="G71">
        <f>'Woon-werk'!B122*(COUNTIF('Woon-werk'!N122:T122,7))</f>
        <v>0</v>
      </c>
      <c r="H71">
        <f>'Woon-werk'!B122*(COUNTIF('Woon-werk'!N122:T122,8))</f>
        <v>0</v>
      </c>
      <c r="I71">
        <f>'Woon-werk'!B122*(COUNTIF('Woon-werk'!N122:T122,9))</f>
        <v>0</v>
      </c>
      <c r="J71">
        <f>'Woon-werk'!B122*(COUNTIF('Woon-werk'!N122:T122,10))</f>
        <v>0</v>
      </c>
      <c r="K71">
        <f>'Woon-werk'!B122*(COUNTIF('Woon-werk'!N122:T122,11))</f>
        <v>0</v>
      </c>
      <c r="M71">
        <f>IF(AND('Woon-werk'!J122="Ja",COUNTIF('Woon-werk'!N122:T122,1)&gt;0),'Woon-werk'!B122*COUNTIF('Woon-werk'!N122:T122,1),0)</f>
        <v>0</v>
      </c>
      <c r="N71">
        <f>IF(AND('Woon-werk'!J122="Ja",COUNTIF('Woon-werk'!N122:T122,2)&gt;0),'Woon-werk'!B122*COUNTIF('Woon-werk'!N122:T122,2),0)</f>
        <v>0</v>
      </c>
      <c r="O71">
        <f>IF(AND('Woon-werk'!J122="Ja",COUNTIF('Woon-werk'!N122:T122,3)&gt;0),'Woon-werk'!B122*COUNTIF('Woon-werk'!N122:T122,3),0)</f>
        <v>0</v>
      </c>
      <c r="P71">
        <f>IF(AND('Woon-werk'!J122="Ja",COUNTIF('Woon-werk'!N122:T122,4)&gt;0),'Woon-werk'!B122*COUNTIF('Woon-werk'!N122:T122,4),0)</f>
        <v>0</v>
      </c>
      <c r="Q71">
        <f>IF(AND('Woon-werk'!J122="Ja",COUNTIF('Woon-werk'!N122:T122,5)&gt;0),'Woon-werk'!B122*COUNTIF('Woon-werk'!N122:T122,5),0)</f>
        <v>0</v>
      </c>
      <c r="R71">
        <f>IF(AND('Woon-werk'!J122="Ja",COUNTIF('Woon-werk'!N122:T122,6)&gt;0),'Woon-werk'!B122*COUNTIF('Woon-werk'!N122:T122,6),0)</f>
        <v>0</v>
      </c>
      <c r="S71">
        <f>IF(AND('Woon-werk'!J122="Ja",COUNTIF('Woon-werk'!N122:T122,7)&gt;0),'Woon-werk'!B122*COUNTIF('Woon-werk'!N122:T122,7),0)</f>
        <v>0</v>
      </c>
      <c r="T71">
        <f>IF(AND('Woon-werk'!J122="Ja",COUNTIF('Woon-werk'!N122:T122,8)&gt;0),'Woon-werk'!B122*COUNTIF('Woon-werk'!N122:T122,8),0)</f>
        <v>0</v>
      </c>
      <c r="U71">
        <f>IF(AND('Woon-werk'!J122="Ja",COUNTIF('Woon-werk'!N122:T122,9)&gt;0),'Woon-werk'!B122*COUNTIF('Woon-werk'!N122:T122,9),0)</f>
        <v>0</v>
      </c>
      <c r="V71">
        <f>IF(AND('Woon-werk'!J122="Ja",COUNTIF('Woon-werk'!N122:T122,10)&gt;0),'Woon-werk'!B122*COUNTIF('Woon-werk'!N122:T122,10),0)</f>
        <v>0</v>
      </c>
    </row>
    <row r="72" spans="1:30">
      <c r="A72">
        <f>'Woon-werk'!B123*(COUNTIF('Woon-werk'!N123:T123,1))</f>
        <v>0</v>
      </c>
      <c r="B72">
        <f>'Woon-werk'!B123*(COUNTIF('Woon-werk'!N123:T123,2))</f>
        <v>0</v>
      </c>
      <c r="C72">
        <f>'Woon-werk'!B123*(COUNTIF('Woon-werk'!N123:T123,3))</f>
        <v>0</v>
      </c>
      <c r="D72">
        <f>'Woon-werk'!B123*(COUNTIF('Woon-werk'!N123:T123,4))</f>
        <v>0</v>
      </c>
      <c r="E72">
        <f>'Woon-werk'!B123*(COUNTIF('Woon-werk'!N123:T123,5))</f>
        <v>0</v>
      </c>
      <c r="F72">
        <f>'Woon-werk'!B123*(COUNTIF('Woon-werk'!N123:T123,6))</f>
        <v>0</v>
      </c>
      <c r="G72">
        <f>'Woon-werk'!B123*(COUNTIF('Woon-werk'!N123:T123,7))</f>
        <v>0</v>
      </c>
      <c r="H72">
        <f>'Woon-werk'!B123*(COUNTIF('Woon-werk'!N123:T123,8))</f>
        <v>0</v>
      </c>
      <c r="I72">
        <f>'Woon-werk'!B123*(COUNTIF('Woon-werk'!N123:T123,9))</f>
        <v>0</v>
      </c>
      <c r="J72">
        <f>'Woon-werk'!B123*(COUNTIF('Woon-werk'!N123:T123,10))</f>
        <v>0</v>
      </c>
      <c r="K72">
        <f>'Woon-werk'!B123*(COUNTIF('Woon-werk'!N123:T123,11))</f>
        <v>0</v>
      </c>
      <c r="M72">
        <f>IF(AND('Woon-werk'!J123="Ja",COUNTIF('Woon-werk'!N123:T123,1)&gt;0),'Woon-werk'!B123*COUNTIF('Woon-werk'!N123:T123,1),0)</f>
        <v>0</v>
      </c>
      <c r="N72">
        <f>IF(AND('Woon-werk'!J123="Ja",COUNTIF('Woon-werk'!N123:T123,2)&gt;0),'Woon-werk'!B123*COUNTIF('Woon-werk'!N123:T123,2),0)</f>
        <v>0</v>
      </c>
      <c r="O72">
        <f>IF(AND('Woon-werk'!J123="Ja",COUNTIF('Woon-werk'!N123:T123,3)&gt;0),'Woon-werk'!B123*COUNTIF('Woon-werk'!N123:T123,3),0)</f>
        <v>0</v>
      </c>
      <c r="P72">
        <f>IF(AND('Woon-werk'!J123="Ja",COUNTIF('Woon-werk'!N123:T123,4)&gt;0),'Woon-werk'!B123*COUNTIF('Woon-werk'!N123:T123,4),0)</f>
        <v>0</v>
      </c>
      <c r="Q72">
        <f>IF(AND('Woon-werk'!J123="Ja",COUNTIF('Woon-werk'!N123:T123,5)&gt;0),'Woon-werk'!B123*COUNTIF('Woon-werk'!N123:T123,5),0)</f>
        <v>0</v>
      </c>
      <c r="R72">
        <f>IF(AND('Woon-werk'!J123="Ja",COUNTIF('Woon-werk'!N123:T123,6)&gt;0),'Woon-werk'!B123*COUNTIF('Woon-werk'!N123:T123,6),0)</f>
        <v>0</v>
      </c>
      <c r="S72">
        <f>IF(AND('Woon-werk'!J123="Ja",COUNTIF('Woon-werk'!N123:T123,7)&gt;0),'Woon-werk'!B123*COUNTIF('Woon-werk'!N123:T123,7),0)</f>
        <v>0</v>
      </c>
      <c r="T72">
        <f>IF(AND('Woon-werk'!J123="Ja",COUNTIF('Woon-werk'!N123:T123,8)&gt;0),'Woon-werk'!B123*COUNTIF('Woon-werk'!N123:T123,8),0)</f>
        <v>0</v>
      </c>
      <c r="U72">
        <f>IF(AND('Woon-werk'!J123="Ja",COUNTIF('Woon-werk'!N123:T123,9)&gt;0),'Woon-werk'!B123*COUNTIF('Woon-werk'!N123:T123,9),0)</f>
        <v>0</v>
      </c>
      <c r="V72">
        <f>IF(AND('Woon-werk'!J123="Ja",COUNTIF('Woon-werk'!N123:T123,10)&gt;0),'Woon-werk'!B123*COUNTIF('Woon-werk'!N123:T123,10),0)</f>
        <v>0</v>
      </c>
      <c r="X72" s="7" t="s">
        <v>119</v>
      </c>
      <c r="Y72" s="10" t="str">
        <f>(Mobiliteitsdienstverleners!B28)</f>
        <v>Zakelijk + woonwerk + privé</v>
      </c>
    </row>
    <row r="73" spans="1:30">
      <c r="A73">
        <f>'Woon-werk'!B124*(COUNTIF('Woon-werk'!N124:T124,1))</f>
        <v>0</v>
      </c>
      <c r="B73">
        <f>'Woon-werk'!B124*(COUNTIF('Woon-werk'!N124:T124,2))</f>
        <v>0</v>
      </c>
      <c r="C73">
        <f>'Woon-werk'!B124*(COUNTIF('Woon-werk'!N124:T124,3))</f>
        <v>0</v>
      </c>
      <c r="D73">
        <f>'Woon-werk'!B124*(COUNTIF('Woon-werk'!N124:T124,4))</f>
        <v>0</v>
      </c>
      <c r="E73">
        <f>'Woon-werk'!B124*(COUNTIF('Woon-werk'!N124:T124,5))</f>
        <v>0</v>
      </c>
      <c r="F73">
        <f>'Woon-werk'!B124*(COUNTIF('Woon-werk'!N124:T124,6))</f>
        <v>0</v>
      </c>
      <c r="G73">
        <f>'Woon-werk'!B124*(COUNTIF('Woon-werk'!N124:T124,7))</f>
        <v>0</v>
      </c>
      <c r="H73">
        <f>'Woon-werk'!B124*(COUNTIF('Woon-werk'!N124:T124,8))</f>
        <v>0</v>
      </c>
      <c r="I73">
        <f>'Woon-werk'!B124*(COUNTIF('Woon-werk'!N124:T124,9))</f>
        <v>0</v>
      </c>
      <c r="J73">
        <f>'Woon-werk'!B124*(COUNTIF('Woon-werk'!N124:T124,10))</f>
        <v>0</v>
      </c>
      <c r="K73">
        <f>'Woon-werk'!B124*(COUNTIF('Woon-werk'!N124:T124,11))</f>
        <v>0</v>
      </c>
      <c r="M73">
        <f>IF(AND('Woon-werk'!J124="Ja",COUNTIF('Woon-werk'!N124:T124,1)&gt;0),'Woon-werk'!B124*COUNTIF('Woon-werk'!N124:T124,1),0)</f>
        <v>0</v>
      </c>
      <c r="N73">
        <f>IF(AND('Woon-werk'!J124="Ja",COUNTIF('Woon-werk'!N124:T124,2)&gt;0),'Woon-werk'!B124*COUNTIF('Woon-werk'!N124:T124,2),0)</f>
        <v>0</v>
      </c>
      <c r="O73">
        <f>IF(AND('Woon-werk'!J124="Ja",COUNTIF('Woon-werk'!N124:T124,3)&gt;0),'Woon-werk'!B124*COUNTIF('Woon-werk'!N124:T124,3),0)</f>
        <v>0</v>
      </c>
      <c r="P73">
        <f>IF(AND('Woon-werk'!J124="Ja",COUNTIF('Woon-werk'!N124:T124,4)&gt;0),'Woon-werk'!B124*COUNTIF('Woon-werk'!N124:T124,4),0)</f>
        <v>0</v>
      </c>
      <c r="Q73">
        <f>IF(AND('Woon-werk'!J124="Ja",COUNTIF('Woon-werk'!N124:T124,5)&gt;0),'Woon-werk'!B124*COUNTIF('Woon-werk'!N124:T124,5),0)</f>
        <v>0</v>
      </c>
      <c r="R73">
        <f>IF(AND('Woon-werk'!J124="Ja",COUNTIF('Woon-werk'!N124:T124,6)&gt;0),'Woon-werk'!B124*COUNTIF('Woon-werk'!N124:T124,6),0)</f>
        <v>0</v>
      </c>
      <c r="S73">
        <f>IF(AND('Woon-werk'!J124="Ja",COUNTIF('Woon-werk'!N124:T124,7)&gt;0),'Woon-werk'!B124*COUNTIF('Woon-werk'!N124:T124,7),0)</f>
        <v>0</v>
      </c>
      <c r="T73">
        <f>IF(AND('Woon-werk'!J124="Ja",COUNTIF('Woon-werk'!N124:T124,8)&gt;0),'Woon-werk'!B124*COUNTIF('Woon-werk'!N124:T124,8),0)</f>
        <v>0</v>
      </c>
      <c r="U73">
        <f>IF(AND('Woon-werk'!J124="Ja",COUNTIF('Woon-werk'!N124:T124,9)&gt;0),'Woon-werk'!B124*COUNTIF('Woon-werk'!N124:T124,9),0)</f>
        <v>0</v>
      </c>
      <c r="V73">
        <f>IF(AND('Woon-werk'!J124="Ja",COUNTIF('Woon-werk'!N124:T124,10)&gt;0),'Woon-werk'!B124*COUNTIF('Woon-werk'!N124:T124,10),0)</f>
        <v>0</v>
      </c>
    </row>
    <row r="74" spans="1:30">
      <c r="A74">
        <f>'Woon-werk'!B125*(COUNTIF('Woon-werk'!N125:T125,1))</f>
        <v>0</v>
      </c>
      <c r="B74">
        <f>'Woon-werk'!B125*(COUNTIF('Woon-werk'!N125:T125,2))</f>
        <v>0</v>
      </c>
      <c r="C74">
        <f>'Woon-werk'!B125*(COUNTIF('Woon-werk'!N125:T125,3))</f>
        <v>0</v>
      </c>
      <c r="D74">
        <f>'Woon-werk'!B125*(COUNTIF('Woon-werk'!N125:T125,4))</f>
        <v>0</v>
      </c>
      <c r="E74">
        <f>'Woon-werk'!B125*(COUNTIF('Woon-werk'!N125:T125,5))</f>
        <v>0</v>
      </c>
      <c r="F74">
        <f>'Woon-werk'!B125*(COUNTIF('Woon-werk'!N125:T125,6))</f>
        <v>0</v>
      </c>
      <c r="G74">
        <f>'Woon-werk'!B125*(COUNTIF('Woon-werk'!N125:T125,7))</f>
        <v>0</v>
      </c>
      <c r="H74">
        <f>'Woon-werk'!B125*(COUNTIF('Woon-werk'!N125:T125,8))</f>
        <v>0</v>
      </c>
      <c r="I74">
        <f>'Woon-werk'!B125*(COUNTIF('Woon-werk'!N125:T125,9))</f>
        <v>0</v>
      </c>
      <c r="J74">
        <f>'Woon-werk'!B125*(COUNTIF('Woon-werk'!N125:T125,10))</f>
        <v>0</v>
      </c>
      <c r="K74">
        <f>'Woon-werk'!B125*(COUNTIF('Woon-werk'!N125:T125,11))</f>
        <v>0</v>
      </c>
      <c r="M74">
        <f>IF(AND('Woon-werk'!J125="Ja",COUNTIF('Woon-werk'!N125:T125,1)&gt;0),'Woon-werk'!B125*COUNTIF('Woon-werk'!N125:T125,1),0)</f>
        <v>0</v>
      </c>
      <c r="N74">
        <f>IF(AND('Woon-werk'!J125="Ja",COUNTIF('Woon-werk'!N125:T125,2)&gt;0),'Woon-werk'!B125*COUNTIF('Woon-werk'!N125:T125,2),0)</f>
        <v>0</v>
      </c>
      <c r="O74">
        <f>IF(AND('Woon-werk'!J125="Ja",COUNTIF('Woon-werk'!N125:T125,3)&gt;0),'Woon-werk'!B125*COUNTIF('Woon-werk'!N125:T125,3),0)</f>
        <v>0</v>
      </c>
      <c r="P74">
        <f>IF(AND('Woon-werk'!J125="Ja",COUNTIF('Woon-werk'!N125:T125,4)&gt;0),'Woon-werk'!B125*COUNTIF('Woon-werk'!N125:T125,4),0)</f>
        <v>0</v>
      </c>
      <c r="Q74">
        <f>IF(AND('Woon-werk'!J125="Ja",COUNTIF('Woon-werk'!N125:T125,5)&gt;0),'Woon-werk'!B125*COUNTIF('Woon-werk'!N125:T125,5),0)</f>
        <v>0</v>
      </c>
      <c r="R74">
        <f>IF(AND('Woon-werk'!J125="Ja",COUNTIF('Woon-werk'!N125:T125,6)&gt;0),'Woon-werk'!B125*COUNTIF('Woon-werk'!N125:T125,6),0)</f>
        <v>0</v>
      </c>
      <c r="S74">
        <f>IF(AND('Woon-werk'!J125="Ja",COUNTIF('Woon-werk'!N125:T125,7)&gt;0),'Woon-werk'!B125*COUNTIF('Woon-werk'!N125:T125,7),0)</f>
        <v>0</v>
      </c>
      <c r="T74">
        <f>IF(AND('Woon-werk'!J125="Ja",COUNTIF('Woon-werk'!N125:T125,8)&gt;0),'Woon-werk'!B125*COUNTIF('Woon-werk'!N125:T125,8),0)</f>
        <v>0</v>
      </c>
      <c r="U74">
        <f>IF(AND('Woon-werk'!J125="Ja",COUNTIF('Woon-werk'!N125:T125,9)&gt;0),'Woon-werk'!B125*COUNTIF('Woon-werk'!N125:T125,9),0)</f>
        <v>0</v>
      </c>
      <c r="V74">
        <f>IF(AND('Woon-werk'!J125="Ja",COUNTIF('Woon-werk'!N125:T125,10)&gt;0),'Woon-werk'!B125*COUNTIF('Woon-werk'!N125:T125,10),0)</f>
        <v>0</v>
      </c>
      <c r="X74" s="19" t="s">
        <v>118</v>
      </c>
      <c r="AC74" s="1">
        <f>IF(Mobiliteitsdienstverleners!B28="Zakelijk + woonwerk", Y68-AA68,
   IF(Mobiliteitsdienstverleners!B28="Zakelijk + privé", Y69*0.9,
   IF(Mobiliteitsdienstverleners!B28="Zakelijk + woonwerk + privé", (Y70*0.9)-AA70, 0)))</f>
        <v>0</v>
      </c>
    </row>
    <row r="75" spans="1:30">
      <c r="A75">
        <f>'Woon-werk'!B126*(COUNTIF('Woon-werk'!N126:T126,1))</f>
        <v>0</v>
      </c>
      <c r="B75">
        <f>'Woon-werk'!B126*(COUNTIF('Woon-werk'!N126:T126,2))</f>
        <v>0</v>
      </c>
      <c r="C75">
        <f>'Woon-werk'!B126*(COUNTIF('Woon-werk'!N126:T126,3))</f>
        <v>0</v>
      </c>
      <c r="D75">
        <f>'Woon-werk'!B126*(COUNTIF('Woon-werk'!N126:T126,4))</f>
        <v>0</v>
      </c>
      <c r="E75">
        <f>'Woon-werk'!B126*(COUNTIF('Woon-werk'!N126:T126,5))</f>
        <v>0</v>
      </c>
      <c r="F75">
        <f>'Woon-werk'!B126*(COUNTIF('Woon-werk'!N126:T126,6))</f>
        <v>0</v>
      </c>
      <c r="G75">
        <f>'Woon-werk'!B126*(COUNTIF('Woon-werk'!N126:T126,7))</f>
        <v>0</v>
      </c>
      <c r="H75">
        <f>'Woon-werk'!B126*(COUNTIF('Woon-werk'!N126:T126,8))</f>
        <v>0</v>
      </c>
      <c r="I75">
        <f>'Woon-werk'!B126*(COUNTIF('Woon-werk'!N126:T126,9))</f>
        <v>0</v>
      </c>
      <c r="J75">
        <f>'Woon-werk'!B126*(COUNTIF('Woon-werk'!N126:T126,10))</f>
        <v>0</v>
      </c>
      <c r="K75">
        <f>'Woon-werk'!B126*(COUNTIF('Woon-werk'!N126:T126,11))</f>
        <v>0</v>
      </c>
      <c r="M75">
        <f>IF(AND('Woon-werk'!J126="Ja",COUNTIF('Woon-werk'!N126:T126,1)&gt;0),'Woon-werk'!B126*COUNTIF('Woon-werk'!N126:T126,1),0)</f>
        <v>0</v>
      </c>
      <c r="N75">
        <f>IF(AND('Woon-werk'!J126="Ja",COUNTIF('Woon-werk'!N126:T126,2)&gt;0),'Woon-werk'!B126*COUNTIF('Woon-werk'!N126:T126,2),0)</f>
        <v>0</v>
      </c>
      <c r="O75">
        <f>IF(AND('Woon-werk'!J126="Ja",COUNTIF('Woon-werk'!N126:T126,3)&gt;0),'Woon-werk'!B126*COUNTIF('Woon-werk'!N126:T126,3),0)</f>
        <v>0</v>
      </c>
      <c r="P75">
        <f>IF(AND('Woon-werk'!J126="Ja",COUNTIF('Woon-werk'!N126:T126,4)&gt;0),'Woon-werk'!B126*COUNTIF('Woon-werk'!N126:T126,4),0)</f>
        <v>0</v>
      </c>
      <c r="Q75">
        <f>IF(AND('Woon-werk'!J126="Ja",COUNTIF('Woon-werk'!N126:T126,5)&gt;0),'Woon-werk'!B126*COUNTIF('Woon-werk'!N126:T126,5),0)</f>
        <v>0</v>
      </c>
      <c r="R75">
        <f>IF(AND('Woon-werk'!J126="Ja",COUNTIF('Woon-werk'!N126:T126,6)&gt;0),'Woon-werk'!B126*COUNTIF('Woon-werk'!N126:T126,6),0)</f>
        <v>0</v>
      </c>
      <c r="S75">
        <f>IF(AND('Woon-werk'!J126="Ja",COUNTIF('Woon-werk'!N126:T126,7)&gt;0),'Woon-werk'!B126*COUNTIF('Woon-werk'!N126:T126,7),0)</f>
        <v>0</v>
      </c>
      <c r="T75">
        <f>IF(AND('Woon-werk'!J126="Ja",COUNTIF('Woon-werk'!N126:T126,8)&gt;0),'Woon-werk'!B126*COUNTIF('Woon-werk'!N126:T126,8),0)</f>
        <v>0</v>
      </c>
      <c r="U75">
        <f>IF(AND('Woon-werk'!J126="Ja",COUNTIF('Woon-werk'!N126:T126,9)&gt;0),'Woon-werk'!B126*COUNTIF('Woon-werk'!N126:T126,9),0)</f>
        <v>0</v>
      </c>
      <c r="V75">
        <f>IF(AND('Woon-werk'!J126="Ja",COUNTIF('Woon-werk'!N126:T126,10)&gt;0),'Woon-werk'!B126*COUNTIF('Woon-werk'!N126:T126,10),0)</f>
        <v>0</v>
      </c>
    </row>
    <row r="76" spans="1:30">
      <c r="A76">
        <f>'Woon-werk'!B127*(COUNTIF('Woon-werk'!N127:T127,1))</f>
        <v>0</v>
      </c>
      <c r="B76">
        <f>'Woon-werk'!B127*(COUNTIF('Woon-werk'!N127:T127,2))</f>
        <v>0</v>
      </c>
      <c r="C76">
        <f>'Woon-werk'!B127*(COUNTIF('Woon-werk'!N127:T127,3))</f>
        <v>0</v>
      </c>
      <c r="D76">
        <f>'Woon-werk'!B127*(COUNTIF('Woon-werk'!N127:T127,4))</f>
        <v>0</v>
      </c>
      <c r="E76">
        <f>'Woon-werk'!B127*(COUNTIF('Woon-werk'!N127:T127,5))</f>
        <v>0</v>
      </c>
      <c r="F76">
        <f>'Woon-werk'!B127*(COUNTIF('Woon-werk'!N127:T127,6))</f>
        <v>0</v>
      </c>
      <c r="G76">
        <f>'Woon-werk'!B127*(COUNTIF('Woon-werk'!N127:T127,7))</f>
        <v>0</v>
      </c>
      <c r="H76">
        <f>'Woon-werk'!B127*(COUNTIF('Woon-werk'!N127:T127,8))</f>
        <v>0</v>
      </c>
      <c r="I76">
        <f>'Woon-werk'!B127*(COUNTIF('Woon-werk'!N127:T127,9))</f>
        <v>0</v>
      </c>
      <c r="J76">
        <f>'Woon-werk'!B127*(COUNTIF('Woon-werk'!N127:T127,10))</f>
        <v>0</v>
      </c>
      <c r="K76">
        <f>'Woon-werk'!B127*(COUNTIF('Woon-werk'!N127:T127,11))</f>
        <v>0</v>
      </c>
      <c r="M76">
        <f>IF(AND('Woon-werk'!J127="Ja",COUNTIF('Woon-werk'!N127:T127,1)&gt;0),'Woon-werk'!B127*COUNTIF('Woon-werk'!N127:T127,1),0)</f>
        <v>0</v>
      </c>
      <c r="N76">
        <f>IF(AND('Woon-werk'!J127="Ja",COUNTIF('Woon-werk'!N127:T127,2)&gt;0),'Woon-werk'!B127*COUNTIF('Woon-werk'!N127:T127,2),0)</f>
        <v>0</v>
      </c>
      <c r="O76">
        <f>IF(AND('Woon-werk'!J127="Ja",COUNTIF('Woon-werk'!N127:T127,3)&gt;0),'Woon-werk'!B127*COUNTIF('Woon-werk'!N127:T127,3),0)</f>
        <v>0</v>
      </c>
      <c r="P76">
        <f>IF(AND('Woon-werk'!J127="Ja",COUNTIF('Woon-werk'!N127:T127,4)&gt;0),'Woon-werk'!B127*COUNTIF('Woon-werk'!N127:T127,4),0)</f>
        <v>0</v>
      </c>
      <c r="Q76">
        <f>IF(AND('Woon-werk'!J127="Ja",COUNTIF('Woon-werk'!N127:T127,5)&gt;0),'Woon-werk'!B127*COUNTIF('Woon-werk'!N127:T127,5),0)</f>
        <v>0</v>
      </c>
      <c r="R76">
        <f>IF(AND('Woon-werk'!J127="Ja",COUNTIF('Woon-werk'!N127:T127,6)&gt;0),'Woon-werk'!B127*COUNTIF('Woon-werk'!N127:T127,6),0)</f>
        <v>0</v>
      </c>
      <c r="S76">
        <f>IF(AND('Woon-werk'!J127="Ja",COUNTIF('Woon-werk'!N127:T127,7)&gt;0),'Woon-werk'!B127*COUNTIF('Woon-werk'!N127:T127,7),0)</f>
        <v>0</v>
      </c>
      <c r="T76">
        <f>IF(AND('Woon-werk'!J127="Ja",COUNTIF('Woon-werk'!N127:T127,8)&gt;0),'Woon-werk'!B127*COUNTIF('Woon-werk'!N127:T127,8),0)</f>
        <v>0</v>
      </c>
      <c r="U76">
        <f>IF(AND('Woon-werk'!J127="Ja",COUNTIF('Woon-werk'!N127:T127,9)&gt;0),'Woon-werk'!B127*COUNTIF('Woon-werk'!N127:T127,9),0)</f>
        <v>0</v>
      </c>
      <c r="V76">
        <f>IF(AND('Woon-werk'!J127="Ja",COUNTIF('Woon-werk'!N127:T127,10)&gt;0),'Woon-werk'!B127*COUNTIF('Woon-werk'!N127:T127,10),0)</f>
        <v>0</v>
      </c>
      <c r="X76" s="97" t="s">
        <v>114</v>
      </c>
      <c r="Y76" s="18" t="s">
        <v>115</v>
      </c>
      <c r="Z76" s="18"/>
      <c r="AA76" s="18"/>
      <c r="AB76" s="18"/>
      <c r="AC76" s="18"/>
      <c r="AD76" s="18"/>
    </row>
    <row r="77" spans="1:30">
      <c r="A77">
        <f>'Woon-werk'!B128*(COUNTIF('Woon-werk'!N128:T128,1))</f>
        <v>0</v>
      </c>
      <c r="B77">
        <f>'Woon-werk'!B128*(COUNTIF('Woon-werk'!N128:T128,2))</f>
        <v>0</v>
      </c>
      <c r="C77">
        <f>'Woon-werk'!B128*(COUNTIF('Woon-werk'!N128:T128,3))</f>
        <v>0</v>
      </c>
      <c r="D77">
        <f>'Woon-werk'!B128*(COUNTIF('Woon-werk'!N128:T128,4))</f>
        <v>0</v>
      </c>
      <c r="E77">
        <f>'Woon-werk'!B128*(COUNTIF('Woon-werk'!N128:T128,5))</f>
        <v>0</v>
      </c>
      <c r="F77">
        <f>'Woon-werk'!B128*(COUNTIF('Woon-werk'!N128:T128,6))</f>
        <v>0</v>
      </c>
      <c r="G77">
        <f>'Woon-werk'!B128*(COUNTIF('Woon-werk'!N128:T128,7))</f>
        <v>0</v>
      </c>
      <c r="H77">
        <f>'Woon-werk'!B128*(COUNTIF('Woon-werk'!N128:T128,8))</f>
        <v>0</v>
      </c>
      <c r="I77">
        <f>'Woon-werk'!B128*(COUNTIF('Woon-werk'!N128:T128,9))</f>
        <v>0</v>
      </c>
      <c r="J77">
        <f>'Woon-werk'!B128*(COUNTIF('Woon-werk'!N128:T128,10))</f>
        <v>0</v>
      </c>
      <c r="K77">
        <f>'Woon-werk'!B128*(COUNTIF('Woon-werk'!N128:T128,11))</f>
        <v>0</v>
      </c>
      <c r="M77">
        <f>IF(AND('Woon-werk'!J128="Ja",COUNTIF('Woon-werk'!N128:T128,1)&gt;0),'Woon-werk'!B128*COUNTIF('Woon-werk'!N128:T128,1),0)</f>
        <v>0</v>
      </c>
      <c r="N77">
        <f>IF(AND('Woon-werk'!J128="Ja",COUNTIF('Woon-werk'!N128:T128,2)&gt;0),'Woon-werk'!B128*COUNTIF('Woon-werk'!N128:T128,2),0)</f>
        <v>0</v>
      </c>
      <c r="O77">
        <f>IF(AND('Woon-werk'!J128="Ja",COUNTIF('Woon-werk'!N128:T128,3)&gt;0),'Woon-werk'!B128*COUNTIF('Woon-werk'!N128:T128,3),0)</f>
        <v>0</v>
      </c>
      <c r="P77">
        <f>IF(AND('Woon-werk'!J128="Ja",COUNTIF('Woon-werk'!N128:T128,4)&gt;0),'Woon-werk'!B128*COUNTIF('Woon-werk'!N128:T128,4),0)</f>
        <v>0</v>
      </c>
      <c r="Q77">
        <f>IF(AND('Woon-werk'!J128="Ja",COUNTIF('Woon-werk'!N128:T128,5)&gt;0),'Woon-werk'!B128*COUNTIF('Woon-werk'!N128:T128,5),0)</f>
        <v>0</v>
      </c>
      <c r="R77">
        <f>IF(AND('Woon-werk'!J128="Ja",COUNTIF('Woon-werk'!N128:T128,6)&gt;0),'Woon-werk'!B128*COUNTIF('Woon-werk'!N128:T128,6),0)</f>
        <v>0</v>
      </c>
      <c r="S77">
        <f>IF(AND('Woon-werk'!J128="Ja",COUNTIF('Woon-werk'!N128:T128,7)&gt;0),'Woon-werk'!B128*COUNTIF('Woon-werk'!N128:T128,7),0)</f>
        <v>0</v>
      </c>
      <c r="T77">
        <f>IF(AND('Woon-werk'!J128="Ja",COUNTIF('Woon-werk'!N128:T128,8)&gt;0),'Woon-werk'!B128*COUNTIF('Woon-werk'!N128:T128,8),0)</f>
        <v>0</v>
      </c>
      <c r="U77">
        <f>IF(AND('Woon-werk'!J128="Ja",COUNTIF('Woon-werk'!N128:T128,9)&gt;0),'Woon-werk'!B128*COUNTIF('Woon-werk'!N128:T128,9),0)</f>
        <v>0</v>
      </c>
      <c r="V77">
        <f>IF(AND('Woon-werk'!J128="Ja",COUNTIF('Woon-werk'!N128:T128,10)&gt;0),'Woon-werk'!B128*COUNTIF('Woon-werk'!N128:T128,10),0)</f>
        <v>0</v>
      </c>
      <c r="X77" t="s">
        <v>95</v>
      </c>
      <c r="Y77" s="14">
        <f>(AB17)</f>
        <v>0</v>
      </c>
      <c r="Z77">
        <f>(Mobiliteitsdienstverleners!B36)</f>
        <v>0</v>
      </c>
      <c r="AC77">
        <f>IF(Z77&gt;0,Y77*Z77,0)</f>
        <v>0</v>
      </c>
    </row>
    <row r="78" spans="1:30">
      <c r="A78">
        <f>'Woon-werk'!B129*(COUNTIF('Woon-werk'!N129:T129,1))</f>
        <v>0</v>
      </c>
      <c r="B78">
        <f>'Woon-werk'!B129*(COUNTIF('Woon-werk'!N129:T129,2))</f>
        <v>0</v>
      </c>
      <c r="C78">
        <f>'Woon-werk'!B129*(COUNTIF('Woon-werk'!N129:T129,3))</f>
        <v>0</v>
      </c>
      <c r="D78">
        <f>'Woon-werk'!B129*(COUNTIF('Woon-werk'!N129:T129,4))</f>
        <v>0</v>
      </c>
      <c r="E78">
        <f>'Woon-werk'!B129*(COUNTIF('Woon-werk'!N129:T129,5))</f>
        <v>0</v>
      </c>
      <c r="F78">
        <f>'Woon-werk'!B129*(COUNTIF('Woon-werk'!N129:T129,6))</f>
        <v>0</v>
      </c>
      <c r="G78">
        <f>'Woon-werk'!B129*(COUNTIF('Woon-werk'!N129:T129,7))</f>
        <v>0</v>
      </c>
      <c r="H78">
        <f>'Woon-werk'!B129*(COUNTIF('Woon-werk'!N129:T129,8))</f>
        <v>0</v>
      </c>
      <c r="I78">
        <f>'Woon-werk'!B129*(COUNTIF('Woon-werk'!N129:T129,9))</f>
        <v>0</v>
      </c>
      <c r="J78">
        <f>'Woon-werk'!B129*(COUNTIF('Woon-werk'!N129:T129,10))</f>
        <v>0</v>
      </c>
      <c r="K78">
        <f>'Woon-werk'!B129*(COUNTIF('Woon-werk'!N129:T129,11))</f>
        <v>0</v>
      </c>
      <c r="M78">
        <f>IF(AND('Woon-werk'!J129="Ja",COUNTIF('Woon-werk'!N129:T129,1)&gt;0),'Woon-werk'!B129*COUNTIF('Woon-werk'!N129:T129,1),0)</f>
        <v>0</v>
      </c>
      <c r="N78">
        <f>IF(AND('Woon-werk'!J129="Ja",COUNTIF('Woon-werk'!N129:T129,2)&gt;0),'Woon-werk'!B129*COUNTIF('Woon-werk'!N129:T129,2),0)</f>
        <v>0</v>
      </c>
      <c r="O78">
        <f>IF(AND('Woon-werk'!J129="Ja",COUNTIF('Woon-werk'!N129:T129,3)&gt;0),'Woon-werk'!B129*COUNTIF('Woon-werk'!N129:T129,3),0)</f>
        <v>0</v>
      </c>
      <c r="P78">
        <f>IF(AND('Woon-werk'!J129="Ja",COUNTIF('Woon-werk'!N129:T129,4)&gt;0),'Woon-werk'!B129*COUNTIF('Woon-werk'!N129:T129,4),0)</f>
        <v>0</v>
      </c>
      <c r="Q78">
        <f>IF(AND('Woon-werk'!J129="Ja",COUNTIF('Woon-werk'!N129:T129,5)&gt;0),'Woon-werk'!B129*COUNTIF('Woon-werk'!N129:T129,5),0)</f>
        <v>0</v>
      </c>
      <c r="R78">
        <f>IF(AND('Woon-werk'!J129="Ja",COUNTIF('Woon-werk'!N129:T129,6)&gt;0),'Woon-werk'!B129*COUNTIF('Woon-werk'!N129:T129,6),0)</f>
        <v>0</v>
      </c>
      <c r="S78">
        <f>IF(AND('Woon-werk'!J129="Ja",COUNTIF('Woon-werk'!N129:T129,7)&gt;0),'Woon-werk'!B129*COUNTIF('Woon-werk'!N129:T129,7),0)</f>
        <v>0</v>
      </c>
      <c r="T78">
        <f>IF(AND('Woon-werk'!J129="Ja",COUNTIF('Woon-werk'!N129:T129,8)&gt;0),'Woon-werk'!B129*COUNTIF('Woon-werk'!N129:T129,8),0)</f>
        <v>0</v>
      </c>
      <c r="U78">
        <f>IF(AND('Woon-werk'!J129="Ja",COUNTIF('Woon-werk'!N129:T129,9)&gt;0),'Woon-werk'!B129*COUNTIF('Woon-werk'!N129:T129,9),0)</f>
        <v>0</v>
      </c>
      <c r="V78">
        <f>IF(AND('Woon-werk'!J129="Ja",COUNTIF('Woon-werk'!N129:T129,10)&gt;0),'Woon-werk'!B129*COUNTIF('Woon-werk'!N129:T129,10),0)</f>
        <v>0</v>
      </c>
      <c r="X78" t="s">
        <v>96</v>
      </c>
      <c r="Y78" s="14">
        <f>(AB17)</f>
        <v>0</v>
      </c>
      <c r="Z78">
        <f>(Mobiliteitsdienstverleners!B37)</f>
        <v>0</v>
      </c>
      <c r="AC78" t="s">
        <v>120</v>
      </c>
    </row>
    <row r="79" spans="1:30">
      <c r="A79">
        <f>'Woon-werk'!B130*(COUNTIF('Woon-werk'!N130:T130,1))</f>
        <v>0</v>
      </c>
      <c r="B79">
        <f>'Woon-werk'!B130*(COUNTIF('Woon-werk'!N130:T130,2))</f>
        <v>0</v>
      </c>
      <c r="C79">
        <f>'Woon-werk'!B130*(COUNTIF('Woon-werk'!N130:T130,3))</f>
        <v>0</v>
      </c>
      <c r="D79">
        <f>'Woon-werk'!B130*(COUNTIF('Woon-werk'!N130:T130,4))</f>
        <v>0</v>
      </c>
      <c r="E79">
        <f>'Woon-werk'!B130*(COUNTIF('Woon-werk'!N130:T130,5))</f>
        <v>0</v>
      </c>
      <c r="F79">
        <f>'Woon-werk'!B130*(COUNTIF('Woon-werk'!N130:T130,6))</f>
        <v>0</v>
      </c>
      <c r="G79">
        <f>'Woon-werk'!B130*(COUNTIF('Woon-werk'!N130:T130,7))</f>
        <v>0</v>
      </c>
      <c r="H79">
        <f>'Woon-werk'!B130*(COUNTIF('Woon-werk'!N130:T130,8))</f>
        <v>0</v>
      </c>
      <c r="I79">
        <f>'Woon-werk'!B130*(COUNTIF('Woon-werk'!N130:T130,9))</f>
        <v>0</v>
      </c>
      <c r="J79">
        <f>'Woon-werk'!B130*(COUNTIF('Woon-werk'!N130:T130,10))</f>
        <v>0</v>
      </c>
      <c r="K79">
        <f>'Woon-werk'!B130*(COUNTIF('Woon-werk'!N130:T130,11))</f>
        <v>0</v>
      </c>
      <c r="M79">
        <f>IF(AND('Woon-werk'!J130="Ja",COUNTIF('Woon-werk'!N130:T130,1)&gt;0),'Woon-werk'!B130*COUNTIF('Woon-werk'!N130:T130,1),0)</f>
        <v>0</v>
      </c>
      <c r="N79">
        <f>IF(AND('Woon-werk'!J130="Ja",COUNTIF('Woon-werk'!N130:T130,2)&gt;0),'Woon-werk'!B130*COUNTIF('Woon-werk'!N130:T130,2),0)</f>
        <v>0</v>
      </c>
      <c r="O79">
        <f>IF(AND('Woon-werk'!J130="Ja",COUNTIF('Woon-werk'!N130:T130,3)&gt;0),'Woon-werk'!B130*COUNTIF('Woon-werk'!N130:T130,3),0)</f>
        <v>0</v>
      </c>
      <c r="P79">
        <f>IF(AND('Woon-werk'!J130="Ja",COUNTIF('Woon-werk'!N130:T130,4)&gt;0),'Woon-werk'!B130*COUNTIF('Woon-werk'!N130:T130,4),0)</f>
        <v>0</v>
      </c>
      <c r="Q79">
        <f>IF(AND('Woon-werk'!J130="Ja",COUNTIF('Woon-werk'!N130:T130,5)&gt;0),'Woon-werk'!B130*COUNTIF('Woon-werk'!N130:T130,5),0)</f>
        <v>0</v>
      </c>
      <c r="R79">
        <f>IF(AND('Woon-werk'!J130="Ja",COUNTIF('Woon-werk'!N130:T130,6)&gt;0),'Woon-werk'!B130*COUNTIF('Woon-werk'!N130:T130,6),0)</f>
        <v>0</v>
      </c>
      <c r="S79">
        <f>IF(AND('Woon-werk'!J130="Ja",COUNTIF('Woon-werk'!N130:T130,7)&gt;0),'Woon-werk'!B130*COUNTIF('Woon-werk'!N130:T130,7),0)</f>
        <v>0</v>
      </c>
      <c r="T79">
        <f>IF(AND('Woon-werk'!J130="Ja",COUNTIF('Woon-werk'!N130:T130,8)&gt;0),'Woon-werk'!B130*COUNTIF('Woon-werk'!N130:T130,8),0)</f>
        <v>0</v>
      </c>
      <c r="U79">
        <f>IF(AND('Woon-werk'!J130="Ja",COUNTIF('Woon-werk'!N130:T130,9)&gt;0),'Woon-werk'!B130*COUNTIF('Woon-werk'!N130:T130,9),0)</f>
        <v>0</v>
      </c>
      <c r="V79">
        <f>IF(AND('Woon-werk'!J130="Ja",COUNTIF('Woon-werk'!N130:T130,10)&gt;0),'Woon-werk'!B130*COUNTIF('Woon-werk'!N130:T130,10),0)</f>
        <v>0</v>
      </c>
      <c r="X79" t="s">
        <v>97</v>
      </c>
      <c r="Y79" s="14">
        <f>(AB17)</f>
        <v>0</v>
      </c>
      <c r="Z79">
        <f>(Mobiliteitsdienstverleners!B38)</f>
        <v>0</v>
      </c>
      <c r="AC79">
        <f t="shared" ref="AC79:AC81" si="10">IF(Z79&gt;0,Y79*Z79,0)</f>
        <v>0</v>
      </c>
    </row>
    <row r="80" spans="1:30">
      <c r="A80">
        <f>'Woon-werk'!B131*(COUNTIF('Woon-werk'!N131:T131,1))</f>
        <v>0</v>
      </c>
      <c r="B80">
        <f>'Woon-werk'!B131*(COUNTIF('Woon-werk'!N131:T131,2))</f>
        <v>0</v>
      </c>
      <c r="C80">
        <f>'Woon-werk'!B131*(COUNTIF('Woon-werk'!N131:T131,3))</f>
        <v>0</v>
      </c>
      <c r="D80">
        <f>'Woon-werk'!B131*(COUNTIF('Woon-werk'!N131:T131,4))</f>
        <v>0</v>
      </c>
      <c r="E80">
        <f>'Woon-werk'!B131*(COUNTIF('Woon-werk'!N131:T131,5))</f>
        <v>0</v>
      </c>
      <c r="F80">
        <f>'Woon-werk'!B131*(COUNTIF('Woon-werk'!N131:T131,6))</f>
        <v>0</v>
      </c>
      <c r="G80">
        <f>'Woon-werk'!B131*(COUNTIF('Woon-werk'!N131:T131,7))</f>
        <v>0</v>
      </c>
      <c r="H80">
        <f>'Woon-werk'!B131*(COUNTIF('Woon-werk'!N131:T131,8))</f>
        <v>0</v>
      </c>
      <c r="I80">
        <f>'Woon-werk'!B131*(COUNTIF('Woon-werk'!N131:T131,9))</f>
        <v>0</v>
      </c>
      <c r="J80">
        <f>'Woon-werk'!B131*(COUNTIF('Woon-werk'!N131:T131,10))</f>
        <v>0</v>
      </c>
      <c r="K80">
        <f>'Woon-werk'!B131*(COUNTIF('Woon-werk'!N131:T131,11))</f>
        <v>0</v>
      </c>
      <c r="M80">
        <f>IF(AND('Woon-werk'!J131="Ja",COUNTIF('Woon-werk'!N131:T131,1)&gt;0),'Woon-werk'!B131*COUNTIF('Woon-werk'!N131:T131,1),0)</f>
        <v>0</v>
      </c>
      <c r="N80">
        <f>IF(AND('Woon-werk'!J131="Ja",COUNTIF('Woon-werk'!N131:T131,2)&gt;0),'Woon-werk'!B131*COUNTIF('Woon-werk'!N131:T131,2),0)</f>
        <v>0</v>
      </c>
      <c r="O80">
        <f>IF(AND('Woon-werk'!J131="Ja",COUNTIF('Woon-werk'!N131:T131,3)&gt;0),'Woon-werk'!B131*COUNTIF('Woon-werk'!N131:T131,3),0)</f>
        <v>0</v>
      </c>
      <c r="P80">
        <f>IF(AND('Woon-werk'!J131="Ja",COUNTIF('Woon-werk'!N131:T131,4)&gt;0),'Woon-werk'!B131*COUNTIF('Woon-werk'!N131:T131,4),0)</f>
        <v>0</v>
      </c>
      <c r="Q80">
        <f>IF(AND('Woon-werk'!J131="Ja",COUNTIF('Woon-werk'!N131:T131,5)&gt;0),'Woon-werk'!B131*COUNTIF('Woon-werk'!N131:T131,5),0)</f>
        <v>0</v>
      </c>
      <c r="R80">
        <f>IF(AND('Woon-werk'!J131="Ja",COUNTIF('Woon-werk'!N131:T131,6)&gt;0),'Woon-werk'!B131*COUNTIF('Woon-werk'!N131:T131,6),0)</f>
        <v>0</v>
      </c>
      <c r="S80">
        <f>IF(AND('Woon-werk'!J131="Ja",COUNTIF('Woon-werk'!N131:T131,7)&gt;0),'Woon-werk'!B131*COUNTIF('Woon-werk'!N131:T131,7),0)</f>
        <v>0</v>
      </c>
      <c r="T80">
        <f>IF(AND('Woon-werk'!J131="Ja",COUNTIF('Woon-werk'!N131:T131,8)&gt;0),'Woon-werk'!B131*COUNTIF('Woon-werk'!N131:T131,8),0)</f>
        <v>0</v>
      </c>
      <c r="U80">
        <f>IF(AND('Woon-werk'!J131="Ja",COUNTIF('Woon-werk'!N131:T131,9)&gt;0),'Woon-werk'!B131*COUNTIF('Woon-werk'!N131:T131,9),0)</f>
        <v>0</v>
      </c>
      <c r="V80">
        <f>IF(AND('Woon-werk'!J131="Ja",COUNTIF('Woon-werk'!N131:T131,10)&gt;0),'Woon-werk'!B131*COUNTIF('Woon-werk'!N131:T131,10),0)</f>
        <v>0</v>
      </c>
      <c r="X80" t="s">
        <v>92</v>
      </c>
      <c r="Y80" s="14">
        <f>(AB17)</f>
        <v>0</v>
      </c>
      <c r="Z80">
        <f>(Mobiliteitsdienstverleners!B39)</f>
        <v>0</v>
      </c>
      <c r="AC80">
        <f t="shared" si="10"/>
        <v>0</v>
      </c>
    </row>
    <row r="81" spans="1:29">
      <c r="A81">
        <f>'Woon-werk'!B132*(COUNTIF('Woon-werk'!N132:T132,1))</f>
        <v>0</v>
      </c>
      <c r="B81">
        <f>'Woon-werk'!B132*(COUNTIF('Woon-werk'!N132:T132,2))</f>
        <v>0</v>
      </c>
      <c r="C81">
        <f>'Woon-werk'!B132*(COUNTIF('Woon-werk'!N132:T132,3))</f>
        <v>0</v>
      </c>
      <c r="D81">
        <f>'Woon-werk'!B132*(COUNTIF('Woon-werk'!N132:T132,4))</f>
        <v>0</v>
      </c>
      <c r="E81">
        <f>'Woon-werk'!B132*(COUNTIF('Woon-werk'!N132:T132,5))</f>
        <v>0</v>
      </c>
      <c r="F81">
        <f>'Woon-werk'!B132*(COUNTIF('Woon-werk'!N132:T132,6))</f>
        <v>0</v>
      </c>
      <c r="G81">
        <f>'Woon-werk'!B132*(COUNTIF('Woon-werk'!N132:T132,7))</f>
        <v>0</v>
      </c>
      <c r="H81">
        <f>'Woon-werk'!B132*(COUNTIF('Woon-werk'!N132:T132,8))</f>
        <v>0</v>
      </c>
      <c r="I81">
        <f>'Woon-werk'!B132*(COUNTIF('Woon-werk'!N132:T132,9))</f>
        <v>0</v>
      </c>
      <c r="J81">
        <f>'Woon-werk'!B132*(COUNTIF('Woon-werk'!N132:T132,10))</f>
        <v>0</v>
      </c>
      <c r="K81">
        <f>'Woon-werk'!B132*(COUNTIF('Woon-werk'!N132:T132,11))</f>
        <v>0</v>
      </c>
      <c r="M81">
        <f>IF(AND('Woon-werk'!J132="Ja",COUNTIF('Woon-werk'!N132:T132,1)&gt;0),'Woon-werk'!B132*COUNTIF('Woon-werk'!N132:T132,1),0)</f>
        <v>0</v>
      </c>
      <c r="N81">
        <f>IF(AND('Woon-werk'!J132="Ja",COUNTIF('Woon-werk'!N132:T132,2)&gt;0),'Woon-werk'!B132*COUNTIF('Woon-werk'!N132:T132,2),0)</f>
        <v>0</v>
      </c>
      <c r="O81">
        <f>IF(AND('Woon-werk'!J132="Ja",COUNTIF('Woon-werk'!N132:T132,3)&gt;0),'Woon-werk'!B132*COUNTIF('Woon-werk'!N132:T132,3),0)</f>
        <v>0</v>
      </c>
      <c r="P81">
        <f>IF(AND('Woon-werk'!J132="Ja",COUNTIF('Woon-werk'!N132:T132,4)&gt;0),'Woon-werk'!B132*COUNTIF('Woon-werk'!N132:T132,4),0)</f>
        <v>0</v>
      </c>
      <c r="Q81">
        <f>IF(AND('Woon-werk'!J132="Ja",COUNTIF('Woon-werk'!N132:T132,5)&gt;0),'Woon-werk'!B132*COUNTIF('Woon-werk'!N132:T132,5),0)</f>
        <v>0</v>
      </c>
      <c r="R81">
        <f>IF(AND('Woon-werk'!J132="Ja",COUNTIF('Woon-werk'!N132:T132,6)&gt;0),'Woon-werk'!B132*COUNTIF('Woon-werk'!N132:T132,6),0)</f>
        <v>0</v>
      </c>
      <c r="S81">
        <f>IF(AND('Woon-werk'!J132="Ja",COUNTIF('Woon-werk'!N132:T132,7)&gt;0),'Woon-werk'!B132*COUNTIF('Woon-werk'!N132:T132,7),0)</f>
        <v>0</v>
      </c>
      <c r="T81">
        <f>IF(AND('Woon-werk'!J132="Ja",COUNTIF('Woon-werk'!N132:T132,8)&gt;0),'Woon-werk'!B132*COUNTIF('Woon-werk'!N132:T132,8),0)</f>
        <v>0</v>
      </c>
      <c r="U81">
        <f>IF(AND('Woon-werk'!J132="Ja",COUNTIF('Woon-werk'!N132:T132,9)&gt;0),'Woon-werk'!B132*COUNTIF('Woon-werk'!N132:T132,9),0)</f>
        <v>0</v>
      </c>
      <c r="V81">
        <f>IF(AND('Woon-werk'!J132="Ja",COUNTIF('Woon-werk'!N132:T132,10)&gt;0),'Woon-werk'!B132*COUNTIF('Woon-werk'!N132:T132,10),0)</f>
        <v>0</v>
      </c>
      <c r="X81" t="s">
        <v>98</v>
      </c>
      <c r="Y81" s="14">
        <f>(AB17)</f>
        <v>0</v>
      </c>
      <c r="Z81">
        <f>(Mobiliteitsdienstverleners!B40)</f>
        <v>0</v>
      </c>
      <c r="AC81">
        <f t="shared" si="10"/>
        <v>0</v>
      </c>
    </row>
    <row r="82" spans="1:29">
      <c r="A82">
        <f>'Woon-werk'!B133*(COUNTIF('Woon-werk'!N133:T133,1))</f>
        <v>0</v>
      </c>
      <c r="B82">
        <f>'Woon-werk'!B133*(COUNTIF('Woon-werk'!N133:T133,2))</f>
        <v>0</v>
      </c>
      <c r="C82">
        <f>'Woon-werk'!B133*(COUNTIF('Woon-werk'!N133:T133,3))</f>
        <v>0</v>
      </c>
      <c r="D82">
        <f>'Woon-werk'!B133*(COUNTIF('Woon-werk'!N133:T133,4))</f>
        <v>0</v>
      </c>
      <c r="E82">
        <f>'Woon-werk'!B133*(COUNTIF('Woon-werk'!N133:T133,5))</f>
        <v>0</v>
      </c>
      <c r="F82">
        <f>'Woon-werk'!B133*(COUNTIF('Woon-werk'!N133:T133,6))</f>
        <v>0</v>
      </c>
      <c r="G82">
        <f>'Woon-werk'!B133*(COUNTIF('Woon-werk'!N133:T133,7))</f>
        <v>0</v>
      </c>
      <c r="H82">
        <f>'Woon-werk'!B133*(COUNTIF('Woon-werk'!N133:T133,8))</f>
        <v>0</v>
      </c>
      <c r="I82">
        <f>'Woon-werk'!B133*(COUNTIF('Woon-werk'!N133:T133,9))</f>
        <v>0</v>
      </c>
      <c r="J82">
        <f>'Woon-werk'!B133*(COUNTIF('Woon-werk'!N133:T133,10))</f>
        <v>0</v>
      </c>
      <c r="K82">
        <f>'Woon-werk'!B133*(COUNTIF('Woon-werk'!N133:T133,11))</f>
        <v>0</v>
      </c>
      <c r="M82">
        <f>IF(AND('Woon-werk'!J133="Ja",COUNTIF('Woon-werk'!N133:T133,1)&gt;0),'Woon-werk'!B133*COUNTIF('Woon-werk'!N133:T133,1),0)</f>
        <v>0</v>
      </c>
      <c r="N82">
        <f>IF(AND('Woon-werk'!J133="Ja",COUNTIF('Woon-werk'!N133:T133,2)&gt;0),'Woon-werk'!B133*COUNTIF('Woon-werk'!N133:T133,2),0)</f>
        <v>0</v>
      </c>
      <c r="O82">
        <f>IF(AND('Woon-werk'!J133="Ja",COUNTIF('Woon-werk'!N133:T133,3)&gt;0),'Woon-werk'!B133*COUNTIF('Woon-werk'!N133:T133,3),0)</f>
        <v>0</v>
      </c>
      <c r="P82">
        <f>IF(AND('Woon-werk'!J133="Ja",COUNTIF('Woon-werk'!N133:T133,4)&gt;0),'Woon-werk'!B133*COUNTIF('Woon-werk'!N133:T133,4),0)</f>
        <v>0</v>
      </c>
      <c r="Q82">
        <f>IF(AND('Woon-werk'!J133="Ja",COUNTIF('Woon-werk'!N133:T133,5)&gt;0),'Woon-werk'!B133*COUNTIF('Woon-werk'!N133:T133,5),0)</f>
        <v>0</v>
      </c>
      <c r="R82">
        <f>IF(AND('Woon-werk'!J133="Ja",COUNTIF('Woon-werk'!N133:T133,6)&gt;0),'Woon-werk'!B133*COUNTIF('Woon-werk'!N133:T133,6),0)</f>
        <v>0</v>
      </c>
      <c r="S82">
        <f>IF(AND('Woon-werk'!J133="Ja",COUNTIF('Woon-werk'!N133:T133,7)&gt;0),'Woon-werk'!B133*COUNTIF('Woon-werk'!N133:T133,7),0)</f>
        <v>0</v>
      </c>
      <c r="T82">
        <f>IF(AND('Woon-werk'!J133="Ja",COUNTIF('Woon-werk'!N133:T133,8)&gt;0),'Woon-werk'!B133*COUNTIF('Woon-werk'!N133:T133,8),0)</f>
        <v>0</v>
      </c>
      <c r="U82">
        <f>IF(AND('Woon-werk'!J133="Ja",COUNTIF('Woon-werk'!N133:T133,9)&gt;0),'Woon-werk'!B133*COUNTIF('Woon-werk'!N133:T133,9),0)</f>
        <v>0</v>
      </c>
      <c r="V82">
        <f>IF(AND('Woon-werk'!J133="Ja",COUNTIF('Woon-werk'!N133:T133,10)&gt;0),'Woon-werk'!B133*COUNTIF('Woon-werk'!N133:T133,10),0)</f>
        <v>0</v>
      </c>
    </row>
    <row r="83" spans="1:29">
      <c r="A83">
        <f>'Woon-werk'!B134*(COUNTIF('Woon-werk'!N134:T134,1))</f>
        <v>0</v>
      </c>
      <c r="B83">
        <f>'Woon-werk'!B134*(COUNTIF('Woon-werk'!N134:T134,2))</f>
        <v>0</v>
      </c>
      <c r="C83">
        <f>'Woon-werk'!B134*(COUNTIF('Woon-werk'!N134:T134,3))</f>
        <v>0</v>
      </c>
      <c r="D83">
        <f>'Woon-werk'!B134*(COUNTIF('Woon-werk'!N134:T134,4))</f>
        <v>0</v>
      </c>
      <c r="E83">
        <f>'Woon-werk'!B134*(COUNTIF('Woon-werk'!N134:T134,5))</f>
        <v>0</v>
      </c>
      <c r="F83">
        <f>'Woon-werk'!B134*(COUNTIF('Woon-werk'!N134:T134,6))</f>
        <v>0</v>
      </c>
      <c r="G83">
        <f>'Woon-werk'!B134*(COUNTIF('Woon-werk'!N134:T134,7))</f>
        <v>0</v>
      </c>
      <c r="H83">
        <f>'Woon-werk'!B134*(COUNTIF('Woon-werk'!N134:T134,8))</f>
        <v>0</v>
      </c>
      <c r="I83">
        <f>'Woon-werk'!B134*(COUNTIF('Woon-werk'!N134:T134,9))</f>
        <v>0</v>
      </c>
      <c r="J83">
        <f>'Woon-werk'!B134*(COUNTIF('Woon-werk'!N134:T134,10))</f>
        <v>0</v>
      </c>
      <c r="K83">
        <f>'Woon-werk'!B134*(COUNTIF('Woon-werk'!N134:T134,11))</f>
        <v>0</v>
      </c>
      <c r="M83">
        <f>IF(AND('Woon-werk'!J134="Ja",COUNTIF('Woon-werk'!N134:T134,1)&gt;0),'Woon-werk'!B134*COUNTIF('Woon-werk'!N134:T134,1),0)</f>
        <v>0</v>
      </c>
      <c r="N83">
        <f>IF(AND('Woon-werk'!J134="Ja",COUNTIF('Woon-werk'!N134:T134,2)&gt;0),'Woon-werk'!B134*COUNTIF('Woon-werk'!N134:T134,2),0)</f>
        <v>0</v>
      </c>
      <c r="O83">
        <f>IF(AND('Woon-werk'!J134="Ja",COUNTIF('Woon-werk'!N134:T134,3)&gt;0),'Woon-werk'!B134*COUNTIF('Woon-werk'!N134:T134,3),0)</f>
        <v>0</v>
      </c>
      <c r="P83">
        <f>IF(AND('Woon-werk'!J134="Ja",COUNTIF('Woon-werk'!N134:T134,4)&gt;0),'Woon-werk'!B134*COUNTIF('Woon-werk'!N134:T134,4),0)</f>
        <v>0</v>
      </c>
      <c r="Q83">
        <f>IF(AND('Woon-werk'!J134="Ja",COUNTIF('Woon-werk'!N134:T134,5)&gt;0),'Woon-werk'!B134*COUNTIF('Woon-werk'!N134:T134,5),0)</f>
        <v>0</v>
      </c>
      <c r="R83">
        <f>IF(AND('Woon-werk'!J134="Ja",COUNTIF('Woon-werk'!N134:T134,6)&gt;0),'Woon-werk'!B134*COUNTIF('Woon-werk'!N134:T134,6),0)</f>
        <v>0</v>
      </c>
      <c r="S83">
        <f>IF(AND('Woon-werk'!J134="Ja",COUNTIF('Woon-werk'!N134:T134,7)&gt;0),'Woon-werk'!B134*COUNTIF('Woon-werk'!N134:T134,7),0)</f>
        <v>0</v>
      </c>
      <c r="T83">
        <f>IF(AND('Woon-werk'!J134="Ja",COUNTIF('Woon-werk'!N134:T134,8)&gt;0),'Woon-werk'!B134*COUNTIF('Woon-werk'!N134:T134,8),0)</f>
        <v>0</v>
      </c>
      <c r="U83">
        <f>IF(AND('Woon-werk'!J134="Ja",COUNTIF('Woon-werk'!N134:T134,9)&gt;0),'Woon-werk'!B134*COUNTIF('Woon-werk'!N134:T134,9),0)</f>
        <v>0</v>
      </c>
      <c r="V83">
        <f>IF(AND('Woon-werk'!J134="Ja",COUNTIF('Woon-werk'!N134:T134,10)&gt;0),'Woon-werk'!B134*COUNTIF('Woon-werk'!N134:T134,10),0)</f>
        <v>0</v>
      </c>
      <c r="X83" s="1" t="s">
        <v>116</v>
      </c>
      <c r="AC83" s="1" cm="1">
        <f t="array" ref="AC83">SUM(AC77+AC79:AC81)</f>
        <v>0</v>
      </c>
    </row>
    <row r="84" spans="1:29">
      <c r="A84">
        <f>'Woon-werk'!B135*(COUNTIF('Woon-werk'!N135:T135,1))</f>
        <v>0</v>
      </c>
      <c r="B84">
        <f>'Woon-werk'!B135*(COUNTIF('Woon-werk'!N135:T135,2))</f>
        <v>0</v>
      </c>
      <c r="C84">
        <f>'Woon-werk'!B135*(COUNTIF('Woon-werk'!N135:T135,3))</f>
        <v>0</v>
      </c>
      <c r="D84">
        <f>'Woon-werk'!B135*(COUNTIF('Woon-werk'!N135:T135,4))</f>
        <v>0</v>
      </c>
      <c r="E84">
        <f>'Woon-werk'!B135*(COUNTIF('Woon-werk'!N135:T135,5))</f>
        <v>0</v>
      </c>
      <c r="F84">
        <f>'Woon-werk'!B135*(COUNTIF('Woon-werk'!N135:T135,6))</f>
        <v>0</v>
      </c>
      <c r="G84">
        <f>'Woon-werk'!B135*(COUNTIF('Woon-werk'!N135:T135,7))</f>
        <v>0</v>
      </c>
      <c r="H84">
        <f>'Woon-werk'!B135*(COUNTIF('Woon-werk'!N135:T135,8))</f>
        <v>0</v>
      </c>
      <c r="I84">
        <f>'Woon-werk'!B135*(COUNTIF('Woon-werk'!N135:T135,9))</f>
        <v>0</v>
      </c>
      <c r="J84">
        <f>'Woon-werk'!B135*(COUNTIF('Woon-werk'!N135:T135,10))</f>
        <v>0</v>
      </c>
      <c r="K84">
        <f>'Woon-werk'!B135*(COUNTIF('Woon-werk'!N135:T135,11))</f>
        <v>0</v>
      </c>
      <c r="M84">
        <f>IF(AND('Woon-werk'!J135="Ja",COUNTIF('Woon-werk'!N135:T135,1)&gt;0),'Woon-werk'!B135*COUNTIF('Woon-werk'!N135:T135,1),0)</f>
        <v>0</v>
      </c>
      <c r="N84">
        <f>IF(AND('Woon-werk'!J135="Ja",COUNTIF('Woon-werk'!N135:T135,2)&gt;0),'Woon-werk'!B135*COUNTIF('Woon-werk'!N135:T135,2),0)</f>
        <v>0</v>
      </c>
      <c r="O84">
        <f>IF(AND('Woon-werk'!J135="Ja",COUNTIF('Woon-werk'!N135:T135,3)&gt;0),'Woon-werk'!B135*COUNTIF('Woon-werk'!N135:T135,3),0)</f>
        <v>0</v>
      </c>
      <c r="P84">
        <f>IF(AND('Woon-werk'!J135="Ja",COUNTIF('Woon-werk'!N135:T135,4)&gt;0),'Woon-werk'!B135*COUNTIF('Woon-werk'!N135:T135,4),0)</f>
        <v>0</v>
      </c>
      <c r="Q84">
        <f>IF(AND('Woon-werk'!J135="Ja",COUNTIF('Woon-werk'!N135:T135,5)&gt;0),'Woon-werk'!B135*COUNTIF('Woon-werk'!N135:T135,5),0)</f>
        <v>0</v>
      </c>
      <c r="R84">
        <f>IF(AND('Woon-werk'!J135="Ja",COUNTIF('Woon-werk'!N135:T135,6)&gt;0),'Woon-werk'!B135*COUNTIF('Woon-werk'!N135:T135,6),0)</f>
        <v>0</v>
      </c>
      <c r="S84">
        <f>IF(AND('Woon-werk'!J135="Ja",COUNTIF('Woon-werk'!N135:T135,7)&gt;0),'Woon-werk'!B135*COUNTIF('Woon-werk'!N135:T135,7),0)</f>
        <v>0</v>
      </c>
      <c r="T84">
        <f>IF(AND('Woon-werk'!J135="Ja",COUNTIF('Woon-werk'!N135:T135,8)&gt;0),'Woon-werk'!B135*COUNTIF('Woon-werk'!N135:T135,8),0)</f>
        <v>0</v>
      </c>
      <c r="U84">
        <f>IF(AND('Woon-werk'!J135="Ja",COUNTIF('Woon-werk'!N135:T135,9)&gt;0),'Woon-werk'!B135*COUNTIF('Woon-werk'!N135:T135,9),0)</f>
        <v>0</v>
      </c>
      <c r="V84">
        <f>IF(AND('Woon-werk'!J135="Ja",COUNTIF('Woon-werk'!N135:T135,10)&gt;0),'Woon-werk'!B135*COUNTIF('Woon-werk'!N135:T135,10),0)</f>
        <v>0</v>
      </c>
    </row>
    <row r="85" spans="1:29">
      <c r="A85">
        <f>'Woon-werk'!B136*(COUNTIF('Woon-werk'!N136:T136,1))</f>
        <v>0</v>
      </c>
      <c r="B85">
        <f>'Woon-werk'!B136*(COUNTIF('Woon-werk'!N136:T136,2))</f>
        <v>0</v>
      </c>
      <c r="C85">
        <f>'Woon-werk'!B136*(COUNTIF('Woon-werk'!N136:T136,3))</f>
        <v>0</v>
      </c>
      <c r="D85">
        <f>'Woon-werk'!B136*(COUNTIF('Woon-werk'!N136:T136,4))</f>
        <v>0</v>
      </c>
      <c r="E85">
        <f>'Woon-werk'!B136*(COUNTIF('Woon-werk'!N136:T136,5))</f>
        <v>0</v>
      </c>
      <c r="F85">
        <f>'Woon-werk'!B136*(COUNTIF('Woon-werk'!N136:T136,6))</f>
        <v>0</v>
      </c>
      <c r="G85">
        <f>'Woon-werk'!B136*(COUNTIF('Woon-werk'!N136:T136,7))</f>
        <v>0</v>
      </c>
      <c r="H85">
        <f>'Woon-werk'!B136*(COUNTIF('Woon-werk'!N136:T136,8))</f>
        <v>0</v>
      </c>
      <c r="I85">
        <f>'Woon-werk'!B136*(COUNTIF('Woon-werk'!N136:T136,9))</f>
        <v>0</v>
      </c>
      <c r="J85">
        <f>'Woon-werk'!B136*(COUNTIF('Woon-werk'!N136:T136,10))</f>
        <v>0</v>
      </c>
      <c r="K85">
        <f>'Woon-werk'!B136*(COUNTIF('Woon-werk'!N136:T136,11))</f>
        <v>0</v>
      </c>
      <c r="M85">
        <f>IF(AND('Woon-werk'!J136="Ja",COUNTIF('Woon-werk'!N136:T136,1)&gt;0),'Woon-werk'!B136*COUNTIF('Woon-werk'!N136:T136,1),0)</f>
        <v>0</v>
      </c>
      <c r="N85">
        <f>IF(AND('Woon-werk'!J136="Ja",COUNTIF('Woon-werk'!N136:T136,2)&gt;0),'Woon-werk'!B136*COUNTIF('Woon-werk'!N136:T136,2),0)</f>
        <v>0</v>
      </c>
      <c r="O85">
        <f>IF(AND('Woon-werk'!J136="Ja",COUNTIF('Woon-werk'!N136:T136,3)&gt;0),'Woon-werk'!B136*COUNTIF('Woon-werk'!N136:T136,3),0)</f>
        <v>0</v>
      </c>
      <c r="P85">
        <f>IF(AND('Woon-werk'!J136="Ja",COUNTIF('Woon-werk'!N136:T136,4)&gt;0),'Woon-werk'!B136*COUNTIF('Woon-werk'!N136:T136,4),0)</f>
        <v>0</v>
      </c>
      <c r="Q85">
        <f>IF(AND('Woon-werk'!J136="Ja",COUNTIF('Woon-werk'!N136:T136,5)&gt;0),'Woon-werk'!B136*COUNTIF('Woon-werk'!N136:T136,5),0)</f>
        <v>0</v>
      </c>
      <c r="R85">
        <f>IF(AND('Woon-werk'!J136="Ja",COUNTIF('Woon-werk'!N136:T136,6)&gt;0),'Woon-werk'!B136*COUNTIF('Woon-werk'!N136:T136,6),0)</f>
        <v>0</v>
      </c>
      <c r="S85">
        <f>IF(AND('Woon-werk'!J136="Ja",COUNTIF('Woon-werk'!N136:T136,7)&gt;0),'Woon-werk'!B136*COUNTIF('Woon-werk'!N136:T136,7),0)</f>
        <v>0</v>
      </c>
      <c r="T85">
        <f>IF(AND('Woon-werk'!J136="Ja",COUNTIF('Woon-werk'!N136:T136,8)&gt;0),'Woon-werk'!B136*COUNTIF('Woon-werk'!N136:T136,8),0)</f>
        <v>0</v>
      </c>
      <c r="U85">
        <f>IF(AND('Woon-werk'!J136="Ja",COUNTIF('Woon-werk'!N136:T136,9)&gt;0),'Woon-werk'!B136*COUNTIF('Woon-werk'!N136:T136,9),0)</f>
        <v>0</v>
      </c>
      <c r="V85">
        <f>IF(AND('Woon-werk'!J136="Ja",COUNTIF('Woon-werk'!N136:T136,10)&gt;0),'Woon-werk'!B136*COUNTIF('Woon-werk'!N136:T136,10),0)</f>
        <v>0</v>
      </c>
    </row>
    <row r="86" spans="1:29">
      <c r="A86">
        <f>'Woon-werk'!B137*(COUNTIF('Woon-werk'!N137:T137,1))</f>
        <v>0</v>
      </c>
      <c r="B86">
        <f>'Woon-werk'!B137*(COUNTIF('Woon-werk'!N137:T137,2))</f>
        <v>0</v>
      </c>
      <c r="C86">
        <f>'Woon-werk'!B137*(COUNTIF('Woon-werk'!N137:T137,3))</f>
        <v>0</v>
      </c>
      <c r="D86">
        <f>'Woon-werk'!B137*(COUNTIF('Woon-werk'!N137:T137,4))</f>
        <v>0</v>
      </c>
      <c r="E86">
        <f>'Woon-werk'!B137*(COUNTIF('Woon-werk'!N137:T137,5))</f>
        <v>0</v>
      </c>
      <c r="F86">
        <f>'Woon-werk'!B137*(COUNTIF('Woon-werk'!N137:T137,6))</f>
        <v>0</v>
      </c>
      <c r="G86">
        <f>'Woon-werk'!B137*(COUNTIF('Woon-werk'!N137:T137,7))</f>
        <v>0</v>
      </c>
      <c r="H86">
        <f>'Woon-werk'!B137*(COUNTIF('Woon-werk'!N137:T137,8))</f>
        <v>0</v>
      </c>
      <c r="I86">
        <f>'Woon-werk'!B137*(COUNTIF('Woon-werk'!N137:T137,9))</f>
        <v>0</v>
      </c>
      <c r="J86">
        <f>'Woon-werk'!B137*(COUNTIF('Woon-werk'!N137:T137,10))</f>
        <v>0</v>
      </c>
      <c r="K86">
        <f>'Woon-werk'!B137*(COUNTIF('Woon-werk'!N137:T137,11))</f>
        <v>0</v>
      </c>
      <c r="M86">
        <f>IF(AND('Woon-werk'!J137="Ja",COUNTIF('Woon-werk'!N137:T137,1)&gt;0),'Woon-werk'!B137*COUNTIF('Woon-werk'!N137:T137,1),0)</f>
        <v>0</v>
      </c>
      <c r="N86">
        <f>IF(AND('Woon-werk'!J137="Ja",COUNTIF('Woon-werk'!N137:T137,2)&gt;0),'Woon-werk'!B137*COUNTIF('Woon-werk'!N137:T137,2),0)</f>
        <v>0</v>
      </c>
      <c r="O86">
        <f>IF(AND('Woon-werk'!J137="Ja",COUNTIF('Woon-werk'!N137:T137,3)&gt;0),'Woon-werk'!B137*COUNTIF('Woon-werk'!N137:T137,3),0)</f>
        <v>0</v>
      </c>
      <c r="P86">
        <f>IF(AND('Woon-werk'!J137="Ja",COUNTIF('Woon-werk'!N137:T137,4)&gt;0),'Woon-werk'!B137*COUNTIF('Woon-werk'!N137:T137,4),0)</f>
        <v>0</v>
      </c>
      <c r="Q86">
        <f>IF(AND('Woon-werk'!J137="Ja",COUNTIF('Woon-werk'!N137:T137,5)&gt;0),'Woon-werk'!B137*COUNTIF('Woon-werk'!N137:T137,5),0)</f>
        <v>0</v>
      </c>
      <c r="R86">
        <f>IF(AND('Woon-werk'!J137="Ja",COUNTIF('Woon-werk'!N137:T137,6)&gt;0),'Woon-werk'!B137*COUNTIF('Woon-werk'!N137:T137,6),0)</f>
        <v>0</v>
      </c>
      <c r="S86">
        <f>IF(AND('Woon-werk'!J137="Ja",COUNTIF('Woon-werk'!N137:T137,7)&gt;0),'Woon-werk'!B137*COUNTIF('Woon-werk'!N137:T137,7),0)</f>
        <v>0</v>
      </c>
      <c r="T86">
        <f>IF(AND('Woon-werk'!J137="Ja",COUNTIF('Woon-werk'!N137:T137,8)&gt;0),'Woon-werk'!B137*COUNTIF('Woon-werk'!N137:T137,8),0)</f>
        <v>0</v>
      </c>
      <c r="U86">
        <f>IF(AND('Woon-werk'!J137="Ja",COUNTIF('Woon-werk'!N137:T137,9)&gt;0),'Woon-werk'!B137*COUNTIF('Woon-werk'!N137:T137,9),0)</f>
        <v>0</v>
      </c>
      <c r="V86">
        <f>IF(AND('Woon-werk'!J137="Ja",COUNTIF('Woon-werk'!N137:T137,10)&gt;0),'Woon-werk'!B137*COUNTIF('Woon-werk'!N137:T137,10),0)</f>
        <v>0</v>
      </c>
    </row>
    <row r="87" spans="1:29" ht="30">
      <c r="A87">
        <f>'Woon-werk'!B138*(COUNTIF('Woon-werk'!N138:T138,1))</f>
        <v>0</v>
      </c>
      <c r="B87">
        <f>'Woon-werk'!B138*(COUNTIF('Woon-werk'!N138:T138,2))</f>
        <v>0</v>
      </c>
      <c r="C87">
        <f>'Woon-werk'!B138*(COUNTIF('Woon-werk'!N138:T138,3))</f>
        <v>0</v>
      </c>
      <c r="D87">
        <f>'Woon-werk'!B138*(COUNTIF('Woon-werk'!N138:T138,4))</f>
        <v>0</v>
      </c>
      <c r="E87">
        <f>'Woon-werk'!B138*(COUNTIF('Woon-werk'!N138:T138,5))</f>
        <v>0</v>
      </c>
      <c r="F87">
        <f>'Woon-werk'!B138*(COUNTIF('Woon-werk'!N138:T138,6))</f>
        <v>0</v>
      </c>
      <c r="G87">
        <f>'Woon-werk'!B138*(COUNTIF('Woon-werk'!N138:T138,7))</f>
        <v>0</v>
      </c>
      <c r="H87">
        <f>'Woon-werk'!B138*(COUNTIF('Woon-werk'!N138:T138,8))</f>
        <v>0</v>
      </c>
      <c r="I87">
        <f>'Woon-werk'!B138*(COUNTIF('Woon-werk'!N138:T138,9))</f>
        <v>0</v>
      </c>
      <c r="J87">
        <f>'Woon-werk'!B138*(COUNTIF('Woon-werk'!N138:T138,10))</f>
        <v>0</v>
      </c>
      <c r="K87">
        <f>'Woon-werk'!B138*(COUNTIF('Woon-werk'!N138:T138,11))</f>
        <v>0</v>
      </c>
      <c r="M87">
        <f>IF(AND('Woon-werk'!J138="Ja",COUNTIF('Woon-werk'!N138:T138,1)&gt;0),'Woon-werk'!B138*COUNTIF('Woon-werk'!N138:T138,1),0)</f>
        <v>0</v>
      </c>
      <c r="N87">
        <f>IF(AND('Woon-werk'!J138="Ja",COUNTIF('Woon-werk'!N138:T138,2)&gt;0),'Woon-werk'!B138*COUNTIF('Woon-werk'!N138:T138,2),0)</f>
        <v>0</v>
      </c>
      <c r="O87">
        <f>IF(AND('Woon-werk'!J138="Ja",COUNTIF('Woon-werk'!N138:T138,3)&gt;0),'Woon-werk'!B138*COUNTIF('Woon-werk'!N138:T138,3),0)</f>
        <v>0</v>
      </c>
      <c r="P87">
        <f>IF(AND('Woon-werk'!J138="Ja",COUNTIF('Woon-werk'!N138:T138,4)&gt;0),'Woon-werk'!B138*COUNTIF('Woon-werk'!N138:T138,4),0)</f>
        <v>0</v>
      </c>
      <c r="Q87">
        <f>IF(AND('Woon-werk'!J138="Ja",COUNTIF('Woon-werk'!N138:T138,5)&gt;0),'Woon-werk'!B138*COUNTIF('Woon-werk'!N138:T138,5),0)</f>
        <v>0</v>
      </c>
      <c r="R87">
        <f>IF(AND('Woon-werk'!J138="Ja",COUNTIF('Woon-werk'!N138:T138,6)&gt;0),'Woon-werk'!B138*COUNTIF('Woon-werk'!N138:T138,6),0)</f>
        <v>0</v>
      </c>
      <c r="S87">
        <f>IF(AND('Woon-werk'!J138="Ja",COUNTIF('Woon-werk'!N138:T138,7)&gt;0),'Woon-werk'!B138*COUNTIF('Woon-werk'!N138:T138,7),0)</f>
        <v>0</v>
      </c>
      <c r="T87">
        <f>IF(AND('Woon-werk'!J138="Ja",COUNTIF('Woon-werk'!N138:T138,8)&gt;0),'Woon-werk'!B138*COUNTIF('Woon-werk'!N138:T138,8),0)</f>
        <v>0</v>
      </c>
      <c r="U87">
        <f>IF(AND('Woon-werk'!J138="Ja",COUNTIF('Woon-werk'!N138:T138,9)&gt;0),'Woon-werk'!B138*COUNTIF('Woon-werk'!N138:T138,9),0)</f>
        <v>0</v>
      </c>
      <c r="V87">
        <f>IF(AND('Woon-werk'!J138="Ja",COUNTIF('Woon-werk'!N138:T138,10)&gt;0),'Woon-werk'!B138*COUNTIF('Woon-werk'!N138:T138,10),0)</f>
        <v>0</v>
      </c>
      <c r="X87" s="17" t="s">
        <v>123</v>
      </c>
      <c r="Y87" s="17"/>
      <c r="Z87" s="17"/>
      <c r="AA87" s="17"/>
      <c r="AB87" s="17"/>
      <c r="AC87" s="17"/>
    </row>
    <row r="88" spans="1:29">
      <c r="A88">
        <f>'Woon-werk'!B139*(COUNTIF('Woon-werk'!N139:T139,1))</f>
        <v>0</v>
      </c>
      <c r="B88">
        <f>'Woon-werk'!B139*(COUNTIF('Woon-werk'!N139:T139,2))</f>
        <v>0</v>
      </c>
      <c r="C88">
        <f>'Woon-werk'!B139*(COUNTIF('Woon-werk'!N139:T139,3))</f>
        <v>0</v>
      </c>
      <c r="D88">
        <f>'Woon-werk'!B139*(COUNTIF('Woon-werk'!N139:T139,4))</f>
        <v>0</v>
      </c>
      <c r="E88">
        <f>'Woon-werk'!B139*(COUNTIF('Woon-werk'!N139:T139,5))</f>
        <v>0</v>
      </c>
      <c r="F88">
        <f>'Woon-werk'!B139*(COUNTIF('Woon-werk'!N139:T139,6))</f>
        <v>0</v>
      </c>
      <c r="G88">
        <f>'Woon-werk'!B139*(COUNTIF('Woon-werk'!N139:T139,7))</f>
        <v>0</v>
      </c>
      <c r="H88">
        <f>'Woon-werk'!B139*(COUNTIF('Woon-werk'!N139:T139,8))</f>
        <v>0</v>
      </c>
      <c r="I88">
        <f>'Woon-werk'!B139*(COUNTIF('Woon-werk'!N139:T139,9))</f>
        <v>0</v>
      </c>
      <c r="J88">
        <f>'Woon-werk'!B139*(COUNTIF('Woon-werk'!N139:T139,10))</f>
        <v>0</v>
      </c>
      <c r="K88">
        <f>'Woon-werk'!B139*(COUNTIF('Woon-werk'!N139:T139,11))</f>
        <v>0</v>
      </c>
      <c r="M88">
        <f>IF(AND('Woon-werk'!J139="Ja",COUNTIF('Woon-werk'!N139:T139,1)&gt;0),'Woon-werk'!B139*COUNTIF('Woon-werk'!N139:T139,1),0)</f>
        <v>0</v>
      </c>
      <c r="N88">
        <f>IF(AND('Woon-werk'!J139="Ja",COUNTIF('Woon-werk'!N139:T139,2)&gt;0),'Woon-werk'!B139*COUNTIF('Woon-werk'!N139:T139,2),0)</f>
        <v>0</v>
      </c>
      <c r="O88">
        <f>IF(AND('Woon-werk'!J139="Ja",COUNTIF('Woon-werk'!N139:T139,3)&gt;0),'Woon-werk'!B139*COUNTIF('Woon-werk'!N139:T139,3),0)</f>
        <v>0</v>
      </c>
      <c r="P88">
        <f>IF(AND('Woon-werk'!J139="Ja",COUNTIF('Woon-werk'!N139:T139,4)&gt;0),'Woon-werk'!B139*COUNTIF('Woon-werk'!N139:T139,4),0)</f>
        <v>0</v>
      </c>
      <c r="Q88">
        <f>IF(AND('Woon-werk'!J139="Ja",COUNTIF('Woon-werk'!N139:T139,5)&gt;0),'Woon-werk'!B139*COUNTIF('Woon-werk'!N139:T139,5),0)</f>
        <v>0</v>
      </c>
      <c r="R88">
        <f>IF(AND('Woon-werk'!J139="Ja",COUNTIF('Woon-werk'!N139:T139,6)&gt;0),'Woon-werk'!B139*COUNTIF('Woon-werk'!N139:T139,6),0)</f>
        <v>0</v>
      </c>
      <c r="S88">
        <f>IF(AND('Woon-werk'!J139="Ja",COUNTIF('Woon-werk'!N139:T139,7)&gt;0),'Woon-werk'!B139*COUNTIF('Woon-werk'!N139:T139,7),0)</f>
        <v>0</v>
      </c>
      <c r="T88">
        <f>IF(AND('Woon-werk'!J139="Ja",COUNTIF('Woon-werk'!N139:T139,8)&gt;0),'Woon-werk'!B139*COUNTIF('Woon-werk'!N139:T139,8),0)</f>
        <v>0</v>
      </c>
      <c r="U88">
        <f>IF(AND('Woon-werk'!J139="Ja",COUNTIF('Woon-werk'!N139:T139,9)&gt;0),'Woon-werk'!B139*COUNTIF('Woon-werk'!N139:T139,9),0)</f>
        <v>0</v>
      </c>
      <c r="V88">
        <f>IF(AND('Woon-werk'!J139="Ja",COUNTIF('Woon-werk'!N139:T139,10)&gt;0),'Woon-werk'!B139*COUNTIF('Woon-werk'!N139:T139,10),0)</f>
        <v>0</v>
      </c>
    </row>
    <row r="89" spans="1:29">
      <c r="A89">
        <f>'Woon-werk'!B140*(COUNTIF('Woon-werk'!N140:T140,1))</f>
        <v>0</v>
      </c>
      <c r="B89">
        <f>'Woon-werk'!B140*(COUNTIF('Woon-werk'!N140:T140,2))</f>
        <v>0</v>
      </c>
      <c r="C89">
        <f>'Woon-werk'!B140*(COUNTIF('Woon-werk'!N140:T140,3))</f>
        <v>0</v>
      </c>
      <c r="D89">
        <f>'Woon-werk'!B140*(COUNTIF('Woon-werk'!N140:T140,4))</f>
        <v>0</v>
      </c>
      <c r="E89">
        <f>'Woon-werk'!B140*(COUNTIF('Woon-werk'!N140:T140,5))</f>
        <v>0</v>
      </c>
      <c r="F89">
        <f>'Woon-werk'!B140*(COUNTIF('Woon-werk'!N140:T140,6))</f>
        <v>0</v>
      </c>
      <c r="G89">
        <f>'Woon-werk'!B140*(COUNTIF('Woon-werk'!N140:T140,7))</f>
        <v>0</v>
      </c>
      <c r="H89">
        <f>'Woon-werk'!B140*(COUNTIF('Woon-werk'!N140:T140,8))</f>
        <v>0</v>
      </c>
      <c r="I89">
        <f>'Woon-werk'!B140*(COUNTIF('Woon-werk'!N140:T140,9))</f>
        <v>0</v>
      </c>
      <c r="J89">
        <f>'Woon-werk'!B140*(COUNTIF('Woon-werk'!N140:T140,10))</f>
        <v>0</v>
      </c>
      <c r="K89">
        <f>'Woon-werk'!B140*(COUNTIF('Woon-werk'!N140:T140,11))</f>
        <v>0</v>
      </c>
      <c r="M89">
        <f>IF(AND('Woon-werk'!J140="Ja",COUNTIF('Woon-werk'!N140:T140,1)&gt;0),'Woon-werk'!B140*COUNTIF('Woon-werk'!N140:T140,1),0)</f>
        <v>0</v>
      </c>
      <c r="N89">
        <f>IF(AND('Woon-werk'!J140="Ja",COUNTIF('Woon-werk'!N140:T140,2)&gt;0),'Woon-werk'!B140*COUNTIF('Woon-werk'!N140:T140,2),0)</f>
        <v>0</v>
      </c>
      <c r="O89">
        <f>IF(AND('Woon-werk'!J140="Ja",COUNTIF('Woon-werk'!N140:T140,3)&gt;0),'Woon-werk'!B140*COUNTIF('Woon-werk'!N140:T140,3),0)</f>
        <v>0</v>
      </c>
      <c r="P89">
        <f>IF(AND('Woon-werk'!J140="Ja",COUNTIF('Woon-werk'!N140:T140,4)&gt;0),'Woon-werk'!B140*COUNTIF('Woon-werk'!N140:T140,4),0)</f>
        <v>0</v>
      </c>
      <c r="Q89">
        <f>IF(AND('Woon-werk'!J140="Ja",COUNTIF('Woon-werk'!N140:T140,5)&gt;0),'Woon-werk'!B140*COUNTIF('Woon-werk'!N140:T140,5),0)</f>
        <v>0</v>
      </c>
      <c r="R89">
        <f>IF(AND('Woon-werk'!J140="Ja",COUNTIF('Woon-werk'!N140:T140,6)&gt;0),'Woon-werk'!B140*COUNTIF('Woon-werk'!N140:T140,6),0)</f>
        <v>0</v>
      </c>
      <c r="S89">
        <f>IF(AND('Woon-werk'!J140="Ja",COUNTIF('Woon-werk'!N140:T140,7)&gt;0),'Woon-werk'!B140*COUNTIF('Woon-werk'!N140:T140,7),0)</f>
        <v>0</v>
      </c>
      <c r="T89">
        <f>IF(AND('Woon-werk'!J140="Ja",COUNTIF('Woon-werk'!N140:T140,8)&gt;0),'Woon-werk'!B140*COUNTIF('Woon-werk'!N140:T140,8),0)</f>
        <v>0</v>
      </c>
      <c r="U89">
        <f>IF(AND('Woon-werk'!J140="Ja",COUNTIF('Woon-werk'!N140:T140,9)&gt;0),'Woon-werk'!B140*COUNTIF('Woon-werk'!N140:T140,9),0)</f>
        <v>0</v>
      </c>
      <c r="V89">
        <f>IF(AND('Woon-werk'!J140="Ja",COUNTIF('Woon-werk'!N140:T140,10)&gt;0),'Woon-werk'!B140*COUNTIF('Woon-werk'!N140:T140,10),0)</f>
        <v>0</v>
      </c>
      <c r="Y89" t="s">
        <v>87</v>
      </c>
    </row>
    <row r="90" spans="1:29">
      <c r="A90">
        <f>'Woon-werk'!B141*(COUNTIF('Woon-werk'!N141:T141,1))</f>
        <v>0</v>
      </c>
      <c r="B90">
        <f>'Woon-werk'!B141*(COUNTIF('Woon-werk'!N141:T141,2))</f>
        <v>0</v>
      </c>
      <c r="C90">
        <f>'Woon-werk'!B141*(COUNTIF('Woon-werk'!N141:T141,3))</f>
        <v>0</v>
      </c>
      <c r="D90">
        <f>'Woon-werk'!B141*(COUNTIF('Woon-werk'!N141:T141,4))</f>
        <v>0</v>
      </c>
      <c r="E90">
        <f>'Woon-werk'!B141*(COUNTIF('Woon-werk'!N141:T141,5))</f>
        <v>0</v>
      </c>
      <c r="F90">
        <f>'Woon-werk'!B141*(COUNTIF('Woon-werk'!N141:T141,6))</f>
        <v>0</v>
      </c>
      <c r="G90">
        <f>'Woon-werk'!B141*(COUNTIF('Woon-werk'!N141:T141,7))</f>
        <v>0</v>
      </c>
      <c r="H90">
        <f>'Woon-werk'!B141*(COUNTIF('Woon-werk'!N141:T141,8))</f>
        <v>0</v>
      </c>
      <c r="I90">
        <f>'Woon-werk'!B141*(COUNTIF('Woon-werk'!N141:T141,9))</f>
        <v>0</v>
      </c>
      <c r="J90">
        <f>'Woon-werk'!B141*(COUNTIF('Woon-werk'!N141:T141,10))</f>
        <v>0</v>
      </c>
      <c r="K90">
        <f>'Woon-werk'!B141*(COUNTIF('Woon-werk'!N141:T141,11))</f>
        <v>0</v>
      </c>
      <c r="M90">
        <f>IF(AND('Woon-werk'!J141="Ja",COUNTIF('Woon-werk'!N141:T141,1)&gt;0),'Woon-werk'!B141*COUNTIF('Woon-werk'!N141:T141,1),0)</f>
        <v>0</v>
      </c>
      <c r="N90">
        <f>IF(AND('Woon-werk'!J141="Ja",COUNTIF('Woon-werk'!N141:T141,2)&gt;0),'Woon-werk'!B141*COUNTIF('Woon-werk'!N141:T141,2),0)</f>
        <v>0</v>
      </c>
      <c r="O90">
        <f>IF(AND('Woon-werk'!J141="Ja",COUNTIF('Woon-werk'!N141:T141,3)&gt;0),'Woon-werk'!B141*COUNTIF('Woon-werk'!N141:T141,3),0)</f>
        <v>0</v>
      </c>
      <c r="P90">
        <f>IF(AND('Woon-werk'!J141="Ja",COUNTIF('Woon-werk'!N141:T141,4)&gt;0),'Woon-werk'!B141*COUNTIF('Woon-werk'!N141:T141,4),0)</f>
        <v>0</v>
      </c>
      <c r="Q90">
        <f>IF(AND('Woon-werk'!J141="Ja",COUNTIF('Woon-werk'!N141:T141,5)&gt;0),'Woon-werk'!B141*COUNTIF('Woon-werk'!N141:T141,5),0)</f>
        <v>0</v>
      </c>
      <c r="R90">
        <f>IF(AND('Woon-werk'!J141="Ja",COUNTIF('Woon-werk'!N141:T141,6)&gt;0),'Woon-werk'!B141*COUNTIF('Woon-werk'!N141:T141,6),0)</f>
        <v>0</v>
      </c>
      <c r="S90">
        <f>IF(AND('Woon-werk'!J141="Ja",COUNTIF('Woon-werk'!N141:T141,7)&gt;0),'Woon-werk'!B141*COUNTIF('Woon-werk'!N141:T141,7),0)</f>
        <v>0</v>
      </c>
      <c r="T90">
        <f>IF(AND('Woon-werk'!J141="Ja",COUNTIF('Woon-werk'!N141:T141,8)&gt;0),'Woon-werk'!B141*COUNTIF('Woon-werk'!N141:T141,8),0)</f>
        <v>0</v>
      </c>
      <c r="U90">
        <f>IF(AND('Woon-werk'!J141="Ja",COUNTIF('Woon-werk'!N141:T141,9)&gt;0),'Woon-werk'!B141*COUNTIF('Woon-werk'!N141:T141,9),0)</f>
        <v>0</v>
      </c>
      <c r="V90">
        <f>IF(AND('Woon-werk'!J141="Ja",COUNTIF('Woon-werk'!N141:T141,10)&gt;0),'Woon-werk'!B141*COUNTIF('Woon-werk'!N141:T141,10),0)</f>
        <v>0</v>
      </c>
      <c r="X90" s="7" t="s">
        <v>26</v>
      </c>
      <c r="Y90" s="14">
        <f>(Declaraties!B6)</f>
        <v>0</v>
      </c>
      <c r="Z90" s="14"/>
      <c r="AC90" s="14"/>
    </row>
    <row r="91" spans="1:29">
      <c r="A91">
        <f>'Woon-werk'!B142*(COUNTIF('Woon-werk'!N142:T142,1))</f>
        <v>0</v>
      </c>
      <c r="B91">
        <f>'Woon-werk'!B142*(COUNTIF('Woon-werk'!N142:T142,2))</f>
        <v>0</v>
      </c>
      <c r="C91">
        <f>'Woon-werk'!B142*(COUNTIF('Woon-werk'!N142:T142,3))</f>
        <v>0</v>
      </c>
      <c r="D91">
        <f>'Woon-werk'!B142*(COUNTIF('Woon-werk'!N142:T142,4))</f>
        <v>0</v>
      </c>
      <c r="E91">
        <f>'Woon-werk'!B142*(COUNTIF('Woon-werk'!N142:T142,5))</f>
        <v>0</v>
      </c>
      <c r="F91">
        <f>'Woon-werk'!B142*(COUNTIF('Woon-werk'!N142:T142,6))</f>
        <v>0</v>
      </c>
      <c r="G91">
        <f>'Woon-werk'!B142*(COUNTIF('Woon-werk'!N142:T142,7))</f>
        <v>0</v>
      </c>
      <c r="H91">
        <f>'Woon-werk'!B142*(COUNTIF('Woon-werk'!N142:T142,8))</f>
        <v>0</v>
      </c>
      <c r="I91">
        <f>'Woon-werk'!B142*(COUNTIF('Woon-werk'!N142:T142,9))</f>
        <v>0</v>
      </c>
      <c r="J91">
        <f>'Woon-werk'!B142*(COUNTIF('Woon-werk'!N142:T142,10))</f>
        <v>0</v>
      </c>
      <c r="K91">
        <f>'Woon-werk'!B142*(COUNTIF('Woon-werk'!N142:T142,11))</f>
        <v>0</v>
      </c>
      <c r="M91">
        <f>IF(AND('Woon-werk'!J142="Ja",COUNTIF('Woon-werk'!N142:T142,1)&gt;0),'Woon-werk'!B142*COUNTIF('Woon-werk'!N142:T142,1),0)</f>
        <v>0</v>
      </c>
      <c r="N91">
        <f>IF(AND('Woon-werk'!J142="Ja",COUNTIF('Woon-werk'!N142:T142,2)&gt;0),'Woon-werk'!B142*COUNTIF('Woon-werk'!N142:T142,2),0)</f>
        <v>0</v>
      </c>
      <c r="O91">
        <f>IF(AND('Woon-werk'!J142="Ja",COUNTIF('Woon-werk'!N142:T142,3)&gt;0),'Woon-werk'!B142*COUNTIF('Woon-werk'!N142:T142,3),0)</f>
        <v>0</v>
      </c>
      <c r="P91">
        <f>IF(AND('Woon-werk'!J142="Ja",COUNTIF('Woon-werk'!N142:T142,4)&gt;0),'Woon-werk'!B142*COUNTIF('Woon-werk'!N142:T142,4),0)</f>
        <v>0</v>
      </c>
      <c r="Q91">
        <f>IF(AND('Woon-werk'!J142="Ja",COUNTIF('Woon-werk'!N142:T142,5)&gt;0),'Woon-werk'!B142*COUNTIF('Woon-werk'!N142:T142,5),0)</f>
        <v>0</v>
      </c>
      <c r="R91">
        <f>IF(AND('Woon-werk'!J142="Ja",COUNTIF('Woon-werk'!N142:T142,6)&gt;0),'Woon-werk'!B142*COUNTIF('Woon-werk'!N142:T142,6),0)</f>
        <v>0</v>
      </c>
      <c r="S91">
        <f>IF(AND('Woon-werk'!J142="Ja",COUNTIF('Woon-werk'!N142:T142,7)&gt;0),'Woon-werk'!B142*COUNTIF('Woon-werk'!N142:T142,7),0)</f>
        <v>0</v>
      </c>
      <c r="T91">
        <f>IF(AND('Woon-werk'!J142="Ja",COUNTIF('Woon-werk'!N142:T142,8)&gt;0),'Woon-werk'!B142*COUNTIF('Woon-werk'!N142:T142,8),0)</f>
        <v>0</v>
      </c>
      <c r="U91">
        <f>IF(AND('Woon-werk'!J142="Ja",COUNTIF('Woon-werk'!N142:T142,9)&gt;0),'Woon-werk'!B142*COUNTIF('Woon-werk'!N142:T142,9),0)</f>
        <v>0</v>
      </c>
      <c r="V91">
        <f>IF(AND('Woon-werk'!J142="Ja",COUNTIF('Woon-werk'!N142:T142,10)&gt;0),'Woon-werk'!B142*COUNTIF('Woon-werk'!N142:T142,10),0)</f>
        <v>0</v>
      </c>
      <c r="X91" s="7" t="s">
        <v>27</v>
      </c>
      <c r="Y91" s="14">
        <f>(Declaraties!B7)</f>
        <v>0</v>
      </c>
      <c r="Z91" s="14"/>
      <c r="AC91" s="14"/>
    </row>
    <row r="92" spans="1:29">
      <c r="A92">
        <f>'Woon-werk'!B143*(COUNTIF('Woon-werk'!N143:T143,1))</f>
        <v>0</v>
      </c>
      <c r="B92">
        <f>'Woon-werk'!B143*(COUNTIF('Woon-werk'!N143:T143,2))</f>
        <v>0</v>
      </c>
      <c r="C92">
        <f>'Woon-werk'!B143*(COUNTIF('Woon-werk'!N143:T143,3))</f>
        <v>0</v>
      </c>
      <c r="D92">
        <f>'Woon-werk'!B143*(COUNTIF('Woon-werk'!N143:T143,4))</f>
        <v>0</v>
      </c>
      <c r="E92">
        <f>'Woon-werk'!B143*(COUNTIF('Woon-werk'!N143:T143,5))</f>
        <v>0</v>
      </c>
      <c r="F92">
        <f>'Woon-werk'!B143*(COUNTIF('Woon-werk'!N143:T143,6))</f>
        <v>0</v>
      </c>
      <c r="G92">
        <f>'Woon-werk'!B143*(COUNTIF('Woon-werk'!N143:T143,7))</f>
        <v>0</v>
      </c>
      <c r="H92">
        <f>'Woon-werk'!B143*(COUNTIF('Woon-werk'!N143:T143,8))</f>
        <v>0</v>
      </c>
      <c r="I92">
        <f>'Woon-werk'!B143*(COUNTIF('Woon-werk'!N143:T143,9))</f>
        <v>0</v>
      </c>
      <c r="J92">
        <f>'Woon-werk'!B143*(COUNTIF('Woon-werk'!N143:T143,10))</f>
        <v>0</v>
      </c>
      <c r="K92">
        <f>'Woon-werk'!B143*(COUNTIF('Woon-werk'!N143:T143,11))</f>
        <v>0</v>
      </c>
      <c r="M92">
        <f>IF(AND('Woon-werk'!J143="Ja",COUNTIF('Woon-werk'!N143:T143,1)&gt;0),'Woon-werk'!B143*COUNTIF('Woon-werk'!N143:T143,1),0)</f>
        <v>0</v>
      </c>
      <c r="N92">
        <f>IF(AND('Woon-werk'!J143="Ja",COUNTIF('Woon-werk'!N143:T143,2)&gt;0),'Woon-werk'!B143*COUNTIF('Woon-werk'!N143:T143,2),0)</f>
        <v>0</v>
      </c>
      <c r="O92">
        <f>IF(AND('Woon-werk'!J143="Ja",COUNTIF('Woon-werk'!N143:T143,3)&gt;0),'Woon-werk'!B143*COUNTIF('Woon-werk'!N143:T143,3),0)</f>
        <v>0</v>
      </c>
      <c r="P92">
        <f>IF(AND('Woon-werk'!J143="Ja",COUNTIF('Woon-werk'!N143:T143,4)&gt;0),'Woon-werk'!B143*COUNTIF('Woon-werk'!N143:T143,4),0)</f>
        <v>0</v>
      </c>
      <c r="Q92">
        <f>IF(AND('Woon-werk'!J143="Ja",COUNTIF('Woon-werk'!N143:T143,5)&gt;0),'Woon-werk'!B143*COUNTIF('Woon-werk'!N143:T143,5),0)</f>
        <v>0</v>
      </c>
      <c r="R92">
        <f>IF(AND('Woon-werk'!J143="Ja",COUNTIF('Woon-werk'!N143:T143,6)&gt;0),'Woon-werk'!B143*COUNTIF('Woon-werk'!N143:T143,6),0)</f>
        <v>0</v>
      </c>
      <c r="S92">
        <f>IF(AND('Woon-werk'!J143="Ja",COUNTIF('Woon-werk'!N143:T143,7)&gt;0),'Woon-werk'!B143*COUNTIF('Woon-werk'!N143:T143,7),0)</f>
        <v>0</v>
      </c>
      <c r="T92">
        <f>IF(AND('Woon-werk'!J143="Ja",COUNTIF('Woon-werk'!N143:T143,8)&gt;0),'Woon-werk'!B143*COUNTIF('Woon-werk'!N143:T143,8),0)</f>
        <v>0</v>
      </c>
      <c r="U92">
        <f>IF(AND('Woon-werk'!J143="Ja",COUNTIF('Woon-werk'!N143:T143,9)&gt;0),'Woon-werk'!B143*COUNTIF('Woon-werk'!N143:T143,9),0)</f>
        <v>0</v>
      </c>
      <c r="V92">
        <f>IF(AND('Woon-werk'!J143="Ja",COUNTIF('Woon-werk'!N143:T143,10)&gt;0),'Woon-werk'!B143*COUNTIF('Woon-werk'!N143:T143,10),0)</f>
        <v>0</v>
      </c>
      <c r="X92" s="7" t="s">
        <v>219</v>
      </c>
      <c r="Y92" s="14">
        <f>(Declaraties!B8)</f>
        <v>0</v>
      </c>
      <c r="Z92" s="14"/>
      <c r="AC92" s="14"/>
    </row>
    <row r="93" spans="1:29">
      <c r="A93">
        <f>'Woon-werk'!B144*(COUNTIF('Woon-werk'!N144:T144,1))</f>
        <v>0</v>
      </c>
      <c r="B93">
        <f>'Woon-werk'!B144*(COUNTIF('Woon-werk'!N144:T144,2))</f>
        <v>0</v>
      </c>
      <c r="C93">
        <f>'Woon-werk'!B144*(COUNTIF('Woon-werk'!N144:T144,3))</f>
        <v>0</v>
      </c>
      <c r="D93">
        <f>'Woon-werk'!B144*(COUNTIF('Woon-werk'!N144:T144,4))</f>
        <v>0</v>
      </c>
      <c r="E93">
        <f>'Woon-werk'!B144*(COUNTIF('Woon-werk'!N144:T144,5))</f>
        <v>0</v>
      </c>
      <c r="F93">
        <f>'Woon-werk'!B144*(COUNTIF('Woon-werk'!N144:T144,6))</f>
        <v>0</v>
      </c>
      <c r="G93">
        <f>'Woon-werk'!B144*(COUNTIF('Woon-werk'!N144:T144,7))</f>
        <v>0</v>
      </c>
      <c r="H93">
        <f>'Woon-werk'!B144*(COUNTIF('Woon-werk'!N144:T144,8))</f>
        <v>0</v>
      </c>
      <c r="I93">
        <f>'Woon-werk'!B144*(COUNTIF('Woon-werk'!N144:T144,9))</f>
        <v>0</v>
      </c>
      <c r="J93">
        <f>'Woon-werk'!B144*(COUNTIF('Woon-werk'!N144:T144,10))</f>
        <v>0</v>
      </c>
      <c r="K93">
        <f>'Woon-werk'!B144*(COUNTIF('Woon-werk'!N144:T144,11))</f>
        <v>0</v>
      </c>
      <c r="M93">
        <f>IF(AND('Woon-werk'!J144="Ja",COUNTIF('Woon-werk'!N144:T144,1)&gt;0),'Woon-werk'!B144*COUNTIF('Woon-werk'!N144:T144,1),0)</f>
        <v>0</v>
      </c>
      <c r="N93">
        <f>IF(AND('Woon-werk'!J144="Ja",COUNTIF('Woon-werk'!N144:T144,2)&gt;0),'Woon-werk'!B144*COUNTIF('Woon-werk'!N144:T144,2),0)</f>
        <v>0</v>
      </c>
      <c r="O93">
        <f>IF(AND('Woon-werk'!J144="Ja",COUNTIF('Woon-werk'!N144:T144,3)&gt;0),'Woon-werk'!B144*COUNTIF('Woon-werk'!N144:T144,3),0)</f>
        <v>0</v>
      </c>
      <c r="P93">
        <f>IF(AND('Woon-werk'!J144="Ja",COUNTIF('Woon-werk'!N144:T144,4)&gt;0),'Woon-werk'!B144*COUNTIF('Woon-werk'!N144:T144,4),0)</f>
        <v>0</v>
      </c>
      <c r="Q93">
        <f>IF(AND('Woon-werk'!J144="Ja",COUNTIF('Woon-werk'!N144:T144,5)&gt;0),'Woon-werk'!B144*COUNTIF('Woon-werk'!N144:T144,5),0)</f>
        <v>0</v>
      </c>
      <c r="R93">
        <f>IF(AND('Woon-werk'!J144="Ja",COUNTIF('Woon-werk'!N144:T144,6)&gt;0),'Woon-werk'!B144*COUNTIF('Woon-werk'!N144:T144,6),0)</f>
        <v>0</v>
      </c>
      <c r="S93">
        <f>IF(AND('Woon-werk'!J144="Ja",COUNTIF('Woon-werk'!N144:T144,7)&gt;0),'Woon-werk'!B144*COUNTIF('Woon-werk'!N144:T144,7),0)</f>
        <v>0</v>
      </c>
      <c r="T93">
        <f>IF(AND('Woon-werk'!J144="Ja",COUNTIF('Woon-werk'!N144:T144,8)&gt;0),'Woon-werk'!B144*COUNTIF('Woon-werk'!N144:T144,8),0)</f>
        <v>0</v>
      </c>
      <c r="U93">
        <f>IF(AND('Woon-werk'!J144="Ja",COUNTIF('Woon-werk'!N144:T144,9)&gt;0),'Woon-werk'!B144*COUNTIF('Woon-werk'!N144:T144,9),0)</f>
        <v>0</v>
      </c>
      <c r="V93">
        <f>IF(AND('Woon-werk'!J144="Ja",COUNTIF('Woon-werk'!N144:T144,10)&gt;0),'Woon-werk'!B144*COUNTIF('Woon-werk'!N144:T144,10),0)</f>
        <v>0</v>
      </c>
      <c r="X93" s="7" t="s">
        <v>28</v>
      </c>
      <c r="Y93" s="14">
        <f>(Declaraties!B9)</f>
        <v>0</v>
      </c>
      <c r="Z93" s="14"/>
      <c r="AC93" s="14"/>
    </row>
    <row r="94" spans="1:29">
      <c r="A94">
        <f>'Woon-werk'!B145*(COUNTIF('Woon-werk'!N145:T145,1))</f>
        <v>0</v>
      </c>
      <c r="B94">
        <f>'Woon-werk'!B145*(COUNTIF('Woon-werk'!N145:T145,2))</f>
        <v>0</v>
      </c>
      <c r="C94">
        <f>'Woon-werk'!B145*(COUNTIF('Woon-werk'!N145:T145,3))</f>
        <v>0</v>
      </c>
      <c r="D94">
        <f>'Woon-werk'!B145*(COUNTIF('Woon-werk'!N145:T145,4))</f>
        <v>0</v>
      </c>
      <c r="E94">
        <f>'Woon-werk'!B145*(COUNTIF('Woon-werk'!N145:T145,5))</f>
        <v>0</v>
      </c>
      <c r="F94">
        <f>'Woon-werk'!B145*(COUNTIF('Woon-werk'!N145:T145,6))</f>
        <v>0</v>
      </c>
      <c r="G94">
        <f>'Woon-werk'!B145*(COUNTIF('Woon-werk'!N145:T145,7))</f>
        <v>0</v>
      </c>
      <c r="H94">
        <f>'Woon-werk'!B145*(COUNTIF('Woon-werk'!N145:T145,8))</f>
        <v>0</v>
      </c>
      <c r="I94">
        <f>'Woon-werk'!B145*(COUNTIF('Woon-werk'!N145:T145,9))</f>
        <v>0</v>
      </c>
      <c r="J94">
        <f>'Woon-werk'!B145*(COUNTIF('Woon-werk'!N145:T145,10))</f>
        <v>0</v>
      </c>
      <c r="K94">
        <f>'Woon-werk'!B145*(COUNTIF('Woon-werk'!N145:T145,11))</f>
        <v>0</v>
      </c>
      <c r="M94">
        <f>IF(AND('Woon-werk'!J145="Ja",COUNTIF('Woon-werk'!N145:T145,1)&gt;0),'Woon-werk'!B145*COUNTIF('Woon-werk'!N145:T145,1),0)</f>
        <v>0</v>
      </c>
      <c r="N94">
        <f>IF(AND('Woon-werk'!J145="Ja",COUNTIF('Woon-werk'!N145:T145,2)&gt;0),'Woon-werk'!B145*COUNTIF('Woon-werk'!N145:T145,2),0)</f>
        <v>0</v>
      </c>
      <c r="O94">
        <f>IF(AND('Woon-werk'!J145="Ja",COUNTIF('Woon-werk'!N145:T145,3)&gt;0),'Woon-werk'!B145*COUNTIF('Woon-werk'!N145:T145,3),0)</f>
        <v>0</v>
      </c>
      <c r="P94">
        <f>IF(AND('Woon-werk'!J145="Ja",COUNTIF('Woon-werk'!N145:T145,4)&gt;0),'Woon-werk'!B145*COUNTIF('Woon-werk'!N145:T145,4),0)</f>
        <v>0</v>
      </c>
      <c r="Q94">
        <f>IF(AND('Woon-werk'!J145="Ja",COUNTIF('Woon-werk'!N145:T145,5)&gt;0),'Woon-werk'!B145*COUNTIF('Woon-werk'!N145:T145,5),0)</f>
        <v>0</v>
      </c>
      <c r="R94">
        <f>IF(AND('Woon-werk'!J145="Ja",COUNTIF('Woon-werk'!N145:T145,6)&gt;0),'Woon-werk'!B145*COUNTIF('Woon-werk'!N145:T145,6),0)</f>
        <v>0</v>
      </c>
      <c r="S94">
        <f>IF(AND('Woon-werk'!J145="Ja",COUNTIF('Woon-werk'!N145:T145,7)&gt;0),'Woon-werk'!B145*COUNTIF('Woon-werk'!N145:T145,7),0)</f>
        <v>0</v>
      </c>
      <c r="T94">
        <f>IF(AND('Woon-werk'!J145="Ja",COUNTIF('Woon-werk'!N145:T145,8)&gt;0),'Woon-werk'!B145*COUNTIF('Woon-werk'!N145:T145,8),0)</f>
        <v>0</v>
      </c>
      <c r="U94">
        <f>IF(AND('Woon-werk'!J145="Ja",COUNTIF('Woon-werk'!N145:T145,9)&gt;0),'Woon-werk'!B145*COUNTIF('Woon-werk'!N145:T145,9),0)</f>
        <v>0</v>
      </c>
      <c r="V94">
        <f>IF(AND('Woon-werk'!J145="Ja",COUNTIF('Woon-werk'!N145:T145,10)&gt;0),'Woon-werk'!B145*COUNTIF('Woon-werk'!N145:T145,10),0)</f>
        <v>0</v>
      </c>
      <c r="X94" s="7" t="s">
        <v>29</v>
      </c>
      <c r="Y94" s="14">
        <f>(Declaraties!B10)</f>
        <v>0</v>
      </c>
      <c r="Z94" s="14"/>
      <c r="AC94" s="14"/>
    </row>
    <row r="95" spans="1:29">
      <c r="A95">
        <f>'Woon-werk'!B146*(COUNTIF('Woon-werk'!N146:T146,1))</f>
        <v>0</v>
      </c>
      <c r="B95">
        <f>'Woon-werk'!B146*(COUNTIF('Woon-werk'!N146:T146,2))</f>
        <v>0</v>
      </c>
      <c r="C95">
        <f>'Woon-werk'!B146*(COUNTIF('Woon-werk'!N146:T146,3))</f>
        <v>0</v>
      </c>
      <c r="D95">
        <f>'Woon-werk'!B146*(COUNTIF('Woon-werk'!N146:T146,4))</f>
        <v>0</v>
      </c>
      <c r="E95">
        <f>'Woon-werk'!B146*(COUNTIF('Woon-werk'!N146:T146,5))</f>
        <v>0</v>
      </c>
      <c r="F95">
        <f>'Woon-werk'!B146*(COUNTIF('Woon-werk'!N146:T146,6))</f>
        <v>0</v>
      </c>
      <c r="G95">
        <f>'Woon-werk'!B146*(COUNTIF('Woon-werk'!N146:T146,7))</f>
        <v>0</v>
      </c>
      <c r="H95">
        <f>'Woon-werk'!B146*(COUNTIF('Woon-werk'!N146:T146,8))</f>
        <v>0</v>
      </c>
      <c r="I95">
        <f>'Woon-werk'!B146*(COUNTIF('Woon-werk'!N146:T146,9))</f>
        <v>0</v>
      </c>
      <c r="J95">
        <f>'Woon-werk'!B146*(COUNTIF('Woon-werk'!N146:T146,10))</f>
        <v>0</v>
      </c>
      <c r="K95">
        <f>'Woon-werk'!B146*(COUNTIF('Woon-werk'!N146:T146,11))</f>
        <v>0</v>
      </c>
      <c r="M95">
        <f>IF(AND('Woon-werk'!J146="Ja",COUNTIF('Woon-werk'!N146:T146,1)&gt;0),'Woon-werk'!B146*COUNTIF('Woon-werk'!N146:T146,1),0)</f>
        <v>0</v>
      </c>
      <c r="N95">
        <f>IF(AND('Woon-werk'!J146="Ja",COUNTIF('Woon-werk'!N146:T146,2)&gt;0),'Woon-werk'!B146*COUNTIF('Woon-werk'!N146:T146,2),0)</f>
        <v>0</v>
      </c>
      <c r="O95">
        <f>IF(AND('Woon-werk'!J146="Ja",COUNTIF('Woon-werk'!N146:T146,3)&gt;0),'Woon-werk'!B146*COUNTIF('Woon-werk'!N146:T146,3),0)</f>
        <v>0</v>
      </c>
      <c r="P95">
        <f>IF(AND('Woon-werk'!J146="Ja",COUNTIF('Woon-werk'!N146:T146,4)&gt;0),'Woon-werk'!B146*COUNTIF('Woon-werk'!N146:T146,4),0)</f>
        <v>0</v>
      </c>
      <c r="Q95">
        <f>IF(AND('Woon-werk'!J146="Ja",COUNTIF('Woon-werk'!N146:T146,5)&gt;0),'Woon-werk'!B146*COUNTIF('Woon-werk'!N146:T146,5),0)</f>
        <v>0</v>
      </c>
      <c r="R95">
        <f>IF(AND('Woon-werk'!J146="Ja",COUNTIF('Woon-werk'!N146:T146,6)&gt;0),'Woon-werk'!B146*COUNTIF('Woon-werk'!N146:T146,6),0)</f>
        <v>0</v>
      </c>
      <c r="S95">
        <f>IF(AND('Woon-werk'!J146="Ja",COUNTIF('Woon-werk'!N146:T146,7)&gt;0),'Woon-werk'!B146*COUNTIF('Woon-werk'!N146:T146,7),0)</f>
        <v>0</v>
      </c>
      <c r="T95">
        <f>IF(AND('Woon-werk'!J146="Ja",COUNTIF('Woon-werk'!N146:T146,8)&gt;0),'Woon-werk'!B146*COUNTIF('Woon-werk'!N146:T146,8),0)</f>
        <v>0</v>
      </c>
      <c r="U95">
        <f>IF(AND('Woon-werk'!J146="Ja",COUNTIF('Woon-werk'!N146:T146,9)&gt;0),'Woon-werk'!B146*COUNTIF('Woon-werk'!N146:T146,9),0)</f>
        <v>0</v>
      </c>
      <c r="V95">
        <f>IF(AND('Woon-werk'!J146="Ja",COUNTIF('Woon-werk'!N146:T146,10)&gt;0),'Woon-werk'!B146*COUNTIF('Woon-werk'!N146:T146,10),0)</f>
        <v>0</v>
      </c>
      <c r="X95" s="7" t="s">
        <v>30</v>
      </c>
      <c r="Y95" s="14">
        <f>(Declaraties!B11)</f>
        <v>0</v>
      </c>
      <c r="Z95" s="14"/>
      <c r="AC95" s="14"/>
    </row>
    <row r="96" spans="1:29">
      <c r="A96">
        <f>'Woon-werk'!B147*(COUNTIF('Woon-werk'!N147:T147,1))</f>
        <v>0</v>
      </c>
      <c r="B96">
        <f>'Woon-werk'!B147*(COUNTIF('Woon-werk'!N147:T147,2))</f>
        <v>0</v>
      </c>
      <c r="C96">
        <f>'Woon-werk'!B147*(COUNTIF('Woon-werk'!N147:T147,3))</f>
        <v>0</v>
      </c>
      <c r="D96">
        <f>'Woon-werk'!B147*(COUNTIF('Woon-werk'!N147:T147,4))</f>
        <v>0</v>
      </c>
      <c r="E96">
        <f>'Woon-werk'!B147*(COUNTIF('Woon-werk'!N147:T147,5))</f>
        <v>0</v>
      </c>
      <c r="F96">
        <f>'Woon-werk'!B147*(COUNTIF('Woon-werk'!N147:T147,6))</f>
        <v>0</v>
      </c>
      <c r="G96">
        <f>'Woon-werk'!B147*(COUNTIF('Woon-werk'!N147:T147,7))</f>
        <v>0</v>
      </c>
      <c r="H96">
        <f>'Woon-werk'!B147*(COUNTIF('Woon-werk'!N147:T147,8))</f>
        <v>0</v>
      </c>
      <c r="I96">
        <f>'Woon-werk'!B147*(COUNTIF('Woon-werk'!N147:T147,9))</f>
        <v>0</v>
      </c>
      <c r="J96">
        <f>'Woon-werk'!B147*(COUNTIF('Woon-werk'!N147:T147,10))</f>
        <v>0</v>
      </c>
      <c r="K96">
        <f>'Woon-werk'!B147*(COUNTIF('Woon-werk'!N147:T147,11))</f>
        <v>0</v>
      </c>
      <c r="M96">
        <f>IF(AND('Woon-werk'!J147="Ja",COUNTIF('Woon-werk'!N147:T147,1)&gt;0),'Woon-werk'!B147*COUNTIF('Woon-werk'!N147:T147,1),0)</f>
        <v>0</v>
      </c>
      <c r="N96">
        <f>IF(AND('Woon-werk'!J147="Ja",COUNTIF('Woon-werk'!N147:T147,2)&gt;0),'Woon-werk'!B147*COUNTIF('Woon-werk'!N147:T147,2),0)</f>
        <v>0</v>
      </c>
      <c r="O96">
        <f>IF(AND('Woon-werk'!J147="Ja",COUNTIF('Woon-werk'!N147:T147,3)&gt;0),'Woon-werk'!B147*COUNTIF('Woon-werk'!N147:T147,3),0)</f>
        <v>0</v>
      </c>
      <c r="P96">
        <f>IF(AND('Woon-werk'!J147="Ja",COUNTIF('Woon-werk'!N147:T147,4)&gt;0),'Woon-werk'!B147*COUNTIF('Woon-werk'!N147:T147,4),0)</f>
        <v>0</v>
      </c>
      <c r="Q96">
        <f>IF(AND('Woon-werk'!J147="Ja",COUNTIF('Woon-werk'!N147:T147,5)&gt;0),'Woon-werk'!B147*COUNTIF('Woon-werk'!N147:T147,5),0)</f>
        <v>0</v>
      </c>
      <c r="R96">
        <f>IF(AND('Woon-werk'!J147="Ja",COUNTIF('Woon-werk'!N147:T147,6)&gt;0),'Woon-werk'!B147*COUNTIF('Woon-werk'!N147:T147,6),0)</f>
        <v>0</v>
      </c>
      <c r="S96">
        <f>IF(AND('Woon-werk'!J147="Ja",COUNTIF('Woon-werk'!N147:T147,7)&gt;0),'Woon-werk'!B147*COUNTIF('Woon-werk'!N147:T147,7),0)</f>
        <v>0</v>
      </c>
      <c r="T96">
        <f>IF(AND('Woon-werk'!J147="Ja",COUNTIF('Woon-werk'!N147:T147,8)&gt;0),'Woon-werk'!B147*COUNTIF('Woon-werk'!N147:T147,8),0)</f>
        <v>0</v>
      </c>
      <c r="U96">
        <f>IF(AND('Woon-werk'!J147="Ja",COUNTIF('Woon-werk'!N147:T147,9)&gt;0),'Woon-werk'!B147*COUNTIF('Woon-werk'!N147:T147,9),0)</f>
        <v>0</v>
      </c>
      <c r="V96">
        <f>IF(AND('Woon-werk'!J147="Ja",COUNTIF('Woon-werk'!N147:T147,10)&gt;0),'Woon-werk'!B147*COUNTIF('Woon-werk'!N147:T147,10),0)</f>
        <v>0</v>
      </c>
      <c r="X96" s="7" t="s">
        <v>31</v>
      </c>
      <c r="Y96" s="14">
        <f>(Declaraties!B12)</f>
        <v>0</v>
      </c>
      <c r="Z96" s="14"/>
      <c r="AC96" s="14"/>
    </row>
    <row r="97" spans="1:29">
      <c r="A97">
        <f>'Woon-werk'!B148*(COUNTIF('Woon-werk'!N148:T148,1))</f>
        <v>0</v>
      </c>
      <c r="B97">
        <f>'Woon-werk'!B148*(COUNTIF('Woon-werk'!N148:T148,2))</f>
        <v>0</v>
      </c>
      <c r="C97">
        <f>'Woon-werk'!B148*(COUNTIF('Woon-werk'!N148:T148,3))</f>
        <v>0</v>
      </c>
      <c r="D97">
        <f>'Woon-werk'!B148*(COUNTIF('Woon-werk'!N148:T148,4))</f>
        <v>0</v>
      </c>
      <c r="E97">
        <f>'Woon-werk'!B148*(COUNTIF('Woon-werk'!N148:T148,5))</f>
        <v>0</v>
      </c>
      <c r="F97">
        <f>'Woon-werk'!B148*(COUNTIF('Woon-werk'!N148:T148,6))</f>
        <v>0</v>
      </c>
      <c r="G97">
        <f>'Woon-werk'!B148*(COUNTIF('Woon-werk'!N148:T148,7))</f>
        <v>0</v>
      </c>
      <c r="H97">
        <f>'Woon-werk'!B148*(COUNTIF('Woon-werk'!N148:T148,8))</f>
        <v>0</v>
      </c>
      <c r="I97">
        <f>'Woon-werk'!B148*(COUNTIF('Woon-werk'!N148:T148,9))</f>
        <v>0</v>
      </c>
      <c r="J97">
        <f>'Woon-werk'!B148*(COUNTIF('Woon-werk'!N148:T148,10))</f>
        <v>0</v>
      </c>
      <c r="K97">
        <f>'Woon-werk'!B148*(COUNTIF('Woon-werk'!N148:T148,11))</f>
        <v>0</v>
      </c>
      <c r="M97">
        <f>IF(AND('Woon-werk'!J148="Ja",COUNTIF('Woon-werk'!N148:T148,1)&gt;0),'Woon-werk'!B148*COUNTIF('Woon-werk'!N148:T148,1),0)</f>
        <v>0</v>
      </c>
      <c r="N97">
        <f>IF(AND('Woon-werk'!J148="Ja",COUNTIF('Woon-werk'!N148:T148,2)&gt;0),'Woon-werk'!B148*COUNTIF('Woon-werk'!N148:T148,2),0)</f>
        <v>0</v>
      </c>
      <c r="O97">
        <f>IF(AND('Woon-werk'!J148="Ja",COUNTIF('Woon-werk'!N148:T148,3)&gt;0),'Woon-werk'!B148*COUNTIF('Woon-werk'!N148:T148,3),0)</f>
        <v>0</v>
      </c>
      <c r="P97">
        <f>IF(AND('Woon-werk'!J148="Ja",COUNTIF('Woon-werk'!N148:T148,4)&gt;0),'Woon-werk'!B148*COUNTIF('Woon-werk'!N148:T148,4),0)</f>
        <v>0</v>
      </c>
      <c r="Q97">
        <f>IF(AND('Woon-werk'!J148="Ja",COUNTIF('Woon-werk'!N148:T148,5)&gt;0),'Woon-werk'!B148*COUNTIF('Woon-werk'!N148:T148,5),0)</f>
        <v>0</v>
      </c>
      <c r="R97">
        <f>IF(AND('Woon-werk'!J148="Ja",COUNTIF('Woon-werk'!N148:T148,6)&gt;0),'Woon-werk'!B148*COUNTIF('Woon-werk'!N148:T148,6),0)</f>
        <v>0</v>
      </c>
      <c r="S97">
        <f>IF(AND('Woon-werk'!J148="Ja",COUNTIF('Woon-werk'!N148:T148,7)&gt;0),'Woon-werk'!B148*COUNTIF('Woon-werk'!N148:T148,7),0)</f>
        <v>0</v>
      </c>
      <c r="T97">
        <f>IF(AND('Woon-werk'!J148="Ja",COUNTIF('Woon-werk'!N148:T148,8)&gt;0),'Woon-werk'!B148*COUNTIF('Woon-werk'!N148:T148,8),0)</f>
        <v>0</v>
      </c>
      <c r="U97">
        <f>IF(AND('Woon-werk'!J148="Ja",COUNTIF('Woon-werk'!N148:T148,9)&gt;0),'Woon-werk'!B148*COUNTIF('Woon-werk'!N148:T148,9),0)</f>
        <v>0</v>
      </c>
      <c r="V97">
        <f>IF(AND('Woon-werk'!J148="Ja",COUNTIF('Woon-werk'!N148:T148,10)&gt;0),'Woon-werk'!B148*COUNTIF('Woon-werk'!N148:T148,10),0)</f>
        <v>0</v>
      </c>
      <c r="X97" s="7" t="s">
        <v>32</v>
      </c>
      <c r="Y97" s="14">
        <f>(Declaraties!B13)</f>
        <v>0</v>
      </c>
      <c r="Z97" s="14"/>
      <c r="AC97" s="14"/>
    </row>
    <row r="98" spans="1:29">
      <c r="A98">
        <f>'Woon-werk'!B149*(COUNTIF('Woon-werk'!N149:T149,1))</f>
        <v>0</v>
      </c>
      <c r="B98">
        <f>'Woon-werk'!B149*(COUNTIF('Woon-werk'!N149:T149,2))</f>
        <v>0</v>
      </c>
      <c r="C98">
        <f>'Woon-werk'!B149*(COUNTIF('Woon-werk'!N149:T149,3))</f>
        <v>0</v>
      </c>
      <c r="D98">
        <f>'Woon-werk'!B149*(COUNTIF('Woon-werk'!N149:T149,4))</f>
        <v>0</v>
      </c>
      <c r="E98">
        <f>'Woon-werk'!B149*(COUNTIF('Woon-werk'!N149:T149,5))</f>
        <v>0</v>
      </c>
      <c r="F98">
        <f>'Woon-werk'!B149*(COUNTIF('Woon-werk'!N149:T149,6))</f>
        <v>0</v>
      </c>
      <c r="G98">
        <f>'Woon-werk'!B149*(COUNTIF('Woon-werk'!N149:T149,7))</f>
        <v>0</v>
      </c>
      <c r="H98">
        <f>'Woon-werk'!B149*(COUNTIF('Woon-werk'!N149:T149,8))</f>
        <v>0</v>
      </c>
      <c r="I98">
        <f>'Woon-werk'!B149*(COUNTIF('Woon-werk'!N149:T149,9))</f>
        <v>0</v>
      </c>
      <c r="J98">
        <f>'Woon-werk'!B149*(COUNTIF('Woon-werk'!N149:T149,10))</f>
        <v>0</v>
      </c>
      <c r="K98">
        <f>'Woon-werk'!B149*(COUNTIF('Woon-werk'!N149:T149,11))</f>
        <v>0</v>
      </c>
      <c r="M98">
        <f>IF(AND('Woon-werk'!J149="Ja",COUNTIF('Woon-werk'!N149:T149,1)&gt;0),'Woon-werk'!B149*COUNTIF('Woon-werk'!N149:T149,1),0)</f>
        <v>0</v>
      </c>
      <c r="N98">
        <f>IF(AND('Woon-werk'!J149="Ja",COUNTIF('Woon-werk'!N149:T149,2)&gt;0),'Woon-werk'!B149*COUNTIF('Woon-werk'!N149:T149,2),0)</f>
        <v>0</v>
      </c>
      <c r="O98">
        <f>IF(AND('Woon-werk'!J149="Ja",COUNTIF('Woon-werk'!N149:T149,3)&gt;0),'Woon-werk'!B149*COUNTIF('Woon-werk'!N149:T149,3),0)</f>
        <v>0</v>
      </c>
      <c r="P98">
        <f>IF(AND('Woon-werk'!J149="Ja",COUNTIF('Woon-werk'!N149:T149,4)&gt;0),'Woon-werk'!B149*COUNTIF('Woon-werk'!N149:T149,4),0)</f>
        <v>0</v>
      </c>
      <c r="Q98">
        <f>IF(AND('Woon-werk'!J149="Ja",COUNTIF('Woon-werk'!N149:T149,5)&gt;0),'Woon-werk'!B149*COUNTIF('Woon-werk'!N149:T149,5),0)</f>
        <v>0</v>
      </c>
      <c r="R98">
        <f>IF(AND('Woon-werk'!J149="Ja",COUNTIF('Woon-werk'!N149:T149,6)&gt;0),'Woon-werk'!B149*COUNTIF('Woon-werk'!N149:T149,6),0)</f>
        <v>0</v>
      </c>
      <c r="S98">
        <f>IF(AND('Woon-werk'!J149="Ja",COUNTIF('Woon-werk'!N149:T149,7)&gt;0),'Woon-werk'!B149*COUNTIF('Woon-werk'!N149:T149,7),0)</f>
        <v>0</v>
      </c>
      <c r="T98">
        <f>IF(AND('Woon-werk'!J149="Ja",COUNTIF('Woon-werk'!N149:T149,8)&gt;0),'Woon-werk'!B149*COUNTIF('Woon-werk'!N149:T149,8),0)</f>
        <v>0</v>
      </c>
      <c r="U98">
        <f>IF(AND('Woon-werk'!J149="Ja",COUNTIF('Woon-werk'!N149:T149,9)&gt;0),'Woon-werk'!B149*COUNTIF('Woon-werk'!N149:T149,9),0)</f>
        <v>0</v>
      </c>
      <c r="V98">
        <f>IF(AND('Woon-werk'!J149="Ja",COUNTIF('Woon-werk'!N149:T149,10)&gt;0),'Woon-werk'!B149*COUNTIF('Woon-werk'!N149:T149,10),0)</f>
        <v>0</v>
      </c>
      <c r="X98" s="7" t="s">
        <v>33</v>
      </c>
      <c r="Y98" s="14">
        <f>(Declaraties!B14)</f>
        <v>0</v>
      </c>
      <c r="Z98" s="14"/>
      <c r="AC98" s="14"/>
    </row>
    <row r="99" spans="1:29">
      <c r="A99">
        <f>'Woon-werk'!B150*(COUNTIF('Woon-werk'!N150:T150,1))</f>
        <v>0</v>
      </c>
      <c r="B99">
        <f>'Woon-werk'!B150*(COUNTIF('Woon-werk'!N150:T150,2))</f>
        <v>0</v>
      </c>
      <c r="C99">
        <f>'Woon-werk'!B150*(COUNTIF('Woon-werk'!N150:T150,3))</f>
        <v>0</v>
      </c>
      <c r="D99">
        <f>'Woon-werk'!B150*(COUNTIF('Woon-werk'!N150:T150,4))</f>
        <v>0</v>
      </c>
      <c r="E99">
        <f>'Woon-werk'!B150*(COUNTIF('Woon-werk'!N150:T150,5))</f>
        <v>0</v>
      </c>
      <c r="F99">
        <f>'Woon-werk'!B150*(COUNTIF('Woon-werk'!N150:T150,6))</f>
        <v>0</v>
      </c>
      <c r="G99">
        <f>'Woon-werk'!B150*(COUNTIF('Woon-werk'!N150:T150,7))</f>
        <v>0</v>
      </c>
      <c r="H99">
        <f>'Woon-werk'!B150*(COUNTIF('Woon-werk'!N150:T150,8))</f>
        <v>0</v>
      </c>
      <c r="I99">
        <f>'Woon-werk'!B150*(COUNTIF('Woon-werk'!N150:T150,9))</f>
        <v>0</v>
      </c>
      <c r="J99">
        <f>'Woon-werk'!B150*(COUNTIF('Woon-werk'!N150:T150,10))</f>
        <v>0</v>
      </c>
      <c r="K99">
        <f>'Woon-werk'!B150*(COUNTIF('Woon-werk'!N150:T150,11))</f>
        <v>0</v>
      </c>
      <c r="M99">
        <f>IF(AND('Woon-werk'!J150="Ja",COUNTIF('Woon-werk'!N150:T150,1)&gt;0),'Woon-werk'!B150*COUNTIF('Woon-werk'!N150:T150,1),0)</f>
        <v>0</v>
      </c>
      <c r="N99">
        <f>IF(AND('Woon-werk'!J150="Ja",COUNTIF('Woon-werk'!N150:T150,2)&gt;0),'Woon-werk'!B150*COUNTIF('Woon-werk'!N150:T150,2),0)</f>
        <v>0</v>
      </c>
      <c r="O99">
        <f>IF(AND('Woon-werk'!J150="Ja",COUNTIF('Woon-werk'!N150:T150,3)&gt;0),'Woon-werk'!B150*COUNTIF('Woon-werk'!N150:T150,3),0)</f>
        <v>0</v>
      </c>
      <c r="P99">
        <f>IF(AND('Woon-werk'!J150="Ja",COUNTIF('Woon-werk'!N150:T150,4)&gt;0),'Woon-werk'!B150*COUNTIF('Woon-werk'!N150:T150,4),0)</f>
        <v>0</v>
      </c>
      <c r="Q99">
        <f>IF(AND('Woon-werk'!J150="Ja",COUNTIF('Woon-werk'!N150:T150,5)&gt;0),'Woon-werk'!B150*COUNTIF('Woon-werk'!N150:T150,5),0)</f>
        <v>0</v>
      </c>
      <c r="R99">
        <f>IF(AND('Woon-werk'!J150="Ja",COUNTIF('Woon-werk'!N150:T150,6)&gt;0),'Woon-werk'!B150*COUNTIF('Woon-werk'!N150:T150,6),0)</f>
        <v>0</v>
      </c>
      <c r="S99">
        <f>IF(AND('Woon-werk'!J150="Ja",COUNTIF('Woon-werk'!N150:T150,7)&gt;0),'Woon-werk'!B150*COUNTIF('Woon-werk'!N150:T150,7),0)</f>
        <v>0</v>
      </c>
      <c r="T99">
        <f>IF(AND('Woon-werk'!J150="Ja",COUNTIF('Woon-werk'!N150:T150,8)&gt;0),'Woon-werk'!B150*COUNTIF('Woon-werk'!N150:T150,8),0)</f>
        <v>0</v>
      </c>
      <c r="U99">
        <f>IF(AND('Woon-werk'!J150="Ja",COUNTIF('Woon-werk'!N150:T150,9)&gt;0),'Woon-werk'!B150*COUNTIF('Woon-werk'!N150:T150,9),0)</f>
        <v>0</v>
      </c>
      <c r="V99">
        <f>IF(AND('Woon-werk'!J150="Ja",COUNTIF('Woon-werk'!N150:T150,10)&gt;0),'Woon-werk'!B150*COUNTIF('Woon-werk'!N150:T150,10),0)</f>
        <v>0</v>
      </c>
      <c r="X99" s="7" t="s">
        <v>217</v>
      </c>
      <c r="Y99" s="14">
        <f>(Declaraties!B15)</f>
        <v>0</v>
      </c>
      <c r="Z99" s="14"/>
      <c r="AC99" s="14"/>
    </row>
    <row r="100" spans="1:29">
      <c r="A100">
        <f>'Woon-werk'!B151*(COUNTIF('Woon-werk'!N151:T151,1))</f>
        <v>0</v>
      </c>
      <c r="B100">
        <f>'Woon-werk'!B151*(COUNTIF('Woon-werk'!N151:T151,2))</f>
        <v>0</v>
      </c>
      <c r="C100">
        <f>'Woon-werk'!B151*(COUNTIF('Woon-werk'!N151:T151,3))</f>
        <v>0</v>
      </c>
      <c r="D100">
        <f>'Woon-werk'!B151*(COUNTIF('Woon-werk'!N151:T151,4))</f>
        <v>0</v>
      </c>
      <c r="E100">
        <f>'Woon-werk'!B151*(COUNTIF('Woon-werk'!N151:T151,5))</f>
        <v>0</v>
      </c>
      <c r="F100">
        <f>'Woon-werk'!B151*(COUNTIF('Woon-werk'!N151:T151,6))</f>
        <v>0</v>
      </c>
      <c r="G100">
        <f>'Woon-werk'!B151*(COUNTIF('Woon-werk'!N151:T151,7))</f>
        <v>0</v>
      </c>
      <c r="H100">
        <f>'Woon-werk'!B151*(COUNTIF('Woon-werk'!N151:T151,8))</f>
        <v>0</v>
      </c>
      <c r="I100">
        <f>'Woon-werk'!B151*(COUNTIF('Woon-werk'!N151:T151,9))</f>
        <v>0</v>
      </c>
      <c r="J100">
        <f>'Woon-werk'!B151*(COUNTIF('Woon-werk'!N151:T151,10))</f>
        <v>0</v>
      </c>
      <c r="K100">
        <f>'Woon-werk'!B151*(COUNTIF('Woon-werk'!N151:T151,11))</f>
        <v>0</v>
      </c>
      <c r="M100">
        <f>IF(AND('Woon-werk'!J151="Ja",COUNTIF('Woon-werk'!N151:T151,1)&gt;0),'Woon-werk'!B151*COUNTIF('Woon-werk'!N151:T151,1),0)</f>
        <v>0</v>
      </c>
      <c r="N100">
        <f>IF(AND('Woon-werk'!J151="Ja",COUNTIF('Woon-werk'!N151:T151,2)&gt;0),'Woon-werk'!B151*COUNTIF('Woon-werk'!N151:T151,2),0)</f>
        <v>0</v>
      </c>
      <c r="O100">
        <f>IF(AND('Woon-werk'!J151="Ja",COUNTIF('Woon-werk'!N151:T151,3)&gt;0),'Woon-werk'!B151*COUNTIF('Woon-werk'!N151:T151,3),0)</f>
        <v>0</v>
      </c>
      <c r="P100">
        <f>IF(AND('Woon-werk'!J151="Ja",COUNTIF('Woon-werk'!N151:T151,4)&gt;0),'Woon-werk'!B151*COUNTIF('Woon-werk'!N151:T151,4),0)</f>
        <v>0</v>
      </c>
      <c r="Q100">
        <f>IF(AND('Woon-werk'!J151="Ja",COUNTIF('Woon-werk'!N151:T151,5)&gt;0),'Woon-werk'!B151*COUNTIF('Woon-werk'!N151:T151,5),0)</f>
        <v>0</v>
      </c>
      <c r="R100">
        <f>IF(AND('Woon-werk'!J151="Ja",COUNTIF('Woon-werk'!N151:T151,6)&gt;0),'Woon-werk'!B151*COUNTIF('Woon-werk'!N151:T151,6),0)</f>
        <v>0</v>
      </c>
      <c r="S100">
        <f>IF(AND('Woon-werk'!J151="Ja",COUNTIF('Woon-werk'!N151:T151,7)&gt;0),'Woon-werk'!B151*COUNTIF('Woon-werk'!N151:T151,7),0)</f>
        <v>0</v>
      </c>
      <c r="T100">
        <f>IF(AND('Woon-werk'!J151="Ja",COUNTIF('Woon-werk'!N151:T151,8)&gt;0),'Woon-werk'!B151*COUNTIF('Woon-werk'!N151:T151,8),0)</f>
        <v>0</v>
      </c>
      <c r="U100">
        <f>IF(AND('Woon-werk'!J151="Ja",COUNTIF('Woon-werk'!N151:T151,9)&gt;0),'Woon-werk'!B151*COUNTIF('Woon-werk'!N151:T151,9),0)</f>
        <v>0</v>
      </c>
      <c r="V100">
        <f>IF(AND('Woon-werk'!J151="Ja",COUNTIF('Woon-werk'!N151:T151,10)&gt;0),'Woon-werk'!B151*COUNTIF('Woon-werk'!N151:T151,10),0)</f>
        <v>0</v>
      </c>
      <c r="X100" s="7" t="s">
        <v>106</v>
      </c>
      <c r="Y100" s="14">
        <f>(Declaraties!B16)</f>
        <v>0</v>
      </c>
      <c r="Z100" s="14"/>
      <c r="AA100" s="14"/>
      <c r="AC100" s="14"/>
    </row>
    <row r="101" spans="1:29">
      <c r="A101">
        <f>'Woon-werk'!B152*(COUNTIF('Woon-werk'!N152:T152,1))</f>
        <v>0</v>
      </c>
      <c r="B101">
        <f>'Woon-werk'!B152*(COUNTIF('Woon-werk'!N152:T152,2))</f>
        <v>0</v>
      </c>
      <c r="C101">
        <f>'Woon-werk'!B152*(COUNTIF('Woon-werk'!N152:T152,3))</f>
        <v>0</v>
      </c>
      <c r="D101">
        <f>'Woon-werk'!B152*(COUNTIF('Woon-werk'!N152:T152,4))</f>
        <v>0</v>
      </c>
      <c r="E101">
        <f>'Woon-werk'!B152*(COUNTIF('Woon-werk'!N152:T152,5))</f>
        <v>0</v>
      </c>
      <c r="F101">
        <f>'Woon-werk'!B152*(COUNTIF('Woon-werk'!N152:T152,6))</f>
        <v>0</v>
      </c>
      <c r="G101">
        <f>'Woon-werk'!B152*(COUNTIF('Woon-werk'!N152:T152,7))</f>
        <v>0</v>
      </c>
      <c r="H101">
        <f>'Woon-werk'!B152*(COUNTIF('Woon-werk'!N152:T152,8))</f>
        <v>0</v>
      </c>
      <c r="I101">
        <f>'Woon-werk'!B152*(COUNTIF('Woon-werk'!N152:T152,9))</f>
        <v>0</v>
      </c>
      <c r="J101">
        <f>'Woon-werk'!B152*(COUNTIF('Woon-werk'!N152:T152,10))</f>
        <v>0</v>
      </c>
      <c r="K101">
        <f>'Woon-werk'!B152*(COUNTIF('Woon-werk'!N152:T152,11))</f>
        <v>0</v>
      </c>
      <c r="M101">
        <f>IF(AND('Woon-werk'!J152="Ja",COUNTIF('Woon-werk'!N152:T152,1)&gt;0),'Woon-werk'!B152*COUNTIF('Woon-werk'!N152:T152,1),0)</f>
        <v>0</v>
      </c>
      <c r="N101">
        <f>IF(AND('Woon-werk'!J152="Ja",COUNTIF('Woon-werk'!N152:T152,2)&gt;0),'Woon-werk'!B152*COUNTIF('Woon-werk'!N152:T152,2),0)</f>
        <v>0</v>
      </c>
      <c r="O101">
        <f>IF(AND('Woon-werk'!J152="Ja",COUNTIF('Woon-werk'!N152:T152,3)&gt;0),'Woon-werk'!B152*COUNTIF('Woon-werk'!N152:T152,3),0)</f>
        <v>0</v>
      </c>
      <c r="P101">
        <f>IF(AND('Woon-werk'!J152="Ja",COUNTIF('Woon-werk'!N152:T152,4)&gt;0),'Woon-werk'!B152*COUNTIF('Woon-werk'!N152:T152,4),0)</f>
        <v>0</v>
      </c>
      <c r="Q101">
        <f>IF(AND('Woon-werk'!J152="Ja",COUNTIF('Woon-werk'!N152:T152,5)&gt;0),'Woon-werk'!B152*COUNTIF('Woon-werk'!N152:T152,5),0)</f>
        <v>0</v>
      </c>
      <c r="R101">
        <f>IF(AND('Woon-werk'!J152="Ja",COUNTIF('Woon-werk'!N152:T152,6)&gt;0),'Woon-werk'!B152*COUNTIF('Woon-werk'!N152:T152,6),0)</f>
        <v>0</v>
      </c>
      <c r="S101">
        <f>IF(AND('Woon-werk'!J152="Ja",COUNTIF('Woon-werk'!N152:T152,7)&gt;0),'Woon-werk'!B152*COUNTIF('Woon-werk'!N152:T152,7),0)</f>
        <v>0</v>
      </c>
      <c r="T101">
        <f>IF(AND('Woon-werk'!J152="Ja",COUNTIF('Woon-werk'!N152:T152,8)&gt;0),'Woon-werk'!B152*COUNTIF('Woon-werk'!N152:T152,8),0)</f>
        <v>0</v>
      </c>
      <c r="U101">
        <f>IF(AND('Woon-werk'!J152="Ja",COUNTIF('Woon-werk'!N152:T152,9)&gt;0),'Woon-werk'!B152*COUNTIF('Woon-werk'!N152:T152,9),0)</f>
        <v>0</v>
      </c>
      <c r="V101">
        <f>IF(AND('Woon-werk'!J152="Ja",COUNTIF('Woon-werk'!N152:T152,10)&gt;0),'Woon-werk'!B152*COUNTIF('Woon-werk'!N152:T152,10),0)</f>
        <v>0</v>
      </c>
    </row>
    <row r="102" spans="1:29">
      <c r="A102">
        <f>'Woon-werk'!B153*(COUNTIF('Woon-werk'!N153:T153,1))</f>
        <v>0</v>
      </c>
      <c r="B102">
        <f>'Woon-werk'!B153*(COUNTIF('Woon-werk'!N153:T153,2))</f>
        <v>0</v>
      </c>
      <c r="C102">
        <f>'Woon-werk'!B153*(COUNTIF('Woon-werk'!N153:T153,3))</f>
        <v>0</v>
      </c>
      <c r="D102">
        <f>'Woon-werk'!B153*(COUNTIF('Woon-werk'!N153:T153,4))</f>
        <v>0</v>
      </c>
      <c r="E102">
        <f>'Woon-werk'!B153*(COUNTIF('Woon-werk'!N153:T153,5))</f>
        <v>0</v>
      </c>
      <c r="F102">
        <f>'Woon-werk'!B153*(COUNTIF('Woon-werk'!N153:T153,6))</f>
        <v>0</v>
      </c>
      <c r="G102">
        <f>'Woon-werk'!B153*(COUNTIF('Woon-werk'!N153:T153,7))</f>
        <v>0</v>
      </c>
      <c r="H102">
        <f>'Woon-werk'!B153*(COUNTIF('Woon-werk'!N153:T153,8))</f>
        <v>0</v>
      </c>
      <c r="I102">
        <f>'Woon-werk'!B153*(COUNTIF('Woon-werk'!N153:T153,9))</f>
        <v>0</v>
      </c>
      <c r="J102">
        <f>'Woon-werk'!B153*(COUNTIF('Woon-werk'!N153:T153,10))</f>
        <v>0</v>
      </c>
      <c r="K102">
        <f>'Woon-werk'!B153*(COUNTIF('Woon-werk'!N153:T153,11))</f>
        <v>0</v>
      </c>
      <c r="M102">
        <f>IF(AND('Woon-werk'!J153="Ja",COUNTIF('Woon-werk'!N153:T153,1)&gt;0),'Woon-werk'!B153*COUNTIF('Woon-werk'!N153:T153,1),0)</f>
        <v>0</v>
      </c>
      <c r="N102">
        <f>IF(AND('Woon-werk'!J153="Ja",COUNTIF('Woon-werk'!N153:T153,2)&gt;0),'Woon-werk'!B153*COUNTIF('Woon-werk'!N153:T153,2),0)</f>
        <v>0</v>
      </c>
      <c r="O102">
        <f>IF(AND('Woon-werk'!J153="Ja",COUNTIF('Woon-werk'!N153:T153,3)&gt;0),'Woon-werk'!B153*COUNTIF('Woon-werk'!N153:T153,3),0)</f>
        <v>0</v>
      </c>
      <c r="P102">
        <f>IF(AND('Woon-werk'!J153="Ja",COUNTIF('Woon-werk'!N153:T153,4)&gt;0),'Woon-werk'!B153*COUNTIF('Woon-werk'!N153:T153,4),0)</f>
        <v>0</v>
      </c>
      <c r="Q102">
        <f>IF(AND('Woon-werk'!J153="Ja",COUNTIF('Woon-werk'!N153:T153,5)&gt;0),'Woon-werk'!B153*COUNTIF('Woon-werk'!N153:T153,5),0)</f>
        <v>0</v>
      </c>
      <c r="R102">
        <f>IF(AND('Woon-werk'!J153="Ja",COUNTIF('Woon-werk'!N153:T153,6)&gt;0),'Woon-werk'!B153*COUNTIF('Woon-werk'!N153:T153,6),0)</f>
        <v>0</v>
      </c>
      <c r="S102">
        <f>IF(AND('Woon-werk'!J153="Ja",COUNTIF('Woon-werk'!N153:T153,7)&gt;0),'Woon-werk'!B153*COUNTIF('Woon-werk'!N153:T153,7),0)</f>
        <v>0</v>
      </c>
      <c r="T102">
        <f>IF(AND('Woon-werk'!J153="Ja",COUNTIF('Woon-werk'!N153:T153,8)&gt;0),'Woon-werk'!B153*COUNTIF('Woon-werk'!N153:T153,8),0)</f>
        <v>0</v>
      </c>
      <c r="U102">
        <f>IF(AND('Woon-werk'!J153="Ja",COUNTIF('Woon-werk'!N153:T153,9)&gt;0),'Woon-werk'!B153*COUNTIF('Woon-werk'!N153:T153,9),0)</f>
        <v>0</v>
      </c>
      <c r="V102">
        <f>IF(AND('Woon-werk'!J153="Ja",COUNTIF('Woon-werk'!N153:T153,10)&gt;0),'Woon-werk'!B153*COUNTIF('Woon-werk'!N153:T153,10),0)</f>
        <v>0</v>
      </c>
    </row>
    <row r="103" spans="1:29">
      <c r="A103">
        <f>'Woon-werk'!B154*(COUNTIF('Woon-werk'!N154:T154,1))</f>
        <v>0</v>
      </c>
      <c r="B103">
        <f>'Woon-werk'!B154*(COUNTIF('Woon-werk'!N154:T154,2))</f>
        <v>0</v>
      </c>
      <c r="C103">
        <f>'Woon-werk'!B154*(COUNTIF('Woon-werk'!N154:T154,3))</f>
        <v>0</v>
      </c>
      <c r="D103">
        <f>'Woon-werk'!B154*(COUNTIF('Woon-werk'!N154:T154,4))</f>
        <v>0</v>
      </c>
      <c r="E103">
        <f>'Woon-werk'!B154*(COUNTIF('Woon-werk'!N154:T154,5))</f>
        <v>0</v>
      </c>
      <c r="F103">
        <f>'Woon-werk'!B154*(COUNTIF('Woon-werk'!N154:T154,6))</f>
        <v>0</v>
      </c>
      <c r="G103">
        <f>'Woon-werk'!B154*(COUNTIF('Woon-werk'!N154:T154,7))</f>
        <v>0</v>
      </c>
      <c r="H103">
        <f>'Woon-werk'!B154*(COUNTIF('Woon-werk'!N154:T154,8))</f>
        <v>0</v>
      </c>
      <c r="I103">
        <f>'Woon-werk'!B154*(COUNTIF('Woon-werk'!N154:T154,9))</f>
        <v>0</v>
      </c>
      <c r="J103">
        <f>'Woon-werk'!B154*(COUNTIF('Woon-werk'!N154:T154,10))</f>
        <v>0</v>
      </c>
      <c r="K103">
        <f>'Woon-werk'!B154*(COUNTIF('Woon-werk'!N154:T154,11))</f>
        <v>0</v>
      </c>
      <c r="M103">
        <f>IF(AND('Woon-werk'!J154="Ja",COUNTIF('Woon-werk'!N154:T154,1)&gt;0),'Woon-werk'!B154*COUNTIF('Woon-werk'!N154:T154,1),0)</f>
        <v>0</v>
      </c>
      <c r="N103">
        <f>IF(AND('Woon-werk'!J154="Ja",COUNTIF('Woon-werk'!N154:T154,2)&gt;0),'Woon-werk'!B154*COUNTIF('Woon-werk'!N154:T154,2),0)</f>
        <v>0</v>
      </c>
      <c r="O103">
        <f>IF(AND('Woon-werk'!J154="Ja",COUNTIF('Woon-werk'!N154:T154,3)&gt;0),'Woon-werk'!B154*COUNTIF('Woon-werk'!N154:T154,3),0)</f>
        <v>0</v>
      </c>
      <c r="P103">
        <f>IF(AND('Woon-werk'!J154="Ja",COUNTIF('Woon-werk'!N154:T154,4)&gt;0),'Woon-werk'!B154*COUNTIF('Woon-werk'!N154:T154,4),0)</f>
        <v>0</v>
      </c>
      <c r="Q103">
        <f>IF(AND('Woon-werk'!J154="Ja",COUNTIF('Woon-werk'!N154:T154,5)&gt;0),'Woon-werk'!B154*COUNTIF('Woon-werk'!N154:T154,5),0)</f>
        <v>0</v>
      </c>
      <c r="R103">
        <f>IF(AND('Woon-werk'!J154="Ja",COUNTIF('Woon-werk'!N154:T154,6)&gt;0),'Woon-werk'!B154*COUNTIF('Woon-werk'!N154:T154,6),0)</f>
        <v>0</v>
      </c>
      <c r="S103">
        <f>IF(AND('Woon-werk'!J154="Ja",COUNTIF('Woon-werk'!N154:T154,7)&gt;0),'Woon-werk'!B154*COUNTIF('Woon-werk'!N154:T154,7),0)</f>
        <v>0</v>
      </c>
      <c r="T103">
        <f>IF(AND('Woon-werk'!J154="Ja",COUNTIF('Woon-werk'!N154:T154,8)&gt;0),'Woon-werk'!B154*COUNTIF('Woon-werk'!N154:T154,8),0)</f>
        <v>0</v>
      </c>
      <c r="U103">
        <f>IF(AND('Woon-werk'!J154="Ja",COUNTIF('Woon-werk'!N154:T154,9)&gt;0),'Woon-werk'!B154*COUNTIF('Woon-werk'!N154:T154,9),0)</f>
        <v>0</v>
      </c>
      <c r="V103">
        <f>IF(AND('Woon-werk'!J154="Ja",COUNTIF('Woon-werk'!N154:T154,10)&gt;0),'Woon-werk'!B154*COUNTIF('Woon-werk'!N154:T154,10),0)</f>
        <v>0</v>
      </c>
    </row>
    <row r="104" spans="1:29">
      <c r="A104">
        <f>'Woon-werk'!B155*(COUNTIF('Woon-werk'!N155:T155,1))</f>
        <v>0</v>
      </c>
      <c r="B104">
        <f>'Woon-werk'!B155*(COUNTIF('Woon-werk'!N155:T155,2))</f>
        <v>0</v>
      </c>
      <c r="C104">
        <f>'Woon-werk'!B155*(COUNTIF('Woon-werk'!N155:T155,3))</f>
        <v>0</v>
      </c>
      <c r="D104">
        <f>'Woon-werk'!B155*(COUNTIF('Woon-werk'!N155:T155,4))</f>
        <v>0</v>
      </c>
      <c r="E104">
        <f>'Woon-werk'!B155*(COUNTIF('Woon-werk'!N155:T155,5))</f>
        <v>0</v>
      </c>
      <c r="F104">
        <f>'Woon-werk'!B155*(COUNTIF('Woon-werk'!N155:T155,6))</f>
        <v>0</v>
      </c>
      <c r="G104">
        <f>'Woon-werk'!B155*(COUNTIF('Woon-werk'!N155:T155,7))</f>
        <v>0</v>
      </c>
      <c r="H104">
        <f>'Woon-werk'!B155*(COUNTIF('Woon-werk'!N155:T155,8))</f>
        <v>0</v>
      </c>
      <c r="I104">
        <f>'Woon-werk'!B155*(COUNTIF('Woon-werk'!N155:T155,9))</f>
        <v>0</v>
      </c>
      <c r="J104">
        <f>'Woon-werk'!B155*(COUNTIF('Woon-werk'!N155:T155,10))</f>
        <v>0</v>
      </c>
      <c r="K104">
        <f>'Woon-werk'!B155*(COUNTIF('Woon-werk'!N155:T155,11))</f>
        <v>0</v>
      </c>
      <c r="M104">
        <f>IF(AND('Woon-werk'!J155="Ja",COUNTIF('Woon-werk'!N155:T155,1)&gt;0),'Woon-werk'!B155*COUNTIF('Woon-werk'!N155:T155,1),0)</f>
        <v>0</v>
      </c>
      <c r="N104">
        <f>IF(AND('Woon-werk'!J155="Ja",COUNTIF('Woon-werk'!N155:T155,2)&gt;0),'Woon-werk'!B155*COUNTIF('Woon-werk'!N155:T155,2),0)</f>
        <v>0</v>
      </c>
      <c r="O104">
        <f>IF(AND('Woon-werk'!J155="Ja",COUNTIF('Woon-werk'!N155:T155,3)&gt;0),'Woon-werk'!B155*COUNTIF('Woon-werk'!N155:T155,3),0)</f>
        <v>0</v>
      </c>
      <c r="P104">
        <f>IF(AND('Woon-werk'!J155="Ja",COUNTIF('Woon-werk'!N155:T155,4)&gt;0),'Woon-werk'!B155*COUNTIF('Woon-werk'!N155:T155,4),0)</f>
        <v>0</v>
      </c>
      <c r="Q104">
        <f>IF(AND('Woon-werk'!J155="Ja",COUNTIF('Woon-werk'!N155:T155,5)&gt;0),'Woon-werk'!B155*COUNTIF('Woon-werk'!N155:T155,5),0)</f>
        <v>0</v>
      </c>
      <c r="R104">
        <f>IF(AND('Woon-werk'!J155="Ja",COUNTIF('Woon-werk'!N155:T155,6)&gt;0),'Woon-werk'!B155*COUNTIF('Woon-werk'!N155:T155,6),0)</f>
        <v>0</v>
      </c>
      <c r="S104">
        <f>IF(AND('Woon-werk'!J155="Ja",COUNTIF('Woon-werk'!N155:T155,7)&gt;0),'Woon-werk'!B155*COUNTIF('Woon-werk'!N155:T155,7),0)</f>
        <v>0</v>
      </c>
      <c r="T104">
        <f>IF(AND('Woon-werk'!J155="Ja",COUNTIF('Woon-werk'!N155:T155,8)&gt;0),'Woon-werk'!B155*COUNTIF('Woon-werk'!N155:T155,8),0)</f>
        <v>0</v>
      </c>
      <c r="U104">
        <f>IF(AND('Woon-werk'!J155="Ja",COUNTIF('Woon-werk'!N155:T155,9)&gt;0),'Woon-werk'!B155*COUNTIF('Woon-werk'!N155:T155,9),0)</f>
        <v>0</v>
      </c>
      <c r="V104">
        <f>IF(AND('Woon-werk'!J155="Ja",COUNTIF('Woon-werk'!N155:T155,10)&gt;0),'Woon-werk'!B155*COUNTIF('Woon-werk'!N155:T155,10),0)</f>
        <v>0</v>
      </c>
    </row>
    <row r="105" spans="1:29">
      <c r="A105">
        <f>'Woon-werk'!B156*(COUNTIF('Woon-werk'!N156:T156,1))</f>
        <v>0</v>
      </c>
      <c r="B105">
        <f>'Woon-werk'!B156*(COUNTIF('Woon-werk'!N156:T156,2))</f>
        <v>0</v>
      </c>
      <c r="C105">
        <f>'Woon-werk'!B156*(COUNTIF('Woon-werk'!N156:T156,3))</f>
        <v>0</v>
      </c>
      <c r="D105">
        <f>'Woon-werk'!B156*(COUNTIF('Woon-werk'!N156:T156,4))</f>
        <v>0</v>
      </c>
      <c r="E105">
        <f>'Woon-werk'!B156*(COUNTIF('Woon-werk'!N156:T156,5))</f>
        <v>0</v>
      </c>
      <c r="F105">
        <f>'Woon-werk'!B156*(COUNTIF('Woon-werk'!N156:T156,6))</f>
        <v>0</v>
      </c>
      <c r="G105">
        <f>'Woon-werk'!B156*(COUNTIF('Woon-werk'!N156:T156,7))</f>
        <v>0</v>
      </c>
      <c r="H105">
        <f>'Woon-werk'!B156*(COUNTIF('Woon-werk'!N156:T156,8))</f>
        <v>0</v>
      </c>
      <c r="I105">
        <f>'Woon-werk'!B156*(COUNTIF('Woon-werk'!N156:T156,9))</f>
        <v>0</v>
      </c>
      <c r="J105">
        <f>'Woon-werk'!B156*(COUNTIF('Woon-werk'!N156:T156,10))</f>
        <v>0</v>
      </c>
      <c r="K105">
        <f>'Woon-werk'!B156*(COUNTIF('Woon-werk'!N156:T156,11))</f>
        <v>0</v>
      </c>
      <c r="M105">
        <f>IF(AND('Woon-werk'!J156="Ja",COUNTIF('Woon-werk'!N156:T156,1)&gt;0),'Woon-werk'!B156*COUNTIF('Woon-werk'!N156:T156,1),0)</f>
        <v>0</v>
      </c>
      <c r="N105">
        <f>IF(AND('Woon-werk'!J156="Ja",COUNTIF('Woon-werk'!N156:T156,2)&gt;0),'Woon-werk'!B156*COUNTIF('Woon-werk'!N156:T156,2),0)</f>
        <v>0</v>
      </c>
      <c r="O105">
        <f>IF(AND('Woon-werk'!J156="Ja",COUNTIF('Woon-werk'!N156:T156,3)&gt;0),'Woon-werk'!B156*COUNTIF('Woon-werk'!N156:T156,3),0)</f>
        <v>0</v>
      </c>
      <c r="P105">
        <f>IF(AND('Woon-werk'!J156="Ja",COUNTIF('Woon-werk'!N156:T156,4)&gt;0),'Woon-werk'!B156*COUNTIF('Woon-werk'!N156:T156,4),0)</f>
        <v>0</v>
      </c>
      <c r="Q105">
        <f>IF(AND('Woon-werk'!J156="Ja",COUNTIF('Woon-werk'!N156:T156,5)&gt;0),'Woon-werk'!B156*COUNTIF('Woon-werk'!N156:T156,5),0)</f>
        <v>0</v>
      </c>
      <c r="R105">
        <f>IF(AND('Woon-werk'!J156="Ja",COUNTIF('Woon-werk'!N156:T156,6)&gt;0),'Woon-werk'!B156*COUNTIF('Woon-werk'!N156:T156,6),0)</f>
        <v>0</v>
      </c>
      <c r="S105">
        <f>IF(AND('Woon-werk'!J156="Ja",COUNTIF('Woon-werk'!N156:T156,7)&gt;0),'Woon-werk'!B156*COUNTIF('Woon-werk'!N156:T156,7),0)</f>
        <v>0</v>
      </c>
      <c r="T105">
        <f>IF(AND('Woon-werk'!J156="Ja",COUNTIF('Woon-werk'!N156:T156,8)&gt;0),'Woon-werk'!B156*COUNTIF('Woon-werk'!N156:T156,8),0)</f>
        <v>0</v>
      </c>
      <c r="U105">
        <f>IF(AND('Woon-werk'!J156="Ja",COUNTIF('Woon-werk'!N156:T156,9)&gt;0),'Woon-werk'!B156*COUNTIF('Woon-werk'!N156:T156,9),0)</f>
        <v>0</v>
      </c>
      <c r="V105">
        <f>IF(AND('Woon-werk'!J156="Ja",COUNTIF('Woon-werk'!N156:T156,10)&gt;0),'Woon-werk'!B156*COUNTIF('Woon-werk'!N156:T156,10),0)</f>
        <v>0</v>
      </c>
    </row>
    <row r="106" spans="1:29">
      <c r="A106">
        <f>'Woon-werk'!B157*(COUNTIF('Woon-werk'!N157:T157,1))</f>
        <v>0</v>
      </c>
      <c r="B106">
        <f>'Woon-werk'!B157*(COUNTIF('Woon-werk'!N157:T157,2))</f>
        <v>0</v>
      </c>
      <c r="C106">
        <f>'Woon-werk'!B157*(COUNTIF('Woon-werk'!N157:T157,3))</f>
        <v>0</v>
      </c>
      <c r="D106">
        <f>'Woon-werk'!B157*(COUNTIF('Woon-werk'!N157:T157,4))</f>
        <v>0</v>
      </c>
      <c r="E106">
        <f>'Woon-werk'!B157*(COUNTIF('Woon-werk'!N157:T157,5))</f>
        <v>0</v>
      </c>
      <c r="F106">
        <f>'Woon-werk'!B157*(COUNTIF('Woon-werk'!N157:T157,6))</f>
        <v>0</v>
      </c>
      <c r="G106">
        <f>'Woon-werk'!B157*(COUNTIF('Woon-werk'!N157:T157,7))</f>
        <v>0</v>
      </c>
      <c r="H106">
        <f>'Woon-werk'!B157*(COUNTIF('Woon-werk'!N157:T157,8))</f>
        <v>0</v>
      </c>
      <c r="I106">
        <f>'Woon-werk'!B157*(COUNTIF('Woon-werk'!N157:T157,9))</f>
        <v>0</v>
      </c>
      <c r="J106">
        <f>'Woon-werk'!B157*(COUNTIF('Woon-werk'!N157:T157,10))</f>
        <v>0</v>
      </c>
      <c r="K106">
        <f>'Woon-werk'!B157*(COUNTIF('Woon-werk'!N157:T157,11))</f>
        <v>0</v>
      </c>
      <c r="M106">
        <f>IF(AND('Woon-werk'!J157="Ja",COUNTIF('Woon-werk'!N157:T157,1)&gt;0),'Woon-werk'!B157*COUNTIF('Woon-werk'!N157:T157,1),0)</f>
        <v>0</v>
      </c>
      <c r="N106">
        <f>IF(AND('Woon-werk'!J157="Ja",COUNTIF('Woon-werk'!N157:T157,2)&gt;0),'Woon-werk'!B157*COUNTIF('Woon-werk'!N157:T157,2),0)</f>
        <v>0</v>
      </c>
      <c r="O106">
        <f>IF(AND('Woon-werk'!J157="Ja",COUNTIF('Woon-werk'!N157:T157,3)&gt;0),'Woon-werk'!B157*COUNTIF('Woon-werk'!N157:T157,3),0)</f>
        <v>0</v>
      </c>
      <c r="P106">
        <f>IF(AND('Woon-werk'!J157="Ja",COUNTIF('Woon-werk'!N157:T157,4)&gt;0),'Woon-werk'!B157*COUNTIF('Woon-werk'!N157:T157,4),0)</f>
        <v>0</v>
      </c>
      <c r="Q106">
        <f>IF(AND('Woon-werk'!J157="Ja",COUNTIF('Woon-werk'!N157:T157,5)&gt;0),'Woon-werk'!B157*COUNTIF('Woon-werk'!N157:T157,5),0)</f>
        <v>0</v>
      </c>
      <c r="R106">
        <f>IF(AND('Woon-werk'!J157="Ja",COUNTIF('Woon-werk'!N157:T157,6)&gt;0),'Woon-werk'!B157*COUNTIF('Woon-werk'!N157:T157,6),0)</f>
        <v>0</v>
      </c>
      <c r="S106">
        <f>IF(AND('Woon-werk'!J157="Ja",COUNTIF('Woon-werk'!N157:T157,7)&gt;0),'Woon-werk'!B157*COUNTIF('Woon-werk'!N157:T157,7),0)</f>
        <v>0</v>
      </c>
      <c r="T106">
        <f>IF(AND('Woon-werk'!J157="Ja",COUNTIF('Woon-werk'!N157:T157,8)&gt;0),'Woon-werk'!B157*COUNTIF('Woon-werk'!N157:T157,8),0)</f>
        <v>0</v>
      </c>
      <c r="U106">
        <f>IF(AND('Woon-werk'!J157="Ja",COUNTIF('Woon-werk'!N157:T157,9)&gt;0),'Woon-werk'!B157*COUNTIF('Woon-werk'!N157:T157,9),0)</f>
        <v>0</v>
      </c>
      <c r="V106">
        <f>IF(AND('Woon-werk'!J157="Ja",COUNTIF('Woon-werk'!N157:T157,10)&gt;0),'Woon-werk'!B157*COUNTIF('Woon-werk'!N157:T157,10),0)</f>
        <v>0</v>
      </c>
    </row>
    <row r="107" spans="1:29">
      <c r="A107">
        <f>'Woon-werk'!B158*(COUNTIF('Woon-werk'!N158:T158,1))</f>
        <v>0</v>
      </c>
      <c r="B107">
        <f>'Woon-werk'!B158*(COUNTIF('Woon-werk'!N158:T158,2))</f>
        <v>0</v>
      </c>
      <c r="C107">
        <f>'Woon-werk'!B158*(COUNTIF('Woon-werk'!N158:T158,3))</f>
        <v>0</v>
      </c>
      <c r="D107">
        <f>'Woon-werk'!B158*(COUNTIF('Woon-werk'!N158:T158,4))</f>
        <v>0</v>
      </c>
      <c r="E107">
        <f>'Woon-werk'!B158*(COUNTIF('Woon-werk'!N158:T158,5))</f>
        <v>0</v>
      </c>
      <c r="F107">
        <f>'Woon-werk'!B158*(COUNTIF('Woon-werk'!N158:T158,6))</f>
        <v>0</v>
      </c>
      <c r="G107">
        <f>'Woon-werk'!B158*(COUNTIF('Woon-werk'!N158:T158,7))</f>
        <v>0</v>
      </c>
      <c r="H107">
        <f>'Woon-werk'!B158*(COUNTIF('Woon-werk'!N158:T158,8))</f>
        <v>0</v>
      </c>
      <c r="I107">
        <f>'Woon-werk'!B158*(COUNTIF('Woon-werk'!N158:T158,9))</f>
        <v>0</v>
      </c>
      <c r="J107">
        <f>'Woon-werk'!B158*(COUNTIF('Woon-werk'!N158:T158,10))</f>
        <v>0</v>
      </c>
      <c r="K107">
        <f>'Woon-werk'!B158*(COUNTIF('Woon-werk'!N158:T158,11))</f>
        <v>0</v>
      </c>
      <c r="M107">
        <f>IF(AND('Woon-werk'!J158="Ja",COUNTIF('Woon-werk'!N158:T158,1)&gt;0),'Woon-werk'!B158*COUNTIF('Woon-werk'!N158:T158,1),0)</f>
        <v>0</v>
      </c>
      <c r="N107">
        <f>IF(AND('Woon-werk'!J158="Ja",COUNTIF('Woon-werk'!N158:T158,2)&gt;0),'Woon-werk'!B158*COUNTIF('Woon-werk'!N158:T158,2),0)</f>
        <v>0</v>
      </c>
      <c r="O107">
        <f>IF(AND('Woon-werk'!J158="Ja",COUNTIF('Woon-werk'!N158:T158,3)&gt;0),'Woon-werk'!B158*COUNTIF('Woon-werk'!N158:T158,3),0)</f>
        <v>0</v>
      </c>
      <c r="P107">
        <f>IF(AND('Woon-werk'!J158="Ja",COUNTIF('Woon-werk'!N158:T158,4)&gt;0),'Woon-werk'!B158*COUNTIF('Woon-werk'!N158:T158,4),0)</f>
        <v>0</v>
      </c>
      <c r="Q107">
        <f>IF(AND('Woon-werk'!J158="Ja",COUNTIF('Woon-werk'!N158:T158,5)&gt;0),'Woon-werk'!B158*COUNTIF('Woon-werk'!N158:T158,5),0)</f>
        <v>0</v>
      </c>
      <c r="R107">
        <f>IF(AND('Woon-werk'!J158="Ja",COUNTIF('Woon-werk'!N158:T158,6)&gt;0),'Woon-werk'!B158*COUNTIF('Woon-werk'!N158:T158,6),0)</f>
        <v>0</v>
      </c>
      <c r="S107">
        <f>IF(AND('Woon-werk'!J158="Ja",COUNTIF('Woon-werk'!N158:T158,7)&gt;0),'Woon-werk'!B158*COUNTIF('Woon-werk'!N158:T158,7),0)</f>
        <v>0</v>
      </c>
      <c r="T107">
        <f>IF(AND('Woon-werk'!J158="Ja",COUNTIF('Woon-werk'!N158:T158,8)&gt;0),'Woon-werk'!B158*COUNTIF('Woon-werk'!N158:T158,8),0)</f>
        <v>0</v>
      </c>
      <c r="U107">
        <f>IF(AND('Woon-werk'!J158="Ja",COUNTIF('Woon-werk'!N158:T158,9)&gt;0),'Woon-werk'!B158*COUNTIF('Woon-werk'!N158:T158,9),0)</f>
        <v>0</v>
      </c>
      <c r="V107">
        <f>IF(AND('Woon-werk'!J158="Ja",COUNTIF('Woon-werk'!N158:T158,10)&gt;0),'Woon-werk'!B158*COUNTIF('Woon-werk'!N158:T158,10),0)</f>
        <v>0</v>
      </c>
    </row>
    <row r="108" spans="1:29">
      <c r="A108">
        <f>'Woon-werk'!B159*(COUNTIF('Woon-werk'!N159:T159,1))</f>
        <v>0</v>
      </c>
      <c r="B108">
        <f>'Woon-werk'!B159*(COUNTIF('Woon-werk'!N159:T159,2))</f>
        <v>0</v>
      </c>
      <c r="C108">
        <f>'Woon-werk'!B159*(COUNTIF('Woon-werk'!N159:T159,3))</f>
        <v>0</v>
      </c>
      <c r="D108">
        <f>'Woon-werk'!B159*(COUNTIF('Woon-werk'!N159:T159,4))</f>
        <v>0</v>
      </c>
      <c r="E108">
        <f>'Woon-werk'!B159*(COUNTIF('Woon-werk'!N159:T159,5))</f>
        <v>0</v>
      </c>
      <c r="F108">
        <f>'Woon-werk'!B159*(COUNTIF('Woon-werk'!N159:T159,6))</f>
        <v>0</v>
      </c>
      <c r="G108">
        <f>'Woon-werk'!B159*(COUNTIF('Woon-werk'!N159:T159,7))</f>
        <v>0</v>
      </c>
      <c r="H108">
        <f>'Woon-werk'!B159*(COUNTIF('Woon-werk'!N159:T159,8))</f>
        <v>0</v>
      </c>
      <c r="I108">
        <f>'Woon-werk'!B159*(COUNTIF('Woon-werk'!N159:T159,9))</f>
        <v>0</v>
      </c>
      <c r="J108">
        <f>'Woon-werk'!B159*(COUNTIF('Woon-werk'!N159:T159,10))</f>
        <v>0</v>
      </c>
      <c r="K108">
        <f>'Woon-werk'!B159*(COUNTIF('Woon-werk'!N159:T159,11))</f>
        <v>0</v>
      </c>
      <c r="M108">
        <f>IF(AND('Woon-werk'!J159="Ja",COUNTIF('Woon-werk'!N159:T159,1)&gt;0),'Woon-werk'!B159*COUNTIF('Woon-werk'!N159:T159,1),0)</f>
        <v>0</v>
      </c>
      <c r="N108">
        <f>IF(AND('Woon-werk'!J159="Ja",COUNTIF('Woon-werk'!N159:T159,2)&gt;0),'Woon-werk'!B159*COUNTIF('Woon-werk'!N159:T159,2),0)</f>
        <v>0</v>
      </c>
      <c r="O108">
        <f>IF(AND('Woon-werk'!J159="Ja",COUNTIF('Woon-werk'!N159:T159,3)&gt;0),'Woon-werk'!B159*COUNTIF('Woon-werk'!N159:T159,3),0)</f>
        <v>0</v>
      </c>
      <c r="P108">
        <f>IF(AND('Woon-werk'!J159="Ja",COUNTIF('Woon-werk'!N159:T159,4)&gt;0),'Woon-werk'!B159*COUNTIF('Woon-werk'!N159:T159,4),0)</f>
        <v>0</v>
      </c>
      <c r="Q108">
        <f>IF(AND('Woon-werk'!J159="Ja",COUNTIF('Woon-werk'!N159:T159,5)&gt;0),'Woon-werk'!B159*COUNTIF('Woon-werk'!N159:T159,5),0)</f>
        <v>0</v>
      </c>
      <c r="R108">
        <f>IF(AND('Woon-werk'!J159="Ja",COUNTIF('Woon-werk'!N159:T159,6)&gt;0),'Woon-werk'!B159*COUNTIF('Woon-werk'!N159:T159,6),0)</f>
        <v>0</v>
      </c>
      <c r="S108">
        <f>IF(AND('Woon-werk'!J159="Ja",COUNTIF('Woon-werk'!N159:T159,7)&gt;0),'Woon-werk'!B159*COUNTIF('Woon-werk'!N159:T159,7),0)</f>
        <v>0</v>
      </c>
      <c r="T108">
        <f>IF(AND('Woon-werk'!J159="Ja",COUNTIF('Woon-werk'!N159:T159,8)&gt;0),'Woon-werk'!B159*COUNTIF('Woon-werk'!N159:T159,8),0)</f>
        <v>0</v>
      </c>
      <c r="U108">
        <f>IF(AND('Woon-werk'!J159="Ja",COUNTIF('Woon-werk'!N159:T159,9)&gt;0),'Woon-werk'!B159*COUNTIF('Woon-werk'!N159:T159,9),0)</f>
        <v>0</v>
      </c>
      <c r="V108">
        <f>IF(AND('Woon-werk'!J159="Ja",COUNTIF('Woon-werk'!N159:T159,10)&gt;0),'Woon-werk'!B159*COUNTIF('Woon-werk'!N159:T159,10),0)</f>
        <v>0</v>
      </c>
    </row>
    <row r="109" spans="1:29">
      <c r="A109">
        <f>'Woon-werk'!B160*(COUNTIF('Woon-werk'!N160:T160,1))</f>
        <v>0</v>
      </c>
      <c r="B109">
        <f>'Woon-werk'!B160*(COUNTIF('Woon-werk'!N160:T160,2))</f>
        <v>0</v>
      </c>
      <c r="C109">
        <f>'Woon-werk'!B160*(COUNTIF('Woon-werk'!N160:T160,3))</f>
        <v>0</v>
      </c>
      <c r="D109">
        <f>'Woon-werk'!B160*(COUNTIF('Woon-werk'!N160:T160,4))</f>
        <v>0</v>
      </c>
      <c r="E109">
        <f>'Woon-werk'!B160*(COUNTIF('Woon-werk'!N160:T160,5))</f>
        <v>0</v>
      </c>
      <c r="F109">
        <f>'Woon-werk'!B160*(COUNTIF('Woon-werk'!N160:T160,6))</f>
        <v>0</v>
      </c>
      <c r="G109">
        <f>'Woon-werk'!B160*(COUNTIF('Woon-werk'!N160:T160,7))</f>
        <v>0</v>
      </c>
      <c r="H109">
        <f>'Woon-werk'!B160*(COUNTIF('Woon-werk'!N160:T160,8))</f>
        <v>0</v>
      </c>
      <c r="I109">
        <f>'Woon-werk'!B160*(COUNTIF('Woon-werk'!N160:T160,9))</f>
        <v>0</v>
      </c>
      <c r="J109">
        <f>'Woon-werk'!B160*(COUNTIF('Woon-werk'!N160:T160,10))</f>
        <v>0</v>
      </c>
      <c r="K109">
        <f>'Woon-werk'!B160*(COUNTIF('Woon-werk'!N160:T160,11))</f>
        <v>0</v>
      </c>
      <c r="M109">
        <f>IF(AND('Woon-werk'!J160="Ja",COUNTIF('Woon-werk'!N160:T160,1)&gt;0),'Woon-werk'!B160*COUNTIF('Woon-werk'!N160:T160,1),0)</f>
        <v>0</v>
      </c>
      <c r="N109">
        <f>IF(AND('Woon-werk'!J160="Ja",COUNTIF('Woon-werk'!N160:T160,2)&gt;0),'Woon-werk'!B160*COUNTIF('Woon-werk'!N160:T160,2),0)</f>
        <v>0</v>
      </c>
      <c r="O109">
        <f>IF(AND('Woon-werk'!J160="Ja",COUNTIF('Woon-werk'!N160:T160,3)&gt;0),'Woon-werk'!B160*COUNTIF('Woon-werk'!N160:T160,3),0)</f>
        <v>0</v>
      </c>
      <c r="P109">
        <f>IF(AND('Woon-werk'!J160="Ja",COUNTIF('Woon-werk'!N160:T160,4)&gt;0),'Woon-werk'!B160*COUNTIF('Woon-werk'!N160:T160,4),0)</f>
        <v>0</v>
      </c>
      <c r="Q109">
        <f>IF(AND('Woon-werk'!J160="Ja",COUNTIF('Woon-werk'!N160:T160,5)&gt;0),'Woon-werk'!B160*COUNTIF('Woon-werk'!N160:T160,5),0)</f>
        <v>0</v>
      </c>
      <c r="R109">
        <f>IF(AND('Woon-werk'!J160="Ja",COUNTIF('Woon-werk'!N160:T160,6)&gt;0),'Woon-werk'!B160*COUNTIF('Woon-werk'!N160:T160,6),0)</f>
        <v>0</v>
      </c>
      <c r="S109">
        <f>IF(AND('Woon-werk'!J160="Ja",COUNTIF('Woon-werk'!N160:T160,7)&gt;0),'Woon-werk'!B160*COUNTIF('Woon-werk'!N160:T160,7),0)</f>
        <v>0</v>
      </c>
      <c r="T109">
        <f>IF(AND('Woon-werk'!J160="Ja",COUNTIF('Woon-werk'!N160:T160,8)&gt;0),'Woon-werk'!B160*COUNTIF('Woon-werk'!N160:T160,8),0)</f>
        <v>0</v>
      </c>
      <c r="U109">
        <f>IF(AND('Woon-werk'!J160="Ja",COUNTIF('Woon-werk'!N160:T160,9)&gt;0),'Woon-werk'!B160*COUNTIF('Woon-werk'!N160:T160,9),0)</f>
        <v>0</v>
      </c>
      <c r="V109">
        <f>IF(AND('Woon-werk'!J160="Ja",COUNTIF('Woon-werk'!N160:T160,10)&gt;0),'Woon-werk'!B160*COUNTIF('Woon-werk'!N160:T160,10),0)</f>
        <v>0</v>
      </c>
    </row>
    <row r="110" spans="1:29">
      <c r="A110">
        <f>'Woon-werk'!B161*(COUNTIF('Woon-werk'!N161:T161,1))</f>
        <v>0</v>
      </c>
      <c r="B110">
        <f>'Woon-werk'!B161*(COUNTIF('Woon-werk'!N161:T161,2))</f>
        <v>0</v>
      </c>
      <c r="C110">
        <f>'Woon-werk'!B161*(COUNTIF('Woon-werk'!N161:T161,3))</f>
        <v>0</v>
      </c>
      <c r="D110">
        <f>'Woon-werk'!B161*(COUNTIF('Woon-werk'!N161:T161,4))</f>
        <v>0</v>
      </c>
      <c r="E110">
        <f>'Woon-werk'!B161*(COUNTIF('Woon-werk'!N161:T161,5))</f>
        <v>0</v>
      </c>
      <c r="F110">
        <f>'Woon-werk'!B161*(COUNTIF('Woon-werk'!N161:T161,6))</f>
        <v>0</v>
      </c>
      <c r="G110">
        <f>'Woon-werk'!B161*(COUNTIF('Woon-werk'!N161:T161,7))</f>
        <v>0</v>
      </c>
      <c r="H110">
        <f>'Woon-werk'!B161*(COUNTIF('Woon-werk'!N161:T161,8))</f>
        <v>0</v>
      </c>
      <c r="I110">
        <f>'Woon-werk'!B161*(COUNTIF('Woon-werk'!N161:T161,9))</f>
        <v>0</v>
      </c>
      <c r="J110">
        <f>'Woon-werk'!B161*(COUNTIF('Woon-werk'!N161:T161,10))</f>
        <v>0</v>
      </c>
      <c r="K110">
        <f>'Woon-werk'!B161*(COUNTIF('Woon-werk'!N161:T161,11))</f>
        <v>0</v>
      </c>
      <c r="M110">
        <f>IF(AND('Woon-werk'!J161="Ja",COUNTIF('Woon-werk'!N161:T161,1)&gt;0),'Woon-werk'!B161*COUNTIF('Woon-werk'!N161:T161,1),0)</f>
        <v>0</v>
      </c>
      <c r="N110">
        <f>IF(AND('Woon-werk'!J161="Ja",COUNTIF('Woon-werk'!N161:T161,2)&gt;0),'Woon-werk'!B161*COUNTIF('Woon-werk'!N161:T161,2),0)</f>
        <v>0</v>
      </c>
      <c r="O110">
        <f>IF(AND('Woon-werk'!J161="Ja",COUNTIF('Woon-werk'!N161:T161,3)&gt;0),'Woon-werk'!B161*COUNTIF('Woon-werk'!N161:T161,3),0)</f>
        <v>0</v>
      </c>
      <c r="P110">
        <f>IF(AND('Woon-werk'!J161="Ja",COUNTIF('Woon-werk'!N161:T161,4)&gt;0),'Woon-werk'!B161*COUNTIF('Woon-werk'!N161:T161,4),0)</f>
        <v>0</v>
      </c>
      <c r="Q110">
        <f>IF(AND('Woon-werk'!J161="Ja",COUNTIF('Woon-werk'!N161:T161,5)&gt;0),'Woon-werk'!B161*COUNTIF('Woon-werk'!N161:T161,5),0)</f>
        <v>0</v>
      </c>
      <c r="R110">
        <f>IF(AND('Woon-werk'!J161="Ja",COUNTIF('Woon-werk'!N161:T161,6)&gt;0),'Woon-werk'!B161*COUNTIF('Woon-werk'!N161:T161,6),0)</f>
        <v>0</v>
      </c>
      <c r="S110">
        <f>IF(AND('Woon-werk'!J161="Ja",COUNTIF('Woon-werk'!N161:T161,7)&gt;0),'Woon-werk'!B161*COUNTIF('Woon-werk'!N161:T161,7),0)</f>
        <v>0</v>
      </c>
      <c r="T110">
        <f>IF(AND('Woon-werk'!J161="Ja",COUNTIF('Woon-werk'!N161:T161,8)&gt;0),'Woon-werk'!B161*COUNTIF('Woon-werk'!N161:T161,8),0)</f>
        <v>0</v>
      </c>
      <c r="U110">
        <f>IF(AND('Woon-werk'!J161="Ja",COUNTIF('Woon-werk'!N161:T161,9)&gt;0),'Woon-werk'!B161*COUNTIF('Woon-werk'!N161:T161,9),0)</f>
        <v>0</v>
      </c>
      <c r="V110">
        <f>IF(AND('Woon-werk'!J161="Ja",COUNTIF('Woon-werk'!N161:T161,10)&gt;0),'Woon-werk'!B161*COUNTIF('Woon-werk'!N161:T161,10),0)</f>
        <v>0</v>
      </c>
    </row>
    <row r="111" spans="1:29">
      <c r="A111">
        <f>'Woon-werk'!B162*(COUNTIF('Woon-werk'!N162:T162,1))</f>
        <v>0</v>
      </c>
      <c r="B111">
        <f>'Woon-werk'!B162*(COUNTIF('Woon-werk'!N162:T162,2))</f>
        <v>0</v>
      </c>
      <c r="C111">
        <f>'Woon-werk'!B162*(COUNTIF('Woon-werk'!N162:T162,3))</f>
        <v>0</v>
      </c>
      <c r="D111">
        <f>'Woon-werk'!B162*(COUNTIF('Woon-werk'!N162:T162,4))</f>
        <v>0</v>
      </c>
      <c r="E111">
        <f>'Woon-werk'!B162*(COUNTIF('Woon-werk'!N162:T162,5))</f>
        <v>0</v>
      </c>
      <c r="F111">
        <f>'Woon-werk'!B162*(COUNTIF('Woon-werk'!N162:T162,6))</f>
        <v>0</v>
      </c>
      <c r="G111">
        <f>'Woon-werk'!B162*(COUNTIF('Woon-werk'!N162:T162,7))</f>
        <v>0</v>
      </c>
      <c r="H111">
        <f>'Woon-werk'!B162*(COUNTIF('Woon-werk'!N162:T162,8))</f>
        <v>0</v>
      </c>
      <c r="I111">
        <f>'Woon-werk'!B162*(COUNTIF('Woon-werk'!N162:T162,9))</f>
        <v>0</v>
      </c>
      <c r="J111">
        <f>'Woon-werk'!B162*(COUNTIF('Woon-werk'!N162:T162,10))</f>
        <v>0</v>
      </c>
      <c r="K111">
        <f>'Woon-werk'!B162*(COUNTIF('Woon-werk'!N162:T162,11))</f>
        <v>0</v>
      </c>
      <c r="M111">
        <f>IF(AND('Woon-werk'!J162="Ja",COUNTIF('Woon-werk'!N162:T162,1)&gt;0),'Woon-werk'!B162*COUNTIF('Woon-werk'!N162:T162,1),0)</f>
        <v>0</v>
      </c>
      <c r="N111">
        <f>IF(AND('Woon-werk'!J162="Ja",COUNTIF('Woon-werk'!N162:T162,2)&gt;0),'Woon-werk'!B162*COUNTIF('Woon-werk'!N162:T162,2),0)</f>
        <v>0</v>
      </c>
      <c r="O111">
        <f>IF(AND('Woon-werk'!J162="Ja",COUNTIF('Woon-werk'!N162:T162,3)&gt;0),'Woon-werk'!B162*COUNTIF('Woon-werk'!N162:T162,3),0)</f>
        <v>0</v>
      </c>
      <c r="P111">
        <f>IF(AND('Woon-werk'!J162="Ja",COUNTIF('Woon-werk'!N162:T162,4)&gt;0),'Woon-werk'!B162*COUNTIF('Woon-werk'!N162:T162,4),0)</f>
        <v>0</v>
      </c>
      <c r="Q111">
        <f>IF(AND('Woon-werk'!J162="Ja",COUNTIF('Woon-werk'!N162:T162,5)&gt;0),'Woon-werk'!B162*COUNTIF('Woon-werk'!N162:T162,5),0)</f>
        <v>0</v>
      </c>
      <c r="R111">
        <f>IF(AND('Woon-werk'!J162="Ja",COUNTIF('Woon-werk'!N162:T162,6)&gt;0),'Woon-werk'!B162*COUNTIF('Woon-werk'!N162:T162,6),0)</f>
        <v>0</v>
      </c>
      <c r="S111">
        <f>IF(AND('Woon-werk'!J162="Ja",COUNTIF('Woon-werk'!N162:T162,7)&gt;0),'Woon-werk'!B162*COUNTIF('Woon-werk'!N162:T162,7),0)</f>
        <v>0</v>
      </c>
      <c r="T111">
        <f>IF(AND('Woon-werk'!J162="Ja",COUNTIF('Woon-werk'!N162:T162,8)&gt;0),'Woon-werk'!B162*COUNTIF('Woon-werk'!N162:T162,8),0)</f>
        <v>0</v>
      </c>
      <c r="U111">
        <f>IF(AND('Woon-werk'!J162="Ja",COUNTIF('Woon-werk'!N162:T162,9)&gt;0),'Woon-werk'!B162*COUNTIF('Woon-werk'!N162:T162,9),0)</f>
        <v>0</v>
      </c>
      <c r="V111">
        <f>IF(AND('Woon-werk'!J162="Ja",COUNTIF('Woon-werk'!N162:T162,10)&gt;0),'Woon-werk'!B162*COUNTIF('Woon-werk'!N162:T162,10),0)</f>
        <v>0</v>
      </c>
    </row>
    <row r="112" spans="1:29">
      <c r="A112">
        <f>'Woon-werk'!B163*(COUNTIF('Woon-werk'!N163:T163,1))</f>
        <v>0</v>
      </c>
      <c r="B112">
        <f>'Woon-werk'!B163*(COUNTIF('Woon-werk'!N163:T163,2))</f>
        <v>0</v>
      </c>
      <c r="C112">
        <f>'Woon-werk'!B163*(COUNTIF('Woon-werk'!N163:T163,3))</f>
        <v>0</v>
      </c>
      <c r="D112">
        <f>'Woon-werk'!B163*(COUNTIF('Woon-werk'!N163:T163,4))</f>
        <v>0</v>
      </c>
      <c r="E112">
        <f>'Woon-werk'!B163*(COUNTIF('Woon-werk'!N163:T163,5))</f>
        <v>0</v>
      </c>
      <c r="F112">
        <f>'Woon-werk'!B163*(COUNTIF('Woon-werk'!N163:T163,6))</f>
        <v>0</v>
      </c>
      <c r="G112">
        <f>'Woon-werk'!B163*(COUNTIF('Woon-werk'!N163:T163,7))</f>
        <v>0</v>
      </c>
      <c r="H112">
        <f>'Woon-werk'!B163*(COUNTIF('Woon-werk'!N163:T163,8))</f>
        <v>0</v>
      </c>
      <c r="I112">
        <f>'Woon-werk'!B163*(COUNTIF('Woon-werk'!N163:T163,9))</f>
        <v>0</v>
      </c>
      <c r="J112">
        <f>'Woon-werk'!B163*(COUNTIF('Woon-werk'!N163:T163,10))</f>
        <v>0</v>
      </c>
      <c r="K112">
        <f>'Woon-werk'!B163*(COUNTIF('Woon-werk'!N163:T163,11))</f>
        <v>0</v>
      </c>
      <c r="M112">
        <f>IF(AND('Woon-werk'!J163="Ja",COUNTIF('Woon-werk'!N163:T163,1)&gt;0),'Woon-werk'!B163*COUNTIF('Woon-werk'!N163:T163,1),0)</f>
        <v>0</v>
      </c>
      <c r="N112">
        <f>IF(AND('Woon-werk'!J163="Ja",COUNTIF('Woon-werk'!N163:T163,2)&gt;0),'Woon-werk'!B163*COUNTIF('Woon-werk'!N163:T163,2),0)</f>
        <v>0</v>
      </c>
      <c r="O112">
        <f>IF(AND('Woon-werk'!J163="Ja",COUNTIF('Woon-werk'!N163:T163,3)&gt;0),'Woon-werk'!B163*COUNTIF('Woon-werk'!N163:T163,3),0)</f>
        <v>0</v>
      </c>
      <c r="P112">
        <f>IF(AND('Woon-werk'!J163="Ja",COUNTIF('Woon-werk'!N163:T163,4)&gt;0),'Woon-werk'!B163*COUNTIF('Woon-werk'!N163:T163,4),0)</f>
        <v>0</v>
      </c>
      <c r="Q112">
        <f>IF(AND('Woon-werk'!J163="Ja",COUNTIF('Woon-werk'!N163:T163,5)&gt;0),'Woon-werk'!B163*COUNTIF('Woon-werk'!N163:T163,5),0)</f>
        <v>0</v>
      </c>
      <c r="R112">
        <f>IF(AND('Woon-werk'!J163="Ja",COUNTIF('Woon-werk'!N163:T163,6)&gt;0),'Woon-werk'!B163*COUNTIF('Woon-werk'!N163:T163,6),0)</f>
        <v>0</v>
      </c>
      <c r="S112">
        <f>IF(AND('Woon-werk'!J163="Ja",COUNTIF('Woon-werk'!N163:T163,7)&gt;0),'Woon-werk'!B163*COUNTIF('Woon-werk'!N163:T163,7),0)</f>
        <v>0</v>
      </c>
      <c r="T112">
        <f>IF(AND('Woon-werk'!J163="Ja",COUNTIF('Woon-werk'!N163:T163,8)&gt;0),'Woon-werk'!B163*COUNTIF('Woon-werk'!N163:T163,8),0)</f>
        <v>0</v>
      </c>
      <c r="U112">
        <f>IF(AND('Woon-werk'!J163="Ja",COUNTIF('Woon-werk'!N163:T163,9)&gt;0),'Woon-werk'!B163*COUNTIF('Woon-werk'!N163:T163,9),0)</f>
        <v>0</v>
      </c>
      <c r="V112">
        <f>IF(AND('Woon-werk'!J163="Ja",COUNTIF('Woon-werk'!N163:T163,10)&gt;0),'Woon-werk'!B163*COUNTIF('Woon-werk'!N163:T163,10),0)</f>
        <v>0</v>
      </c>
    </row>
    <row r="113" spans="1:22">
      <c r="A113">
        <f>'Woon-werk'!B164*(COUNTIF('Woon-werk'!N164:T164,1))</f>
        <v>0</v>
      </c>
      <c r="B113">
        <f>'Woon-werk'!B164*(COUNTIF('Woon-werk'!N164:T164,2))</f>
        <v>0</v>
      </c>
      <c r="C113">
        <f>'Woon-werk'!B164*(COUNTIF('Woon-werk'!N164:T164,3))</f>
        <v>0</v>
      </c>
      <c r="D113">
        <f>'Woon-werk'!B164*(COUNTIF('Woon-werk'!N164:T164,4))</f>
        <v>0</v>
      </c>
      <c r="E113">
        <f>'Woon-werk'!B164*(COUNTIF('Woon-werk'!N164:T164,5))</f>
        <v>0</v>
      </c>
      <c r="F113">
        <f>'Woon-werk'!B164*(COUNTIF('Woon-werk'!N164:T164,6))</f>
        <v>0</v>
      </c>
      <c r="G113">
        <f>'Woon-werk'!B164*(COUNTIF('Woon-werk'!N164:T164,7))</f>
        <v>0</v>
      </c>
      <c r="H113">
        <f>'Woon-werk'!B164*(COUNTIF('Woon-werk'!N164:T164,8))</f>
        <v>0</v>
      </c>
      <c r="I113">
        <f>'Woon-werk'!B164*(COUNTIF('Woon-werk'!N164:T164,9))</f>
        <v>0</v>
      </c>
      <c r="J113">
        <f>'Woon-werk'!B164*(COUNTIF('Woon-werk'!N164:T164,10))</f>
        <v>0</v>
      </c>
      <c r="K113">
        <f>'Woon-werk'!B164*(COUNTIF('Woon-werk'!N164:T164,11))</f>
        <v>0</v>
      </c>
      <c r="M113">
        <f>IF(AND('Woon-werk'!J164="Ja",COUNTIF('Woon-werk'!N164:T164,1)&gt;0),'Woon-werk'!B164*COUNTIF('Woon-werk'!N164:T164,1),0)</f>
        <v>0</v>
      </c>
      <c r="N113">
        <f>IF(AND('Woon-werk'!J164="Ja",COUNTIF('Woon-werk'!N164:T164,2)&gt;0),'Woon-werk'!B164*COUNTIF('Woon-werk'!N164:T164,2),0)</f>
        <v>0</v>
      </c>
      <c r="O113">
        <f>IF(AND('Woon-werk'!J164="Ja",COUNTIF('Woon-werk'!N164:T164,3)&gt;0),'Woon-werk'!B164*COUNTIF('Woon-werk'!N164:T164,3),0)</f>
        <v>0</v>
      </c>
      <c r="P113">
        <f>IF(AND('Woon-werk'!J164="Ja",COUNTIF('Woon-werk'!N164:T164,4)&gt;0),'Woon-werk'!B164*COUNTIF('Woon-werk'!N164:T164,4),0)</f>
        <v>0</v>
      </c>
      <c r="Q113">
        <f>IF(AND('Woon-werk'!J164="Ja",COUNTIF('Woon-werk'!N164:T164,5)&gt;0),'Woon-werk'!B164*COUNTIF('Woon-werk'!N164:T164,5),0)</f>
        <v>0</v>
      </c>
      <c r="R113">
        <f>IF(AND('Woon-werk'!J164="Ja",COUNTIF('Woon-werk'!N164:T164,6)&gt;0),'Woon-werk'!B164*COUNTIF('Woon-werk'!N164:T164,6),0)</f>
        <v>0</v>
      </c>
      <c r="S113">
        <f>IF(AND('Woon-werk'!J164="Ja",COUNTIF('Woon-werk'!N164:T164,7)&gt;0),'Woon-werk'!B164*COUNTIF('Woon-werk'!N164:T164,7),0)</f>
        <v>0</v>
      </c>
      <c r="T113">
        <f>IF(AND('Woon-werk'!J164="Ja",COUNTIF('Woon-werk'!N164:T164,8)&gt;0),'Woon-werk'!B164*COUNTIF('Woon-werk'!N164:T164,8),0)</f>
        <v>0</v>
      </c>
      <c r="U113">
        <f>IF(AND('Woon-werk'!J164="Ja",COUNTIF('Woon-werk'!N164:T164,9)&gt;0),'Woon-werk'!B164*COUNTIF('Woon-werk'!N164:T164,9),0)</f>
        <v>0</v>
      </c>
      <c r="V113">
        <f>IF(AND('Woon-werk'!J164="Ja",COUNTIF('Woon-werk'!N164:T164,10)&gt;0),'Woon-werk'!B164*COUNTIF('Woon-werk'!N164:T164,10),0)</f>
        <v>0</v>
      </c>
    </row>
    <row r="114" spans="1:22">
      <c r="A114">
        <f>'Woon-werk'!B165*(COUNTIF('Woon-werk'!N165:T165,1))</f>
        <v>0</v>
      </c>
      <c r="B114">
        <f>'Woon-werk'!B165*(COUNTIF('Woon-werk'!N165:T165,2))</f>
        <v>0</v>
      </c>
      <c r="C114">
        <f>'Woon-werk'!B165*(COUNTIF('Woon-werk'!N165:T165,3))</f>
        <v>0</v>
      </c>
      <c r="D114">
        <f>'Woon-werk'!B165*(COUNTIF('Woon-werk'!N165:T165,4))</f>
        <v>0</v>
      </c>
      <c r="E114">
        <f>'Woon-werk'!B165*(COUNTIF('Woon-werk'!N165:T165,5))</f>
        <v>0</v>
      </c>
      <c r="F114">
        <f>'Woon-werk'!B165*(COUNTIF('Woon-werk'!N165:T165,6))</f>
        <v>0</v>
      </c>
      <c r="G114">
        <f>'Woon-werk'!B165*(COUNTIF('Woon-werk'!N165:T165,7))</f>
        <v>0</v>
      </c>
      <c r="H114">
        <f>'Woon-werk'!B165*(COUNTIF('Woon-werk'!N165:T165,8))</f>
        <v>0</v>
      </c>
      <c r="I114">
        <f>'Woon-werk'!B165*(COUNTIF('Woon-werk'!N165:T165,9))</f>
        <v>0</v>
      </c>
      <c r="J114">
        <f>'Woon-werk'!B165*(COUNTIF('Woon-werk'!N165:T165,10))</f>
        <v>0</v>
      </c>
      <c r="K114">
        <f>'Woon-werk'!B165*(COUNTIF('Woon-werk'!N165:T165,11))</f>
        <v>0</v>
      </c>
      <c r="M114">
        <f>IF(AND('Woon-werk'!J165="Ja",COUNTIF('Woon-werk'!N165:T165,1)&gt;0),'Woon-werk'!B165*COUNTIF('Woon-werk'!N165:T165,1),0)</f>
        <v>0</v>
      </c>
      <c r="N114">
        <f>IF(AND('Woon-werk'!J165="Ja",COUNTIF('Woon-werk'!N165:T165,2)&gt;0),'Woon-werk'!B165*COUNTIF('Woon-werk'!N165:T165,2),0)</f>
        <v>0</v>
      </c>
      <c r="O114">
        <f>IF(AND('Woon-werk'!J165="Ja",COUNTIF('Woon-werk'!N165:T165,3)&gt;0),'Woon-werk'!B165*COUNTIF('Woon-werk'!N165:T165,3),0)</f>
        <v>0</v>
      </c>
      <c r="P114">
        <f>IF(AND('Woon-werk'!J165="Ja",COUNTIF('Woon-werk'!N165:T165,4)&gt;0),'Woon-werk'!B165*COUNTIF('Woon-werk'!N165:T165,4),0)</f>
        <v>0</v>
      </c>
      <c r="Q114">
        <f>IF(AND('Woon-werk'!J165="Ja",COUNTIF('Woon-werk'!N165:T165,5)&gt;0),'Woon-werk'!B165*COUNTIF('Woon-werk'!N165:T165,5),0)</f>
        <v>0</v>
      </c>
      <c r="R114">
        <f>IF(AND('Woon-werk'!J165="Ja",COUNTIF('Woon-werk'!N165:T165,6)&gt;0),'Woon-werk'!B165*COUNTIF('Woon-werk'!N165:T165,6),0)</f>
        <v>0</v>
      </c>
      <c r="S114">
        <f>IF(AND('Woon-werk'!J165="Ja",COUNTIF('Woon-werk'!N165:T165,7)&gt;0),'Woon-werk'!B165*COUNTIF('Woon-werk'!N165:T165,7),0)</f>
        <v>0</v>
      </c>
      <c r="T114">
        <f>IF(AND('Woon-werk'!J165="Ja",COUNTIF('Woon-werk'!N165:T165,8)&gt;0),'Woon-werk'!B165*COUNTIF('Woon-werk'!N165:T165,8),0)</f>
        <v>0</v>
      </c>
      <c r="U114">
        <f>IF(AND('Woon-werk'!J165="Ja",COUNTIF('Woon-werk'!N165:T165,9)&gt;0),'Woon-werk'!B165*COUNTIF('Woon-werk'!N165:T165,9),0)</f>
        <v>0</v>
      </c>
      <c r="V114">
        <f>IF(AND('Woon-werk'!J165="Ja",COUNTIF('Woon-werk'!N165:T165,10)&gt;0),'Woon-werk'!B165*COUNTIF('Woon-werk'!N165:T165,10),0)</f>
        <v>0</v>
      </c>
    </row>
    <row r="115" spans="1:22">
      <c r="A115">
        <f>'Woon-werk'!B166*(COUNTIF('Woon-werk'!N166:T166,1))</f>
        <v>0</v>
      </c>
      <c r="B115">
        <f>'Woon-werk'!B166*(COUNTIF('Woon-werk'!N166:T166,2))</f>
        <v>0</v>
      </c>
      <c r="C115">
        <f>'Woon-werk'!B166*(COUNTIF('Woon-werk'!N166:T166,3))</f>
        <v>0</v>
      </c>
      <c r="D115">
        <f>'Woon-werk'!B166*(COUNTIF('Woon-werk'!N166:T166,4))</f>
        <v>0</v>
      </c>
      <c r="E115">
        <f>'Woon-werk'!B166*(COUNTIF('Woon-werk'!N166:T166,5))</f>
        <v>0</v>
      </c>
      <c r="F115">
        <f>'Woon-werk'!B166*(COUNTIF('Woon-werk'!N166:T166,6))</f>
        <v>0</v>
      </c>
      <c r="G115">
        <f>'Woon-werk'!B166*(COUNTIF('Woon-werk'!N166:T166,7))</f>
        <v>0</v>
      </c>
      <c r="H115">
        <f>'Woon-werk'!B166*(COUNTIF('Woon-werk'!N166:T166,8))</f>
        <v>0</v>
      </c>
      <c r="I115">
        <f>'Woon-werk'!B166*(COUNTIF('Woon-werk'!N166:T166,9))</f>
        <v>0</v>
      </c>
      <c r="J115">
        <f>'Woon-werk'!B166*(COUNTIF('Woon-werk'!N166:T166,10))</f>
        <v>0</v>
      </c>
      <c r="K115">
        <f>'Woon-werk'!B166*(COUNTIF('Woon-werk'!N166:T166,11))</f>
        <v>0</v>
      </c>
      <c r="M115">
        <f>IF(AND('Woon-werk'!J166="Ja",COUNTIF('Woon-werk'!N166:T166,1)&gt;0),'Woon-werk'!B166*COUNTIF('Woon-werk'!N166:T166,1),0)</f>
        <v>0</v>
      </c>
      <c r="N115">
        <f>IF(AND('Woon-werk'!J166="Ja",COUNTIF('Woon-werk'!N166:T166,2)&gt;0),'Woon-werk'!B166*COUNTIF('Woon-werk'!N166:T166,2),0)</f>
        <v>0</v>
      </c>
      <c r="O115">
        <f>IF(AND('Woon-werk'!J166="Ja",COUNTIF('Woon-werk'!N166:T166,3)&gt;0),'Woon-werk'!B166*COUNTIF('Woon-werk'!N166:T166,3),0)</f>
        <v>0</v>
      </c>
      <c r="P115">
        <f>IF(AND('Woon-werk'!J166="Ja",COUNTIF('Woon-werk'!N166:T166,4)&gt;0),'Woon-werk'!B166*COUNTIF('Woon-werk'!N166:T166,4),0)</f>
        <v>0</v>
      </c>
      <c r="Q115">
        <f>IF(AND('Woon-werk'!J166="Ja",COUNTIF('Woon-werk'!N166:T166,5)&gt;0),'Woon-werk'!B166*COUNTIF('Woon-werk'!N166:T166,5),0)</f>
        <v>0</v>
      </c>
      <c r="R115">
        <f>IF(AND('Woon-werk'!J166="Ja",COUNTIF('Woon-werk'!N166:T166,6)&gt;0),'Woon-werk'!B166*COUNTIF('Woon-werk'!N166:T166,6),0)</f>
        <v>0</v>
      </c>
      <c r="S115">
        <f>IF(AND('Woon-werk'!J166="Ja",COUNTIF('Woon-werk'!N166:T166,7)&gt;0),'Woon-werk'!B166*COUNTIF('Woon-werk'!N166:T166,7),0)</f>
        <v>0</v>
      </c>
      <c r="T115">
        <f>IF(AND('Woon-werk'!J166="Ja",COUNTIF('Woon-werk'!N166:T166,8)&gt;0),'Woon-werk'!B166*COUNTIF('Woon-werk'!N166:T166,8),0)</f>
        <v>0</v>
      </c>
      <c r="U115">
        <f>IF(AND('Woon-werk'!J166="Ja",COUNTIF('Woon-werk'!N166:T166,9)&gt;0),'Woon-werk'!B166*COUNTIF('Woon-werk'!N166:T166,9),0)</f>
        <v>0</v>
      </c>
      <c r="V115">
        <f>IF(AND('Woon-werk'!J166="Ja",COUNTIF('Woon-werk'!N166:T166,10)&gt;0),'Woon-werk'!B166*COUNTIF('Woon-werk'!N166:T166,10),0)</f>
        <v>0</v>
      </c>
    </row>
    <row r="116" spans="1:22">
      <c r="A116">
        <f>'Woon-werk'!B167*(COUNTIF('Woon-werk'!N167:T167,1))</f>
        <v>0</v>
      </c>
      <c r="B116">
        <f>'Woon-werk'!B167*(COUNTIF('Woon-werk'!N167:T167,2))</f>
        <v>0</v>
      </c>
      <c r="C116">
        <f>'Woon-werk'!B167*(COUNTIF('Woon-werk'!N167:T167,3))</f>
        <v>0</v>
      </c>
      <c r="D116">
        <f>'Woon-werk'!B167*(COUNTIF('Woon-werk'!N167:T167,4))</f>
        <v>0</v>
      </c>
      <c r="E116">
        <f>'Woon-werk'!B167*(COUNTIF('Woon-werk'!N167:T167,5))</f>
        <v>0</v>
      </c>
      <c r="F116">
        <f>'Woon-werk'!B167*(COUNTIF('Woon-werk'!N167:T167,6))</f>
        <v>0</v>
      </c>
      <c r="G116">
        <f>'Woon-werk'!B167*(COUNTIF('Woon-werk'!N167:T167,7))</f>
        <v>0</v>
      </c>
      <c r="H116">
        <f>'Woon-werk'!B167*(COUNTIF('Woon-werk'!N167:T167,8))</f>
        <v>0</v>
      </c>
      <c r="I116">
        <f>'Woon-werk'!B167*(COUNTIF('Woon-werk'!N167:T167,9))</f>
        <v>0</v>
      </c>
      <c r="J116">
        <f>'Woon-werk'!B167*(COUNTIF('Woon-werk'!N167:T167,10))</f>
        <v>0</v>
      </c>
      <c r="K116">
        <f>'Woon-werk'!B167*(COUNTIF('Woon-werk'!N167:T167,11))</f>
        <v>0</v>
      </c>
      <c r="M116">
        <f>IF(AND('Woon-werk'!J167="Ja",COUNTIF('Woon-werk'!N167:T167,1)&gt;0),'Woon-werk'!B167*COUNTIF('Woon-werk'!N167:T167,1),0)</f>
        <v>0</v>
      </c>
      <c r="N116">
        <f>IF(AND('Woon-werk'!J167="Ja",COUNTIF('Woon-werk'!N167:T167,2)&gt;0),'Woon-werk'!B167*COUNTIF('Woon-werk'!N167:T167,2),0)</f>
        <v>0</v>
      </c>
      <c r="O116">
        <f>IF(AND('Woon-werk'!J167="Ja",COUNTIF('Woon-werk'!N167:T167,3)&gt;0),'Woon-werk'!B167*COUNTIF('Woon-werk'!N167:T167,3),0)</f>
        <v>0</v>
      </c>
      <c r="P116">
        <f>IF(AND('Woon-werk'!J167="Ja",COUNTIF('Woon-werk'!N167:T167,4)&gt;0),'Woon-werk'!B167*COUNTIF('Woon-werk'!N167:T167,4),0)</f>
        <v>0</v>
      </c>
      <c r="Q116">
        <f>IF(AND('Woon-werk'!J167="Ja",COUNTIF('Woon-werk'!N167:T167,5)&gt;0),'Woon-werk'!B167*COUNTIF('Woon-werk'!N167:T167,5),0)</f>
        <v>0</v>
      </c>
      <c r="R116">
        <f>IF(AND('Woon-werk'!J167="Ja",COUNTIF('Woon-werk'!N167:T167,6)&gt;0),'Woon-werk'!B167*COUNTIF('Woon-werk'!N167:T167,6),0)</f>
        <v>0</v>
      </c>
      <c r="S116">
        <f>IF(AND('Woon-werk'!J167="Ja",COUNTIF('Woon-werk'!N167:T167,7)&gt;0),'Woon-werk'!B167*COUNTIF('Woon-werk'!N167:T167,7),0)</f>
        <v>0</v>
      </c>
      <c r="T116">
        <f>IF(AND('Woon-werk'!J167="Ja",COUNTIF('Woon-werk'!N167:T167,8)&gt;0),'Woon-werk'!B167*COUNTIF('Woon-werk'!N167:T167,8),0)</f>
        <v>0</v>
      </c>
      <c r="U116">
        <f>IF(AND('Woon-werk'!J167="Ja",COUNTIF('Woon-werk'!N167:T167,9)&gt;0),'Woon-werk'!B167*COUNTIF('Woon-werk'!N167:T167,9),0)</f>
        <v>0</v>
      </c>
      <c r="V116">
        <f>IF(AND('Woon-werk'!J167="Ja",COUNTIF('Woon-werk'!N167:T167,10)&gt;0),'Woon-werk'!B167*COUNTIF('Woon-werk'!N167:T167,10),0)</f>
        <v>0</v>
      </c>
    </row>
    <row r="117" spans="1:22">
      <c r="A117">
        <f>'Woon-werk'!B168*(COUNTIF('Woon-werk'!N168:T168,1))</f>
        <v>0</v>
      </c>
      <c r="B117">
        <f>'Woon-werk'!B168*(COUNTIF('Woon-werk'!N168:T168,2))</f>
        <v>0</v>
      </c>
      <c r="C117">
        <f>'Woon-werk'!B168*(COUNTIF('Woon-werk'!N168:T168,3))</f>
        <v>0</v>
      </c>
      <c r="D117">
        <f>'Woon-werk'!B168*(COUNTIF('Woon-werk'!N168:T168,4))</f>
        <v>0</v>
      </c>
      <c r="E117">
        <f>'Woon-werk'!B168*(COUNTIF('Woon-werk'!N168:T168,5))</f>
        <v>0</v>
      </c>
      <c r="F117">
        <f>'Woon-werk'!B168*(COUNTIF('Woon-werk'!N168:T168,6))</f>
        <v>0</v>
      </c>
      <c r="G117">
        <f>'Woon-werk'!B168*(COUNTIF('Woon-werk'!N168:T168,7))</f>
        <v>0</v>
      </c>
      <c r="H117">
        <f>'Woon-werk'!B168*(COUNTIF('Woon-werk'!N168:T168,8))</f>
        <v>0</v>
      </c>
      <c r="I117">
        <f>'Woon-werk'!B168*(COUNTIF('Woon-werk'!N168:T168,9))</f>
        <v>0</v>
      </c>
      <c r="J117">
        <f>'Woon-werk'!B168*(COUNTIF('Woon-werk'!N168:T168,10))</f>
        <v>0</v>
      </c>
      <c r="K117">
        <f>'Woon-werk'!B168*(COUNTIF('Woon-werk'!N168:T168,11))</f>
        <v>0</v>
      </c>
      <c r="M117">
        <f>IF(AND('Woon-werk'!J168="Ja",COUNTIF('Woon-werk'!N168:T168,1)&gt;0),'Woon-werk'!B168*COUNTIF('Woon-werk'!N168:T168,1),0)</f>
        <v>0</v>
      </c>
      <c r="N117">
        <f>IF(AND('Woon-werk'!J168="Ja",COUNTIF('Woon-werk'!N168:T168,2)&gt;0),'Woon-werk'!B168*COUNTIF('Woon-werk'!N168:T168,2),0)</f>
        <v>0</v>
      </c>
      <c r="O117">
        <f>IF(AND('Woon-werk'!J168="Ja",COUNTIF('Woon-werk'!N168:T168,3)&gt;0),'Woon-werk'!B168*COUNTIF('Woon-werk'!N168:T168,3),0)</f>
        <v>0</v>
      </c>
      <c r="P117">
        <f>IF(AND('Woon-werk'!J168="Ja",COUNTIF('Woon-werk'!N168:T168,4)&gt;0),'Woon-werk'!B168*COUNTIF('Woon-werk'!N168:T168,4),0)</f>
        <v>0</v>
      </c>
      <c r="Q117">
        <f>IF(AND('Woon-werk'!J168="Ja",COUNTIF('Woon-werk'!N168:T168,5)&gt;0),'Woon-werk'!B168*COUNTIF('Woon-werk'!N168:T168,5),0)</f>
        <v>0</v>
      </c>
      <c r="R117">
        <f>IF(AND('Woon-werk'!J168="Ja",COUNTIF('Woon-werk'!N168:T168,6)&gt;0),'Woon-werk'!B168*COUNTIF('Woon-werk'!N168:T168,6),0)</f>
        <v>0</v>
      </c>
      <c r="S117">
        <f>IF(AND('Woon-werk'!J168="Ja",COUNTIF('Woon-werk'!N168:T168,7)&gt;0),'Woon-werk'!B168*COUNTIF('Woon-werk'!N168:T168,7),0)</f>
        <v>0</v>
      </c>
      <c r="T117">
        <f>IF(AND('Woon-werk'!J168="Ja",COUNTIF('Woon-werk'!N168:T168,8)&gt;0),'Woon-werk'!B168*COUNTIF('Woon-werk'!N168:T168,8),0)</f>
        <v>0</v>
      </c>
      <c r="U117">
        <f>IF(AND('Woon-werk'!J168="Ja",COUNTIF('Woon-werk'!N168:T168,9)&gt;0),'Woon-werk'!B168*COUNTIF('Woon-werk'!N168:T168,9),0)</f>
        <v>0</v>
      </c>
      <c r="V117">
        <f>IF(AND('Woon-werk'!J168="Ja",COUNTIF('Woon-werk'!N168:T168,10)&gt;0),'Woon-werk'!B168*COUNTIF('Woon-werk'!N168:T168,10),0)</f>
        <v>0</v>
      </c>
    </row>
    <row r="118" spans="1:22">
      <c r="A118">
        <f>'Woon-werk'!B169*(COUNTIF('Woon-werk'!N169:T169,1))</f>
        <v>0</v>
      </c>
      <c r="B118">
        <f>'Woon-werk'!B169*(COUNTIF('Woon-werk'!N169:T169,2))</f>
        <v>0</v>
      </c>
      <c r="C118">
        <f>'Woon-werk'!B169*(COUNTIF('Woon-werk'!N169:T169,3))</f>
        <v>0</v>
      </c>
      <c r="D118">
        <f>'Woon-werk'!B169*(COUNTIF('Woon-werk'!N169:T169,4))</f>
        <v>0</v>
      </c>
      <c r="E118">
        <f>'Woon-werk'!B169*(COUNTIF('Woon-werk'!N169:T169,5))</f>
        <v>0</v>
      </c>
      <c r="F118">
        <f>'Woon-werk'!B169*(COUNTIF('Woon-werk'!N169:T169,6))</f>
        <v>0</v>
      </c>
      <c r="G118">
        <f>'Woon-werk'!B169*(COUNTIF('Woon-werk'!N169:T169,7))</f>
        <v>0</v>
      </c>
      <c r="H118">
        <f>'Woon-werk'!B169*(COUNTIF('Woon-werk'!N169:T169,8))</f>
        <v>0</v>
      </c>
      <c r="I118">
        <f>'Woon-werk'!B169*(COUNTIF('Woon-werk'!N169:T169,9))</f>
        <v>0</v>
      </c>
      <c r="J118">
        <f>'Woon-werk'!B169*(COUNTIF('Woon-werk'!N169:T169,10))</f>
        <v>0</v>
      </c>
      <c r="K118">
        <f>'Woon-werk'!B169*(COUNTIF('Woon-werk'!N169:T169,11))</f>
        <v>0</v>
      </c>
      <c r="M118">
        <f>IF(AND('Woon-werk'!J169="Ja",COUNTIF('Woon-werk'!N169:T169,1)&gt;0),'Woon-werk'!B169*COUNTIF('Woon-werk'!N169:T169,1),0)</f>
        <v>0</v>
      </c>
      <c r="N118">
        <f>IF(AND('Woon-werk'!J169="Ja",COUNTIF('Woon-werk'!N169:T169,2)&gt;0),'Woon-werk'!B169*COUNTIF('Woon-werk'!N169:T169,2),0)</f>
        <v>0</v>
      </c>
      <c r="O118">
        <f>IF(AND('Woon-werk'!J169="Ja",COUNTIF('Woon-werk'!N169:T169,3)&gt;0),'Woon-werk'!B169*COUNTIF('Woon-werk'!N169:T169,3),0)</f>
        <v>0</v>
      </c>
      <c r="P118">
        <f>IF(AND('Woon-werk'!J169="Ja",COUNTIF('Woon-werk'!N169:T169,4)&gt;0),'Woon-werk'!B169*COUNTIF('Woon-werk'!N169:T169,4),0)</f>
        <v>0</v>
      </c>
      <c r="Q118">
        <f>IF(AND('Woon-werk'!J169="Ja",COUNTIF('Woon-werk'!N169:T169,5)&gt;0),'Woon-werk'!B169*COUNTIF('Woon-werk'!N169:T169,5),0)</f>
        <v>0</v>
      </c>
      <c r="R118">
        <f>IF(AND('Woon-werk'!J169="Ja",COUNTIF('Woon-werk'!N169:T169,6)&gt;0),'Woon-werk'!B169*COUNTIF('Woon-werk'!N169:T169,6),0)</f>
        <v>0</v>
      </c>
      <c r="S118">
        <f>IF(AND('Woon-werk'!J169="Ja",COUNTIF('Woon-werk'!N169:T169,7)&gt;0),'Woon-werk'!B169*COUNTIF('Woon-werk'!N169:T169,7),0)</f>
        <v>0</v>
      </c>
      <c r="T118">
        <f>IF(AND('Woon-werk'!J169="Ja",COUNTIF('Woon-werk'!N169:T169,8)&gt;0),'Woon-werk'!B169*COUNTIF('Woon-werk'!N169:T169,8),0)</f>
        <v>0</v>
      </c>
      <c r="U118">
        <f>IF(AND('Woon-werk'!J169="Ja",COUNTIF('Woon-werk'!N169:T169,9)&gt;0),'Woon-werk'!B169*COUNTIF('Woon-werk'!N169:T169,9),0)</f>
        <v>0</v>
      </c>
      <c r="V118">
        <f>IF(AND('Woon-werk'!J169="Ja",COUNTIF('Woon-werk'!N169:T169,10)&gt;0),'Woon-werk'!B169*COUNTIF('Woon-werk'!N169:T169,10),0)</f>
        <v>0</v>
      </c>
    </row>
    <row r="119" spans="1:22">
      <c r="A119">
        <f>'Woon-werk'!B170*(COUNTIF('Woon-werk'!N170:T170,1))</f>
        <v>0</v>
      </c>
      <c r="B119">
        <f>'Woon-werk'!B170*(COUNTIF('Woon-werk'!N170:T170,2))</f>
        <v>0</v>
      </c>
      <c r="C119">
        <f>'Woon-werk'!B170*(COUNTIF('Woon-werk'!N170:T170,3))</f>
        <v>0</v>
      </c>
      <c r="D119">
        <f>'Woon-werk'!B170*(COUNTIF('Woon-werk'!N170:T170,4))</f>
        <v>0</v>
      </c>
      <c r="E119">
        <f>'Woon-werk'!B170*(COUNTIF('Woon-werk'!N170:T170,5))</f>
        <v>0</v>
      </c>
      <c r="F119">
        <f>'Woon-werk'!B170*(COUNTIF('Woon-werk'!N170:T170,6))</f>
        <v>0</v>
      </c>
      <c r="G119">
        <f>'Woon-werk'!B170*(COUNTIF('Woon-werk'!N170:T170,7))</f>
        <v>0</v>
      </c>
      <c r="H119">
        <f>'Woon-werk'!B170*(COUNTIF('Woon-werk'!N170:T170,8))</f>
        <v>0</v>
      </c>
      <c r="I119">
        <f>'Woon-werk'!B170*(COUNTIF('Woon-werk'!N170:T170,9))</f>
        <v>0</v>
      </c>
      <c r="J119">
        <f>'Woon-werk'!B170*(COUNTIF('Woon-werk'!N170:T170,10))</f>
        <v>0</v>
      </c>
      <c r="K119">
        <f>'Woon-werk'!B170*(COUNTIF('Woon-werk'!N170:T170,11))</f>
        <v>0</v>
      </c>
      <c r="M119">
        <f>IF(AND('Woon-werk'!J170="Ja",COUNTIF('Woon-werk'!N170:T170,1)&gt;0),'Woon-werk'!B170*COUNTIF('Woon-werk'!N170:T170,1),0)</f>
        <v>0</v>
      </c>
      <c r="N119">
        <f>IF(AND('Woon-werk'!J170="Ja",COUNTIF('Woon-werk'!N170:T170,2)&gt;0),'Woon-werk'!B170*COUNTIF('Woon-werk'!N170:T170,2),0)</f>
        <v>0</v>
      </c>
      <c r="O119">
        <f>IF(AND('Woon-werk'!J170="Ja",COUNTIF('Woon-werk'!N170:T170,3)&gt;0),'Woon-werk'!B170*COUNTIF('Woon-werk'!N170:T170,3),0)</f>
        <v>0</v>
      </c>
      <c r="P119">
        <f>IF(AND('Woon-werk'!J170="Ja",COUNTIF('Woon-werk'!N170:T170,4)&gt;0),'Woon-werk'!B170*COUNTIF('Woon-werk'!N170:T170,4),0)</f>
        <v>0</v>
      </c>
      <c r="Q119">
        <f>IF(AND('Woon-werk'!J170="Ja",COUNTIF('Woon-werk'!N170:T170,5)&gt;0),'Woon-werk'!B170*COUNTIF('Woon-werk'!N170:T170,5),0)</f>
        <v>0</v>
      </c>
      <c r="R119">
        <f>IF(AND('Woon-werk'!J170="Ja",COUNTIF('Woon-werk'!N170:T170,6)&gt;0),'Woon-werk'!B170*COUNTIF('Woon-werk'!N170:T170,6),0)</f>
        <v>0</v>
      </c>
      <c r="S119">
        <f>IF(AND('Woon-werk'!J170="Ja",COUNTIF('Woon-werk'!N170:T170,7)&gt;0),'Woon-werk'!B170*COUNTIF('Woon-werk'!N170:T170,7),0)</f>
        <v>0</v>
      </c>
      <c r="T119">
        <f>IF(AND('Woon-werk'!J170="Ja",COUNTIF('Woon-werk'!N170:T170,8)&gt;0),'Woon-werk'!B170*COUNTIF('Woon-werk'!N170:T170,8),0)</f>
        <v>0</v>
      </c>
      <c r="U119">
        <f>IF(AND('Woon-werk'!J170="Ja",COUNTIF('Woon-werk'!N170:T170,9)&gt;0),'Woon-werk'!B170*COUNTIF('Woon-werk'!N170:T170,9),0)</f>
        <v>0</v>
      </c>
      <c r="V119">
        <f>IF(AND('Woon-werk'!J170="Ja",COUNTIF('Woon-werk'!N170:T170,10)&gt;0),'Woon-werk'!B170*COUNTIF('Woon-werk'!N170:T170,10),0)</f>
        <v>0</v>
      </c>
    </row>
    <row r="120" spans="1:22">
      <c r="A120">
        <f>'Woon-werk'!B171*(COUNTIF('Woon-werk'!N171:T171,1))</f>
        <v>0</v>
      </c>
      <c r="B120">
        <f>'Woon-werk'!B171*(COUNTIF('Woon-werk'!N171:T171,2))</f>
        <v>0</v>
      </c>
      <c r="C120">
        <f>'Woon-werk'!B171*(COUNTIF('Woon-werk'!N171:T171,3))</f>
        <v>0</v>
      </c>
      <c r="D120">
        <f>'Woon-werk'!B171*(COUNTIF('Woon-werk'!N171:T171,4))</f>
        <v>0</v>
      </c>
      <c r="E120">
        <f>'Woon-werk'!B171*(COUNTIF('Woon-werk'!N171:T171,5))</f>
        <v>0</v>
      </c>
      <c r="F120">
        <f>'Woon-werk'!B171*(COUNTIF('Woon-werk'!N171:T171,6))</f>
        <v>0</v>
      </c>
      <c r="G120">
        <f>'Woon-werk'!B171*(COUNTIF('Woon-werk'!N171:T171,7))</f>
        <v>0</v>
      </c>
      <c r="H120">
        <f>'Woon-werk'!B171*(COUNTIF('Woon-werk'!N171:T171,8))</f>
        <v>0</v>
      </c>
      <c r="I120">
        <f>'Woon-werk'!B171*(COUNTIF('Woon-werk'!N171:T171,9))</f>
        <v>0</v>
      </c>
      <c r="J120">
        <f>'Woon-werk'!B171*(COUNTIF('Woon-werk'!N171:T171,10))</f>
        <v>0</v>
      </c>
      <c r="K120">
        <f>'Woon-werk'!B171*(COUNTIF('Woon-werk'!N171:T171,11))</f>
        <v>0</v>
      </c>
      <c r="M120">
        <f>IF(AND('Woon-werk'!J171="Ja",COUNTIF('Woon-werk'!N171:T171,1)&gt;0),'Woon-werk'!B171*COUNTIF('Woon-werk'!N171:T171,1),0)</f>
        <v>0</v>
      </c>
      <c r="N120">
        <f>IF(AND('Woon-werk'!J171="Ja",COUNTIF('Woon-werk'!N171:T171,2)&gt;0),'Woon-werk'!B171*COUNTIF('Woon-werk'!N171:T171,2),0)</f>
        <v>0</v>
      </c>
      <c r="O120">
        <f>IF(AND('Woon-werk'!J171="Ja",COUNTIF('Woon-werk'!N171:T171,3)&gt;0),'Woon-werk'!B171*COUNTIF('Woon-werk'!N171:T171,3),0)</f>
        <v>0</v>
      </c>
      <c r="P120">
        <f>IF(AND('Woon-werk'!J171="Ja",COUNTIF('Woon-werk'!N171:T171,4)&gt;0),'Woon-werk'!B171*COUNTIF('Woon-werk'!N171:T171,4),0)</f>
        <v>0</v>
      </c>
      <c r="Q120">
        <f>IF(AND('Woon-werk'!J171="Ja",COUNTIF('Woon-werk'!N171:T171,5)&gt;0),'Woon-werk'!B171*COUNTIF('Woon-werk'!N171:T171,5),0)</f>
        <v>0</v>
      </c>
      <c r="R120">
        <f>IF(AND('Woon-werk'!J171="Ja",COUNTIF('Woon-werk'!N171:T171,6)&gt;0),'Woon-werk'!B171*COUNTIF('Woon-werk'!N171:T171,6),0)</f>
        <v>0</v>
      </c>
      <c r="S120">
        <f>IF(AND('Woon-werk'!J171="Ja",COUNTIF('Woon-werk'!N171:T171,7)&gt;0),'Woon-werk'!B171*COUNTIF('Woon-werk'!N171:T171,7),0)</f>
        <v>0</v>
      </c>
      <c r="T120">
        <f>IF(AND('Woon-werk'!J171="Ja",COUNTIF('Woon-werk'!N171:T171,8)&gt;0),'Woon-werk'!B171*COUNTIF('Woon-werk'!N171:T171,8),0)</f>
        <v>0</v>
      </c>
      <c r="U120">
        <f>IF(AND('Woon-werk'!J171="Ja",COUNTIF('Woon-werk'!N171:T171,9)&gt;0),'Woon-werk'!B171*COUNTIF('Woon-werk'!N171:T171,9),0)</f>
        <v>0</v>
      </c>
      <c r="V120">
        <f>IF(AND('Woon-werk'!J171="Ja",COUNTIF('Woon-werk'!N171:T171,10)&gt;0),'Woon-werk'!B171*COUNTIF('Woon-werk'!N171:T171,10),0)</f>
        <v>0</v>
      </c>
    </row>
    <row r="121" spans="1:22">
      <c r="A121">
        <f>'Woon-werk'!B172*(COUNTIF('Woon-werk'!N172:T172,1))</f>
        <v>0</v>
      </c>
      <c r="B121">
        <f>'Woon-werk'!B172*(COUNTIF('Woon-werk'!N172:T172,2))</f>
        <v>0</v>
      </c>
      <c r="C121">
        <f>'Woon-werk'!B172*(COUNTIF('Woon-werk'!N172:T172,3))</f>
        <v>0</v>
      </c>
      <c r="D121">
        <f>'Woon-werk'!B172*(COUNTIF('Woon-werk'!N172:T172,4))</f>
        <v>0</v>
      </c>
      <c r="E121">
        <f>'Woon-werk'!B172*(COUNTIF('Woon-werk'!N172:T172,5))</f>
        <v>0</v>
      </c>
      <c r="F121">
        <f>'Woon-werk'!B172*(COUNTIF('Woon-werk'!N172:T172,6))</f>
        <v>0</v>
      </c>
      <c r="G121">
        <f>'Woon-werk'!B172*(COUNTIF('Woon-werk'!N172:T172,7))</f>
        <v>0</v>
      </c>
      <c r="H121">
        <f>'Woon-werk'!B172*(COUNTIF('Woon-werk'!N172:T172,8))</f>
        <v>0</v>
      </c>
      <c r="I121">
        <f>'Woon-werk'!B172*(COUNTIF('Woon-werk'!N172:T172,9))</f>
        <v>0</v>
      </c>
      <c r="J121">
        <f>'Woon-werk'!B172*(COUNTIF('Woon-werk'!N172:T172,10))</f>
        <v>0</v>
      </c>
      <c r="K121">
        <f>'Woon-werk'!B172*(COUNTIF('Woon-werk'!N172:T172,11))</f>
        <v>0</v>
      </c>
      <c r="M121">
        <f>IF(AND('Woon-werk'!J172="Ja",COUNTIF('Woon-werk'!N172:T172,1)&gt;0),'Woon-werk'!B172*COUNTIF('Woon-werk'!N172:T172,1),0)</f>
        <v>0</v>
      </c>
      <c r="N121">
        <f>IF(AND('Woon-werk'!J172="Ja",COUNTIF('Woon-werk'!N172:T172,2)&gt;0),'Woon-werk'!B172*COUNTIF('Woon-werk'!N172:T172,2),0)</f>
        <v>0</v>
      </c>
      <c r="O121">
        <f>IF(AND('Woon-werk'!J172="Ja",COUNTIF('Woon-werk'!N172:T172,3)&gt;0),'Woon-werk'!B172*COUNTIF('Woon-werk'!N172:T172,3),0)</f>
        <v>0</v>
      </c>
      <c r="P121">
        <f>IF(AND('Woon-werk'!J172="Ja",COUNTIF('Woon-werk'!N172:T172,4)&gt;0),'Woon-werk'!B172*COUNTIF('Woon-werk'!N172:T172,4),0)</f>
        <v>0</v>
      </c>
      <c r="Q121">
        <f>IF(AND('Woon-werk'!J172="Ja",COUNTIF('Woon-werk'!N172:T172,5)&gt;0),'Woon-werk'!B172*COUNTIF('Woon-werk'!N172:T172,5),0)</f>
        <v>0</v>
      </c>
      <c r="R121">
        <f>IF(AND('Woon-werk'!J172="Ja",COUNTIF('Woon-werk'!N172:T172,6)&gt;0),'Woon-werk'!B172*COUNTIF('Woon-werk'!N172:T172,6),0)</f>
        <v>0</v>
      </c>
      <c r="S121">
        <f>IF(AND('Woon-werk'!J172="Ja",COUNTIF('Woon-werk'!N172:T172,7)&gt;0),'Woon-werk'!B172*COUNTIF('Woon-werk'!N172:T172,7),0)</f>
        <v>0</v>
      </c>
      <c r="T121">
        <f>IF(AND('Woon-werk'!J172="Ja",COUNTIF('Woon-werk'!N172:T172,8)&gt;0),'Woon-werk'!B172*COUNTIF('Woon-werk'!N172:T172,8),0)</f>
        <v>0</v>
      </c>
      <c r="U121">
        <f>IF(AND('Woon-werk'!J172="Ja",COUNTIF('Woon-werk'!N172:T172,9)&gt;0),'Woon-werk'!B172*COUNTIF('Woon-werk'!N172:T172,9),0)</f>
        <v>0</v>
      </c>
      <c r="V121">
        <f>IF(AND('Woon-werk'!J172="Ja",COUNTIF('Woon-werk'!N172:T172,10)&gt;0),'Woon-werk'!B172*COUNTIF('Woon-werk'!N172:T172,10),0)</f>
        <v>0</v>
      </c>
    </row>
    <row r="122" spans="1:22">
      <c r="A122">
        <f>'Woon-werk'!B173*(COUNTIF('Woon-werk'!N173:T173,1))</f>
        <v>0</v>
      </c>
      <c r="B122">
        <f>'Woon-werk'!B173*(COUNTIF('Woon-werk'!N173:T173,2))</f>
        <v>0</v>
      </c>
      <c r="C122">
        <f>'Woon-werk'!B173*(COUNTIF('Woon-werk'!N173:T173,3))</f>
        <v>0</v>
      </c>
      <c r="D122">
        <f>'Woon-werk'!B173*(COUNTIF('Woon-werk'!N173:T173,4))</f>
        <v>0</v>
      </c>
      <c r="E122">
        <f>'Woon-werk'!B173*(COUNTIF('Woon-werk'!N173:T173,5))</f>
        <v>0</v>
      </c>
      <c r="F122">
        <f>'Woon-werk'!B173*(COUNTIF('Woon-werk'!N173:T173,6))</f>
        <v>0</v>
      </c>
      <c r="G122">
        <f>'Woon-werk'!B173*(COUNTIF('Woon-werk'!N173:T173,7))</f>
        <v>0</v>
      </c>
      <c r="H122">
        <f>'Woon-werk'!B173*(COUNTIF('Woon-werk'!N173:T173,8))</f>
        <v>0</v>
      </c>
      <c r="I122">
        <f>'Woon-werk'!B173*(COUNTIF('Woon-werk'!N173:T173,9))</f>
        <v>0</v>
      </c>
      <c r="J122">
        <f>'Woon-werk'!B173*(COUNTIF('Woon-werk'!N173:T173,10))</f>
        <v>0</v>
      </c>
      <c r="K122">
        <f>'Woon-werk'!B173*(COUNTIF('Woon-werk'!N173:T173,11))</f>
        <v>0</v>
      </c>
      <c r="M122">
        <f>IF(AND('Woon-werk'!J173="Ja",COUNTIF('Woon-werk'!N173:T173,1)&gt;0),'Woon-werk'!B173*COUNTIF('Woon-werk'!N173:T173,1),0)</f>
        <v>0</v>
      </c>
      <c r="N122">
        <f>IF(AND('Woon-werk'!J173="Ja",COUNTIF('Woon-werk'!N173:T173,2)&gt;0),'Woon-werk'!B173*COUNTIF('Woon-werk'!N173:T173,2),0)</f>
        <v>0</v>
      </c>
      <c r="O122">
        <f>IF(AND('Woon-werk'!J173="Ja",COUNTIF('Woon-werk'!N173:T173,3)&gt;0),'Woon-werk'!B173*COUNTIF('Woon-werk'!N173:T173,3),0)</f>
        <v>0</v>
      </c>
      <c r="P122">
        <f>IF(AND('Woon-werk'!J173="Ja",COUNTIF('Woon-werk'!N173:T173,4)&gt;0),'Woon-werk'!B173*COUNTIF('Woon-werk'!N173:T173,4),0)</f>
        <v>0</v>
      </c>
      <c r="Q122">
        <f>IF(AND('Woon-werk'!J173="Ja",COUNTIF('Woon-werk'!N173:T173,5)&gt;0),'Woon-werk'!B173*COUNTIF('Woon-werk'!N173:T173,5),0)</f>
        <v>0</v>
      </c>
      <c r="R122">
        <f>IF(AND('Woon-werk'!J173="Ja",COUNTIF('Woon-werk'!N173:T173,6)&gt;0),'Woon-werk'!B173*COUNTIF('Woon-werk'!N173:T173,6),0)</f>
        <v>0</v>
      </c>
      <c r="S122">
        <f>IF(AND('Woon-werk'!J173="Ja",COUNTIF('Woon-werk'!N173:T173,7)&gt;0),'Woon-werk'!B173*COUNTIF('Woon-werk'!N173:T173,7),0)</f>
        <v>0</v>
      </c>
      <c r="T122">
        <f>IF(AND('Woon-werk'!J173="Ja",COUNTIF('Woon-werk'!N173:T173,8)&gt;0),'Woon-werk'!B173*COUNTIF('Woon-werk'!N173:T173,8),0)</f>
        <v>0</v>
      </c>
      <c r="U122">
        <f>IF(AND('Woon-werk'!J173="Ja",COUNTIF('Woon-werk'!N173:T173,9)&gt;0),'Woon-werk'!B173*COUNTIF('Woon-werk'!N173:T173,9),0)</f>
        <v>0</v>
      </c>
      <c r="V122">
        <f>IF(AND('Woon-werk'!J173="Ja",COUNTIF('Woon-werk'!N173:T173,10)&gt;0),'Woon-werk'!B173*COUNTIF('Woon-werk'!N173:T173,10),0)</f>
        <v>0</v>
      </c>
    </row>
    <row r="123" spans="1:22">
      <c r="A123">
        <f>'Woon-werk'!B174*(COUNTIF('Woon-werk'!N174:T174,1))</f>
        <v>0</v>
      </c>
      <c r="B123">
        <f>'Woon-werk'!B174*(COUNTIF('Woon-werk'!N174:T174,2))</f>
        <v>0</v>
      </c>
      <c r="C123">
        <f>'Woon-werk'!B174*(COUNTIF('Woon-werk'!N174:T174,3))</f>
        <v>0</v>
      </c>
      <c r="D123">
        <f>'Woon-werk'!B174*(COUNTIF('Woon-werk'!N174:T174,4))</f>
        <v>0</v>
      </c>
      <c r="E123">
        <f>'Woon-werk'!B174*(COUNTIF('Woon-werk'!N174:T174,5))</f>
        <v>0</v>
      </c>
      <c r="F123">
        <f>'Woon-werk'!B174*(COUNTIF('Woon-werk'!N174:T174,6))</f>
        <v>0</v>
      </c>
      <c r="G123">
        <f>'Woon-werk'!B174*(COUNTIF('Woon-werk'!N174:T174,7))</f>
        <v>0</v>
      </c>
      <c r="H123">
        <f>'Woon-werk'!B174*(COUNTIF('Woon-werk'!N174:T174,8))</f>
        <v>0</v>
      </c>
      <c r="I123">
        <f>'Woon-werk'!B174*(COUNTIF('Woon-werk'!N174:T174,9))</f>
        <v>0</v>
      </c>
      <c r="J123">
        <f>'Woon-werk'!B174*(COUNTIF('Woon-werk'!N174:T174,10))</f>
        <v>0</v>
      </c>
      <c r="K123">
        <f>'Woon-werk'!B174*(COUNTIF('Woon-werk'!N174:T174,11))</f>
        <v>0</v>
      </c>
      <c r="M123">
        <f>IF(AND('Woon-werk'!J174="Ja",COUNTIF('Woon-werk'!N174:T174,1)&gt;0),'Woon-werk'!B174*COUNTIF('Woon-werk'!N174:T174,1),0)</f>
        <v>0</v>
      </c>
      <c r="N123">
        <f>IF(AND('Woon-werk'!J174="Ja",COUNTIF('Woon-werk'!N174:T174,2)&gt;0),'Woon-werk'!B174*COUNTIF('Woon-werk'!N174:T174,2),0)</f>
        <v>0</v>
      </c>
      <c r="O123">
        <f>IF(AND('Woon-werk'!J174="Ja",COUNTIF('Woon-werk'!N174:T174,3)&gt;0),'Woon-werk'!B174*COUNTIF('Woon-werk'!N174:T174,3),0)</f>
        <v>0</v>
      </c>
      <c r="P123">
        <f>IF(AND('Woon-werk'!J174="Ja",COUNTIF('Woon-werk'!N174:T174,4)&gt;0),'Woon-werk'!B174*COUNTIF('Woon-werk'!N174:T174,4),0)</f>
        <v>0</v>
      </c>
      <c r="Q123">
        <f>IF(AND('Woon-werk'!J174="Ja",COUNTIF('Woon-werk'!N174:T174,5)&gt;0),'Woon-werk'!B174*COUNTIF('Woon-werk'!N174:T174,5),0)</f>
        <v>0</v>
      </c>
      <c r="R123">
        <f>IF(AND('Woon-werk'!J174="Ja",COUNTIF('Woon-werk'!N174:T174,6)&gt;0),'Woon-werk'!B174*COUNTIF('Woon-werk'!N174:T174,6),0)</f>
        <v>0</v>
      </c>
      <c r="S123">
        <f>IF(AND('Woon-werk'!J174="Ja",COUNTIF('Woon-werk'!N174:T174,7)&gt;0),'Woon-werk'!B174*COUNTIF('Woon-werk'!N174:T174,7),0)</f>
        <v>0</v>
      </c>
      <c r="T123">
        <f>IF(AND('Woon-werk'!J174="Ja",COUNTIF('Woon-werk'!N174:T174,8)&gt;0),'Woon-werk'!B174*COUNTIF('Woon-werk'!N174:T174,8),0)</f>
        <v>0</v>
      </c>
      <c r="U123">
        <f>IF(AND('Woon-werk'!J174="Ja",COUNTIF('Woon-werk'!N174:T174,9)&gt;0),'Woon-werk'!B174*COUNTIF('Woon-werk'!N174:T174,9),0)</f>
        <v>0</v>
      </c>
      <c r="V123">
        <f>IF(AND('Woon-werk'!J174="Ja",COUNTIF('Woon-werk'!N174:T174,10)&gt;0),'Woon-werk'!B174*COUNTIF('Woon-werk'!N174:T174,10),0)</f>
        <v>0</v>
      </c>
    </row>
    <row r="124" spans="1:22">
      <c r="A124">
        <f>'Woon-werk'!B175*(COUNTIF('Woon-werk'!N175:T175,1))</f>
        <v>0</v>
      </c>
      <c r="B124">
        <f>'Woon-werk'!B175*(COUNTIF('Woon-werk'!N175:T175,2))</f>
        <v>0</v>
      </c>
      <c r="C124">
        <f>'Woon-werk'!B175*(COUNTIF('Woon-werk'!N175:T175,3))</f>
        <v>0</v>
      </c>
      <c r="D124">
        <f>'Woon-werk'!B175*(COUNTIF('Woon-werk'!N175:T175,4))</f>
        <v>0</v>
      </c>
      <c r="E124">
        <f>'Woon-werk'!B175*(COUNTIF('Woon-werk'!N175:T175,5))</f>
        <v>0</v>
      </c>
      <c r="F124">
        <f>'Woon-werk'!B175*(COUNTIF('Woon-werk'!N175:T175,6))</f>
        <v>0</v>
      </c>
      <c r="G124">
        <f>'Woon-werk'!B175*(COUNTIF('Woon-werk'!N175:T175,7))</f>
        <v>0</v>
      </c>
      <c r="H124">
        <f>'Woon-werk'!B175*(COUNTIF('Woon-werk'!N175:T175,8))</f>
        <v>0</v>
      </c>
      <c r="I124">
        <f>'Woon-werk'!B175*(COUNTIF('Woon-werk'!N175:T175,9))</f>
        <v>0</v>
      </c>
      <c r="J124">
        <f>'Woon-werk'!B175*(COUNTIF('Woon-werk'!N175:T175,10))</f>
        <v>0</v>
      </c>
      <c r="K124">
        <f>'Woon-werk'!B175*(COUNTIF('Woon-werk'!N175:T175,11))</f>
        <v>0</v>
      </c>
      <c r="M124">
        <f>IF(AND('Woon-werk'!J175="Ja",COUNTIF('Woon-werk'!N175:T175,1)&gt;0),'Woon-werk'!B175*COUNTIF('Woon-werk'!N175:T175,1),0)</f>
        <v>0</v>
      </c>
      <c r="N124">
        <f>IF(AND('Woon-werk'!J175="Ja",COUNTIF('Woon-werk'!N175:T175,2)&gt;0),'Woon-werk'!B175*COUNTIF('Woon-werk'!N175:T175,2),0)</f>
        <v>0</v>
      </c>
      <c r="O124">
        <f>IF(AND('Woon-werk'!J175="Ja",COUNTIF('Woon-werk'!N175:T175,3)&gt;0),'Woon-werk'!B175*COUNTIF('Woon-werk'!N175:T175,3),0)</f>
        <v>0</v>
      </c>
      <c r="P124">
        <f>IF(AND('Woon-werk'!J175="Ja",COUNTIF('Woon-werk'!N175:T175,4)&gt;0),'Woon-werk'!B175*COUNTIF('Woon-werk'!N175:T175,4),0)</f>
        <v>0</v>
      </c>
      <c r="Q124">
        <f>IF(AND('Woon-werk'!J175="Ja",COUNTIF('Woon-werk'!N175:T175,5)&gt;0),'Woon-werk'!B175*COUNTIF('Woon-werk'!N175:T175,5),0)</f>
        <v>0</v>
      </c>
      <c r="R124">
        <f>IF(AND('Woon-werk'!J175="Ja",COUNTIF('Woon-werk'!N175:T175,6)&gt;0),'Woon-werk'!B175*COUNTIF('Woon-werk'!N175:T175,6),0)</f>
        <v>0</v>
      </c>
      <c r="S124">
        <f>IF(AND('Woon-werk'!J175="Ja",COUNTIF('Woon-werk'!N175:T175,7)&gt;0),'Woon-werk'!B175*COUNTIF('Woon-werk'!N175:T175,7),0)</f>
        <v>0</v>
      </c>
      <c r="T124">
        <f>IF(AND('Woon-werk'!J175="Ja",COUNTIF('Woon-werk'!N175:T175,8)&gt;0),'Woon-werk'!B175*COUNTIF('Woon-werk'!N175:T175,8),0)</f>
        <v>0</v>
      </c>
      <c r="U124">
        <f>IF(AND('Woon-werk'!J175="Ja",COUNTIF('Woon-werk'!N175:T175,9)&gt;0),'Woon-werk'!B175*COUNTIF('Woon-werk'!N175:T175,9),0)</f>
        <v>0</v>
      </c>
      <c r="V124">
        <f>IF(AND('Woon-werk'!J175="Ja",COUNTIF('Woon-werk'!N175:T175,10)&gt;0),'Woon-werk'!B175*COUNTIF('Woon-werk'!N175:T175,10),0)</f>
        <v>0</v>
      </c>
    </row>
    <row r="125" spans="1:22">
      <c r="A125">
        <f>'Woon-werk'!B176*(COUNTIF('Woon-werk'!N176:T176,1))</f>
        <v>0</v>
      </c>
      <c r="B125">
        <f>'Woon-werk'!B176*(COUNTIF('Woon-werk'!N176:T176,2))</f>
        <v>0</v>
      </c>
      <c r="C125">
        <f>'Woon-werk'!B176*(COUNTIF('Woon-werk'!N176:T176,3))</f>
        <v>0</v>
      </c>
      <c r="D125">
        <f>'Woon-werk'!B176*(COUNTIF('Woon-werk'!N176:T176,4))</f>
        <v>0</v>
      </c>
      <c r="E125">
        <f>'Woon-werk'!B176*(COUNTIF('Woon-werk'!N176:T176,5))</f>
        <v>0</v>
      </c>
      <c r="F125">
        <f>'Woon-werk'!B176*(COUNTIF('Woon-werk'!N176:T176,6))</f>
        <v>0</v>
      </c>
      <c r="G125">
        <f>'Woon-werk'!B176*(COUNTIF('Woon-werk'!N176:T176,7))</f>
        <v>0</v>
      </c>
      <c r="H125">
        <f>'Woon-werk'!B176*(COUNTIF('Woon-werk'!N176:T176,8))</f>
        <v>0</v>
      </c>
      <c r="I125">
        <f>'Woon-werk'!B176*(COUNTIF('Woon-werk'!N176:T176,9))</f>
        <v>0</v>
      </c>
      <c r="J125">
        <f>'Woon-werk'!B176*(COUNTIF('Woon-werk'!N176:T176,10))</f>
        <v>0</v>
      </c>
      <c r="K125">
        <f>'Woon-werk'!B176*(COUNTIF('Woon-werk'!N176:T176,11))</f>
        <v>0</v>
      </c>
      <c r="M125">
        <f>IF(AND('Woon-werk'!J176="Ja",COUNTIF('Woon-werk'!N176:T176,1)&gt;0),'Woon-werk'!B176*COUNTIF('Woon-werk'!N176:T176,1),0)</f>
        <v>0</v>
      </c>
      <c r="N125">
        <f>IF(AND('Woon-werk'!J176="Ja",COUNTIF('Woon-werk'!N176:T176,2)&gt;0),'Woon-werk'!B176*COUNTIF('Woon-werk'!N176:T176,2),0)</f>
        <v>0</v>
      </c>
      <c r="O125">
        <f>IF(AND('Woon-werk'!J176="Ja",COUNTIF('Woon-werk'!N176:T176,3)&gt;0),'Woon-werk'!B176*COUNTIF('Woon-werk'!N176:T176,3),0)</f>
        <v>0</v>
      </c>
      <c r="P125">
        <f>IF(AND('Woon-werk'!J176="Ja",COUNTIF('Woon-werk'!N176:T176,4)&gt;0),'Woon-werk'!B176*COUNTIF('Woon-werk'!N176:T176,4),0)</f>
        <v>0</v>
      </c>
      <c r="Q125">
        <f>IF(AND('Woon-werk'!J176="Ja",COUNTIF('Woon-werk'!N176:T176,5)&gt;0),'Woon-werk'!B176*COUNTIF('Woon-werk'!N176:T176,5),0)</f>
        <v>0</v>
      </c>
      <c r="R125">
        <f>IF(AND('Woon-werk'!J176="Ja",COUNTIF('Woon-werk'!N176:T176,6)&gt;0),'Woon-werk'!B176*COUNTIF('Woon-werk'!N176:T176,6),0)</f>
        <v>0</v>
      </c>
      <c r="S125">
        <f>IF(AND('Woon-werk'!J176="Ja",COUNTIF('Woon-werk'!N176:T176,7)&gt;0),'Woon-werk'!B176*COUNTIF('Woon-werk'!N176:T176,7),0)</f>
        <v>0</v>
      </c>
      <c r="T125">
        <f>IF(AND('Woon-werk'!J176="Ja",COUNTIF('Woon-werk'!N176:T176,8)&gt;0),'Woon-werk'!B176*COUNTIF('Woon-werk'!N176:T176,8),0)</f>
        <v>0</v>
      </c>
      <c r="U125">
        <f>IF(AND('Woon-werk'!J176="Ja",COUNTIF('Woon-werk'!N176:T176,9)&gt;0),'Woon-werk'!B176*COUNTIF('Woon-werk'!N176:T176,9),0)</f>
        <v>0</v>
      </c>
      <c r="V125">
        <f>IF(AND('Woon-werk'!J176="Ja",COUNTIF('Woon-werk'!N176:T176,10)&gt;0),'Woon-werk'!B176*COUNTIF('Woon-werk'!N176:T176,10),0)</f>
        <v>0</v>
      </c>
    </row>
    <row r="126" spans="1:22">
      <c r="A126">
        <f>'Woon-werk'!B177*(COUNTIF('Woon-werk'!N177:T177,1))</f>
        <v>0</v>
      </c>
      <c r="B126">
        <f>'Woon-werk'!B177*(COUNTIF('Woon-werk'!N177:T177,2))</f>
        <v>0</v>
      </c>
      <c r="C126">
        <f>'Woon-werk'!B177*(COUNTIF('Woon-werk'!N177:T177,3))</f>
        <v>0</v>
      </c>
      <c r="D126">
        <f>'Woon-werk'!B177*(COUNTIF('Woon-werk'!N177:T177,4))</f>
        <v>0</v>
      </c>
      <c r="E126">
        <f>'Woon-werk'!B177*(COUNTIF('Woon-werk'!N177:T177,5))</f>
        <v>0</v>
      </c>
      <c r="F126">
        <f>'Woon-werk'!B177*(COUNTIF('Woon-werk'!N177:T177,6))</f>
        <v>0</v>
      </c>
      <c r="G126">
        <f>'Woon-werk'!B177*(COUNTIF('Woon-werk'!N177:T177,7))</f>
        <v>0</v>
      </c>
      <c r="H126">
        <f>'Woon-werk'!B177*(COUNTIF('Woon-werk'!N177:T177,8))</f>
        <v>0</v>
      </c>
      <c r="I126">
        <f>'Woon-werk'!B177*(COUNTIF('Woon-werk'!N177:T177,9))</f>
        <v>0</v>
      </c>
      <c r="J126">
        <f>'Woon-werk'!B177*(COUNTIF('Woon-werk'!N177:T177,10))</f>
        <v>0</v>
      </c>
      <c r="K126">
        <f>'Woon-werk'!B177*(COUNTIF('Woon-werk'!N177:T177,11))</f>
        <v>0</v>
      </c>
      <c r="M126">
        <f>IF(AND('Woon-werk'!J177="Ja",COUNTIF('Woon-werk'!N177:T177,1)&gt;0),'Woon-werk'!B177*COUNTIF('Woon-werk'!N177:T177,1),0)</f>
        <v>0</v>
      </c>
      <c r="N126">
        <f>IF(AND('Woon-werk'!J177="Ja",COUNTIF('Woon-werk'!N177:T177,2)&gt;0),'Woon-werk'!B177*COUNTIF('Woon-werk'!N177:T177,2),0)</f>
        <v>0</v>
      </c>
      <c r="O126">
        <f>IF(AND('Woon-werk'!J177="Ja",COUNTIF('Woon-werk'!N177:T177,3)&gt;0),'Woon-werk'!B177*COUNTIF('Woon-werk'!N177:T177,3),0)</f>
        <v>0</v>
      </c>
      <c r="P126">
        <f>IF(AND('Woon-werk'!J177="Ja",COUNTIF('Woon-werk'!N177:T177,4)&gt;0),'Woon-werk'!B177*COUNTIF('Woon-werk'!N177:T177,4),0)</f>
        <v>0</v>
      </c>
      <c r="Q126">
        <f>IF(AND('Woon-werk'!J177="Ja",COUNTIF('Woon-werk'!N177:T177,5)&gt;0),'Woon-werk'!B177*COUNTIF('Woon-werk'!N177:T177,5),0)</f>
        <v>0</v>
      </c>
      <c r="R126">
        <f>IF(AND('Woon-werk'!J177="Ja",COUNTIF('Woon-werk'!N177:T177,6)&gt;0),'Woon-werk'!B177*COUNTIF('Woon-werk'!N177:T177,6),0)</f>
        <v>0</v>
      </c>
      <c r="S126">
        <f>IF(AND('Woon-werk'!J177="Ja",COUNTIF('Woon-werk'!N177:T177,7)&gt;0),'Woon-werk'!B177*COUNTIF('Woon-werk'!N177:T177,7),0)</f>
        <v>0</v>
      </c>
      <c r="T126">
        <f>IF(AND('Woon-werk'!J177="Ja",COUNTIF('Woon-werk'!N177:T177,8)&gt;0),'Woon-werk'!B177*COUNTIF('Woon-werk'!N177:T177,8),0)</f>
        <v>0</v>
      </c>
      <c r="U126">
        <f>IF(AND('Woon-werk'!J177="Ja",COUNTIF('Woon-werk'!N177:T177,9)&gt;0),'Woon-werk'!B177*COUNTIF('Woon-werk'!N177:T177,9),0)</f>
        <v>0</v>
      </c>
      <c r="V126">
        <f>IF(AND('Woon-werk'!J177="Ja",COUNTIF('Woon-werk'!N177:T177,10)&gt;0),'Woon-werk'!B177*COUNTIF('Woon-werk'!N177:T177,10),0)</f>
        <v>0</v>
      </c>
    </row>
    <row r="127" spans="1:22">
      <c r="A127">
        <f>'Woon-werk'!B178*(COUNTIF('Woon-werk'!N178:T178,1))</f>
        <v>0</v>
      </c>
      <c r="B127">
        <f>'Woon-werk'!B178*(COUNTIF('Woon-werk'!N178:T178,2))</f>
        <v>0</v>
      </c>
      <c r="C127">
        <f>'Woon-werk'!B178*(COUNTIF('Woon-werk'!N178:T178,3))</f>
        <v>0</v>
      </c>
      <c r="D127">
        <f>'Woon-werk'!B178*(COUNTIF('Woon-werk'!N178:T178,4))</f>
        <v>0</v>
      </c>
      <c r="E127">
        <f>'Woon-werk'!B178*(COUNTIF('Woon-werk'!N178:T178,5))</f>
        <v>0</v>
      </c>
      <c r="F127">
        <f>'Woon-werk'!B178*(COUNTIF('Woon-werk'!N178:T178,6))</f>
        <v>0</v>
      </c>
      <c r="G127">
        <f>'Woon-werk'!B178*(COUNTIF('Woon-werk'!N178:T178,7))</f>
        <v>0</v>
      </c>
      <c r="H127">
        <f>'Woon-werk'!B178*(COUNTIF('Woon-werk'!N178:T178,8))</f>
        <v>0</v>
      </c>
      <c r="I127">
        <f>'Woon-werk'!B178*(COUNTIF('Woon-werk'!N178:T178,9))</f>
        <v>0</v>
      </c>
      <c r="J127">
        <f>'Woon-werk'!B178*(COUNTIF('Woon-werk'!N178:T178,10))</f>
        <v>0</v>
      </c>
      <c r="K127">
        <f>'Woon-werk'!B178*(COUNTIF('Woon-werk'!N178:T178,11))</f>
        <v>0</v>
      </c>
      <c r="M127">
        <f>IF(AND('Woon-werk'!J178="Ja",COUNTIF('Woon-werk'!N178:T178,1)&gt;0),'Woon-werk'!B178*COUNTIF('Woon-werk'!N178:T178,1),0)</f>
        <v>0</v>
      </c>
      <c r="N127">
        <f>IF(AND('Woon-werk'!J178="Ja",COUNTIF('Woon-werk'!N178:T178,2)&gt;0),'Woon-werk'!B178*COUNTIF('Woon-werk'!N178:T178,2),0)</f>
        <v>0</v>
      </c>
      <c r="O127">
        <f>IF(AND('Woon-werk'!J178="Ja",COUNTIF('Woon-werk'!N178:T178,3)&gt;0),'Woon-werk'!B178*COUNTIF('Woon-werk'!N178:T178,3),0)</f>
        <v>0</v>
      </c>
      <c r="P127">
        <f>IF(AND('Woon-werk'!J178="Ja",COUNTIF('Woon-werk'!N178:T178,4)&gt;0),'Woon-werk'!B178*COUNTIF('Woon-werk'!N178:T178,4),0)</f>
        <v>0</v>
      </c>
      <c r="Q127">
        <f>IF(AND('Woon-werk'!J178="Ja",COUNTIF('Woon-werk'!N178:T178,5)&gt;0),'Woon-werk'!B178*COUNTIF('Woon-werk'!N178:T178,5),0)</f>
        <v>0</v>
      </c>
      <c r="R127">
        <f>IF(AND('Woon-werk'!J178="Ja",COUNTIF('Woon-werk'!N178:T178,6)&gt;0),'Woon-werk'!B178*COUNTIF('Woon-werk'!N178:T178,6),0)</f>
        <v>0</v>
      </c>
      <c r="S127">
        <f>IF(AND('Woon-werk'!J178="Ja",COUNTIF('Woon-werk'!N178:T178,7)&gt;0),'Woon-werk'!B178*COUNTIF('Woon-werk'!N178:T178,7),0)</f>
        <v>0</v>
      </c>
      <c r="T127">
        <f>IF(AND('Woon-werk'!J178="Ja",COUNTIF('Woon-werk'!N178:T178,8)&gt;0),'Woon-werk'!B178*COUNTIF('Woon-werk'!N178:T178,8),0)</f>
        <v>0</v>
      </c>
      <c r="U127">
        <f>IF(AND('Woon-werk'!J178="Ja",COUNTIF('Woon-werk'!N178:T178,9)&gt;0),'Woon-werk'!B178*COUNTIF('Woon-werk'!N178:T178,9),0)</f>
        <v>0</v>
      </c>
      <c r="V127">
        <f>IF(AND('Woon-werk'!J178="Ja",COUNTIF('Woon-werk'!N178:T178,10)&gt;0),'Woon-werk'!B178*COUNTIF('Woon-werk'!N178:T178,10),0)</f>
        <v>0</v>
      </c>
    </row>
    <row r="128" spans="1:22">
      <c r="A128">
        <f>'Woon-werk'!B179*(COUNTIF('Woon-werk'!N179:T179,1))</f>
        <v>0</v>
      </c>
      <c r="B128">
        <f>'Woon-werk'!B179*(COUNTIF('Woon-werk'!N179:T179,2))</f>
        <v>0</v>
      </c>
      <c r="C128">
        <f>'Woon-werk'!B179*(COUNTIF('Woon-werk'!N179:T179,3))</f>
        <v>0</v>
      </c>
      <c r="D128">
        <f>'Woon-werk'!B179*(COUNTIF('Woon-werk'!N179:T179,4))</f>
        <v>0</v>
      </c>
      <c r="E128">
        <f>'Woon-werk'!B179*(COUNTIF('Woon-werk'!N179:T179,5))</f>
        <v>0</v>
      </c>
      <c r="F128">
        <f>'Woon-werk'!B179*(COUNTIF('Woon-werk'!N179:T179,6))</f>
        <v>0</v>
      </c>
      <c r="G128">
        <f>'Woon-werk'!B179*(COUNTIF('Woon-werk'!N179:T179,7))</f>
        <v>0</v>
      </c>
      <c r="H128">
        <f>'Woon-werk'!B179*(COUNTIF('Woon-werk'!N179:T179,8))</f>
        <v>0</v>
      </c>
      <c r="I128">
        <f>'Woon-werk'!B179*(COUNTIF('Woon-werk'!N179:T179,9))</f>
        <v>0</v>
      </c>
      <c r="J128">
        <f>'Woon-werk'!B179*(COUNTIF('Woon-werk'!N179:T179,10))</f>
        <v>0</v>
      </c>
      <c r="K128">
        <f>'Woon-werk'!B179*(COUNTIF('Woon-werk'!N179:T179,11))</f>
        <v>0</v>
      </c>
      <c r="M128">
        <f>IF(AND('Woon-werk'!J179="Ja",COUNTIF('Woon-werk'!N179:T179,1)&gt;0),'Woon-werk'!B179*COUNTIF('Woon-werk'!N179:T179,1),0)</f>
        <v>0</v>
      </c>
      <c r="N128">
        <f>IF(AND('Woon-werk'!J179="Ja",COUNTIF('Woon-werk'!N179:T179,2)&gt;0),'Woon-werk'!B179*COUNTIF('Woon-werk'!N179:T179,2),0)</f>
        <v>0</v>
      </c>
      <c r="O128">
        <f>IF(AND('Woon-werk'!J179="Ja",COUNTIF('Woon-werk'!N179:T179,3)&gt;0),'Woon-werk'!B179*COUNTIF('Woon-werk'!N179:T179,3),0)</f>
        <v>0</v>
      </c>
      <c r="P128">
        <f>IF(AND('Woon-werk'!J179="Ja",COUNTIF('Woon-werk'!N179:T179,4)&gt;0),'Woon-werk'!B179*COUNTIF('Woon-werk'!N179:T179,4),0)</f>
        <v>0</v>
      </c>
      <c r="Q128">
        <f>IF(AND('Woon-werk'!J179="Ja",COUNTIF('Woon-werk'!N179:T179,5)&gt;0),'Woon-werk'!B179*COUNTIF('Woon-werk'!N179:T179,5),0)</f>
        <v>0</v>
      </c>
      <c r="R128">
        <f>IF(AND('Woon-werk'!J179="Ja",COUNTIF('Woon-werk'!N179:T179,6)&gt;0),'Woon-werk'!B179*COUNTIF('Woon-werk'!N179:T179,6),0)</f>
        <v>0</v>
      </c>
      <c r="S128">
        <f>IF(AND('Woon-werk'!J179="Ja",COUNTIF('Woon-werk'!N179:T179,7)&gt;0),'Woon-werk'!B179*COUNTIF('Woon-werk'!N179:T179,7),0)</f>
        <v>0</v>
      </c>
      <c r="T128">
        <f>IF(AND('Woon-werk'!J179="Ja",COUNTIF('Woon-werk'!N179:T179,8)&gt;0),'Woon-werk'!B179*COUNTIF('Woon-werk'!N179:T179,8),0)</f>
        <v>0</v>
      </c>
      <c r="U128">
        <f>IF(AND('Woon-werk'!J179="Ja",COUNTIF('Woon-werk'!N179:T179,9)&gt;0),'Woon-werk'!B179*COUNTIF('Woon-werk'!N179:T179,9),0)</f>
        <v>0</v>
      </c>
      <c r="V128">
        <f>IF(AND('Woon-werk'!J179="Ja",COUNTIF('Woon-werk'!N179:T179,10)&gt;0),'Woon-werk'!B179*COUNTIF('Woon-werk'!N179:T179,10),0)</f>
        <v>0</v>
      </c>
    </row>
    <row r="129" spans="1:22">
      <c r="A129">
        <f>'Woon-werk'!B180*(COUNTIF('Woon-werk'!N180:T180,1))</f>
        <v>0</v>
      </c>
      <c r="B129">
        <f>'Woon-werk'!B180*(COUNTIF('Woon-werk'!N180:T180,2))</f>
        <v>0</v>
      </c>
      <c r="C129">
        <f>'Woon-werk'!B180*(COUNTIF('Woon-werk'!N180:T180,3))</f>
        <v>0</v>
      </c>
      <c r="D129">
        <f>'Woon-werk'!B180*(COUNTIF('Woon-werk'!N180:T180,4))</f>
        <v>0</v>
      </c>
      <c r="E129">
        <f>'Woon-werk'!B180*(COUNTIF('Woon-werk'!N180:T180,5))</f>
        <v>0</v>
      </c>
      <c r="F129">
        <f>'Woon-werk'!B180*(COUNTIF('Woon-werk'!N180:T180,6))</f>
        <v>0</v>
      </c>
      <c r="G129">
        <f>'Woon-werk'!B180*(COUNTIF('Woon-werk'!N180:T180,7))</f>
        <v>0</v>
      </c>
      <c r="H129">
        <f>'Woon-werk'!B180*(COUNTIF('Woon-werk'!N180:T180,8))</f>
        <v>0</v>
      </c>
      <c r="I129">
        <f>'Woon-werk'!B180*(COUNTIF('Woon-werk'!N180:T180,9))</f>
        <v>0</v>
      </c>
      <c r="J129">
        <f>'Woon-werk'!B180*(COUNTIF('Woon-werk'!N180:T180,10))</f>
        <v>0</v>
      </c>
      <c r="K129">
        <f>'Woon-werk'!B180*(COUNTIF('Woon-werk'!N180:T180,11))</f>
        <v>0</v>
      </c>
      <c r="M129">
        <f>IF(AND('Woon-werk'!J180="Ja",COUNTIF('Woon-werk'!N180:T180,1)&gt;0),'Woon-werk'!B180*COUNTIF('Woon-werk'!N180:T180,1),0)</f>
        <v>0</v>
      </c>
      <c r="N129">
        <f>IF(AND('Woon-werk'!J180="Ja",COUNTIF('Woon-werk'!N180:T180,2)&gt;0),'Woon-werk'!B180*COUNTIF('Woon-werk'!N180:T180,2),0)</f>
        <v>0</v>
      </c>
      <c r="O129">
        <f>IF(AND('Woon-werk'!J180="Ja",COUNTIF('Woon-werk'!N180:T180,3)&gt;0),'Woon-werk'!B180*COUNTIF('Woon-werk'!N180:T180,3),0)</f>
        <v>0</v>
      </c>
      <c r="P129">
        <f>IF(AND('Woon-werk'!J180="Ja",COUNTIF('Woon-werk'!N180:T180,4)&gt;0),'Woon-werk'!B180*COUNTIF('Woon-werk'!N180:T180,4),0)</f>
        <v>0</v>
      </c>
      <c r="Q129">
        <f>IF(AND('Woon-werk'!J180="Ja",COUNTIF('Woon-werk'!N180:T180,5)&gt;0),'Woon-werk'!B180*COUNTIF('Woon-werk'!N180:T180,5),0)</f>
        <v>0</v>
      </c>
      <c r="R129">
        <f>IF(AND('Woon-werk'!J180="Ja",COUNTIF('Woon-werk'!N180:T180,6)&gt;0),'Woon-werk'!B180*COUNTIF('Woon-werk'!N180:T180,6),0)</f>
        <v>0</v>
      </c>
      <c r="S129">
        <f>IF(AND('Woon-werk'!J180="Ja",COUNTIF('Woon-werk'!N180:T180,7)&gt;0),'Woon-werk'!B180*COUNTIF('Woon-werk'!N180:T180,7),0)</f>
        <v>0</v>
      </c>
      <c r="T129">
        <f>IF(AND('Woon-werk'!J180="Ja",COUNTIF('Woon-werk'!N180:T180,8)&gt;0),'Woon-werk'!B180*COUNTIF('Woon-werk'!N180:T180,8),0)</f>
        <v>0</v>
      </c>
      <c r="U129">
        <f>IF(AND('Woon-werk'!J180="Ja",COUNTIF('Woon-werk'!N180:T180,9)&gt;0),'Woon-werk'!B180*COUNTIF('Woon-werk'!N180:T180,9),0)</f>
        <v>0</v>
      </c>
      <c r="V129">
        <f>IF(AND('Woon-werk'!J180="Ja",COUNTIF('Woon-werk'!N180:T180,10)&gt;0),'Woon-werk'!B180*COUNTIF('Woon-werk'!N180:T180,10),0)</f>
        <v>0</v>
      </c>
    </row>
    <row r="130" spans="1:22">
      <c r="A130">
        <f>'Woon-werk'!B181*(COUNTIF('Woon-werk'!N181:T181,1))</f>
        <v>0</v>
      </c>
      <c r="B130">
        <f>'Woon-werk'!B181*(COUNTIF('Woon-werk'!N181:T181,2))</f>
        <v>0</v>
      </c>
      <c r="C130">
        <f>'Woon-werk'!B181*(COUNTIF('Woon-werk'!N181:T181,3))</f>
        <v>0</v>
      </c>
      <c r="D130">
        <f>'Woon-werk'!B181*(COUNTIF('Woon-werk'!N181:T181,4))</f>
        <v>0</v>
      </c>
      <c r="E130">
        <f>'Woon-werk'!B181*(COUNTIF('Woon-werk'!N181:T181,5))</f>
        <v>0</v>
      </c>
      <c r="F130">
        <f>'Woon-werk'!B181*(COUNTIF('Woon-werk'!N181:T181,6))</f>
        <v>0</v>
      </c>
      <c r="G130">
        <f>'Woon-werk'!B181*(COUNTIF('Woon-werk'!N181:T181,7))</f>
        <v>0</v>
      </c>
      <c r="H130">
        <f>'Woon-werk'!B181*(COUNTIF('Woon-werk'!N181:T181,8))</f>
        <v>0</v>
      </c>
      <c r="I130">
        <f>'Woon-werk'!B181*(COUNTIF('Woon-werk'!N181:T181,9))</f>
        <v>0</v>
      </c>
      <c r="J130">
        <f>'Woon-werk'!B181*(COUNTIF('Woon-werk'!N181:T181,10))</f>
        <v>0</v>
      </c>
      <c r="K130">
        <f>'Woon-werk'!B181*(COUNTIF('Woon-werk'!N181:T181,11))</f>
        <v>0</v>
      </c>
      <c r="M130">
        <f>IF(AND('Woon-werk'!J181="Ja",COUNTIF('Woon-werk'!N181:T181,1)&gt;0),'Woon-werk'!B181*COUNTIF('Woon-werk'!N181:T181,1),0)</f>
        <v>0</v>
      </c>
      <c r="N130">
        <f>IF(AND('Woon-werk'!J181="Ja",COUNTIF('Woon-werk'!N181:T181,2)&gt;0),'Woon-werk'!B181*COUNTIF('Woon-werk'!N181:T181,2),0)</f>
        <v>0</v>
      </c>
      <c r="O130">
        <f>IF(AND('Woon-werk'!J181="Ja",COUNTIF('Woon-werk'!N181:T181,3)&gt;0),'Woon-werk'!B181*COUNTIF('Woon-werk'!N181:T181,3),0)</f>
        <v>0</v>
      </c>
      <c r="P130">
        <f>IF(AND('Woon-werk'!J181="Ja",COUNTIF('Woon-werk'!N181:T181,4)&gt;0),'Woon-werk'!B181*COUNTIF('Woon-werk'!N181:T181,4),0)</f>
        <v>0</v>
      </c>
      <c r="Q130">
        <f>IF(AND('Woon-werk'!J181="Ja",COUNTIF('Woon-werk'!N181:T181,5)&gt;0),'Woon-werk'!B181*COUNTIF('Woon-werk'!N181:T181,5),0)</f>
        <v>0</v>
      </c>
      <c r="R130">
        <f>IF(AND('Woon-werk'!J181="Ja",COUNTIF('Woon-werk'!N181:T181,6)&gt;0),'Woon-werk'!B181*COUNTIF('Woon-werk'!N181:T181,6),0)</f>
        <v>0</v>
      </c>
      <c r="S130">
        <f>IF(AND('Woon-werk'!J181="Ja",COUNTIF('Woon-werk'!N181:T181,7)&gt;0),'Woon-werk'!B181*COUNTIF('Woon-werk'!N181:T181,7),0)</f>
        <v>0</v>
      </c>
      <c r="T130">
        <f>IF(AND('Woon-werk'!J181="Ja",COUNTIF('Woon-werk'!N181:T181,8)&gt;0),'Woon-werk'!B181*COUNTIF('Woon-werk'!N181:T181,8),0)</f>
        <v>0</v>
      </c>
      <c r="U130">
        <f>IF(AND('Woon-werk'!J181="Ja",COUNTIF('Woon-werk'!N181:T181,9)&gt;0),'Woon-werk'!B181*COUNTIF('Woon-werk'!N181:T181,9),0)</f>
        <v>0</v>
      </c>
      <c r="V130">
        <f>IF(AND('Woon-werk'!J181="Ja",COUNTIF('Woon-werk'!N181:T181,10)&gt;0),'Woon-werk'!B181*COUNTIF('Woon-werk'!N181:T181,10),0)</f>
        <v>0</v>
      </c>
    </row>
    <row r="131" spans="1:22">
      <c r="A131">
        <f>'Woon-werk'!B182*(COUNTIF('Woon-werk'!N182:T182,1))</f>
        <v>0</v>
      </c>
      <c r="B131">
        <f>'Woon-werk'!B182*(COUNTIF('Woon-werk'!N182:T182,2))</f>
        <v>0</v>
      </c>
      <c r="C131">
        <f>'Woon-werk'!B182*(COUNTIF('Woon-werk'!N182:T182,3))</f>
        <v>0</v>
      </c>
      <c r="D131">
        <f>'Woon-werk'!B182*(COUNTIF('Woon-werk'!N182:T182,4))</f>
        <v>0</v>
      </c>
      <c r="E131">
        <f>'Woon-werk'!B182*(COUNTIF('Woon-werk'!N182:T182,5))</f>
        <v>0</v>
      </c>
      <c r="F131">
        <f>'Woon-werk'!B182*(COUNTIF('Woon-werk'!N182:T182,6))</f>
        <v>0</v>
      </c>
      <c r="G131">
        <f>'Woon-werk'!B182*(COUNTIF('Woon-werk'!N182:T182,7))</f>
        <v>0</v>
      </c>
      <c r="H131">
        <f>'Woon-werk'!B182*(COUNTIF('Woon-werk'!N182:T182,8))</f>
        <v>0</v>
      </c>
      <c r="I131">
        <f>'Woon-werk'!B182*(COUNTIF('Woon-werk'!N182:T182,9))</f>
        <v>0</v>
      </c>
      <c r="J131">
        <f>'Woon-werk'!B182*(COUNTIF('Woon-werk'!N182:T182,10))</f>
        <v>0</v>
      </c>
      <c r="K131">
        <f>'Woon-werk'!B182*(COUNTIF('Woon-werk'!N182:T182,11))</f>
        <v>0</v>
      </c>
      <c r="M131">
        <f>IF(AND('Woon-werk'!J182="Ja",COUNTIF('Woon-werk'!N182:T182,1)&gt;0),'Woon-werk'!B182*COUNTIF('Woon-werk'!N182:T182,1),0)</f>
        <v>0</v>
      </c>
      <c r="N131">
        <f>IF(AND('Woon-werk'!J182="Ja",COUNTIF('Woon-werk'!N182:T182,2)&gt;0),'Woon-werk'!B182*COUNTIF('Woon-werk'!N182:T182,2),0)</f>
        <v>0</v>
      </c>
      <c r="O131">
        <f>IF(AND('Woon-werk'!J182="Ja",COUNTIF('Woon-werk'!N182:T182,3)&gt;0),'Woon-werk'!B182*COUNTIF('Woon-werk'!N182:T182,3),0)</f>
        <v>0</v>
      </c>
      <c r="P131">
        <f>IF(AND('Woon-werk'!J182="Ja",COUNTIF('Woon-werk'!N182:T182,4)&gt;0),'Woon-werk'!B182*COUNTIF('Woon-werk'!N182:T182,4),0)</f>
        <v>0</v>
      </c>
      <c r="Q131">
        <f>IF(AND('Woon-werk'!J182="Ja",COUNTIF('Woon-werk'!N182:T182,5)&gt;0),'Woon-werk'!B182*COUNTIF('Woon-werk'!N182:T182,5),0)</f>
        <v>0</v>
      </c>
      <c r="R131">
        <f>IF(AND('Woon-werk'!J182="Ja",COUNTIF('Woon-werk'!N182:T182,6)&gt;0),'Woon-werk'!B182*COUNTIF('Woon-werk'!N182:T182,6),0)</f>
        <v>0</v>
      </c>
      <c r="S131">
        <f>IF(AND('Woon-werk'!J182="Ja",COUNTIF('Woon-werk'!N182:T182,7)&gt;0),'Woon-werk'!B182*COUNTIF('Woon-werk'!N182:T182,7),0)</f>
        <v>0</v>
      </c>
      <c r="T131">
        <f>IF(AND('Woon-werk'!J182="Ja",COUNTIF('Woon-werk'!N182:T182,8)&gt;0),'Woon-werk'!B182*COUNTIF('Woon-werk'!N182:T182,8),0)</f>
        <v>0</v>
      </c>
      <c r="U131">
        <f>IF(AND('Woon-werk'!J182="Ja",COUNTIF('Woon-werk'!N182:T182,9)&gt;0),'Woon-werk'!B182*COUNTIF('Woon-werk'!N182:T182,9),0)</f>
        <v>0</v>
      </c>
      <c r="V131">
        <f>IF(AND('Woon-werk'!J182="Ja",COUNTIF('Woon-werk'!N182:T182,10)&gt;0),'Woon-werk'!B182*COUNTIF('Woon-werk'!N182:T182,10),0)</f>
        <v>0</v>
      </c>
    </row>
    <row r="132" spans="1:22">
      <c r="A132">
        <f>'Woon-werk'!B183*(COUNTIF('Woon-werk'!N183:T183,1))</f>
        <v>0</v>
      </c>
      <c r="B132">
        <f>'Woon-werk'!B183*(COUNTIF('Woon-werk'!N183:T183,2))</f>
        <v>0</v>
      </c>
      <c r="C132">
        <f>'Woon-werk'!B183*(COUNTIF('Woon-werk'!N183:T183,3))</f>
        <v>0</v>
      </c>
      <c r="D132">
        <f>'Woon-werk'!B183*(COUNTIF('Woon-werk'!N183:T183,4))</f>
        <v>0</v>
      </c>
      <c r="E132">
        <f>'Woon-werk'!B183*(COUNTIF('Woon-werk'!N183:T183,5))</f>
        <v>0</v>
      </c>
      <c r="F132">
        <f>'Woon-werk'!B183*(COUNTIF('Woon-werk'!N183:T183,6))</f>
        <v>0</v>
      </c>
      <c r="G132">
        <f>'Woon-werk'!B183*(COUNTIF('Woon-werk'!N183:T183,7))</f>
        <v>0</v>
      </c>
      <c r="H132">
        <f>'Woon-werk'!B183*(COUNTIF('Woon-werk'!N183:T183,8))</f>
        <v>0</v>
      </c>
      <c r="I132">
        <f>'Woon-werk'!B183*(COUNTIF('Woon-werk'!N183:T183,9))</f>
        <v>0</v>
      </c>
      <c r="J132">
        <f>'Woon-werk'!B183*(COUNTIF('Woon-werk'!N183:T183,10))</f>
        <v>0</v>
      </c>
      <c r="K132">
        <f>'Woon-werk'!B183*(COUNTIF('Woon-werk'!N183:T183,11))</f>
        <v>0</v>
      </c>
      <c r="M132">
        <f>IF(AND('Woon-werk'!J183="Ja",COUNTIF('Woon-werk'!N183:T183,1)&gt;0),'Woon-werk'!B183*COUNTIF('Woon-werk'!N183:T183,1),0)</f>
        <v>0</v>
      </c>
      <c r="N132">
        <f>IF(AND('Woon-werk'!J183="Ja",COUNTIF('Woon-werk'!N183:T183,2)&gt;0),'Woon-werk'!B183*COUNTIF('Woon-werk'!N183:T183,2),0)</f>
        <v>0</v>
      </c>
      <c r="O132">
        <f>IF(AND('Woon-werk'!J183="Ja",COUNTIF('Woon-werk'!N183:T183,3)&gt;0),'Woon-werk'!B183*COUNTIF('Woon-werk'!N183:T183,3),0)</f>
        <v>0</v>
      </c>
      <c r="P132">
        <f>IF(AND('Woon-werk'!J183="Ja",COUNTIF('Woon-werk'!N183:T183,4)&gt;0),'Woon-werk'!B183*COUNTIF('Woon-werk'!N183:T183,4),0)</f>
        <v>0</v>
      </c>
      <c r="Q132">
        <f>IF(AND('Woon-werk'!J183="Ja",COUNTIF('Woon-werk'!N183:T183,5)&gt;0),'Woon-werk'!B183*COUNTIF('Woon-werk'!N183:T183,5),0)</f>
        <v>0</v>
      </c>
      <c r="R132">
        <f>IF(AND('Woon-werk'!J183="Ja",COUNTIF('Woon-werk'!N183:T183,6)&gt;0),'Woon-werk'!B183*COUNTIF('Woon-werk'!N183:T183,6),0)</f>
        <v>0</v>
      </c>
      <c r="S132">
        <f>IF(AND('Woon-werk'!J183="Ja",COUNTIF('Woon-werk'!N183:T183,7)&gt;0),'Woon-werk'!B183*COUNTIF('Woon-werk'!N183:T183,7),0)</f>
        <v>0</v>
      </c>
      <c r="T132">
        <f>IF(AND('Woon-werk'!J183="Ja",COUNTIF('Woon-werk'!N183:T183,8)&gt;0),'Woon-werk'!B183*COUNTIF('Woon-werk'!N183:T183,8),0)</f>
        <v>0</v>
      </c>
      <c r="U132">
        <f>IF(AND('Woon-werk'!J183="Ja",COUNTIF('Woon-werk'!N183:T183,9)&gt;0),'Woon-werk'!B183*COUNTIF('Woon-werk'!N183:T183,9),0)</f>
        <v>0</v>
      </c>
      <c r="V132">
        <f>IF(AND('Woon-werk'!J183="Ja",COUNTIF('Woon-werk'!N183:T183,10)&gt;0),'Woon-werk'!B183*COUNTIF('Woon-werk'!N183:T183,10),0)</f>
        <v>0</v>
      </c>
    </row>
    <row r="133" spans="1:22">
      <c r="A133">
        <f>'Woon-werk'!B184*(COUNTIF('Woon-werk'!N184:T184,1))</f>
        <v>0</v>
      </c>
      <c r="B133">
        <f>'Woon-werk'!B184*(COUNTIF('Woon-werk'!N184:T184,2))</f>
        <v>0</v>
      </c>
      <c r="C133">
        <f>'Woon-werk'!B184*(COUNTIF('Woon-werk'!N184:T184,3))</f>
        <v>0</v>
      </c>
      <c r="D133">
        <f>'Woon-werk'!B184*(COUNTIF('Woon-werk'!N184:T184,4))</f>
        <v>0</v>
      </c>
      <c r="E133">
        <f>'Woon-werk'!B184*(COUNTIF('Woon-werk'!N184:T184,5))</f>
        <v>0</v>
      </c>
      <c r="F133">
        <f>'Woon-werk'!B184*(COUNTIF('Woon-werk'!N184:T184,6))</f>
        <v>0</v>
      </c>
      <c r="G133">
        <f>'Woon-werk'!B184*(COUNTIF('Woon-werk'!N184:T184,7))</f>
        <v>0</v>
      </c>
      <c r="H133">
        <f>'Woon-werk'!B184*(COUNTIF('Woon-werk'!N184:T184,8))</f>
        <v>0</v>
      </c>
      <c r="I133">
        <f>'Woon-werk'!B184*(COUNTIF('Woon-werk'!N184:T184,9))</f>
        <v>0</v>
      </c>
      <c r="J133">
        <f>'Woon-werk'!B184*(COUNTIF('Woon-werk'!N184:T184,10))</f>
        <v>0</v>
      </c>
      <c r="K133">
        <f>'Woon-werk'!B184*(COUNTIF('Woon-werk'!N184:T184,11))</f>
        <v>0</v>
      </c>
      <c r="M133">
        <f>IF(AND('Woon-werk'!J184="Ja",COUNTIF('Woon-werk'!N184:T184,1)&gt;0),'Woon-werk'!B184*COUNTIF('Woon-werk'!N184:T184,1),0)</f>
        <v>0</v>
      </c>
      <c r="N133">
        <f>IF(AND('Woon-werk'!J184="Ja",COUNTIF('Woon-werk'!N184:T184,2)&gt;0),'Woon-werk'!B184*COUNTIF('Woon-werk'!N184:T184,2),0)</f>
        <v>0</v>
      </c>
      <c r="O133">
        <f>IF(AND('Woon-werk'!J184="Ja",COUNTIF('Woon-werk'!N184:T184,3)&gt;0),'Woon-werk'!B184*COUNTIF('Woon-werk'!N184:T184,3),0)</f>
        <v>0</v>
      </c>
      <c r="P133">
        <f>IF(AND('Woon-werk'!J184="Ja",COUNTIF('Woon-werk'!N184:T184,4)&gt;0),'Woon-werk'!B184*COUNTIF('Woon-werk'!N184:T184,4),0)</f>
        <v>0</v>
      </c>
      <c r="Q133">
        <f>IF(AND('Woon-werk'!J184="Ja",COUNTIF('Woon-werk'!N184:T184,5)&gt;0),'Woon-werk'!B184*COUNTIF('Woon-werk'!N184:T184,5),0)</f>
        <v>0</v>
      </c>
      <c r="R133">
        <f>IF(AND('Woon-werk'!J184="Ja",COUNTIF('Woon-werk'!N184:T184,6)&gt;0),'Woon-werk'!B184*COUNTIF('Woon-werk'!N184:T184,6),0)</f>
        <v>0</v>
      </c>
      <c r="S133">
        <f>IF(AND('Woon-werk'!J184="Ja",COUNTIF('Woon-werk'!N184:T184,7)&gt;0),'Woon-werk'!B184*COUNTIF('Woon-werk'!N184:T184,7),0)</f>
        <v>0</v>
      </c>
      <c r="T133">
        <f>IF(AND('Woon-werk'!J184="Ja",COUNTIF('Woon-werk'!N184:T184,8)&gt;0),'Woon-werk'!B184*COUNTIF('Woon-werk'!N184:T184,8),0)</f>
        <v>0</v>
      </c>
      <c r="U133">
        <f>IF(AND('Woon-werk'!J184="Ja",COUNTIF('Woon-werk'!N184:T184,9)&gt;0),'Woon-werk'!B184*COUNTIF('Woon-werk'!N184:T184,9),0)</f>
        <v>0</v>
      </c>
      <c r="V133">
        <f>IF(AND('Woon-werk'!J184="Ja",COUNTIF('Woon-werk'!N184:T184,10)&gt;0),'Woon-werk'!B184*COUNTIF('Woon-werk'!N184:T184,10),0)</f>
        <v>0</v>
      </c>
    </row>
    <row r="134" spans="1:22">
      <c r="A134">
        <f>'Woon-werk'!B185*(COUNTIF('Woon-werk'!N185:T185,1))</f>
        <v>0</v>
      </c>
      <c r="B134">
        <f>'Woon-werk'!B185*(COUNTIF('Woon-werk'!N185:T185,2))</f>
        <v>0</v>
      </c>
      <c r="C134">
        <f>'Woon-werk'!B185*(COUNTIF('Woon-werk'!N185:T185,3))</f>
        <v>0</v>
      </c>
      <c r="D134">
        <f>'Woon-werk'!B185*(COUNTIF('Woon-werk'!N185:T185,4))</f>
        <v>0</v>
      </c>
      <c r="E134">
        <f>'Woon-werk'!B185*(COUNTIF('Woon-werk'!N185:T185,5))</f>
        <v>0</v>
      </c>
      <c r="F134">
        <f>'Woon-werk'!B185*(COUNTIF('Woon-werk'!N185:T185,6))</f>
        <v>0</v>
      </c>
      <c r="G134">
        <f>'Woon-werk'!B185*(COUNTIF('Woon-werk'!N185:T185,7))</f>
        <v>0</v>
      </c>
      <c r="H134">
        <f>'Woon-werk'!B185*(COUNTIF('Woon-werk'!N185:T185,8))</f>
        <v>0</v>
      </c>
      <c r="I134">
        <f>'Woon-werk'!B185*(COUNTIF('Woon-werk'!N185:T185,9))</f>
        <v>0</v>
      </c>
      <c r="J134">
        <f>'Woon-werk'!B185*(COUNTIF('Woon-werk'!N185:T185,10))</f>
        <v>0</v>
      </c>
      <c r="K134">
        <f>'Woon-werk'!B185*(COUNTIF('Woon-werk'!N185:T185,11))</f>
        <v>0</v>
      </c>
      <c r="M134">
        <f>IF(AND('Woon-werk'!J185="Ja",COUNTIF('Woon-werk'!N185:T185,1)&gt;0),'Woon-werk'!B185*COUNTIF('Woon-werk'!N185:T185,1),0)</f>
        <v>0</v>
      </c>
      <c r="N134">
        <f>IF(AND('Woon-werk'!J185="Ja",COUNTIF('Woon-werk'!N185:T185,2)&gt;0),'Woon-werk'!B185*COUNTIF('Woon-werk'!N185:T185,2),0)</f>
        <v>0</v>
      </c>
      <c r="O134">
        <f>IF(AND('Woon-werk'!J185="Ja",COUNTIF('Woon-werk'!N185:T185,3)&gt;0),'Woon-werk'!B185*COUNTIF('Woon-werk'!N185:T185,3),0)</f>
        <v>0</v>
      </c>
      <c r="P134">
        <f>IF(AND('Woon-werk'!J185="Ja",COUNTIF('Woon-werk'!N185:T185,4)&gt;0),'Woon-werk'!B185*COUNTIF('Woon-werk'!N185:T185,4),0)</f>
        <v>0</v>
      </c>
      <c r="Q134">
        <f>IF(AND('Woon-werk'!J185="Ja",COUNTIF('Woon-werk'!N185:T185,5)&gt;0),'Woon-werk'!B185*COUNTIF('Woon-werk'!N185:T185,5),0)</f>
        <v>0</v>
      </c>
      <c r="R134">
        <f>IF(AND('Woon-werk'!J185="Ja",COUNTIF('Woon-werk'!N185:T185,6)&gt;0),'Woon-werk'!B185*COUNTIF('Woon-werk'!N185:T185,6),0)</f>
        <v>0</v>
      </c>
      <c r="S134">
        <f>IF(AND('Woon-werk'!J185="Ja",COUNTIF('Woon-werk'!N185:T185,7)&gt;0),'Woon-werk'!B185*COUNTIF('Woon-werk'!N185:T185,7),0)</f>
        <v>0</v>
      </c>
      <c r="T134">
        <f>IF(AND('Woon-werk'!J185="Ja",COUNTIF('Woon-werk'!N185:T185,8)&gt;0),'Woon-werk'!B185*COUNTIF('Woon-werk'!N185:T185,8),0)</f>
        <v>0</v>
      </c>
      <c r="U134">
        <f>IF(AND('Woon-werk'!J185="Ja",COUNTIF('Woon-werk'!N185:T185,9)&gt;0),'Woon-werk'!B185*COUNTIF('Woon-werk'!N185:T185,9),0)</f>
        <v>0</v>
      </c>
      <c r="V134">
        <f>IF(AND('Woon-werk'!J185="Ja",COUNTIF('Woon-werk'!N185:T185,10)&gt;0),'Woon-werk'!B185*COUNTIF('Woon-werk'!N185:T185,10),0)</f>
        <v>0</v>
      </c>
    </row>
    <row r="135" spans="1:22">
      <c r="A135">
        <f>'Woon-werk'!B186*(COUNTIF('Woon-werk'!N186:T186,1))</f>
        <v>0</v>
      </c>
      <c r="B135">
        <f>'Woon-werk'!B186*(COUNTIF('Woon-werk'!N186:T186,2))</f>
        <v>0</v>
      </c>
      <c r="C135">
        <f>'Woon-werk'!B186*(COUNTIF('Woon-werk'!N186:T186,3))</f>
        <v>0</v>
      </c>
      <c r="D135">
        <f>'Woon-werk'!B186*(COUNTIF('Woon-werk'!N186:T186,4))</f>
        <v>0</v>
      </c>
      <c r="E135">
        <f>'Woon-werk'!B186*(COUNTIF('Woon-werk'!N186:T186,5))</f>
        <v>0</v>
      </c>
      <c r="F135">
        <f>'Woon-werk'!B186*(COUNTIF('Woon-werk'!N186:T186,6))</f>
        <v>0</v>
      </c>
      <c r="G135">
        <f>'Woon-werk'!B186*(COUNTIF('Woon-werk'!N186:T186,7))</f>
        <v>0</v>
      </c>
      <c r="H135">
        <f>'Woon-werk'!B186*(COUNTIF('Woon-werk'!N186:T186,8))</f>
        <v>0</v>
      </c>
      <c r="I135">
        <f>'Woon-werk'!B186*(COUNTIF('Woon-werk'!N186:T186,9))</f>
        <v>0</v>
      </c>
      <c r="J135">
        <f>'Woon-werk'!B186*(COUNTIF('Woon-werk'!N186:T186,10))</f>
        <v>0</v>
      </c>
      <c r="K135">
        <f>'Woon-werk'!B186*(COUNTIF('Woon-werk'!N186:T186,11))</f>
        <v>0</v>
      </c>
      <c r="M135">
        <f>IF(AND('Woon-werk'!J186="Ja",COUNTIF('Woon-werk'!N186:T186,1)&gt;0),'Woon-werk'!B186*COUNTIF('Woon-werk'!N186:T186,1),0)</f>
        <v>0</v>
      </c>
      <c r="N135">
        <f>IF(AND('Woon-werk'!J186="Ja",COUNTIF('Woon-werk'!N186:T186,2)&gt;0),'Woon-werk'!B186*COUNTIF('Woon-werk'!N186:T186,2),0)</f>
        <v>0</v>
      </c>
      <c r="O135">
        <f>IF(AND('Woon-werk'!J186="Ja",COUNTIF('Woon-werk'!N186:T186,3)&gt;0),'Woon-werk'!B186*COUNTIF('Woon-werk'!N186:T186,3),0)</f>
        <v>0</v>
      </c>
      <c r="P135">
        <f>IF(AND('Woon-werk'!J186="Ja",COUNTIF('Woon-werk'!N186:T186,4)&gt;0),'Woon-werk'!B186*COUNTIF('Woon-werk'!N186:T186,4),0)</f>
        <v>0</v>
      </c>
      <c r="Q135">
        <f>IF(AND('Woon-werk'!J186="Ja",COUNTIF('Woon-werk'!N186:T186,5)&gt;0),'Woon-werk'!B186*COUNTIF('Woon-werk'!N186:T186,5),0)</f>
        <v>0</v>
      </c>
      <c r="R135">
        <f>IF(AND('Woon-werk'!J186="Ja",COUNTIF('Woon-werk'!N186:T186,6)&gt;0),'Woon-werk'!B186*COUNTIF('Woon-werk'!N186:T186,6),0)</f>
        <v>0</v>
      </c>
      <c r="S135">
        <f>IF(AND('Woon-werk'!J186="Ja",COUNTIF('Woon-werk'!N186:T186,7)&gt;0),'Woon-werk'!B186*COUNTIF('Woon-werk'!N186:T186,7),0)</f>
        <v>0</v>
      </c>
      <c r="T135">
        <f>IF(AND('Woon-werk'!J186="Ja",COUNTIF('Woon-werk'!N186:T186,8)&gt;0),'Woon-werk'!B186*COUNTIF('Woon-werk'!N186:T186,8),0)</f>
        <v>0</v>
      </c>
      <c r="U135">
        <f>IF(AND('Woon-werk'!J186="Ja",COUNTIF('Woon-werk'!N186:T186,9)&gt;0),'Woon-werk'!B186*COUNTIF('Woon-werk'!N186:T186,9),0)</f>
        <v>0</v>
      </c>
      <c r="V135">
        <f>IF(AND('Woon-werk'!J186="Ja",COUNTIF('Woon-werk'!N186:T186,10)&gt;0),'Woon-werk'!B186*COUNTIF('Woon-werk'!N186:T186,10),0)</f>
        <v>0</v>
      </c>
    </row>
    <row r="136" spans="1:22">
      <c r="A136">
        <f>'Woon-werk'!B187*(COUNTIF('Woon-werk'!N187:T187,1))</f>
        <v>0</v>
      </c>
      <c r="B136">
        <f>'Woon-werk'!B187*(COUNTIF('Woon-werk'!N187:T187,2))</f>
        <v>0</v>
      </c>
      <c r="C136">
        <f>'Woon-werk'!B187*(COUNTIF('Woon-werk'!N187:T187,3))</f>
        <v>0</v>
      </c>
      <c r="D136">
        <f>'Woon-werk'!B187*(COUNTIF('Woon-werk'!N187:T187,4))</f>
        <v>0</v>
      </c>
      <c r="E136">
        <f>'Woon-werk'!B187*(COUNTIF('Woon-werk'!N187:T187,5))</f>
        <v>0</v>
      </c>
      <c r="F136">
        <f>'Woon-werk'!B187*(COUNTIF('Woon-werk'!N187:T187,6))</f>
        <v>0</v>
      </c>
      <c r="G136">
        <f>'Woon-werk'!B187*(COUNTIF('Woon-werk'!N187:T187,7))</f>
        <v>0</v>
      </c>
      <c r="H136">
        <f>'Woon-werk'!B187*(COUNTIF('Woon-werk'!N187:T187,8))</f>
        <v>0</v>
      </c>
      <c r="I136">
        <f>'Woon-werk'!B187*(COUNTIF('Woon-werk'!N187:T187,9))</f>
        <v>0</v>
      </c>
      <c r="J136">
        <f>'Woon-werk'!B187*(COUNTIF('Woon-werk'!N187:T187,10))</f>
        <v>0</v>
      </c>
      <c r="K136">
        <f>'Woon-werk'!B187*(COUNTIF('Woon-werk'!N187:T187,11))</f>
        <v>0</v>
      </c>
      <c r="M136">
        <f>IF(AND('Woon-werk'!J187="Ja",COUNTIF('Woon-werk'!N187:T187,1)&gt;0),'Woon-werk'!B187*COUNTIF('Woon-werk'!N187:T187,1),0)</f>
        <v>0</v>
      </c>
      <c r="N136">
        <f>IF(AND('Woon-werk'!J187="Ja",COUNTIF('Woon-werk'!N187:T187,2)&gt;0),'Woon-werk'!B187*COUNTIF('Woon-werk'!N187:T187,2),0)</f>
        <v>0</v>
      </c>
      <c r="O136">
        <f>IF(AND('Woon-werk'!J187="Ja",COUNTIF('Woon-werk'!N187:T187,3)&gt;0),'Woon-werk'!B187*COUNTIF('Woon-werk'!N187:T187,3),0)</f>
        <v>0</v>
      </c>
      <c r="P136">
        <f>IF(AND('Woon-werk'!J187="Ja",COUNTIF('Woon-werk'!N187:T187,4)&gt;0),'Woon-werk'!B187*COUNTIF('Woon-werk'!N187:T187,4),0)</f>
        <v>0</v>
      </c>
      <c r="Q136">
        <f>IF(AND('Woon-werk'!J187="Ja",COUNTIF('Woon-werk'!N187:T187,5)&gt;0),'Woon-werk'!B187*COUNTIF('Woon-werk'!N187:T187,5),0)</f>
        <v>0</v>
      </c>
      <c r="R136">
        <f>IF(AND('Woon-werk'!J187="Ja",COUNTIF('Woon-werk'!N187:T187,6)&gt;0),'Woon-werk'!B187*COUNTIF('Woon-werk'!N187:T187,6),0)</f>
        <v>0</v>
      </c>
      <c r="S136">
        <f>IF(AND('Woon-werk'!J187="Ja",COUNTIF('Woon-werk'!N187:T187,7)&gt;0),'Woon-werk'!B187*COUNTIF('Woon-werk'!N187:T187,7),0)</f>
        <v>0</v>
      </c>
      <c r="T136">
        <f>IF(AND('Woon-werk'!J187="Ja",COUNTIF('Woon-werk'!N187:T187,8)&gt;0),'Woon-werk'!B187*COUNTIF('Woon-werk'!N187:T187,8),0)</f>
        <v>0</v>
      </c>
      <c r="U136">
        <f>IF(AND('Woon-werk'!J187="Ja",COUNTIF('Woon-werk'!N187:T187,9)&gt;0),'Woon-werk'!B187*COUNTIF('Woon-werk'!N187:T187,9),0)</f>
        <v>0</v>
      </c>
      <c r="V136">
        <f>IF(AND('Woon-werk'!J187="Ja",COUNTIF('Woon-werk'!N187:T187,10)&gt;0),'Woon-werk'!B187*COUNTIF('Woon-werk'!N187:T187,10),0)</f>
        <v>0</v>
      </c>
    </row>
    <row r="137" spans="1:22">
      <c r="A137">
        <f>'Woon-werk'!B188*(COUNTIF('Woon-werk'!N188:T188,1))</f>
        <v>0</v>
      </c>
      <c r="B137">
        <f>'Woon-werk'!B188*(COUNTIF('Woon-werk'!N188:T188,2))</f>
        <v>0</v>
      </c>
      <c r="C137">
        <f>'Woon-werk'!B188*(COUNTIF('Woon-werk'!N188:T188,3))</f>
        <v>0</v>
      </c>
      <c r="D137">
        <f>'Woon-werk'!B188*(COUNTIF('Woon-werk'!N188:T188,4))</f>
        <v>0</v>
      </c>
      <c r="E137">
        <f>'Woon-werk'!B188*(COUNTIF('Woon-werk'!N188:T188,5))</f>
        <v>0</v>
      </c>
      <c r="F137">
        <f>'Woon-werk'!B188*(COUNTIF('Woon-werk'!N188:T188,6))</f>
        <v>0</v>
      </c>
      <c r="G137">
        <f>'Woon-werk'!B188*(COUNTIF('Woon-werk'!N188:T188,7))</f>
        <v>0</v>
      </c>
      <c r="H137">
        <f>'Woon-werk'!B188*(COUNTIF('Woon-werk'!N188:T188,8))</f>
        <v>0</v>
      </c>
      <c r="I137">
        <f>'Woon-werk'!B188*(COUNTIF('Woon-werk'!N188:T188,9))</f>
        <v>0</v>
      </c>
      <c r="J137">
        <f>'Woon-werk'!B188*(COUNTIF('Woon-werk'!N188:T188,10))</f>
        <v>0</v>
      </c>
      <c r="K137">
        <f>'Woon-werk'!B188*(COUNTIF('Woon-werk'!N188:T188,11))</f>
        <v>0</v>
      </c>
      <c r="M137">
        <f>IF(AND('Woon-werk'!J188="Ja",COUNTIF('Woon-werk'!N188:T188,1)&gt;0),'Woon-werk'!B188*COUNTIF('Woon-werk'!N188:T188,1),0)</f>
        <v>0</v>
      </c>
      <c r="N137">
        <f>IF(AND('Woon-werk'!J188="Ja",COUNTIF('Woon-werk'!N188:T188,2)&gt;0),'Woon-werk'!B188*COUNTIF('Woon-werk'!N188:T188,2),0)</f>
        <v>0</v>
      </c>
      <c r="O137">
        <f>IF(AND('Woon-werk'!J188="Ja",COUNTIF('Woon-werk'!N188:T188,3)&gt;0),'Woon-werk'!B188*COUNTIF('Woon-werk'!N188:T188,3),0)</f>
        <v>0</v>
      </c>
      <c r="P137">
        <f>IF(AND('Woon-werk'!J188="Ja",COUNTIF('Woon-werk'!N188:T188,4)&gt;0),'Woon-werk'!B188*COUNTIF('Woon-werk'!N188:T188,4),0)</f>
        <v>0</v>
      </c>
      <c r="Q137">
        <f>IF(AND('Woon-werk'!J188="Ja",COUNTIF('Woon-werk'!N188:T188,5)&gt;0),'Woon-werk'!B188*COUNTIF('Woon-werk'!N188:T188,5),0)</f>
        <v>0</v>
      </c>
      <c r="R137">
        <f>IF(AND('Woon-werk'!J188="Ja",COUNTIF('Woon-werk'!N188:T188,6)&gt;0),'Woon-werk'!B188*COUNTIF('Woon-werk'!N188:T188,6),0)</f>
        <v>0</v>
      </c>
      <c r="S137">
        <f>IF(AND('Woon-werk'!J188="Ja",COUNTIF('Woon-werk'!N188:T188,7)&gt;0),'Woon-werk'!B188*COUNTIF('Woon-werk'!N188:T188,7),0)</f>
        <v>0</v>
      </c>
      <c r="T137">
        <f>IF(AND('Woon-werk'!J188="Ja",COUNTIF('Woon-werk'!N188:T188,8)&gt;0),'Woon-werk'!B188*COUNTIF('Woon-werk'!N188:T188,8),0)</f>
        <v>0</v>
      </c>
      <c r="U137">
        <f>IF(AND('Woon-werk'!J188="Ja",COUNTIF('Woon-werk'!N188:T188,9)&gt;0),'Woon-werk'!B188*COUNTIF('Woon-werk'!N188:T188,9),0)</f>
        <v>0</v>
      </c>
      <c r="V137">
        <f>IF(AND('Woon-werk'!J188="Ja",COUNTIF('Woon-werk'!N188:T188,10)&gt;0),'Woon-werk'!B188*COUNTIF('Woon-werk'!N188:T188,10),0)</f>
        <v>0</v>
      </c>
    </row>
    <row r="138" spans="1:22">
      <c r="A138">
        <f>'Woon-werk'!B189*(COUNTIF('Woon-werk'!N189:T189,1))</f>
        <v>0</v>
      </c>
      <c r="B138">
        <f>'Woon-werk'!B189*(COUNTIF('Woon-werk'!N189:T189,2))</f>
        <v>0</v>
      </c>
      <c r="C138">
        <f>'Woon-werk'!B189*(COUNTIF('Woon-werk'!N189:T189,3))</f>
        <v>0</v>
      </c>
      <c r="D138">
        <f>'Woon-werk'!B189*(COUNTIF('Woon-werk'!N189:T189,4))</f>
        <v>0</v>
      </c>
      <c r="E138">
        <f>'Woon-werk'!B189*(COUNTIF('Woon-werk'!N189:T189,5))</f>
        <v>0</v>
      </c>
      <c r="F138">
        <f>'Woon-werk'!B189*(COUNTIF('Woon-werk'!N189:T189,6))</f>
        <v>0</v>
      </c>
      <c r="G138">
        <f>'Woon-werk'!B189*(COUNTIF('Woon-werk'!N189:T189,7))</f>
        <v>0</v>
      </c>
      <c r="H138">
        <f>'Woon-werk'!B189*(COUNTIF('Woon-werk'!N189:T189,8))</f>
        <v>0</v>
      </c>
      <c r="I138">
        <f>'Woon-werk'!B189*(COUNTIF('Woon-werk'!N189:T189,9))</f>
        <v>0</v>
      </c>
      <c r="J138">
        <f>'Woon-werk'!B189*(COUNTIF('Woon-werk'!N189:T189,10))</f>
        <v>0</v>
      </c>
      <c r="K138">
        <f>'Woon-werk'!B189*(COUNTIF('Woon-werk'!N189:T189,11))</f>
        <v>0</v>
      </c>
      <c r="M138">
        <f>IF(AND('Woon-werk'!J189="Ja",COUNTIF('Woon-werk'!N189:T189,1)&gt;0),'Woon-werk'!B189*COUNTIF('Woon-werk'!N189:T189,1),0)</f>
        <v>0</v>
      </c>
      <c r="N138">
        <f>IF(AND('Woon-werk'!J189="Ja",COUNTIF('Woon-werk'!N189:T189,2)&gt;0),'Woon-werk'!B189*COUNTIF('Woon-werk'!N189:T189,2),0)</f>
        <v>0</v>
      </c>
      <c r="O138">
        <f>IF(AND('Woon-werk'!J189="Ja",COUNTIF('Woon-werk'!N189:T189,3)&gt;0),'Woon-werk'!B189*COUNTIF('Woon-werk'!N189:T189,3),0)</f>
        <v>0</v>
      </c>
      <c r="P138">
        <f>IF(AND('Woon-werk'!J189="Ja",COUNTIF('Woon-werk'!N189:T189,4)&gt;0),'Woon-werk'!B189*COUNTIF('Woon-werk'!N189:T189,4),0)</f>
        <v>0</v>
      </c>
      <c r="Q138">
        <f>IF(AND('Woon-werk'!J189="Ja",COUNTIF('Woon-werk'!N189:T189,5)&gt;0),'Woon-werk'!B189*COUNTIF('Woon-werk'!N189:T189,5),0)</f>
        <v>0</v>
      </c>
      <c r="R138">
        <f>IF(AND('Woon-werk'!J189="Ja",COUNTIF('Woon-werk'!N189:T189,6)&gt;0),'Woon-werk'!B189*COUNTIF('Woon-werk'!N189:T189,6),0)</f>
        <v>0</v>
      </c>
      <c r="S138">
        <f>IF(AND('Woon-werk'!J189="Ja",COUNTIF('Woon-werk'!N189:T189,7)&gt;0),'Woon-werk'!B189*COUNTIF('Woon-werk'!N189:T189,7),0)</f>
        <v>0</v>
      </c>
      <c r="T138">
        <f>IF(AND('Woon-werk'!J189="Ja",COUNTIF('Woon-werk'!N189:T189,8)&gt;0),'Woon-werk'!B189*COUNTIF('Woon-werk'!N189:T189,8),0)</f>
        <v>0</v>
      </c>
      <c r="U138">
        <f>IF(AND('Woon-werk'!J189="Ja",COUNTIF('Woon-werk'!N189:T189,9)&gt;0),'Woon-werk'!B189*COUNTIF('Woon-werk'!N189:T189,9),0)</f>
        <v>0</v>
      </c>
      <c r="V138">
        <f>IF(AND('Woon-werk'!J189="Ja",COUNTIF('Woon-werk'!N189:T189,10)&gt;0),'Woon-werk'!B189*COUNTIF('Woon-werk'!N189:T189,10),0)</f>
        <v>0</v>
      </c>
    </row>
    <row r="139" spans="1:22">
      <c r="A139">
        <f>'Woon-werk'!B190*(COUNTIF('Woon-werk'!N190:T190,1))</f>
        <v>0</v>
      </c>
      <c r="B139">
        <f>'Woon-werk'!B190*(COUNTIF('Woon-werk'!N190:T190,2))</f>
        <v>0</v>
      </c>
      <c r="C139">
        <f>'Woon-werk'!B190*(COUNTIF('Woon-werk'!N190:T190,3))</f>
        <v>0</v>
      </c>
      <c r="D139">
        <f>'Woon-werk'!B190*(COUNTIF('Woon-werk'!N190:T190,4))</f>
        <v>0</v>
      </c>
      <c r="E139">
        <f>'Woon-werk'!B190*(COUNTIF('Woon-werk'!N190:T190,5))</f>
        <v>0</v>
      </c>
      <c r="F139">
        <f>'Woon-werk'!B190*(COUNTIF('Woon-werk'!N190:T190,6))</f>
        <v>0</v>
      </c>
      <c r="G139">
        <f>'Woon-werk'!B190*(COUNTIF('Woon-werk'!N190:T190,7))</f>
        <v>0</v>
      </c>
      <c r="H139">
        <f>'Woon-werk'!B190*(COUNTIF('Woon-werk'!N190:T190,8))</f>
        <v>0</v>
      </c>
      <c r="I139">
        <f>'Woon-werk'!B190*(COUNTIF('Woon-werk'!N190:T190,9))</f>
        <v>0</v>
      </c>
      <c r="J139">
        <f>'Woon-werk'!B190*(COUNTIF('Woon-werk'!N190:T190,10))</f>
        <v>0</v>
      </c>
      <c r="K139">
        <f>'Woon-werk'!B190*(COUNTIF('Woon-werk'!N190:T190,11))</f>
        <v>0</v>
      </c>
      <c r="M139">
        <f>IF(AND('Woon-werk'!J190="Ja",COUNTIF('Woon-werk'!N190:T190,1)&gt;0),'Woon-werk'!B190*COUNTIF('Woon-werk'!N190:T190,1),0)</f>
        <v>0</v>
      </c>
      <c r="N139">
        <f>IF(AND('Woon-werk'!J190="Ja",COUNTIF('Woon-werk'!N190:T190,2)&gt;0),'Woon-werk'!B190*COUNTIF('Woon-werk'!N190:T190,2),0)</f>
        <v>0</v>
      </c>
      <c r="O139">
        <f>IF(AND('Woon-werk'!J190="Ja",COUNTIF('Woon-werk'!N190:T190,3)&gt;0),'Woon-werk'!B190*COUNTIF('Woon-werk'!N190:T190,3),0)</f>
        <v>0</v>
      </c>
      <c r="P139">
        <f>IF(AND('Woon-werk'!J190="Ja",COUNTIF('Woon-werk'!N190:T190,4)&gt;0),'Woon-werk'!B190*COUNTIF('Woon-werk'!N190:T190,4),0)</f>
        <v>0</v>
      </c>
      <c r="Q139">
        <f>IF(AND('Woon-werk'!J190="Ja",COUNTIF('Woon-werk'!N190:T190,5)&gt;0),'Woon-werk'!B190*COUNTIF('Woon-werk'!N190:T190,5),0)</f>
        <v>0</v>
      </c>
      <c r="R139">
        <f>IF(AND('Woon-werk'!J190="Ja",COUNTIF('Woon-werk'!N190:T190,6)&gt;0),'Woon-werk'!B190*COUNTIF('Woon-werk'!N190:T190,6),0)</f>
        <v>0</v>
      </c>
      <c r="S139">
        <f>IF(AND('Woon-werk'!J190="Ja",COUNTIF('Woon-werk'!N190:T190,7)&gt;0),'Woon-werk'!B190*COUNTIF('Woon-werk'!N190:T190,7),0)</f>
        <v>0</v>
      </c>
      <c r="T139">
        <f>IF(AND('Woon-werk'!J190="Ja",COUNTIF('Woon-werk'!N190:T190,8)&gt;0),'Woon-werk'!B190*COUNTIF('Woon-werk'!N190:T190,8),0)</f>
        <v>0</v>
      </c>
      <c r="U139">
        <f>IF(AND('Woon-werk'!J190="Ja",COUNTIF('Woon-werk'!N190:T190,9)&gt;0),'Woon-werk'!B190*COUNTIF('Woon-werk'!N190:T190,9),0)</f>
        <v>0</v>
      </c>
      <c r="V139">
        <f>IF(AND('Woon-werk'!J190="Ja",COUNTIF('Woon-werk'!N190:T190,10)&gt;0),'Woon-werk'!B190*COUNTIF('Woon-werk'!N190:T190,10),0)</f>
        <v>0</v>
      </c>
    </row>
    <row r="140" spans="1:22">
      <c r="A140">
        <f>'Woon-werk'!B191*(COUNTIF('Woon-werk'!N191:T191,1))</f>
        <v>0</v>
      </c>
      <c r="B140">
        <f>'Woon-werk'!B191*(COUNTIF('Woon-werk'!N191:T191,2))</f>
        <v>0</v>
      </c>
      <c r="C140">
        <f>'Woon-werk'!B191*(COUNTIF('Woon-werk'!N191:T191,3))</f>
        <v>0</v>
      </c>
      <c r="D140">
        <f>'Woon-werk'!B191*(COUNTIF('Woon-werk'!N191:T191,4))</f>
        <v>0</v>
      </c>
      <c r="E140">
        <f>'Woon-werk'!B191*(COUNTIF('Woon-werk'!N191:T191,5))</f>
        <v>0</v>
      </c>
      <c r="F140">
        <f>'Woon-werk'!B191*(COUNTIF('Woon-werk'!N191:T191,6))</f>
        <v>0</v>
      </c>
      <c r="G140">
        <f>'Woon-werk'!B191*(COUNTIF('Woon-werk'!N191:T191,7))</f>
        <v>0</v>
      </c>
      <c r="H140">
        <f>'Woon-werk'!B191*(COUNTIF('Woon-werk'!N191:T191,8))</f>
        <v>0</v>
      </c>
      <c r="I140">
        <f>'Woon-werk'!B191*(COUNTIF('Woon-werk'!N191:T191,9))</f>
        <v>0</v>
      </c>
      <c r="J140">
        <f>'Woon-werk'!B191*(COUNTIF('Woon-werk'!N191:T191,10))</f>
        <v>0</v>
      </c>
      <c r="K140">
        <f>'Woon-werk'!B191*(COUNTIF('Woon-werk'!N191:T191,11))</f>
        <v>0</v>
      </c>
      <c r="M140">
        <f>IF(AND('Woon-werk'!J191="Ja",COUNTIF('Woon-werk'!N191:T191,1)&gt;0),'Woon-werk'!B191*COUNTIF('Woon-werk'!N191:T191,1),0)</f>
        <v>0</v>
      </c>
      <c r="N140">
        <f>IF(AND('Woon-werk'!J191="Ja",COUNTIF('Woon-werk'!N191:T191,2)&gt;0),'Woon-werk'!B191*COUNTIF('Woon-werk'!N191:T191,2),0)</f>
        <v>0</v>
      </c>
      <c r="O140">
        <f>IF(AND('Woon-werk'!J191="Ja",COUNTIF('Woon-werk'!N191:T191,3)&gt;0),'Woon-werk'!B191*COUNTIF('Woon-werk'!N191:T191,3),0)</f>
        <v>0</v>
      </c>
      <c r="P140">
        <f>IF(AND('Woon-werk'!J191="Ja",COUNTIF('Woon-werk'!N191:T191,4)&gt;0),'Woon-werk'!B191*COUNTIF('Woon-werk'!N191:T191,4),0)</f>
        <v>0</v>
      </c>
      <c r="Q140">
        <f>IF(AND('Woon-werk'!J191="Ja",COUNTIF('Woon-werk'!N191:T191,5)&gt;0),'Woon-werk'!B191*COUNTIF('Woon-werk'!N191:T191,5),0)</f>
        <v>0</v>
      </c>
      <c r="R140">
        <f>IF(AND('Woon-werk'!J191="Ja",COUNTIF('Woon-werk'!N191:T191,6)&gt;0),'Woon-werk'!B191*COUNTIF('Woon-werk'!N191:T191,6),0)</f>
        <v>0</v>
      </c>
      <c r="S140">
        <f>IF(AND('Woon-werk'!J191="Ja",COUNTIF('Woon-werk'!N191:T191,7)&gt;0),'Woon-werk'!B191*COUNTIF('Woon-werk'!N191:T191,7),0)</f>
        <v>0</v>
      </c>
      <c r="T140">
        <f>IF(AND('Woon-werk'!J191="Ja",COUNTIF('Woon-werk'!N191:T191,8)&gt;0),'Woon-werk'!B191*COUNTIF('Woon-werk'!N191:T191,8),0)</f>
        <v>0</v>
      </c>
      <c r="U140">
        <f>IF(AND('Woon-werk'!J191="Ja",COUNTIF('Woon-werk'!N191:T191,9)&gt;0),'Woon-werk'!B191*COUNTIF('Woon-werk'!N191:T191,9),0)</f>
        <v>0</v>
      </c>
      <c r="V140">
        <f>IF(AND('Woon-werk'!J191="Ja",COUNTIF('Woon-werk'!N191:T191,10)&gt;0),'Woon-werk'!B191*COUNTIF('Woon-werk'!N191:T191,10),0)</f>
        <v>0</v>
      </c>
    </row>
    <row r="141" spans="1:22">
      <c r="A141">
        <f>'Woon-werk'!B192*(COUNTIF('Woon-werk'!N192:T192,1))</f>
        <v>0</v>
      </c>
      <c r="B141">
        <f>'Woon-werk'!B192*(COUNTIF('Woon-werk'!N192:T192,2))</f>
        <v>0</v>
      </c>
      <c r="C141">
        <f>'Woon-werk'!B192*(COUNTIF('Woon-werk'!N192:T192,3))</f>
        <v>0</v>
      </c>
      <c r="D141">
        <f>'Woon-werk'!B192*(COUNTIF('Woon-werk'!N192:T192,4))</f>
        <v>0</v>
      </c>
      <c r="E141">
        <f>'Woon-werk'!B192*(COUNTIF('Woon-werk'!N192:T192,5))</f>
        <v>0</v>
      </c>
      <c r="F141">
        <f>'Woon-werk'!B192*(COUNTIF('Woon-werk'!N192:T192,6))</f>
        <v>0</v>
      </c>
      <c r="G141">
        <f>'Woon-werk'!B192*(COUNTIF('Woon-werk'!N192:T192,7))</f>
        <v>0</v>
      </c>
      <c r="H141">
        <f>'Woon-werk'!B192*(COUNTIF('Woon-werk'!N192:T192,8))</f>
        <v>0</v>
      </c>
      <c r="I141">
        <f>'Woon-werk'!B192*(COUNTIF('Woon-werk'!N192:T192,9))</f>
        <v>0</v>
      </c>
      <c r="J141">
        <f>'Woon-werk'!B192*(COUNTIF('Woon-werk'!N192:T192,10))</f>
        <v>0</v>
      </c>
      <c r="K141">
        <f>'Woon-werk'!B192*(COUNTIF('Woon-werk'!N192:T192,11))</f>
        <v>0</v>
      </c>
      <c r="M141">
        <f>IF(AND('Woon-werk'!J192="Ja",COUNTIF('Woon-werk'!N192:T192,1)&gt;0),'Woon-werk'!B192*COUNTIF('Woon-werk'!N192:T192,1),0)</f>
        <v>0</v>
      </c>
      <c r="N141">
        <f>IF(AND('Woon-werk'!J192="Ja",COUNTIF('Woon-werk'!N192:T192,2)&gt;0),'Woon-werk'!B192*COUNTIF('Woon-werk'!N192:T192,2),0)</f>
        <v>0</v>
      </c>
      <c r="O141">
        <f>IF(AND('Woon-werk'!J192="Ja",COUNTIF('Woon-werk'!N192:T192,3)&gt;0),'Woon-werk'!B192*COUNTIF('Woon-werk'!N192:T192,3),0)</f>
        <v>0</v>
      </c>
      <c r="P141">
        <f>IF(AND('Woon-werk'!J192="Ja",COUNTIF('Woon-werk'!N192:T192,4)&gt;0),'Woon-werk'!B192*COUNTIF('Woon-werk'!N192:T192,4),0)</f>
        <v>0</v>
      </c>
      <c r="Q141">
        <f>IF(AND('Woon-werk'!J192="Ja",COUNTIF('Woon-werk'!N192:T192,5)&gt;0),'Woon-werk'!B192*COUNTIF('Woon-werk'!N192:T192,5),0)</f>
        <v>0</v>
      </c>
      <c r="R141">
        <f>IF(AND('Woon-werk'!J192="Ja",COUNTIF('Woon-werk'!N192:T192,6)&gt;0),'Woon-werk'!B192*COUNTIF('Woon-werk'!N192:T192,6),0)</f>
        <v>0</v>
      </c>
      <c r="S141">
        <f>IF(AND('Woon-werk'!J192="Ja",COUNTIF('Woon-werk'!N192:T192,7)&gt;0),'Woon-werk'!B192*COUNTIF('Woon-werk'!N192:T192,7),0)</f>
        <v>0</v>
      </c>
      <c r="T141">
        <f>IF(AND('Woon-werk'!J192="Ja",COUNTIF('Woon-werk'!N192:T192,8)&gt;0),'Woon-werk'!B192*COUNTIF('Woon-werk'!N192:T192,8),0)</f>
        <v>0</v>
      </c>
      <c r="U141">
        <f>IF(AND('Woon-werk'!J192="Ja",COUNTIF('Woon-werk'!N192:T192,9)&gt;0),'Woon-werk'!B192*COUNTIF('Woon-werk'!N192:T192,9),0)</f>
        <v>0</v>
      </c>
      <c r="V141">
        <f>IF(AND('Woon-werk'!J192="Ja",COUNTIF('Woon-werk'!N192:T192,10)&gt;0),'Woon-werk'!B192*COUNTIF('Woon-werk'!N192:T192,10),0)</f>
        <v>0</v>
      </c>
    </row>
    <row r="142" spans="1:22">
      <c r="A142">
        <f>'Woon-werk'!B193*(COUNTIF('Woon-werk'!N193:T193,1))</f>
        <v>0</v>
      </c>
      <c r="B142">
        <f>'Woon-werk'!B193*(COUNTIF('Woon-werk'!N193:T193,2))</f>
        <v>0</v>
      </c>
      <c r="C142">
        <f>'Woon-werk'!B193*(COUNTIF('Woon-werk'!N193:T193,3))</f>
        <v>0</v>
      </c>
      <c r="D142">
        <f>'Woon-werk'!B193*(COUNTIF('Woon-werk'!N193:T193,4))</f>
        <v>0</v>
      </c>
      <c r="E142">
        <f>'Woon-werk'!B193*(COUNTIF('Woon-werk'!N193:T193,5))</f>
        <v>0</v>
      </c>
      <c r="F142">
        <f>'Woon-werk'!B193*(COUNTIF('Woon-werk'!N193:T193,6))</f>
        <v>0</v>
      </c>
      <c r="G142">
        <f>'Woon-werk'!B193*(COUNTIF('Woon-werk'!N193:T193,7))</f>
        <v>0</v>
      </c>
      <c r="H142">
        <f>'Woon-werk'!B193*(COUNTIF('Woon-werk'!N193:T193,8))</f>
        <v>0</v>
      </c>
      <c r="I142">
        <f>'Woon-werk'!B193*(COUNTIF('Woon-werk'!N193:T193,9))</f>
        <v>0</v>
      </c>
      <c r="J142">
        <f>'Woon-werk'!B193*(COUNTIF('Woon-werk'!N193:T193,10))</f>
        <v>0</v>
      </c>
      <c r="K142">
        <f>'Woon-werk'!B193*(COUNTIF('Woon-werk'!N193:T193,11))</f>
        <v>0</v>
      </c>
      <c r="M142">
        <f>IF(AND('Woon-werk'!J193="Ja",COUNTIF('Woon-werk'!N193:T193,1)&gt;0),'Woon-werk'!B193*COUNTIF('Woon-werk'!N193:T193,1),0)</f>
        <v>0</v>
      </c>
      <c r="N142">
        <f>IF(AND('Woon-werk'!J193="Ja",COUNTIF('Woon-werk'!N193:T193,2)&gt;0),'Woon-werk'!B193*COUNTIF('Woon-werk'!N193:T193,2),0)</f>
        <v>0</v>
      </c>
      <c r="O142">
        <f>IF(AND('Woon-werk'!J193="Ja",COUNTIF('Woon-werk'!N193:T193,3)&gt;0),'Woon-werk'!B193*COUNTIF('Woon-werk'!N193:T193,3),0)</f>
        <v>0</v>
      </c>
      <c r="P142">
        <f>IF(AND('Woon-werk'!J193="Ja",COUNTIF('Woon-werk'!N193:T193,4)&gt;0),'Woon-werk'!B193*COUNTIF('Woon-werk'!N193:T193,4),0)</f>
        <v>0</v>
      </c>
      <c r="Q142">
        <f>IF(AND('Woon-werk'!J193="Ja",COUNTIF('Woon-werk'!N193:T193,5)&gt;0),'Woon-werk'!B193*COUNTIF('Woon-werk'!N193:T193,5),0)</f>
        <v>0</v>
      </c>
      <c r="R142">
        <f>IF(AND('Woon-werk'!J193="Ja",COUNTIF('Woon-werk'!N193:T193,6)&gt;0),'Woon-werk'!B193*COUNTIF('Woon-werk'!N193:T193,6),0)</f>
        <v>0</v>
      </c>
      <c r="S142">
        <f>IF(AND('Woon-werk'!J193="Ja",COUNTIF('Woon-werk'!N193:T193,7)&gt;0),'Woon-werk'!B193*COUNTIF('Woon-werk'!N193:T193,7),0)</f>
        <v>0</v>
      </c>
      <c r="T142">
        <f>IF(AND('Woon-werk'!J193="Ja",COUNTIF('Woon-werk'!N193:T193,8)&gt;0),'Woon-werk'!B193*COUNTIF('Woon-werk'!N193:T193,8),0)</f>
        <v>0</v>
      </c>
      <c r="U142">
        <f>IF(AND('Woon-werk'!J193="Ja",COUNTIF('Woon-werk'!N193:T193,9)&gt;0),'Woon-werk'!B193*COUNTIF('Woon-werk'!N193:T193,9),0)</f>
        <v>0</v>
      </c>
      <c r="V142">
        <f>IF(AND('Woon-werk'!J193="Ja",COUNTIF('Woon-werk'!N193:T193,10)&gt;0),'Woon-werk'!B193*COUNTIF('Woon-werk'!N193:T193,10),0)</f>
        <v>0</v>
      </c>
    </row>
    <row r="143" spans="1:22">
      <c r="A143">
        <f>'Woon-werk'!B194*(COUNTIF('Woon-werk'!N194:T194,1))</f>
        <v>0</v>
      </c>
      <c r="B143">
        <f>'Woon-werk'!B194*(COUNTIF('Woon-werk'!N194:T194,2))</f>
        <v>0</v>
      </c>
      <c r="C143">
        <f>'Woon-werk'!B194*(COUNTIF('Woon-werk'!N194:T194,3))</f>
        <v>0</v>
      </c>
      <c r="D143">
        <f>'Woon-werk'!B194*(COUNTIF('Woon-werk'!N194:T194,4))</f>
        <v>0</v>
      </c>
      <c r="E143">
        <f>'Woon-werk'!B194*(COUNTIF('Woon-werk'!N194:T194,5))</f>
        <v>0</v>
      </c>
      <c r="F143">
        <f>'Woon-werk'!B194*(COUNTIF('Woon-werk'!N194:T194,6))</f>
        <v>0</v>
      </c>
      <c r="G143">
        <f>'Woon-werk'!B194*(COUNTIF('Woon-werk'!N194:T194,7))</f>
        <v>0</v>
      </c>
      <c r="H143">
        <f>'Woon-werk'!B194*(COUNTIF('Woon-werk'!N194:T194,8))</f>
        <v>0</v>
      </c>
      <c r="I143">
        <f>'Woon-werk'!B194*(COUNTIF('Woon-werk'!N194:T194,9))</f>
        <v>0</v>
      </c>
      <c r="J143">
        <f>'Woon-werk'!B194*(COUNTIF('Woon-werk'!N194:T194,10))</f>
        <v>0</v>
      </c>
      <c r="K143">
        <f>'Woon-werk'!B194*(COUNTIF('Woon-werk'!N194:T194,11))</f>
        <v>0</v>
      </c>
      <c r="M143">
        <f>IF(AND('Woon-werk'!J194="Ja",COUNTIF('Woon-werk'!N194:T194,1)&gt;0),'Woon-werk'!B194*COUNTIF('Woon-werk'!N194:T194,1),0)</f>
        <v>0</v>
      </c>
      <c r="N143">
        <f>IF(AND('Woon-werk'!J194="Ja",COUNTIF('Woon-werk'!N194:T194,2)&gt;0),'Woon-werk'!B194*COUNTIF('Woon-werk'!N194:T194,2),0)</f>
        <v>0</v>
      </c>
      <c r="O143">
        <f>IF(AND('Woon-werk'!J194="Ja",COUNTIF('Woon-werk'!N194:T194,3)&gt;0),'Woon-werk'!B194*COUNTIF('Woon-werk'!N194:T194,3),0)</f>
        <v>0</v>
      </c>
      <c r="P143">
        <f>IF(AND('Woon-werk'!J194="Ja",COUNTIF('Woon-werk'!N194:T194,4)&gt;0),'Woon-werk'!B194*COUNTIF('Woon-werk'!N194:T194,4),0)</f>
        <v>0</v>
      </c>
      <c r="Q143">
        <f>IF(AND('Woon-werk'!J194="Ja",COUNTIF('Woon-werk'!N194:T194,5)&gt;0),'Woon-werk'!B194*COUNTIF('Woon-werk'!N194:T194,5),0)</f>
        <v>0</v>
      </c>
      <c r="R143">
        <f>IF(AND('Woon-werk'!J194="Ja",COUNTIF('Woon-werk'!N194:T194,6)&gt;0),'Woon-werk'!B194*COUNTIF('Woon-werk'!N194:T194,6),0)</f>
        <v>0</v>
      </c>
      <c r="S143">
        <f>IF(AND('Woon-werk'!J194="Ja",COUNTIF('Woon-werk'!N194:T194,7)&gt;0),'Woon-werk'!B194*COUNTIF('Woon-werk'!N194:T194,7),0)</f>
        <v>0</v>
      </c>
      <c r="T143">
        <f>IF(AND('Woon-werk'!J194="Ja",COUNTIF('Woon-werk'!N194:T194,8)&gt;0),'Woon-werk'!B194*COUNTIF('Woon-werk'!N194:T194,8),0)</f>
        <v>0</v>
      </c>
      <c r="U143">
        <f>IF(AND('Woon-werk'!J194="Ja",COUNTIF('Woon-werk'!N194:T194,9)&gt;0),'Woon-werk'!B194*COUNTIF('Woon-werk'!N194:T194,9),0)</f>
        <v>0</v>
      </c>
      <c r="V143">
        <f>IF(AND('Woon-werk'!J194="Ja",COUNTIF('Woon-werk'!N194:T194,10)&gt;0),'Woon-werk'!B194*COUNTIF('Woon-werk'!N194:T194,10),0)</f>
        <v>0</v>
      </c>
    </row>
    <row r="144" spans="1:22">
      <c r="A144">
        <f>'Woon-werk'!B195*(COUNTIF('Woon-werk'!N195:T195,1))</f>
        <v>0</v>
      </c>
      <c r="B144">
        <f>'Woon-werk'!B195*(COUNTIF('Woon-werk'!N195:T195,2))</f>
        <v>0</v>
      </c>
      <c r="C144">
        <f>'Woon-werk'!B195*(COUNTIF('Woon-werk'!N195:T195,3))</f>
        <v>0</v>
      </c>
      <c r="D144">
        <f>'Woon-werk'!B195*(COUNTIF('Woon-werk'!N195:T195,4))</f>
        <v>0</v>
      </c>
      <c r="E144">
        <f>'Woon-werk'!B195*(COUNTIF('Woon-werk'!N195:T195,5))</f>
        <v>0</v>
      </c>
      <c r="F144">
        <f>'Woon-werk'!B195*(COUNTIF('Woon-werk'!N195:T195,6))</f>
        <v>0</v>
      </c>
      <c r="G144">
        <f>'Woon-werk'!B195*(COUNTIF('Woon-werk'!N195:T195,7))</f>
        <v>0</v>
      </c>
      <c r="H144">
        <f>'Woon-werk'!B195*(COUNTIF('Woon-werk'!N195:T195,8))</f>
        <v>0</v>
      </c>
      <c r="I144">
        <f>'Woon-werk'!B195*(COUNTIF('Woon-werk'!N195:T195,9))</f>
        <v>0</v>
      </c>
      <c r="J144">
        <f>'Woon-werk'!B195*(COUNTIF('Woon-werk'!N195:T195,10))</f>
        <v>0</v>
      </c>
      <c r="K144">
        <f>'Woon-werk'!B195*(COUNTIF('Woon-werk'!N195:T195,11))</f>
        <v>0</v>
      </c>
      <c r="M144">
        <f>IF(AND('Woon-werk'!J195="Ja",COUNTIF('Woon-werk'!N195:T195,1)&gt;0),'Woon-werk'!B195*COUNTIF('Woon-werk'!N195:T195,1),0)</f>
        <v>0</v>
      </c>
      <c r="N144">
        <f>IF(AND('Woon-werk'!J195="Ja",COUNTIF('Woon-werk'!N195:T195,2)&gt;0),'Woon-werk'!B195*COUNTIF('Woon-werk'!N195:T195,2),0)</f>
        <v>0</v>
      </c>
      <c r="O144">
        <f>IF(AND('Woon-werk'!J195="Ja",COUNTIF('Woon-werk'!N195:T195,3)&gt;0),'Woon-werk'!B195*COUNTIF('Woon-werk'!N195:T195,3),0)</f>
        <v>0</v>
      </c>
      <c r="P144">
        <f>IF(AND('Woon-werk'!J195="Ja",COUNTIF('Woon-werk'!N195:T195,4)&gt;0),'Woon-werk'!B195*COUNTIF('Woon-werk'!N195:T195,4),0)</f>
        <v>0</v>
      </c>
      <c r="Q144">
        <f>IF(AND('Woon-werk'!J195="Ja",COUNTIF('Woon-werk'!N195:T195,5)&gt;0),'Woon-werk'!B195*COUNTIF('Woon-werk'!N195:T195,5),0)</f>
        <v>0</v>
      </c>
      <c r="R144">
        <f>IF(AND('Woon-werk'!J195="Ja",COUNTIF('Woon-werk'!N195:T195,6)&gt;0),'Woon-werk'!B195*COUNTIF('Woon-werk'!N195:T195,6),0)</f>
        <v>0</v>
      </c>
      <c r="S144">
        <f>IF(AND('Woon-werk'!J195="Ja",COUNTIF('Woon-werk'!N195:T195,7)&gt;0),'Woon-werk'!B195*COUNTIF('Woon-werk'!N195:T195,7),0)</f>
        <v>0</v>
      </c>
      <c r="T144">
        <f>IF(AND('Woon-werk'!J195="Ja",COUNTIF('Woon-werk'!N195:T195,8)&gt;0),'Woon-werk'!B195*COUNTIF('Woon-werk'!N195:T195,8),0)</f>
        <v>0</v>
      </c>
      <c r="U144">
        <f>IF(AND('Woon-werk'!J195="Ja",COUNTIF('Woon-werk'!N195:T195,9)&gt;0),'Woon-werk'!B195*COUNTIF('Woon-werk'!N195:T195,9),0)</f>
        <v>0</v>
      </c>
      <c r="V144">
        <f>IF(AND('Woon-werk'!J195="Ja",COUNTIF('Woon-werk'!N195:T195,10)&gt;0),'Woon-werk'!B195*COUNTIF('Woon-werk'!N195:T195,10),0)</f>
        <v>0</v>
      </c>
    </row>
    <row r="145" spans="1:22">
      <c r="A145">
        <f>'Woon-werk'!B196*(COUNTIF('Woon-werk'!N196:T196,1))</f>
        <v>0</v>
      </c>
      <c r="B145">
        <f>'Woon-werk'!B196*(COUNTIF('Woon-werk'!N196:T196,2))</f>
        <v>0</v>
      </c>
      <c r="C145">
        <f>'Woon-werk'!B196*(COUNTIF('Woon-werk'!N196:T196,3))</f>
        <v>0</v>
      </c>
      <c r="D145">
        <f>'Woon-werk'!B196*(COUNTIF('Woon-werk'!N196:T196,4))</f>
        <v>0</v>
      </c>
      <c r="E145">
        <f>'Woon-werk'!B196*(COUNTIF('Woon-werk'!N196:T196,5))</f>
        <v>0</v>
      </c>
      <c r="F145">
        <f>'Woon-werk'!B196*(COUNTIF('Woon-werk'!N196:T196,6))</f>
        <v>0</v>
      </c>
      <c r="G145">
        <f>'Woon-werk'!B196*(COUNTIF('Woon-werk'!N196:T196,7))</f>
        <v>0</v>
      </c>
      <c r="H145">
        <f>'Woon-werk'!B196*(COUNTIF('Woon-werk'!N196:T196,8))</f>
        <v>0</v>
      </c>
      <c r="I145">
        <f>'Woon-werk'!B196*(COUNTIF('Woon-werk'!N196:T196,9))</f>
        <v>0</v>
      </c>
      <c r="J145">
        <f>'Woon-werk'!B196*(COUNTIF('Woon-werk'!N196:T196,10))</f>
        <v>0</v>
      </c>
      <c r="K145">
        <f>'Woon-werk'!B196*(COUNTIF('Woon-werk'!N196:T196,11))</f>
        <v>0</v>
      </c>
      <c r="M145">
        <f>IF(AND('Woon-werk'!J196="Ja",COUNTIF('Woon-werk'!N196:T196,1)&gt;0),'Woon-werk'!B196*COUNTIF('Woon-werk'!N196:T196,1),0)</f>
        <v>0</v>
      </c>
      <c r="N145">
        <f>IF(AND('Woon-werk'!J196="Ja",COUNTIF('Woon-werk'!N196:T196,2)&gt;0),'Woon-werk'!B196*COUNTIF('Woon-werk'!N196:T196,2),0)</f>
        <v>0</v>
      </c>
      <c r="O145">
        <f>IF(AND('Woon-werk'!J196="Ja",COUNTIF('Woon-werk'!N196:T196,3)&gt;0),'Woon-werk'!B196*COUNTIF('Woon-werk'!N196:T196,3),0)</f>
        <v>0</v>
      </c>
      <c r="P145">
        <f>IF(AND('Woon-werk'!J196="Ja",COUNTIF('Woon-werk'!N196:T196,4)&gt;0),'Woon-werk'!B196*COUNTIF('Woon-werk'!N196:T196,4),0)</f>
        <v>0</v>
      </c>
      <c r="Q145">
        <f>IF(AND('Woon-werk'!J196="Ja",COUNTIF('Woon-werk'!N196:T196,5)&gt;0),'Woon-werk'!B196*COUNTIF('Woon-werk'!N196:T196,5),0)</f>
        <v>0</v>
      </c>
      <c r="R145">
        <f>IF(AND('Woon-werk'!J196="Ja",COUNTIF('Woon-werk'!N196:T196,6)&gt;0),'Woon-werk'!B196*COUNTIF('Woon-werk'!N196:T196,6),0)</f>
        <v>0</v>
      </c>
      <c r="S145">
        <f>IF(AND('Woon-werk'!J196="Ja",COUNTIF('Woon-werk'!N196:T196,7)&gt;0),'Woon-werk'!B196*COUNTIF('Woon-werk'!N196:T196,7),0)</f>
        <v>0</v>
      </c>
      <c r="T145">
        <f>IF(AND('Woon-werk'!J196="Ja",COUNTIF('Woon-werk'!N196:T196,8)&gt;0),'Woon-werk'!B196*COUNTIF('Woon-werk'!N196:T196,8),0)</f>
        <v>0</v>
      </c>
      <c r="U145">
        <f>IF(AND('Woon-werk'!J196="Ja",COUNTIF('Woon-werk'!N196:T196,9)&gt;0),'Woon-werk'!B196*COUNTIF('Woon-werk'!N196:T196,9),0)</f>
        <v>0</v>
      </c>
      <c r="V145">
        <f>IF(AND('Woon-werk'!J196="Ja",COUNTIF('Woon-werk'!N196:T196,10)&gt;0),'Woon-werk'!B196*COUNTIF('Woon-werk'!N196:T196,10),0)</f>
        <v>0</v>
      </c>
    </row>
    <row r="146" spans="1:22">
      <c r="A146">
        <f>'Woon-werk'!B197*(COUNTIF('Woon-werk'!N197:T197,1))</f>
        <v>0</v>
      </c>
      <c r="B146">
        <f>'Woon-werk'!B197*(COUNTIF('Woon-werk'!N197:T197,2))</f>
        <v>0</v>
      </c>
      <c r="C146">
        <f>'Woon-werk'!B197*(COUNTIF('Woon-werk'!N197:T197,3))</f>
        <v>0</v>
      </c>
      <c r="D146">
        <f>'Woon-werk'!B197*(COUNTIF('Woon-werk'!N197:T197,4))</f>
        <v>0</v>
      </c>
      <c r="E146">
        <f>'Woon-werk'!B197*(COUNTIF('Woon-werk'!N197:T197,5))</f>
        <v>0</v>
      </c>
      <c r="F146">
        <f>'Woon-werk'!B197*(COUNTIF('Woon-werk'!N197:T197,6))</f>
        <v>0</v>
      </c>
      <c r="G146">
        <f>'Woon-werk'!B197*(COUNTIF('Woon-werk'!N197:T197,7))</f>
        <v>0</v>
      </c>
      <c r="H146">
        <f>'Woon-werk'!B197*(COUNTIF('Woon-werk'!N197:T197,8))</f>
        <v>0</v>
      </c>
      <c r="I146">
        <f>'Woon-werk'!B197*(COUNTIF('Woon-werk'!N197:T197,9))</f>
        <v>0</v>
      </c>
      <c r="J146">
        <f>'Woon-werk'!B197*(COUNTIF('Woon-werk'!N197:T197,10))</f>
        <v>0</v>
      </c>
      <c r="K146">
        <f>'Woon-werk'!B197*(COUNTIF('Woon-werk'!N197:T197,11))</f>
        <v>0</v>
      </c>
      <c r="M146">
        <f>IF(AND('Woon-werk'!J197="Ja",COUNTIF('Woon-werk'!N197:T197,1)&gt;0),'Woon-werk'!B197*COUNTIF('Woon-werk'!N197:T197,1),0)</f>
        <v>0</v>
      </c>
      <c r="N146">
        <f>IF(AND('Woon-werk'!J197="Ja",COUNTIF('Woon-werk'!N197:T197,2)&gt;0),'Woon-werk'!B197*COUNTIF('Woon-werk'!N197:T197,2),0)</f>
        <v>0</v>
      </c>
      <c r="O146">
        <f>IF(AND('Woon-werk'!J197="Ja",COUNTIF('Woon-werk'!N197:T197,3)&gt;0),'Woon-werk'!B197*COUNTIF('Woon-werk'!N197:T197,3),0)</f>
        <v>0</v>
      </c>
      <c r="P146">
        <f>IF(AND('Woon-werk'!J197="Ja",COUNTIF('Woon-werk'!N197:T197,4)&gt;0),'Woon-werk'!B197*COUNTIF('Woon-werk'!N197:T197,4),0)</f>
        <v>0</v>
      </c>
      <c r="Q146">
        <f>IF(AND('Woon-werk'!J197="Ja",COUNTIF('Woon-werk'!N197:T197,5)&gt;0),'Woon-werk'!B197*COUNTIF('Woon-werk'!N197:T197,5),0)</f>
        <v>0</v>
      </c>
      <c r="R146">
        <f>IF(AND('Woon-werk'!J197="Ja",COUNTIF('Woon-werk'!N197:T197,6)&gt;0),'Woon-werk'!B197*COUNTIF('Woon-werk'!N197:T197,6),0)</f>
        <v>0</v>
      </c>
      <c r="S146">
        <f>IF(AND('Woon-werk'!J197="Ja",COUNTIF('Woon-werk'!N197:T197,7)&gt;0),'Woon-werk'!B197*COUNTIF('Woon-werk'!N197:T197,7),0)</f>
        <v>0</v>
      </c>
      <c r="T146">
        <f>IF(AND('Woon-werk'!J197="Ja",COUNTIF('Woon-werk'!N197:T197,8)&gt;0),'Woon-werk'!B197*COUNTIF('Woon-werk'!N197:T197,8),0)</f>
        <v>0</v>
      </c>
      <c r="U146">
        <f>IF(AND('Woon-werk'!J197="Ja",COUNTIF('Woon-werk'!N197:T197,9)&gt;0),'Woon-werk'!B197*COUNTIF('Woon-werk'!N197:T197,9),0)</f>
        <v>0</v>
      </c>
      <c r="V146">
        <f>IF(AND('Woon-werk'!J197="Ja",COUNTIF('Woon-werk'!N197:T197,10)&gt;0),'Woon-werk'!B197*COUNTIF('Woon-werk'!N197:T197,10),0)</f>
        <v>0</v>
      </c>
    </row>
    <row r="147" spans="1:22">
      <c r="A147">
        <f>'Woon-werk'!B198*(COUNTIF('Woon-werk'!N198:T198,1))</f>
        <v>0</v>
      </c>
      <c r="B147">
        <f>'Woon-werk'!B198*(COUNTIF('Woon-werk'!N198:T198,2))</f>
        <v>0</v>
      </c>
      <c r="C147">
        <f>'Woon-werk'!B198*(COUNTIF('Woon-werk'!N198:T198,3))</f>
        <v>0</v>
      </c>
      <c r="D147">
        <f>'Woon-werk'!B198*(COUNTIF('Woon-werk'!N198:T198,4))</f>
        <v>0</v>
      </c>
      <c r="E147">
        <f>'Woon-werk'!B198*(COUNTIF('Woon-werk'!N198:T198,5))</f>
        <v>0</v>
      </c>
      <c r="F147">
        <f>'Woon-werk'!B198*(COUNTIF('Woon-werk'!N198:T198,6))</f>
        <v>0</v>
      </c>
      <c r="G147">
        <f>'Woon-werk'!B198*(COUNTIF('Woon-werk'!N198:T198,7))</f>
        <v>0</v>
      </c>
      <c r="H147">
        <f>'Woon-werk'!B198*(COUNTIF('Woon-werk'!N198:T198,8))</f>
        <v>0</v>
      </c>
      <c r="I147">
        <f>'Woon-werk'!B198*(COUNTIF('Woon-werk'!N198:T198,9))</f>
        <v>0</v>
      </c>
      <c r="J147">
        <f>'Woon-werk'!B198*(COUNTIF('Woon-werk'!N198:T198,10))</f>
        <v>0</v>
      </c>
      <c r="K147">
        <f>'Woon-werk'!B198*(COUNTIF('Woon-werk'!N198:T198,11))</f>
        <v>0</v>
      </c>
      <c r="M147">
        <f>IF(AND('Woon-werk'!J198="Ja",COUNTIF('Woon-werk'!N198:T198,1)&gt;0),'Woon-werk'!B198*COUNTIF('Woon-werk'!N198:T198,1),0)</f>
        <v>0</v>
      </c>
      <c r="N147">
        <f>IF(AND('Woon-werk'!J198="Ja",COUNTIF('Woon-werk'!N198:T198,2)&gt;0),'Woon-werk'!B198*COUNTIF('Woon-werk'!N198:T198,2),0)</f>
        <v>0</v>
      </c>
      <c r="O147">
        <f>IF(AND('Woon-werk'!J198="Ja",COUNTIF('Woon-werk'!N198:T198,3)&gt;0),'Woon-werk'!B198*COUNTIF('Woon-werk'!N198:T198,3),0)</f>
        <v>0</v>
      </c>
      <c r="P147">
        <f>IF(AND('Woon-werk'!J198="Ja",COUNTIF('Woon-werk'!N198:T198,4)&gt;0),'Woon-werk'!B198*COUNTIF('Woon-werk'!N198:T198,4),0)</f>
        <v>0</v>
      </c>
      <c r="Q147">
        <f>IF(AND('Woon-werk'!J198="Ja",COUNTIF('Woon-werk'!N198:T198,5)&gt;0),'Woon-werk'!B198*COUNTIF('Woon-werk'!N198:T198,5),0)</f>
        <v>0</v>
      </c>
      <c r="R147">
        <f>IF(AND('Woon-werk'!J198="Ja",COUNTIF('Woon-werk'!N198:T198,6)&gt;0),'Woon-werk'!B198*COUNTIF('Woon-werk'!N198:T198,6),0)</f>
        <v>0</v>
      </c>
      <c r="S147">
        <f>IF(AND('Woon-werk'!J198="Ja",COUNTIF('Woon-werk'!N198:T198,7)&gt;0),'Woon-werk'!B198*COUNTIF('Woon-werk'!N198:T198,7),0)</f>
        <v>0</v>
      </c>
      <c r="T147">
        <f>IF(AND('Woon-werk'!J198="Ja",COUNTIF('Woon-werk'!N198:T198,8)&gt;0),'Woon-werk'!B198*COUNTIF('Woon-werk'!N198:T198,8),0)</f>
        <v>0</v>
      </c>
      <c r="U147">
        <f>IF(AND('Woon-werk'!J198="Ja",COUNTIF('Woon-werk'!N198:T198,9)&gt;0),'Woon-werk'!B198*COUNTIF('Woon-werk'!N198:T198,9),0)</f>
        <v>0</v>
      </c>
      <c r="V147">
        <f>IF(AND('Woon-werk'!J198="Ja",COUNTIF('Woon-werk'!N198:T198,10)&gt;0),'Woon-werk'!B198*COUNTIF('Woon-werk'!N198:T198,10),0)</f>
        <v>0</v>
      </c>
    </row>
    <row r="148" spans="1:22">
      <c r="A148">
        <f>'Woon-werk'!B199*(COUNTIF('Woon-werk'!N199:T199,1))</f>
        <v>0</v>
      </c>
      <c r="B148">
        <f>'Woon-werk'!B199*(COUNTIF('Woon-werk'!N199:T199,2))</f>
        <v>0</v>
      </c>
      <c r="C148">
        <f>'Woon-werk'!B199*(COUNTIF('Woon-werk'!N199:T199,3))</f>
        <v>0</v>
      </c>
      <c r="D148">
        <f>'Woon-werk'!B199*(COUNTIF('Woon-werk'!N199:T199,4))</f>
        <v>0</v>
      </c>
      <c r="E148">
        <f>'Woon-werk'!B199*(COUNTIF('Woon-werk'!N199:T199,5))</f>
        <v>0</v>
      </c>
      <c r="F148">
        <f>'Woon-werk'!B199*(COUNTIF('Woon-werk'!N199:T199,6))</f>
        <v>0</v>
      </c>
      <c r="G148">
        <f>'Woon-werk'!B199*(COUNTIF('Woon-werk'!N199:T199,7))</f>
        <v>0</v>
      </c>
      <c r="H148">
        <f>'Woon-werk'!B199*(COUNTIF('Woon-werk'!N199:T199,8))</f>
        <v>0</v>
      </c>
      <c r="I148">
        <f>'Woon-werk'!B199*(COUNTIF('Woon-werk'!N199:T199,9))</f>
        <v>0</v>
      </c>
      <c r="J148">
        <f>'Woon-werk'!B199*(COUNTIF('Woon-werk'!N199:T199,10))</f>
        <v>0</v>
      </c>
      <c r="K148">
        <f>'Woon-werk'!B199*(COUNTIF('Woon-werk'!N199:T199,11))</f>
        <v>0</v>
      </c>
      <c r="M148">
        <f>IF(AND('Woon-werk'!J199="Ja",COUNTIF('Woon-werk'!N199:T199,1)&gt;0),'Woon-werk'!B199*COUNTIF('Woon-werk'!N199:T199,1),0)</f>
        <v>0</v>
      </c>
      <c r="N148">
        <f>IF(AND('Woon-werk'!J199="Ja",COUNTIF('Woon-werk'!N199:T199,2)&gt;0),'Woon-werk'!B199*COUNTIF('Woon-werk'!N199:T199,2),0)</f>
        <v>0</v>
      </c>
      <c r="O148">
        <f>IF(AND('Woon-werk'!J199="Ja",COUNTIF('Woon-werk'!N199:T199,3)&gt;0),'Woon-werk'!B199*COUNTIF('Woon-werk'!N199:T199,3),0)</f>
        <v>0</v>
      </c>
      <c r="P148">
        <f>IF(AND('Woon-werk'!J199="Ja",COUNTIF('Woon-werk'!N199:T199,4)&gt;0),'Woon-werk'!B199*COUNTIF('Woon-werk'!N199:T199,4),0)</f>
        <v>0</v>
      </c>
      <c r="Q148">
        <f>IF(AND('Woon-werk'!J199="Ja",COUNTIF('Woon-werk'!N199:T199,5)&gt;0),'Woon-werk'!B199*COUNTIF('Woon-werk'!N199:T199,5),0)</f>
        <v>0</v>
      </c>
      <c r="R148">
        <f>IF(AND('Woon-werk'!J199="Ja",COUNTIF('Woon-werk'!N199:T199,6)&gt;0),'Woon-werk'!B199*COUNTIF('Woon-werk'!N199:T199,6),0)</f>
        <v>0</v>
      </c>
      <c r="S148">
        <f>IF(AND('Woon-werk'!J199="Ja",COUNTIF('Woon-werk'!N199:T199,7)&gt;0),'Woon-werk'!B199*COUNTIF('Woon-werk'!N199:T199,7),0)</f>
        <v>0</v>
      </c>
      <c r="T148">
        <f>IF(AND('Woon-werk'!J199="Ja",COUNTIF('Woon-werk'!N199:T199,8)&gt;0),'Woon-werk'!B199*COUNTIF('Woon-werk'!N199:T199,8),0)</f>
        <v>0</v>
      </c>
      <c r="U148">
        <f>IF(AND('Woon-werk'!J199="Ja",COUNTIF('Woon-werk'!N199:T199,9)&gt;0),'Woon-werk'!B199*COUNTIF('Woon-werk'!N199:T199,9),0)</f>
        <v>0</v>
      </c>
      <c r="V148">
        <f>IF(AND('Woon-werk'!J199="Ja",COUNTIF('Woon-werk'!N199:T199,10)&gt;0),'Woon-werk'!B199*COUNTIF('Woon-werk'!N199:T199,10),0)</f>
        <v>0</v>
      </c>
    </row>
    <row r="149" spans="1:22">
      <c r="A149">
        <f>'Woon-werk'!B200*(COUNTIF('Woon-werk'!N200:T200,1))</f>
        <v>0</v>
      </c>
      <c r="B149">
        <f>'Woon-werk'!B200*(COUNTIF('Woon-werk'!N200:T200,2))</f>
        <v>0</v>
      </c>
      <c r="C149">
        <f>'Woon-werk'!B200*(COUNTIF('Woon-werk'!N200:T200,3))</f>
        <v>0</v>
      </c>
      <c r="D149">
        <f>'Woon-werk'!B200*(COUNTIF('Woon-werk'!N200:T200,4))</f>
        <v>0</v>
      </c>
      <c r="E149">
        <f>'Woon-werk'!B200*(COUNTIF('Woon-werk'!N200:T200,5))</f>
        <v>0</v>
      </c>
      <c r="F149">
        <f>'Woon-werk'!B200*(COUNTIF('Woon-werk'!N200:T200,6))</f>
        <v>0</v>
      </c>
      <c r="G149">
        <f>'Woon-werk'!B200*(COUNTIF('Woon-werk'!N200:T200,7))</f>
        <v>0</v>
      </c>
      <c r="H149">
        <f>'Woon-werk'!B200*(COUNTIF('Woon-werk'!N200:T200,8))</f>
        <v>0</v>
      </c>
      <c r="I149">
        <f>'Woon-werk'!B200*(COUNTIF('Woon-werk'!N200:T200,9))</f>
        <v>0</v>
      </c>
      <c r="J149">
        <f>'Woon-werk'!B200*(COUNTIF('Woon-werk'!N200:T200,10))</f>
        <v>0</v>
      </c>
      <c r="K149">
        <f>'Woon-werk'!B200*(COUNTIF('Woon-werk'!N200:T200,11))</f>
        <v>0</v>
      </c>
      <c r="M149">
        <f>IF(AND('Woon-werk'!J200="Ja",COUNTIF('Woon-werk'!N200:T200,1)&gt;0),'Woon-werk'!B200*COUNTIF('Woon-werk'!N200:T200,1),0)</f>
        <v>0</v>
      </c>
      <c r="N149">
        <f>IF(AND('Woon-werk'!J200="Ja",COUNTIF('Woon-werk'!N200:T200,2)&gt;0),'Woon-werk'!B200*COUNTIF('Woon-werk'!N200:T200,2),0)</f>
        <v>0</v>
      </c>
      <c r="O149">
        <f>IF(AND('Woon-werk'!J200="Ja",COUNTIF('Woon-werk'!N200:T200,3)&gt;0),'Woon-werk'!B200*COUNTIF('Woon-werk'!N200:T200,3),0)</f>
        <v>0</v>
      </c>
      <c r="P149">
        <f>IF(AND('Woon-werk'!J200="Ja",COUNTIF('Woon-werk'!N200:T200,4)&gt;0),'Woon-werk'!B200*COUNTIF('Woon-werk'!N200:T200,4),0)</f>
        <v>0</v>
      </c>
      <c r="Q149">
        <f>IF(AND('Woon-werk'!J200="Ja",COUNTIF('Woon-werk'!N200:T200,5)&gt;0),'Woon-werk'!B200*COUNTIF('Woon-werk'!N200:T200,5),0)</f>
        <v>0</v>
      </c>
      <c r="R149">
        <f>IF(AND('Woon-werk'!J200="Ja",COUNTIF('Woon-werk'!N200:T200,6)&gt;0),'Woon-werk'!B200*COUNTIF('Woon-werk'!N200:T200,6),0)</f>
        <v>0</v>
      </c>
      <c r="S149">
        <f>IF(AND('Woon-werk'!J200="Ja",COUNTIF('Woon-werk'!N200:T200,7)&gt;0),'Woon-werk'!B200*COUNTIF('Woon-werk'!N200:T200,7),0)</f>
        <v>0</v>
      </c>
      <c r="T149">
        <f>IF(AND('Woon-werk'!J200="Ja",COUNTIF('Woon-werk'!N200:T200,8)&gt;0),'Woon-werk'!B200*COUNTIF('Woon-werk'!N200:T200,8),0)</f>
        <v>0</v>
      </c>
      <c r="U149">
        <f>IF(AND('Woon-werk'!J200="Ja",COUNTIF('Woon-werk'!N200:T200,9)&gt;0),'Woon-werk'!B200*COUNTIF('Woon-werk'!N200:T200,9),0)</f>
        <v>0</v>
      </c>
      <c r="V149">
        <f>IF(AND('Woon-werk'!J200="Ja",COUNTIF('Woon-werk'!N200:T200,10)&gt;0),'Woon-werk'!B200*COUNTIF('Woon-werk'!N200:T200,10),0)</f>
        <v>0</v>
      </c>
    </row>
    <row r="150" spans="1:22">
      <c r="A150">
        <f>'Woon-werk'!B201*(COUNTIF('Woon-werk'!N201:T201,1))</f>
        <v>0</v>
      </c>
      <c r="B150">
        <f>'Woon-werk'!B201*(COUNTIF('Woon-werk'!N201:T201,2))</f>
        <v>0</v>
      </c>
      <c r="C150">
        <f>'Woon-werk'!B201*(COUNTIF('Woon-werk'!N201:T201,3))</f>
        <v>0</v>
      </c>
      <c r="D150">
        <f>'Woon-werk'!B201*(COUNTIF('Woon-werk'!N201:T201,4))</f>
        <v>0</v>
      </c>
      <c r="E150">
        <f>'Woon-werk'!B201*(COUNTIF('Woon-werk'!N201:T201,5))</f>
        <v>0</v>
      </c>
      <c r="F150">
        <f>'Woon-werk'!B201*(COUNTIF('Woon-werk'!N201:T201,6))</f>
        <v>0</v>
      </c>
      <c r="G150">
        <f>'Woon-werk'!B201*(COUNTIF('Woon-werk'!N201:T201,7))</f>
        <v>0</v>
      </c>
      <c r="H150">
        <f>'Woon-werk'!B201*(COUNTIF('Woon-werk'!N201:T201,8))</f>
        <v>0</v>
      </c>
      <c r="I150">
        <f>'Woon-werk'!B201*(COUNTIF('Woon-werk'!N201:T201,9))</f>
        <v>0</v>
      </c>
      <c r="J150">
        <f>'Woon-werk'!B201*(COUNTIF('Woon-werk'!N201:T201,10))</f>
        <v>0</v>
      </c>
      <c r="K150">
        <f>'Woon-werk'!B201*(COUNTIF('Woon-werk'!N201:T201,11))</f>
        <v>0</v>
      </c>
      <c r="M150">
        <f>IF(AND('Woon-werk'!J201="Ja",COUNTIF('Woon-werk'!N201:T201,1)&gt;0),'Woon-werk'!B201*COUNTIF('Woon-werk'!N201:T201,1),0)</f>
        <v>0</v>
      </c>
      <c r="N150">
        <f>IF(AND('Woon-werk'!J201="Ja",COUNTIF('Woon-werk'!N201:T201,2)&gt;0),'Woon-werk'!B201*COUNTIF('Woon-werk'!N201:T201,2),0)</f>
        <v>0</v>
      </c>
      <c r="O150">
        <f>IF(AND('Woon-werk'!J201="Ja",COUNTIF('Woon-werk'!N201:T201,3)&gt;0),'Woon-werk'!B201*COUNTIF('Woon-werk'!N201:T201,3),0)</f>
        <v>0</v>
      </c>
      <c r="P150">
        <f>IF(AND('Woon-werk'!J201="Ja",COUNTIF('Woon-werk'!N201:T201,4)&gt;0),'Woon-werk'!B201*COUNTIF('Woon-werk'!N201:T201,4),0)</f>
        <v>0</v>
      </c>
      <c r="Q150">
        <f>IF(AND('Woon-werk'!J201="Ja",COUNTIF('Woon-werk'!N201:T201,5)&gt;0),'Woon-werk'!B201*COUNTIF('Woon-werk'!N201:T201,5),0)</f>
        <v>0</v>
      </c>
      <c r="R150">
        <f>IF(AND('Woon-werk'!J201="Ja",COUNTIF('Woon-werk'!N201:T201,6)&gt;0),'Woon-werk'!B201*COUNTIF('Woon-werk'!N201:T201,6),0)</f>
        <v>0</v>
      </c>
      <c r="S150">
        <f>IF(AND('Woon-werk'!J201="Ja",COUNTIF('Woon-werk'!N201:T201,7)&gt;0),'Woon-werk'!B201*COUNTIF('Woon-werk'!N201:T201,7),0)</f>
        <v>0</v>
      </c>
      <c r="T150">
        <f>IF(AND('Woon-werk'!J201="Ja",COUNTIF('Woon-werk'!N201:T201,8)&gt;0),'Woon-werk'!B201*COUNTIF('Woon-werk'!N201:T201,8),0)</f>
        <v>0</v>
      </c>
      <c r="U150">
        <f>IF(AND('Woon-werk'!J201="Ja",COUNTIF('Woon-werk'!N201:T201,9)&gt;0),'Woon-werk'!B201*COUNTIF('Woon-werk'!N201:T201,9),0)</f>
        <v>0</v>
      </c>
      <c r="V150">
        <f>IF(AND('Woon-werk'!J201="Ja",COUNTIF('Woon-werk'!N201:T201,10)&gt;0),'Woon-werk'!B201*COUNTIF('Woon-werk'!N201:T201,10),0)</f>
        <v>0</v>
      </c>
    </row>
    <row r="151" spans="1:22">
      <c r="A151">
        <f>'Woon-werk'!B202*(COUNTIF('Woon-werk'!N202:T202,1))</f>
        <v>0</v>
      </c>
      <c r="B151">
        <f>'Woon-werk'!B202*(COUNTIF('Woon-werk'!N202:T202,2))</f>
        <v>0</v>
      </c>
      <c r="C151">
        <f>'Woon-werk'!B202*(COUNTIF('Woon-werk'!N202:T202,3))</f>
        <v>0</v>
      </c>
      <c r="D151">
        <f>'Woon-werk'!B202*(COUNTIF('Woon-werk'!N202:T202,4))</f>
        <v>0</v>
      </c>
      <c r="E151">
        <f>'Woon-werk'!B202*(COUNTIF('Woon-werk'!N202:T202,5))</f>
        <v>0</v>
      </c>
      <c r="F151">
        <f>'Woon-werk'!B202*(COUNTIF('Woon-werk'!N202:T202,6))</f>
        <v>0</v>
      </c>
      <c r="G151">
        <f>'Woon-werk'!B202*(COUNTIF('Woon-werk'!N202:T202,7))</f>
        <v>0</v>
      </c>
      <c r="H151">
        <f>'Woon-werk'!B202*(COUNTIF('Woon-werk'!N202:T202,8))</f>
        <v>0</v>
      </c>
      <c r="I151">
        <f>'Woon-werk'!B202*(COUNTIF('Woon-werk'!N202:T202,9))</f>
        <v>0</v>
      </c>
      <c r="J151">
        <f>'Woon-werk'!B202*(COUNTIF('Woon-werk'!N202:T202,10))</f>
        <v>0</v>
      </c>
      <c r="K151">
        <f>'Woon-werk'!B202*(COUNTIF('Woon-werk'!N202:T202,11))</f>
        <v>0</v>
      </c>
      <c r="M151">
        <f>IF(AND('Woon-werk'!J202="Ja",COUNTIF('Woon-werk'!N202:T202,1)&gt;0),'Woon-werk'!B202*COUNTIF('Woon-werk'!N202:T202,1),0)</f>
        <v>0</v>
      </c>
      <c r="N151">
        <f>IF(AND('Woon-werk'!J202="Ja",COUNTIF('Woon-werk'!N202:T202,2)&gt;0),'Woon-werk'!B202*COUNTIF('Woon-werk'!N202:T202,2),0)</f>
        <v>0</v>
      </c>
      <c r="O151">
        <f>IF(AND('Woon-werk'!J202="Ja",COUNTIF('Woon-werk'!N202:T202,3)&gt;0),'Woon-werk'!B202*COUNTIF('Woon-werk'!N202:T202,3),0)</f>
        <v>0</v>
      </c>
      <c r="P151">
        <f>IF(AND('Woon-werk'!J202="Ja",COUNTIF('Woon-werk'!N202:T202,4)&gt;0),'Woon-werk'!B202*COUNTIF('Woon-werk'!N202:T202,4),0)</f>
        <v>0</v>
      </c>
      <c r="Q151">
        <f>IF(AND('Woon-werk'!J202="Ja",COUNTIF('Woon-werk'!N202:T202,5)&gt;0),'Woon-werk'!B202*COUNTIF('Woon-werk'!N202:T202,5),0)</f>
        <v>0</v>
      </c>
      <c r="R151">
        <f>IF(AND('Woon-werk'!J202="Ja",COUNTIF('Woon-werk'!N202:T202,6)&gt;0),'Woon-werk'!B202*COUNTIF('Woon-werk'!N202:T202,6),0)</f>
        <v>0</v>
      </c>
      <c r="S151">
        <f>IF(AND('Woon-werk'!J202="Ja",COUNTIF('Woon-werk'!N202:T202,7)&gt;0),'Woon-werk'!B202*COUNTIF('Woon-werk'!N202:T202,7),0)</f>
        <v>0</v>
      </c>
      <c r="T151">
        <f>IF(AND('Woon-werk'!J202="Ja",COUNTIF('Woon-werk'!N202:T202,8)&gt;0),'Woon-werk'!B202*COUNTIF('Woon-werk'!N202:T202,8),0)</f>
        <v>0</v>
      </c>
      <c r="U151">
        <f>IF(AND('Woon-werk'!J202="Ja",COUNTIF('Woon-werk'!N202:T202,9)&gt;0),'Woon-werk'!B202*COUNTIF('Woon-werk'!N202:T202,9),0)</f>
        <v>0</v>
      </c>
      <c r="V151">
        <f>IF(AND('Woon-werk'!J202="Ja",COUNTIF('Woon-werk'!N202:T202,10)&gt;0),'Woon-werk'!B202*COUNTIF('Woon-werk'!N202:T202,10),0)</f>
        <v>0</v>
      </c>
    </row>
    <row r="152" spans="1:22">
      <c r="A152">
        <f>'Woon-werk'!B203*(COUNTIF('Woon-werk'!N203:T203,1))</f>
        <v>0</v>
      </c>
      <c r="B152">
        <f>'Woon-werk'!B203*(COUNTIF('Woon-werk'!N203:T203,2))</f>
        <v>0</v>
      </c>
      <c r="C152">
        <f>'Woon-werk'!B203*(COUNTIF('Woon-werk'!N203:T203,3))</f>
        <v>0</v>
      </c>
      <c r="D152">
        <f>'Woon-werk'!B203*(COUNTIF('Woon-werk'!N203:T203,4))</f>
        <v>0</v>
      </c>
      <c r="E152">
        <f>'Woon-werk'!B203*(COUNTIF('Woon-werk'!N203:T203,5))</f>
        <v>0</v>
      </c>
      <c r="F152">
        <f>'Woon-werk'!B203*(COUNTIF('Woon-werk'!N203:T203,6))</f>
        <v>0</v>
      </c>
      <c r="G152">
        <f>'Woon-werk'!B203*(COUNTIF('Woon-werk'!N203:T203,7))</f>
        <v>0</v>
      </c>
      <c r="H152">
        <f>'Woon-werk'!B203*(COUNTIF('Woon-werk'!N203:T203,8))</f>
        <v>0</v>
      </c>
      <c r="I152">
        <f>'Woon-werk'!B203*(COUNTIF('Woon-werk'!N203:T203,9))</f>
        <v>0</v>
      </c>
      <c r="J152">
        <f>'Woon-werk'!B203*(COUNTIF('Woon-werk'!N203:T203,10))</f>
        <v>0</v>
      </c>
      <c r="K152">
        <f>'Woon-werk'!B203*(COUNTIF('Woon-werk'!N203:T203,11))</f>
        <v>0</v>
      </c>
      <c r="M152">
        <f>IF(AND('Woon-werk'!J203="Ja",COUNTIF('Woon-werk'!N203:T203,1)&gt;0),'Woon-werk'!B203*COUNTIF('Woon-werk'!N203:T203,1),0)</f>
        <v>0</v>
      </c>
      <c r="N152">
        <f>IF(AND('Woon-werk'!J203="Ja",COUNTIF('Woon-werk'!N203:T203,2)&gt;0),'Woon-werk'!B203*COUNTIF('Woon-werk'!N203:T203,2),0)</f>
        <v>0</v>
      </c>
      <c r="O152">
        <f>IF(AND('Woon-werk'!J203="Ja",COUNTIF('Woon-werk'!N203:T203,3)&gt;0),'Woon-werk'!B203*COUNTIF('Woon-werk'!N203:T203,3),0)</f>
        <v>0</v>
      </c>
      <c r="P152">
        <f>IF(AND('Woon-werk'!J203="Ja",COUNTIF('Woon-werk'!N203:T203,4)&gt;0),'Woon-werk'!B203*COUNTIF('Woon-werk'!N203:T203,4),0)</f>
        <v>0</v>
      </c>
      <c r="Q152">
        <f>IF(AND('Woon-werk'!J203="Ja",COUNTIF('Woon-werk'!N203:T203,5)&gt;0),'Woon-werk'!B203*COUNTIF('Woon-werk'!N203:T203,5),0)</f>
        <v>0</v>
      </c>
      <c r="R152">
        <f>IF(AND('Woon-werk'!J203="Ja",COUNTIF('Woon-werk'!N203:T203,6)&gt;0),'Woon-werk'!B203*COUNTIF('Woon-werk'!N203:T203,6),0)</f>
        <v>0</v>
      </c>
      <c r="S152">
        <f>IF(AND('Woon-werk'!J203="Ja",COUNTIF('Woon-werk'!N203:T203,7)&gt;0),'Woon-werk'!B203*COUNTIF('Woon-werk'!N203:T203,7),0)</f>
        <v>0</v>
      </c>
      <c r="T152">
        <f>IF(AND('Woon-werk'!J203="Ja",COUNTIF('Woon-werk'!N203:T203,8)&gt;0),'Woon-werk'!B203*COUNTIF('Woon-werk'!N203:T203,8),0)</f>
        <v>0</v>
      </c>
      <c r="U152">
        <f>IF(AND('Woon-werk'!J203="Ja",COUNTIF('Woon-werk'!N203:T203,9)&gt;0),'Woon-werk'!B203*COUNTIF('Woon-werk'!N203:T203,9),0)</f>
        <v>0</v>
      </c>
      <c r="V152">
        <f>IF(AND('Woon-werk'!J203="Ja",COUNTIF('Woon-werk'!N203:T203,10)&gt;0),'Woon-werk'!B203*COUNTIF('Woon-werk'!N203:T203,10),0)</f>
        <v>0</v>
      </c>
    </row>
    <row r="153" spans="1:22">
      <c r="A153">
        <f>'Woon-werk'!B204*(COUNTIF('Woon-werk'!N204:T204,1))</f>
        <v>0</v>
      </c>
      <c r="B153">
        <f>'Woon-werk'!B204*(COUNTIF('Woon-werk'!N204:T204,2))</f>
        <v>0</v>
      </c>
      <c r="C153">
        <f>'Woon-werk'!B204*(COUNTIF('Woon-werk'!N204:T204,3))</f>
        <v>0</v>
      </c>
      <c r="D153">
        <f>'Woon-werk'!B204*(COUNTIF('Woon-werk'!N204:T204,4))</f>
        <v>0</v>
      </c>
      <c r="E153">
        <f>'Woon-werk'!B204*(COUNTIF('Woon-werk'!N204:T204,5))</f>
        <v>0</v>
      </c>
      <c r="F153">
        <f>'Woon-werk'!B204*(COUNTIF('Woon-werk'!N204:T204,6))</f>
        <v>0</v>
      </c>
      <c r="G153">
        <f>'Woon-werk'!B204*(COUNTIF('Woon-werk'!N204:T204,7))</f>
        <v>0</v>
      </c>
      <c r="H153">
        <f>'Woon-werk'!B204*(COUNTIF('Woon-werk'!N204:T204,8))</f>
        <v>0</v>
      </c>
      <c r="I153">
        <f>'Woon-werk'!B204*(COUNTIF('Woon-werk'!N204:T204,9))</f>
        <v>0</v>
      </c>
      <c r="J153">
        <f>'Woon-werk'!B204*(COUNTIF('Woon-werk'!N204:T204,10))</f>
        <v>0</v>
      </c>
      <c r="K153">
        <f>'Woon-werk'!B204*(COUNTIF('Woon-werk'!N204:T204,11))</f>
        <v>0</v>
      </c>
      <c r="M153">
        <f>IF(AND('Woon-werk'!J204="Ja",COUNTIF('Woon-werk'!N204:T204,1)&gt;0),'Woon-werk'!B204*COUNTIF('Woon-werk'!N204:T204,1),0)</f>
        <v>0</v>
      </c>
      <c r="N153">
        <f>IF(AND('Woon-werk'!J204="Ja",COUNTIF('Woon-werk'!N204:T204,2)&gt;0),'Woon-werk'!B204*COUNTIF('Woon-werk'!N204:T204,2),0)</f>
        <v>0</v>
      </c>
      <c r="O153">
        <f>IF(AND('Woon-werk'!J204="Ja",COUNTIF('Woon-werk'!N204:T204,3)&gt;0),'Woon-werk'!B204*COUNTIF('Woon-werk'!N204:T204,3),0)</f>
        <v>0</v>
      </c>
      <c r="P153">
        <f>IF(AND('Woon-werk'!J204="Ja",COUNTIF('Woon-werk'!N204:T204,4)&gt;0),'Woon-werk'!B204*COUNTIF('Woon-werk'!N204:T204,4),0)</f>
        <v>0</v>
      </c>
      <c r="Q153">
        <f>IF(AND('Woon-werk'!J204="Ja",COUNTIF('Woon-werk'!N204:T204,5)&gt;0),'Woon-werk'!B204*COUNTIF('Woon-werk'!N204:T204,5),0)</f>
        <v>0</v>
      </c>
      <c r="R153">
        <f>IF(AND('Woon-werk'!J204="Ja",COUNTIF('Woon-werk'!N204:T204,6)&gt;0),'Woon-werk'!B204*COUNTIF('Woon-werk'!N204:T204,6),0)</f>
        <v>0</v>
      </c>
      <c r="S153">
        <f>IF(AND('Woon-werk'!J204="Ja",COUNTIF('Woon-werk'!N204:T204,7)&gt;0),'Woon-werk'!B204*COUNTIF('Woon-werk'!N204:T204,7),0)</f>
        <v>0</v>
      </c>
      <c r="T153">
        <f>IF(AND('Woon-werk'!J204="Ja",COUNTIF('Woon-werk'!N204:T204,8)&gt;0),'Woon-werk'!B204*COUNTIF('Woon-werk'!N204:T204,8),0)</f>
        <v>0</v>
      </c>
      <c r="U153">
        <f>IF(AND('Woon-werk'!J204="Ja",COUNTIF('Woon-werk'!N204:T204,9)&gt;0),'Woon-werk'!B204*COUNTIF('Woon-werk'!N204:T204,9),0)</f>
        <v>0</v>
      </c>
      <c r="V153">
        <f>IF(AND('Woon-werk'!J204="Ja",COUNTIF('Woon-werk'!N204:T204,10)&gt;0),'Woon-werk'!B204*COUNTIF('Woon-werk'!N204:T204,10),0)</f>
        <v>0</v>
      </c>
    </row>
    <row r="154" spans="1:22">
      <c r="A154">
        <f>'Woon-werk'!B205*(COUNTIF('Woon-werk'!N205:T205,1))</f>
        <v>0</v>
      </c>
      <c r="B154">
        <f>'Woon-werk'!B205*(COUNTIF('Woon-werk'!N205:T205,2))</f>
        <v>0</v>
      </c>
      <c r="C154">
        <f>'Woon-werk'!B205*(COUNTIF('Woon-werk'!N205:T205,3))</f>
        <v>0</v>
      </c>
      <c r="D154">
        <f>'Woon-werk'!B205*(COUNTIF('Woon-werk'!N205:T205,4))</f>
        <v>0</v>
      </c>
      <c r="E154">
        <f>'Woon-werk'!B205*(COUNTIF('Woon-werk'!N205:T205,5))</f>
        <v>0</v>
      </c>
      <c r="F154">
        <f>'Woon-werk'!B205*(COUNTIF('Woon-werk'!N205:T205,6))</f>
        <v>0</v>
      </c>
      <c r="G154">
        <f>'Woon-werk'!B205*(COUNTIF('Woon-werk'!N205:T205,7))</f>
        <v>0</v>
      </c>
      <c r="H154">
        <f>'Woon-werk'!B205*(COUNTIF('Woon-werk'!N205:T205,8))</f>
        <v>0</v>
      </c>
      <c r="I154">
        <f>'Woon-werk'!B205*(COUNTIF('Woon-werk'!N205:T205,9))</f>
        <v>0</v>
      </c>
      <c r="J154">
        <f>'Woon-werk'!B205*(COUNTIF('Woon-werk'!N205:T205,10))</f>
        <v>0</v>
      </c>
      <c r="K154">
        <f>'Woon-werk'!B205*(COUNTIF('Woon-werk'!N205:T205,11))</f>
        <v>0</v>
      </c>
      <c r="M154">
        <f>IF(AND('Woon-werk'!J205="Ja",COUNTIF('Woon-werk'!N205:T205,1)&gt;0),'Woon-werk'!B205*COUNTIF('Woon-werk'!N205:T205,1),0)</f>
        <v>0</v>
      </c>
      <c r="N154">
        <f>IF(AND('Woon-werk'!J205="Ja",COUNTIF('Woon-werk'!N205:T205,2)&gt;0),'Woon-werk'!B205*COUNTIF('Woon-werk'!N205:T205,2),0)</f>
        <v>0</v>
      </c>
      <c r="O154">
        <f>IF(AND('Woon-werk'!J205="Ja",COUNTIF('Woon-werk'!N205:T205,3)&gt;0),'Woon-werk'!B205*COUNTIF('Woon-werk'!N205:T205,3),0)</f>
        <v>0</v>
      </c>
      <c r="P154">
        <f>IF(AND('Woon-werk'!J205="Ja",COUNTIF('Woon-werk'!N205:T205,4)&gt;0),'Woon-werk'!B205*COUNTIF('Woon-werk'!N205:T205,4),0)</f>
        <v>0</v>
      </c>
      <c r="Q154">
        <f>IF(AND('Woon-werk'!J205="Ja",COUNTIF('Woon-werk'!N205:T205,5)&gt;0),'Woon-werk'!B205*COUNTIF('Woon-werk'!N205:T205,5),0)</f>
        <v>0</v>
      </c>
      <c r="R154">
        <f>IF(AND('Woon-werk'!J205="Ja",COUNTIF('Woon-werk'!N205:T205,6)&gt;0),'Woon-werk'!B205*COUNTIF('Woon-werk'!N205:T205,6),0)</f>
        <v>0</v>
      </c>
      <c r="S154">
        <f>IF(AND('Woon-werk'!J205="Ja",COUNTIF('Woon-werk'!N205:T205,7)&gt;0),'Woon-werk'!B205*COUNTIF('Woon-werk'!N205:T205,7),0)</f>
        <v>0</v>
      </c>
      <c r="T154">
        <f>IF(AND('Woon-werk'!J205="Ja",COUNTIF('Woon-werk'!N205:T205,8)&gt;0),'Woon-werk'!B205*COUNTIF('Woon-werk'!N205:T205,8),0)</f>
        <v>0</v>
      </c>
      <c r="U154">
        <f>IF(AND('Woon-werk'!J205="Ja",COUNTIF('Woon-werk'!N205:T205,9)&gt;0),'Woon-werk'!B205*COUNTIF('Woon-werk'!N205:T205,9),0)</f>
        <v>0</v>
      </c>
      <c r="V154">
        <f>IF(AND('Woon-werk'!J205="Ja",COUNTIF('Woon-werk'!N205:T205,10)&gt;0),'Woon-werk'!B205*COUNTIF('Woon-werk'!N205:T205,10),0)</f>
        <v>0</v>
      </c>
    </row>
    <row r="155" spans="1:22">
      <c r="A155">
        <f>'Woon-werk'!B206*(COUNTIF('Woon-werk'!N206:T206,1))</f>
        <v>0</v>
      </c>
      <c r="B155">
        <f>'Woon-werk'!B206*(COUNTIF('Woon-werk'!N206:T206,2))</f>
        <v>0</v>
      </c>
      <c r="C155">
        <f>'Woon-werk'!B206*(COUNTIF('Woon-werk'!N206:T206,3))</f>
        <v>0</v>
      </c>
      <c r="D155">
        <f>'Woon-werk'!B206*(COUNTIF('Woon-werk'!N206:T206,4))</f>
        <v>0</v>
      </c>
      <c r="E155">
        <f>'Woon-werk'!B206*(COUNTIF('Woon-werk'!N206:T206,5))</f>
        <v>0</v>
      </c>
      <c r="F155">
        <f>'Woon-werk'!B206*(COUNTIF('Woon-werk'!N206:T206,6))</f>
        <v>0</v>
      </c>
      <c r="G155">
        <f>'Woon-werk'!B206*(COUNTIF('Woon-werk'!N206:T206,7))</f>
        <v>0</v>
      </c>
      <c r="H155">
        <f>'Woon-werk'!B206*(COUNTIF('Woon-werk'!N206:T206,8))</f>
        <v>0</v>
      </c>
      <c r="I155">
        <f>'Woon-werk'!B206*(COUNTIF('Woon-werk'!N206:T206,9))</f>
        <v>0</v>
      </c>
      <c r="J155">
        <f>'Woon-werk'!B206*(COUNTIF('Woon-werk'!N206:T206,10))</f>
        <v>0</v>
      </c>
      <c r="K155">
        <f>'Woon-werk'!B206*(COUNTIF('Woon-werk'!N206:T206,11))</f>
        <v>0</v>
      </c>
      <c r="M155">
        <f>IF(AND('Woon-werk'!J206="Ja",COUNTIF('Woon-werk'!N206:T206,1)&gt;0),'Woon-werk'!B206*COUNTIF('Woon-werk'!N206:T206,1),0)</f>
        <v>0</v>
      </c>
      <c r="N155">
        <f>IF(AND('Woon-werk'!J206="Ja",COUNTIF('Woon-werk'!N206:T206,2)&gt;0),'Woon-werk'!B206*COUNTIF('Woon-werk'!N206:T206,2),0)</f>
        <v>0</v>
      </c>
      <c r="O155">
        <f>IF(AND('Woon-werk'!J206="Ja",COUNTIF('Woon-werk'!N206:T206,3)&gt;0),'Woon-werk'!B206*COUNTIF('Woon-werk'!N206:T206,3),0)</f>
        <v>0</v>
      </c>
      <c r="P155">
        <f>IF(AND('Woon-werk'!J206="Ja",COUNTIF('Woon-werk'!N206:T206,4)&gt;0),'Woon-werk'!B206*COUNTIF('Woon-werk'!N206:T206,4),0)</f>
        <v>0</v>
      </c>
      <c r="Q155">
        <f>IF(AND('Woon-werk'!J206="Ja",COUNTIF('Woon-werk'!N206:T206,5)&gt;0),'Woon-werk'!B206*COUNTIF('Woon-werk'!N206:T206,5),0)</f>
        <v>0</v>
      </c>
      <c r="R155">
        <f>IF(AND('Woon-werk'!J206="Ja",COUNTIF('Woon-werk'!N206:T206,6)&gt;0),'Woon-werk'!B206*COUNTIF('Woon-werk'!N206:T206,6),0)</f>
        <v>0</v>
      </c>
      <c r="S155">
        <f>IF(AND('Woon-werk'!J206="Ja",COUNTIF('Woon-werk'!N206:T206,7)&gt;0),'Woon-werk'!B206*COUNTIF('Woon-werk'!N206:T206,7),0)</f>
        <v>0</v>
      </c>
      <c r="T155">
        <f>IF(AND('Woon-werk'!J206="Ja",COUNTIF('Woon-werk'!N206:T206,8)&gt;0),'Woon-werk'!B206*COUNTIF('Woon-werk'!N206:T206,8),0)</f>
        <v>0</v>
      </c>
      <c r="U155">
        <f>IF(AND('Woon-werk'!J206="Ja",COUNTIF('Woon-werk'!N206:T206,9)&gt;0),'Woon-werk'!B206*COUNTIF('Woon-werk'!N206:T206,9),0)</f>
        <v>0</v>
      </c>
      <c r="V155">
        <f>IF(AND('Woon-werk'!J206="Ja",COUNTIF('Woon-werk'!N206:T206,10)&gt;0),'Woon-werk'!B206*COUNTIF('Woon-werk'!N206:T206,10),0)</f>
        <v>0</v>
      </c>
    </row>
    <row r="156" spans="1:22">
      <c r="A156">
        <f>'Woon-werk'!B207*(COUNTIF('Woon-werk'!N207:T207,1))</f>
        <v>0</v>
      </c>
      <c r="B156">
        <f>'Woon-werk'!B207*(COUNTIF('Woon-werk'!N207:T207,2))</f>
        <v>0</v>
      </c>
      <c r="C156">
        <f>'Woon-werk'!B207*(COUNTIF('Woon-werk'!N207:T207,3))</f>
        <v>0</v>
      </c>
      <c r="D156">
        <f>'Woon-werk'!B207*(COUNTIF('Woon-werk'!N207:T207,4))</f>
        <v>0</v>
      </c>
      <c r="E156">
        <f>'Woon-werk'!B207*(COUNTIF('Woon-werk'!N207:T207,5))</f>
        <v>0</v>
      </c>
      <c r="F156">
        <f>'Woon-werk'!B207*(COUNTIF('Woon-werk'!N207:T207,6))</f>
        <v>0</v>
      </c>
      <c r="G156">
        <f>'Woon-werk'!B207*(COUNTIF('Woon-werk'!N207:T207,7))</f>
        <v>0</v>
      </c>
      <c r="H156">
        <f>'Woon-werk'!B207*(COUNTIF('Woon-werk'!N207:T207,8))</f>
        <v>0</v>
      </c>
      <c r="I156">
        <f>'Woon-werk'!B207*(COUNTIF('Woon-werk'!N207:T207,9))</f>
        <v>0</v>
      </c>
      <c r="J156">
        <f>'Woon-werk'!B207*(COUNTIF('Woon-werk'!N207:T207,10))</f>
        <v>0</v>
      </c>
      <c r="K156">
        <f>'Woon-werk'!B207*(COUNTIF('Woon-werk'!N207:T207,11))</f>
        <v>0</v>
      </c>
      <c r="M156">
        <f>IF(AND('Woon-werk'!J207="Ja",COUNTIF('Woon-werk'!N207:T207,1)&gt;0),'Woon-werk'!B207*COUNTIF('Woon-werk'!N207:T207,1),0)</f>
        <v>0</v>
      </c>
      <c r="N156">
        <f>IF(AND('Woon-werk'!J207="Ja",COUNTIF('Woon-werk'!N207:T207,2)&gt;0),'Woon-werk'!B207*COUNTIF('Woon-werk'!N207:T207,2),0)</f>
        <v>0</v>
      </c>
      <c r="O156">
        <f>IF(AND('Woon-werk'!J207="Ja",COUNTIF('Woon-werk'!N207:T207,3)&gt;0),'Woon-werk'!B207*COUNTIF('Woon-werk'!N207:T207,3),0)</f>
        <v>0</v>
      </c>
      <c r="P156">
        <f>IF(AND('Woon-werk'!J207="Ja",COUNTIF('Woon-werk'!N207:T207,4)&gt;0),'Woon-werk'!B207*COUNTIF('Woon-werk'!N207:T207,4),0)</f>
        <v>0</v>
      </c>
      <c r="Q156">
        <f>IF(AND('Woon-werk'!J207="Ja",COUNTIF('Woon-werk'!N207:T207,5)&gt;0),'Woon-werk'!B207*COUNTIF('Woon-werk'!N207:T207,5),0)</f>
        <v>0</v>
      </c>
      <c r="R156">
        <f>IF(AND('Woon-werk'!J207="Ja",COUNTIF('Woon-werk'!N207:T207,6)&gt;0),'Woon-werk'!B207*COUNTIF('Woon-werk'!N207:T207,6),0)</f>
        <v>0</v>
      </c>
      <c r="S156">
        <f>IF(AND('Woon-werk'!J207="Ja",COUNTIF('Woon-werk'!N207:T207,7)&gt;0),'Woon-werk'!B207*COUNTIF('Woon-werk'!N207:T207,7),0)</f>
        <v>0</v>
      </c>
      <c r="T156">
        <f>IF(AND('Woon-werk'!J207="Ja",COUNTIF('Woon-werk'!N207:T207,8)&gt;0),'Woon-werk'!B207*COUNTIF('Woon-werk'!N207:T207,8),0)</f>
        <v>0</v>
      </c>
      <c r="U156">
        <f>IF(AND('Woon-werk'!J207="Ja",COUNTIF('Woon-werk'!N207:T207,9)&gt;0),'Woon-werk'!B207*COUNTIF('Woon-werk'!N207:T207,9),0)</f>
        <v>0</v>
      </c>
      <c r="V156">
        <f>IF(AND('Woon-werk'!J207="Ja",COUNTIF('Woon-werk'!N207:T207,10)&gt;0),'Woon-werk'!B207*COUNTIF('Woon-werk'!N207:T207,10),0)</f>
        <v>0</v>
      </c>
    </row>
    <row r="157" spans="1:22">
      <c r="A157">
        <f>'Woon-werk'!B208*(COUNTIF('Woon-werk'!N208:T208,1))</f>
        <v>0</v>
      </c>
      <c r="B157">
        <f>'Woon-werk'!B208*(COUNTIF('Woon-werk'!N208:T208,2))</f>
        <v>0</v>
      </c>
      <c r="C157">
        <f>'Woon-werk'!B208*(COUNTIF('Woon-werk'!N208:T208,3))</f>
        <v>0</v>
      </c>
      <c r="D157">
        <f>'Woon-werk'!B208*(COUNTIF('Woon-werk'!N208:T208,4))</f>
        <v>0</v>
      </c>
      <c r="E157">
        <f>'Woon-werk'!B208*(COUNTIF('Woon-werk'!N208:T208,5))</f>
        <v>0</v>
      </c>
      <c r="F157">
        <f>'Woon-werk'!B208*(COUNTIF('Woon-werk'!N208:T208,6))</f>
        <v>0</v>
      </c>
      <c r="G157">
        <f>'Woon-werk'!B208*(COUNTIF('Woon-werk'!N208:T208,7))</f>
        <v>0</v>
      </c>
      <c r="H157">
        <f>'Woon-werk'!B208*(COUNTIF('Woon-werk'!N208:T208,8))</f>
        <v>0</v>
      </c>
      <c r="I157">
        <f>'Woon-werk'!B208*(COUNTIF('Woon-werk'!N208:T208,9))</f>
        <v>0</v>
      </c>
      <c r="J157">
        <f>'Woon-werk'!B208*(COUNTIF('Woon-werk'!N208:T208,10))</f>
        <v>0</v>
      </c>
      <c r="K157">
        <f>'Woon-werk'!B208*(COUNTIF('Woon-werk'!N208:T208,11))</f>
        <v>0</v>
      </c>
      <c r="M157">
        <f>IF(AND('Woon-werk'!J208="Ja",COUNTIF('Woon-werk'!N208:T208,1)&gt;0),'Woon-werk'!B208*COUNTIF('Woon-werk'!N208:T208,1),0)</f>
        <v>0</v>
      </c>
      <c r="N157">
        <f>IF(AND('Woon-werk'!J208="Ja",COUNTIF('Woon-werk'!N208:T208,2)&gt;0),'Woon-werk'!B208*COUNTIF('Woon-werk'!N208:T208,2),0)</f>
        <v>0</v>
      </c>
      <c r="O157">
        <f>IF(AND('Woon-werk'!J208="Ja",COUNTIF('Woon-werk'!N208:T208,3)&gt;0),'Woon-werk'!B208*COUNTIF('Woon-werk'!N208:T208,3),0)</f>
        <v>0</v>
      </c>
      <c r="P157">
        <f>IF(AND('Woon-werk'!J208="Ja",COUNTIF('Woon-werk'!N208:T208,4)&gt;0),'Woon-werk'!B208*COUNTIF('Woon-werk'!N208:T208,4),0)</f>
        <v>0</v>
      </c>
      <c r="Q157">
        <f>IF(AND('Woon-werk'!J208="Ja",COUNTIF('Woon-werk'!N208:T208,5)&gt;0),'Woon-werk'!B208*COUNTIF('Woon-werk'!N208:T208,5),0)</f>
        <v>0</v>
      </c>
      <c r="R157">
        <f>IF(AND('Woon-werk'!J208="Ja",COUNTIF('Woon-werk'!N208:T208,6)&gt;0),'Woon-werk'!B208*COUNTIF('Woon-werk'!N208:T208,6),0)</f>
        <v>0</v>
      </c>
      <c r="S157">
        <f>IF(AND('Woon-werk'!J208="Ja",COUNTIF('Woon-werk'!N208:T208,7)&gt;0),'Woon-werk'!B208*COUNTIF('Woon-werk'!N208:T208,7),0)</f>
        <v>0</v>
      </c>
      <c r="T157">
        <f>IF(AND('Woon-werk'!J208="Ja",COUNTIF('Woon-werk'!N208:T208,8)&gt;0),'Woon-werk'!B208*COUNTIF('Woon-werk'!N208:T208,8),0)</f>
        <v>0</v>
      </c>
      <c r="U157">
        <f>IF(AND('Woon-werk'!J208="Ja",COUNTIF('Woon-werk'!N208:T208,9)&gt;0),'Woon-werk'!B208*COUNTIF('Woon-werk'!N208:T208,9),0)</f>
        <v>0</v>
      </c>
      <c r="V157">
        <f>IF(AND('Woon-werk'!J208="Ja",COUNTIF('Woon-werk'!N208:T208,10)&gt;0),'Woon-werk'!B208*COUNTIF('Woon-werk'!N208:T208,10),0)</f>
        <v>0</v>
      </c>
    </row>
    <row r="158" spans="1:22">
      <c r="A158">
        <f>'Woon-werk'!B209*(COUNTIF('Woon-werk'!N209:T209,1))</f>
        <v>0</v>
      </c>
      <c r="B158">
        <f>'Woon-werk'!B209*(COUNTIF('Woon-werk'!N209:T209,2))</f>
        <v>0</v>
      </c>
      <c r="C158">
        <f>'Woon-werk'!B209*(COUNTIF('Woon-werk'!N209:T209,3))</f>
        <v>0</v>
      </c>
      <c r="D158">
        <f>'Woon-werk'!B209*(COUNTIF('Woon-werk'!N209:T209,4))</f>
        <v>0</v>
      </c>
      <c r="E158">
        <f>'Woon-werk'!B209*(COUNTIF('Woon-werk'!N209:T209,5))</f>
        <v>0</v>
      </c>
      <c r="F158">
        <f>'Woon-werk'!B209*(COUNTIF('Woon-werk'!N209:T209,6))</f>
        <v>0</v>
      </c>
      <c r="G158">
        <f>'Woon-werk'!B209*(COUNTIF('Woon-werk'!N209:T209,7))</f>
        <v>0</v>
      </c>
      <c r="H158">
        <f>'Woon-werk'!B209*(COUNTIF('Woon-werk'!N209:T209,8))</f>
        <v>0</v>
      </c>
      <c r="I158">
        <f>'Woon-werk'!B209*(COUNTIF('Woon-werk'!N209:T209,9))</f>
        <v>0</v>
      </c>
      <c r="J158">
        <f>'Woon-werk'!B209*(COUNTIF('Woon-werk'!N209:T209,10))</f>
        <v>0</v>
      </c>
      <c r="K158">
        <f>'Woon-werk'!B209*(COUNTIF('Woon-werk'!N209:T209,11))</f>
        <v>0</v>
      </c>
      <c r="M158">
        <f>IF(AND('Woon-werk'!J209="Ja",COUNTIF('Woon-werk'!N209:T209,1)&gt;0),'Woon-werk'!B209*COUNTIF('Woon-werk'!N209:T209,1),0)</f>
        <v>0</v>
      </c>
      <c r="N158">
        <f>IF(AND('Woon-werk'!J209="Ja",COUNTIF('Woon-werk'!N209:T209,2)&gt;0),'Woon-werk'!B209*COUNTIF('Woon-werk'!N209:T209,2),0)</f>
        <v>0</v>
      </c>
      <c r="O158">
        <f>IF(AND('Woon-werk'!J209="Ja",COUNTIF('Woon-werk'!N209:T209,3)&gt;0),'Woon-werk'!B209*COUNTIF('Woon-werk'!N209:T209,3),0)</f>
        <v>0</v>
      </c>
      <c r="P158">
        <f>IF(AND('Woon-werk'!J209="Ja",COUNTIF('Woon-werk'!N209:T209,4)&gt;0),'Woon-werk'!B209*COUNTIF('Woon-werk'!N209:T209,4),0)</f>
        <v>0</v>
      </c>
      <c r="Q158">
        <f>IF(AND('Woon-werk'!J209="Ja",COUNTIF('Woon-werk'!N209:T209,5)&gt;0),'Woon-werk'!B209*COUNTIF('Woon-werk'!N209:T209,5),0)</f>
        <v>0</v>
      </c>
      <c r="R158">
        <f>IF(AND('Woon-werk'!J209="Ja",COUNTIF('Woon-werk'!N209:T209,6)&gt;0),'Woon-werk'!B209*COUNTIF('Woon-werk'!N209:T209,6),0)</f>
        <v>0</v>
      </c>
      <c r="S158">
        <f>IF(AND('Woon-werk'!J209="Ja",COUNTIF('Woon-werk'!N209:T209,7)&gt;0),'Woon-werk'!B209*COUNTIF('Woon-werk'!N209:T209,7),0)</f>
        <v>0</v>
      </c>
      <c r="T158">
        <f>IF(AND('Woon-werk'!J209="Ja",COUNTIF('Woon-werk'!N209:T209,8)&gt;0),'Woon-werk'!B209*COUNTIF('Woon-werk'!N209:T209,8),0)</f>
        <v>0</v>
      </c>
      <c r="U158">
        <f>IF(AND('Woon-werk'!J209="Ja",COUNTIF('Woon-werk'!N209:T209,9)&gt;0),'Woon-werk'!B209*COUNTIF('Woon-werk'!N209:T209,9),0)</f>
        <v>0</v>
      </c>
      <c r="V158">
        <f>IF(AND('Woon-werk'!J209="Ja",COUNTIF('Woon-werk'!N209:T209,10)&gt;0),'Woon-werk'!B209*COUNTIF('Woon-werk'!N209:T209,10),0)</f>
        <v>0</v>
      </c>
    </row>
    <row r="159" spans="1:22">
      <c r="A159">
        <f>'Woon-werk'!B210*(COUNTIF('Woon-werk'!N210:T210,1))</f>
        <v>0</v>
      </c>
      <c r="B159">
        <f>'Woon-werk'!B210*(COUNTIF('Woon-werk'!N210:T210,2))</f>
        <v>0</v>
      </c>
      <c r="C159">
        <f>'Woon-werk'!B210*(COUNTIF('Woon-werk'!N210:T210,3))</f>
        <v>0</v>
      </c>
      <c r="D159">
        <f>'Woon-werk'!B210*(COUNTIF('Woon-werk'!N210:T210,4))</f>
        <v>0</v>
      </c>
      <c r="E159">
        <f>'Woon-werk'!B210*(COUNTIF('Woon-werk'!N210:T210,5))</f>
        <v>0</v>
      </c>
      <c r="F159">
        <f>'Woon-werk'!B210*(COUNTIF('Woon-werk'!N210:T210,6))</f>
        <v>0</v>
      </c>
      <c r="G159">
        <f>'Woon-werk'!B210*(COUNTIF('Woon-werk'!N210:T210,7))</f>
        <v>0</v>
      </c>
      <c r="H159">
        <f>'Woon-werk'!B210*(COUNTIF('Woon-werk'!N210:T210,8))</f>
        <v>0</v>
      </c>
      <c r="I159">
        <f>'Woon-werk'!B210*(COUNTIF('Woon-werk'!N210:T210,9))</f>
        <v>0</v>
      </c>
      <c r="J159">
        <f>'Woon-werk'!B210*(COUNTIF('Woon-werk'!N210:T210,10))</f>
        <v>0</v>
      </c>
      <c r="K159">
        <f>'Woon-werk'!B210*(COUNTIF('Woon-werk'!N210:T210,11))</f>
        <v>0</v>
      </c>
      <c r="M159">
        <f>IF(AND('Woon-werk'!J210="Ja",COUNTIF('Woon-werk'!N210:T210,1)&gt;0),'Woon-werk'!B210*COUNTIF('Woon-werk'!N210:T210,1),0)</f>
        <v>0</v>
      </c>
      <c r="N159">
        <f>IF(AND('Woon-werk'!J210="Ja",COUNTIF('Woon-werk'!N210:T210,2)&gt;0),'Woon-werk'!B210*COUNTIF('Woon-werk'!N210:T210,2),0)</f>
        <v>0</v>
      </c>
      <c r="O159">
        <f>IF(AND('Woon-werk'!J210="Ja",COUNTIF('Woon-werk'!N210:T210,3)&gt;0),'Woon-werk'!B210*COUNTIF('Woon-werk'!N210:T210,3),0)</f>
        <v>0</v>
      </c>
      <c r="P159">
        <f>IF(AND('Woon-werk'!J210="Ja",COUNTIF('Woon-werk'!N210:T210,4)&gt;0),'Woon-werk'!B210*COUNTIF('Woon-werk'!N210:T210,4),0)</f>
        <v>0</v>
      </c>
      <c r="Q159">
        <f>IF(AND('Woon-werk'!J210="Ja",COUNTIF('Woon-werk'!N210:T210,5)&gt;0),'Woon-werk'!B210*COUNTIF('Woon-werk'!N210:T210,5),0)</f>
        <v>0</v>
      </c>
      <c r="R159">
        <f>IF(AND('Woon-werk'!J210="Ja",COUNTIF('Woon-werk'!N210:T210,6)&gt;0),'Woon-werk'!B210*COUNTIF('Woon-werk'!N210:T210,6),0)</f>
        <v>0</v>
      </c>
      <c r="S159">
        <f>IF(AND('Woon-werk'!J210="Ja",COUNTIF('Woon-werk'!N210:T210,7)&gt;0),'Woon-werk'!B210*COUNTIF('Woon-werk'!N210:T210,7),0)</f>
        <v>0</v>
      </c>
      <c r="T159">
        <f>IF(AND('Woon-werk'!J210="Ja",COUNTIF('Woon-werk'!N210:T210,8)&gt;0),'Woon-werk'!B210*COUNTIF('Woon-werk'!N210:T210,8),0)</f>
        <v>0</v>
      </c>
      <c r="U159">
        <f>IF(AND('Woon-werk'!J210="Ja",COUNTIF('Woon-werk'!N210:T210,9)&gt;0),'Woon-werk'!B210*COUNTIF('Woon-werk'!N210:T210,9),0)</f>
        <v>0</v>
      </c>
      <c r="V159">
        <f>IF(AND('Woon-werk'!J210="Ja",COUNTIF('Woon-werk'!N210:T210,10)&gt;0),'Woon-werk'!B210*COUNTIF('Woon-werk'!N210:T210,10),0)</f>
        <v>0</v>
      </c>
    </row>
    <row r="160" spans="1:22">
      <c r="A160">
        <f>'Woon-werk'!B211*(COUNTIF('Woon-werk'!N211:T211,1))</f>
        <v>0</v>
      </c>
      <c r="B160">
        <f>'Woon-werk'!B211*(COUNTIF('Woon-werk'!N211:T211,2))</f>
        <v>0</v>
      </c>
      <c r="C160">
        <f>'Woon-werk'!B211*(COUNTIF('Woon-werk'!N211:T211,3))</f>
        <v>0</v>
      </c>
      <c r="D160">
        <f>'Woon-werk'!B211*(COUNTIF('Woon-werk'!N211:T211,4))</f>
        <v>0</v>
      </c>
      <c r="E160">
        <f>'Woon-werk'!B211*(COUNTIF('Woon-werk'!N211:T211,5))</f>
        <v>0</v>
      </c>
      <c r="F160">
        <f>'Woon-werk'!B211*(COUNTIF('Woon-werk'!N211:T211,6))</f>
        <v>0</v>
      </c>
      <c r="G160">
        <f>'Woon-werk'!B211*(COUNTIF('Woon-werk'!N211:T211,7))</f>
        <v>0</v>
      </c>
      <c r="H160">
        <f>'Woon-werk'!B211*(COUNTIF('Woon-werk'!N211:T211,8))</f>
        <v>0</v>
      </c>
      <c r="I160">
        <f>'Woon-werk'!B211*(COUNTIF('Woon-werk'!N211:T211,9))</f>
        <v>0</v>
      </c>
      <c r="J160">
        <f>'Woon-werk'!B211*(COUNTIF('Woon-werk'!N211:T211,10))</f>
        <v>0</v>
      </c>
      <c r="K160">
        <f>'Woon-werk'!B211*(COUNTIF('Woon-werk'!N211:T211,11))</f>
        <v>0</v>
      </c>
      <c r="M160">
        <f>IF(AND('Woon-werk'!J211="Ja",COUNTIF('Woon-werk'!N211:T211,1)&gt;0),'Woon-werk'!B211*COUNTIF('Woon-werk'!N211:T211,1),0)</f>
        <v>0</v>
      </c>
      <c r="N160">
        <f>IF(AND('Woon-werk'!J211="Ja",COUNTIF('Woon-werk'!N211:T211,2)&gt;0),'Woon-werk'!B211*COUNTIF('Woon-werk'!N211:T211,2),0)</f>
        <v>0</v>
      </c>
      <c r="O160">
        <f>IF(AND('Woon-werk'!J211="Ja",COUNTIF('Woon-werk'!N211:T211,3)&gt;0),'Woon-werk'!B211*COUNTIF('Woon-werk'!N211:T211,3),0)</f>
        <v>0</v>
      </c>
      <c r="P160">
        <f>IF(AND('Woon-werk'!J211="Ja",COUNTIF('Woon-werk'!N211:T211,4)&gt;0),'Woon-werk'!B211*COUNTIF('Woon-werk'!N211:T211,4),0)</f>
        <v>0</v>
      </c>
      <c r="Q160">
        <f>IF(AND('Woon-werk'!J211="Ja",COUNTIF('Woon-werk'!N211:T211,5)&gt;0),'Woon-werk'!B211*COUNTIF('Woon-werk'!N211:T211,5),0)</f>
        <v>0</v>
      </c>
      <c r="R160">
        <f>IF(AND('Woon-werk'!J211="Ja",COUNTIF('Woon-werk'!N211:T211,6)&gt;0),'Woon-werk'!B211*COUNTIF('Woon-werk'!N211:T211,6),0)</f>
        <v>0</v>
      </c>
      <c r="S160">
        <f>IF(AND('Woon-werk'!J211="Ja",COUNTIF('Woon-werk'!N211:T211,7)&gt;0),'Woon-werk'!B211*COUNTIF('Woon-werk'!N211:T211,7),0)</f>
        <v>0</v>
      </c>
      <c r="T160">
        <f>IF(AND('Woon-werk'!J211="Ja",COUNTIF('Woon-werk'!N211:T211,8)&gt;0),'Woon-werk'!B211*COUNTIF('Woon-werk'!N211:T211,8),0)</f>
        <v>0</v>
      </c>
      <c r="U160">
        <f>IF(AND('Woon-werk'!J211="Ja",COUNTIF('Woon-werk'!N211:T211,9)&gt;0),'Woon-werk'!B211*COUNTIF('Woon-werk'!N211:T211,9),0)</f>
        <v>0</v>
      </c>
      <c r="V160">
        <f>IF(AND('Woon-werk'!J211="Ja",COUNTIF('Woon-werk'!N211:T211,10)&gt;0),'Woon-werk'!B211*COUNTIF('Woon-werk'!N211:T211,10),0)</f>
        <v>0</v>
      </c>
    </row>
    <row r="161" spans="1:22">
      <c r="A161">
        <f>'Woon-werk'!B212*(COUNTIF('Woon-werk'!N212:T212,1))</f>
        <v>0</v>
      </c>
      <c r="B161">
        <f>'Woon-werk'!B212*(COUNTIF('Woon-werk'!N212:T212,2))</f>
        <v>0</v>
      </c>
      <c r="C161">
        <f>'Woon-werk'!B212*(COUNTIF('Woon-werk'!N212:T212,3))</f>
        <v>0</v>
      </c>
      <c r="D161">
        <f>'Woon-werk'!B212*(COUNTIF('Woon-werk'!N212:T212,4))</f>
        <v>0</v>
      </c>
      <c r="E161">
        <f>'Woon-werk'!B212*(COUNTIF('Woon-werk'!N212:T212,5))</f>
        <v>0</v>
      </c>
      <c r="F161">
        <f>'Woon-werk'!B212*(COUNTIF('Woon-werk'!N212:T212,6))</f>
        <v>0</v>
      </c>
      <c r="G161">
        <f>'Woon-werk'!B212*(COUNTIF('Woon-werk'!N212:T212,7))</f>
        <v>0</v>
      </c>
      <c r="H161">
        <f>'Woon-werk'!B212*(COUNTIF('Woon-werk'!N212:T212,8))</f>
        <v>0</v>
      </c>
      <c r="I161">
        <f>'Woon-werk'!B212*(COUNTIF('Woon-werk'!N212:T212,9))</f>
        <v>0</v>
      </c>
      <c r="J161">
        <f>'Woon-werk'!B212*(COUNTIF('Woon-werk'!N212:T212,10))</f>
        <v>0</v>
      </c>
      <c r="K161">
        <f>'Woon-werk'!B212*(COUNTIF('Woon-werk'!N212:T212,11))</f>
        <v>0</v>
      </c>
      <c r="M161">
        <f>IF(AND('Woon-werk'!J212="Ja",COUNTIF('Woon-werk'!N212:T212,1)&gt;0),'Woon-werk'!B212*COUNTIF('Woon-werk'!N212:T212,1),0)</f>
        <v>0</v>
      </c>
      <c r="N161">
        <f>IF(AND('Woon-werk'!J212="Ja",COUNTIF('Woon-werk'!N212:T212,2)&gt;0),'Woon-werk'!B212*COUNTIF('Woon-werk'!N212:T212,2),0)</f>
        <v>0</v>
      </c>
      <c r="O161">
        <f>IF(AND('Woon-werk'!J212="Ja",COUNTIF('Woon-werk'!N212:T212,3)&gt;0),'Woon-werk'!B212*COUNTIF('Woon-werk'!N212:T212,3),0)</f>
        <v>0</v>
      </c>
      <c r="P161">
        <f>IF(AND('Woon-werk'!J212="Ja",COUNTIF('Woon-werk'!N212:T212,4)&gt;0),'Woon-werk'!B212*COUNTIF('Woon-werk'!N212:T212,4),0)</f>
        <v>0</v>
      </c>
      <c r="Q161">
        <f>IF(AND('Woon-werk'!J212="Ja",COUNTIF('Woon-werk'!N212:T212,5)&gt;0),'Woon-werk'!B212*COUNTIF('Woon-werk'!N212:T212,5),0)</f>
        <v>0</v>
      </c>
      <c r="R161">
        <f>IF(AND('Woon-werk'!J212="Ja",COUNTIF('Woon-werk'!N212:T212,6)&gt;0),'Woon-werk'!B212*COUNTIF('Woon-werk'!N212:T212,6),0)</f>
        <v>0</v>
      </c>
      <c r="S161">
        <f>IF(AND('Woon-werk'!J212="Ja",COUNTIF('Woon-werk'!N212:T212,7)&gt;0),'Woon-werk'!B212*COUNTIF('Woon-werk'!N212:T212,7),0)</f>
        <v>0</v>
      </c>
      <c r="T161">
        <f>IF(AND('Woon-werk'!J212="Ja",COUNTIF('Woon-werk'!N212:T212,8)&gt;0),'Woon-werk'!B212*COUNTIF('Woon-werk'!N212:T212,8),0)</f>
        <v>0</v>
      </c>
      <c r="U161">
        <f>IF(AND('Woon-werk'!J212="Ja",COUNTIF('Woon-werk'!N212:T212,9)&gt;0),'Woon-werk'!B212*COUNTIF('Woon-werk'!N212:T212,9),0)</f>
        <v>0</v>
      </c>
      <c r="V161">
        <f>IF(AND('Woon-werk'!J212="Ja",COUNTIF('Woon-werk'!N212:T212,10)&gt;0),'Woon-werk'!B212*COUNTIF('Woon-werk'!N212:T212,10),0)</f>
        <v>0</v>
      </c>
    </row>
    <row r="162" spans="1:22">
      <c r="A162">
        <f>'Woon-werk'!B213*(COUNTIF('Woon-werk'!N213:T213,1))</f>
        <v>0</v>
      </c>
      <c r="B162">
        <f>'Woon-werk'!B213*(COUNTIF('Woon-werk'!N213:T213,2))</f>
        <v>0</v>
      </c>
      <c r="C162">
        <f>'Woon-werk'!B213*(COUNTIF('Woon-werk'!N213:T213,3))</f>
        <v>0</v>
      </c>
      <c r="D162">
        <f>'Woon-werk'!B213*(COUNTIF('Woon-werk'!N213:T213,4))</f>
        <v>0</v>
      </c>
      <c r="E162">
        <f>'Woon-werk'!B213*(COUNTIF('Woon-werk'!N213:T213,5))</f>
        <v>0</v>
      </c>
      <c r="F162">
        <f>'Woon-werk'!B213*(COUNTIF('Woon-werk'!N213:T213,6))</f>
        <v>0</v>
      </c>
      <c r="G162">
        <f>'Woon-werk'!B213*(COUNTIF('Woon-werk'!N213:T213,7))</f>
        <v>0</v>
      </c>
      <c r="H162">
        <f>'Woon-werk'!B213*(COUNTIF('Woon-werk'!N213:T213,8))</f>
        <v>0</v>
      </c>
      <c r="I162">
        <f>'Woon-werk'!B213*(COUNTIF('Woon-werk'!N213:T213,9))</f>
        <v>0</v>
      </c>
      <c r="J162">
        <f>'Woon-werk'!B213*(COUNTIF('Woon-werk'!N213:T213,10))</f>
        <v>0</v>
      </c>
      <c r="K162">
        <f>'Woon-werk'!B213*(COUNTIF('Woon-werk'!N213:T213,11))</f>
        <v>0</v>
      </c>
      <c r="M162">
        <f>IF(AND('Woon-werk'!J213="Ja",COUNTIF('Woon-werk'!N213:T213,1)&gt;0),'Woon-werk'!B213*COUNTIF('Woon-werk'!N213:T213,1),0)</f>
        <v>0</v>
      </c>
      <c r="N162">
        <f>IF(AND('Woon-werk'!J213="Ja",COUNTIF('Woon-werk'!N213:T213,2)&gt;0),'Woon-werk'!B213*COUNTIF('Woon-werk'!N213:T213,2),0)</f>
        <v>0</v>
      </c>
      <c r="O162">
        <f>IF(AND('Woon-werk'!J213="Ja",COUNTIF('Woon-werk'!N213:T213,3)&gt;0),'Woon-werk'!B213*COUNTIF('Woon-werk'!N213:T213,3),0)</f>
        <v>0</v>
      </c>
      <c r="P162">
        <f>IF(AND('Woon-werk'!J213="Ja",COUNTIF('Woon-werk'!N213:T213,4)&gt;0),'Woon-werk'!B213*COUNTIF('Woon-werk'!N213:T213,4),0)</f>
        <v>0</v>
      </c>
      <c r="Q162">
        <f>IF(AND('Woon-werk'!J213="Ja",COUNTIF('Woon-werk'!N213:T213,5)&gt;0),'Woon-werk'!B213*COUNTIF('Woon-werk'!N213:T213,5),0)</f>
        <v>0</v>
      </c>
      <c r="R162">
        <f>IF(AND('Woon-werk'!J213="Ja",COUNTIF('Woon-werk'!N213:T213,6)&gt;0),'Woon-werk'!B213*COUNTIF('Woon-werk'!N213:T213,6),0)</f>
        <v>0</v>
      </c>
      <c r="S162">
        <f>IF(AND('Woon-werk'!J213="Ja",COUNTIF('Woon-werk'!N213:T213,7)&gt;0),'Woon-werk'!B213*COUNTIF('Woon-werk'!N213:T213,7),0)</f>
        <v>0</v>
      </c>
      <c r="T162">
        <f>IF(AND('Woon-werk'!J213="Ja",COUNTIF('Woon-werk'!N213:T213,8)&gt;0),'Woon-werk'!B213*COUNTIF('Woon-werk'!N213:T213,8),0)</f>
        <v>0</v>
      </c>
      <c r="U162">
        <f>IF(AND('Woon-werk'!J213="Ja",COUNTIF('Woon-werk'!N213:T213,9)&gt;0),'Woon-werk'!B213*COUNTIF('Woon-werk'!N213:T213,9),0)</f>
        <v>0</v>
      </c>
      <c r="V162">
        <f>IF(AND('Woon-werk'!J213="Ja",COUNTIF('Woon-werk'!N213:T213,10)&gt;0),'Woon-werk'!B213*COUNTIF('Woon-werk'!N213:T213,10),0)</f>
        <v>0</v>
      </c>
    </row>
    <row r="163" spans="1:22">
      <c r="A163">
        <f>'Woon-werk'!B214*(COUNTIF('Woon-werk'!N214:T214,1))</f>
        <v>0</v>
      </c>
      <c r="B163">
        <f>'Woon-werk'!B214*(COUNTIF('Woon-werk'!N214:T214,2))</f>
        <v>0</v>
      </c>
      <c r="C163">
        <f>'Woon-werk'!B214*(COUNTIF('Woon-werk'!N214:T214,3))</f>
        <v>0</v>
      </c>
      <c r="D163">
        <f>'Woon-werk'!B214*(COUNTIF('Woon-werk'!N214:T214,4))</f>
        <v>0</v>
      </c>
      <c r="E163">
        <f>'Woon-werk'!B214*(COUNTIF('Woon-werk'!N214:T214,5))</f>
        <v>0</v>
      </c>
      <c r="F163">
        <f>'Woon-werk'!B214*(COUNTIF('Woon-werk'!N214:T214,6))</f>
        <v>0</v>
      </c>
      <c r="G163">
        <f>'Woon-werk'!B214*(COUNTIF('Woon-werk'!N214:T214,7))</f>
        <v>0</v>
      </c>
      <c r="H163">
        <f>'Woon-werk'!B214*(COUNTIF('Woon-werk'!N214:T214,8))</f>
        <v>0</v>
      </c>
      <c r="I163">
        <f>'Woon-werk'!B214*(COUNTIF('Woon-werk'!N214:T214,9))</f>
        <v>0</v>
      </c>
      <c r="J163">
        <f>'Woon-werk'!B214*(COUNTIF('Woon-werk'!N214:T214,10))</f>
        <v>0</v>
      </c>
      <c r="K163">
        <f>'Woon-werk'!B214*(COUNTIF('Woon-werk'!N214:T214,11))</f>
        <v>0</v>
      </c>
      <c r="M163">
        <f>IF(AND('Woon-werk'!J214="Ja",COUNTIF('Woon-werk'!N214:T214,1)&gt;0),'Woon-werk'!B214*COUNTIF('Woon-werk'!N214:T214,1),0)</f>
        <v>0</v>
      </c>
      <c r="N163">
        <f>IF(AND('Woon-werk'!J214="Ja",COUNTIF('Woon-werk'!N214:T214,2)&gt;0),'Woon-werk'!B214*COUNTIF('Woon-werk'!N214:T214,2),0)</f>
        <v>0</v>
      </c>
      <c r="O163">
        <f>IF(AND('Woon-werk'!J214="Ja",COUNTIF('Woon-werk'!N214:T214,3)&gt;0),'Woon-werk'!B214*COUNTIF('Woon-werk'!N214:T214,3),0)</f>
        <v>0</v>
      </c>
      <c r="P163">
        <f>IF(AND('Woon-werk'!J214="Ja",COUNTIF('Woon-werk'!N214:T214,4)&gt;0),'Woon-werk'!B214*COUNTIF('Woon-werk'!N214:T214,4),0)</f>
        <v>0</v>
      </c>
      <c r="Q163">
        <f>IF(AND('Woon-werk'!J214="Ja",COUNTIF('Woon-werk'!N214:T214,5)&gt;0),'Woon-werk'!B214*COUNTIF('Woon-werk'!N214:T214,5),0)</f>
        <v>0</v>
      </c>
      <c r="R163">
        <f>IF(AND('Woon-werk'!J214="Ja",COUNTIF('Woon-werk'!N214:T214,6)&gt;0),'Woon-werk'!B214*COUNTIF('Woon-werk'!N214:T214,6),0)</f>
        <v>0</v>
      </c>
      <c r="S163">
        <f>IF(AND('Woon-werk'!J214="Ja",COUNTIF('Woon-werk'!N214:T214,7)&gt;0),'Woon-werk'!B214*COUNTIF('Woon-werk'!N214:T214,7),0)</f>
        <v>0</v>
      </c>
      <c r="T163">
        <f>IF(AND('Woon-werk'!J214="Ja",COUNTIF('Woon-werk'!N214:T214,8)&gt;0),'Woon-werk'!B214*COUNTIF('Woon-werk'!N214:T214,8),0)</f>
        <v>0</v>
      </c>
      <c r="U163">
        <f>IF(AND('Woon-werk'!J214="Ja",COUNTIF('Woon-werk'!N214:T214,9)&gt;0),'Woon-werk'!B214*COUNTIF('Woon-werk'!N214:T214,9),0)</f>
        <v>0</v>
      </c>
      <c r="V163">
        <f>IF(AND('Woon-werk'!J214="Ja",COUNTIF('Woon-werk'!N214:T214,10)&gt;0),'Woon-werk'!B214*COUNTIF('Woon-werk'!N214:T214,10),0)</f>
        <v>0</v>
      </c>
    </row>
    <row r="164" spans="1:22">
      <c r="A164">
        <f>'Woon-werk'!B215*(COUNTIF('Woon-werk'!N215:T215,1))</f>
        <v>0</v>
      </c>
      <c r="B164">
        <f>'Woon-werk'!B215*(COUNTIF('Woon-werk'!N215:T215,2))</f>
        <v>0</v>
      </c>
      <c r="C164">
        <f>'Woon-werk'!B215*(COUNTIF('Woon-werk'!N215:T215,3))</f>
        <v>0</v>
      </c>
      <c r="D164">
        <f>'Woon-werk'!B215*(COUNTIF('Woon-werk'!N215:T215,4))</f>
        <v>0</v>
      </c>
      <c r="E164">
        <f>'Woon-werk'!B215*(COUNTIF('Woon-werk'!N215:T215,5))</f>
        <v>0</v>
      </c>
      <c r="F164">
        <f>'Woon-werk'!B215*(COUNTIF('Woon-werk'!N215:T215,6))</f>
        <v>0</v>
      </c>
      <c r="G164">
        <f>'Woon-werk'!B215*(COUNTIF('Woon-werk'!N215:T215,7))</f>
        <v>0</v>
      </c>
      <c r="H164">
        <f>'Woon-werk'!B215*(COUNTIF('Woon-werk'!N215:T215,8))</f>
        <v>0</v>
      </c>
      <c r="I164">
        <f>'Woon-werk'!B215*(COUNTIF('Woon-werk'!N215:T215,9))</f>
        <v>0</v>
      </c>
      <c r="J164">
        <f>'Woon-werk'!B215*(COUNTIF('Woon-werk'!N215:T215,10))</f>
        <v>0</v>
      </c>
      <c r="K164">
        <f>'Woon-werk'!B215*(COUNTIF('Woon-werk'!N215:T215,11))</f>
        <v>0</v>
      </c>
      <c r="M164">
        <f>IF(AND('Woon-werk'!J215="Ja",COUNTIF('Woon-werk'!N215:T215,1)&gt;0),'Woon-werk'!B215*COUNTIF('Woon-werk'!N215:T215,1),0)</f>
        <v>0</v>
      </c>
      <c r="N164">
        <f>IF(AND('Woon-werk'!J215="Ja",COUNTIF('Woon-werk'!N215:T215,2)&gt;0),'Woon-werk'!B215*COUNTIF('Woon-werk'!N215:T215,2),0)</f>
        <v>0</v>
      </c>
      <c r="O164">
        <f>IF(AND('Woon-werk'!J215="Ja",COUNTIF('Woon-werk'!N215:T215,3)&gt;0),'Woon-werk'!B215*COUNTIF('Woon-werk'!N215:T215,3),0)</f>
        <v>0</v>
      </c>
      <c r="P164">
        <f>IF(AND('Woon-werk'!J215="Ja",COUNTIF('Woon-werk'!N215:T215,4)&gt;0),'Woon-werk'!B215*COUNTIF('Woon-werk'!N215:T215,4),0)</f>
        <v>0</v>
      </c>
      <c r="Q164">
        <f>IF(AND('Woon-werk'!J215="Ja",COUNTIF('Woon-werk'!N215:T215,5)&gt;0),'Woon-werk'!B215*COUNTIF('Woon-werk'!N215:T215,5),0)</f>
        <v>0</v>
      </c>
      <c r="R164">
        <f>IF(AND('Woon-werk'!J215="Ja",COUNTIF('Woon-werk'!N215:T215,6)&gt;0),'Woon-werk'!B215*COUNTIF('Woon-werk'!N215:T215,6),0)</f>
        <v>0</v>
      </c>
      <c r="S164">
        <f>IF(AND('Woon-werk'!J215="Ja",COUNTIF('Woon-werk'!N215:T215,7)&gt;0),'Woon-werk'!B215*COUNTIF('Woon-werk'!N215:T215,7),0)</f>
        <v>0</v>
      </c>
      <c r="T164">
        <f>IF(AND('Woon-werk'!J215="Ja",COUNTIF('Woon-werk'!N215:T215,8)&gt;0),'Woon-werk'!B215*COUNTIF('Woon-werk'!N215:T215,8),0)</f>
        <v>0</v>
      </c>
      <c r="U164">
        <f>IF(AND('Woon-werk'!J215="Ja",COUNTIF('Woon-werk'!N215:T215,9)&gt;0),'Woon-werk'!B215*COUNTIF('Woon-werk'!N215:T215,9),0)</f>
        <v>0</v>
      </c>
      <c r="V164">
        <f>IF(AND('Woon-werk'!J215="Ja",COUNTIF('Woon-werk'!N215:T215,10)&gt;0),'Woon-werk'!B215*COUNTIF('Woon-werk'!N215:T215,10),0)</f>
        <v>0</v>
      </c>
    </row>
    <row r="165" spans="1:22">
      <c r="A165">
        <f>'Woon-werk'!B216*(COUNTIF('Woon-werk'!N216:T216,1))</f>
        <v>0</v>
      </c>
      <c r="B165">
        <f>'Woon-werk'!B216*(COUNTIF('Woon-werk'!N216:T216,2))</f>
        <v>0</v>
      </c>
      <c r="C165">
        <f>'Woon-werk'!B216*(COUNTIF('Woon-werk'!N216:T216,3))</f>
        <v>0</v>
      </c>
      <c r="D165">
        <f>'Woon-werk'!B216*(COUNTIF('Woon-werk'!N216:T216,4))</f>
        <v>0</v>
      </c>
      <c r="E165">
        <f>'Woon-werk'!B216*(COUNTIF('Woon-werk'!N216:T216,5))</f>
        <v>0</v>
      </c>
      <c r="F165">
        <f>'Woon-werk'!B216*(COUNTIF('Woon-werk'!N216:T216,6))</f>
        <v>0</v>
      </c>
      <c r="G165">
        <f>'Woon-werk'!B216*(COUNTIF('Woon-werk'!N216:T216,7))</f>
        <v>0</v>
      </c>
      <c r="H165">
        <f>'Woon-werk'!B216*(COUNTIF('Woon-werk'!N216:T216,8))</f>
        <v>0</v>
      </c>
      <c r="I165">
        <f>'Woon-werk'!B216*(COUNTIF('Woon-werk'!N216:T216,9))</f>
        <v>0</v>
      </c>
      <c r="J165">
        <f>'Woon-werk'!B216*(COUNTIF('Woon-werk'!N216:T216,10))</f>
        <v>0</v>
      </c>
      <c r="K165">
        <f>'Woon-werk'!B216*(COUNTIF('Woon-werk'!N216:T216,11))</f>
        <v>0</v>
      </c>
      <c r="M165">
        <f>IF(AND('Woon-werk'!J216="Ja",COUNTIF('Woon-werk'!N216:T216,1)&gt;0),'Woon-werk'!B216*COUNTIF('Woon-werk'!N216:T216,1),0)</f>
        <v>0</v>
      </c>
      <c r="N165">
        <f>IF(AND('Woon-werk'!J216="Ja",COUNTIF('Woon-werk'!N216:T216,2)&gt;0),'Woon-werk'!B216*COUNTIF('Woon-werk'!N216:T216,2),0)</f>
        <v>0</v>
      </c>
      <c r="O165">
        <f>IF(AND('Woon-werk'!J216="Ja",COUNTIF('Woon-werk'!N216:T216,3)&gt;0),'Woon-werk'!B216*COUNTIF('Woon-werk'!N216:T216,3),0)</f>
        <v>0</v>
      </c>
      <c r="P165">
        <f>IF(AND('Woon-werk'!J216="Ja",COUNTIF('Woon-werk'!N216:T216,4)&gt;0),'Woon-werk'!B216*COUNTIF('Woon-werk'!N216:T216,4),0)</f>
        <v>0</v>
      </c>
      <c r="Q165">
        <f>IF(AND('Woon-werk'!J216="Ja",COUNTIF('Woon-werk'!N216:T216,5)&gt;0),'Woon-werk'!B216*COUNTIF('Woon-werk'!N216:T216,5),0)</f>
        <v>0</v>
      </c>
      <c r="R165">
        <f>IF(AND('Woon-werk'!J216="Ja",COUNTIF('Woon-werk'!N216:T216,6)&gt;0),'Woon-werk'!B216*COUNTIF('Woon-werk'!N216:T216,6),0)</f>
        <v>0</v>
      </c>
      <c r="S165">
        <f>IF(AND('Woon-werk'!J216="Ja",COUNTIF('Woon-werk'!N216:T216,7)&gt;0),'Woon-werk'!B216*COUNTIF('Woon-werk'!N216:T216,7),0)</f>
        <v>0</v>
      </c>
      <c r="T165">
        <f>IF(AND('Woon-werk'!J216="Ja",COUNTIF('Woon-werk'!N216:T216,8)&gt;0),'Woon-werk'!B216*COUNTIF('Woon-werk'!N216:T216,8),0)</f>
        <v>0</v>
      </c>
      <c r="U165">
        <f>IF(AND('Woon-werk'!J216="Ja",COUNTIF('Woon-werk'!N216:T216,9)&gt;0),'Woon-werk'!B216*COUNTIF('Woon-werk'!N216:T216,9),0)</f>
        <v>0</v>
      </c>
      <c r="V165">
        <f>IF(AND('Woon-werk'!J216="Ja",COUNTIF('Woon-werk'!N216:T216,10)&gt;0),'Woon-werk'!B216*COUNTIF('Woon-werk'!N216:T216,10),0)</f>
        <v>0</v>
      </c>
    </row>
    <row r="166" spans="1:22">
      <c r="A166">
        <f>'Woon-werk'!B217*(COUNTIF('Woon-werk'!N217:T217,1))</f>
        <v>0</v>
      </c>
      <c r="B166">
        <f>'Woon-werk'!B217*(COUNTIF('Woon-werk'!N217:T217,2))</f>
        <v>0</v>
      </c>
      <c r="C166">
        <f>'Woon-werk'!B217*(COUNTIF('Woon-werk'!N217:T217,3))</f>
        <v>0</v>
      </c>
      <c r="D166">
        <f>'Woon-werk'!B217*(COUNTIF('Woon-werk'!N217:T217,4))</f>
        <v>0</v>
      </c>
      <c r="E166">
        <f>'Woon-werk'!B217*(COUNTIF('Woon-werk'!N217:T217,5))</f>
        <v>0</v>
      </c>
      <c r="F166">
        <f>'Woon-werk'!B217*(COUNTIF('Woon-werk'!N217:T217,6))</f>
        <v>0</v>
      </c>
      <c r="G166">
        <f>'Woon-werk'!B217*(COUNTIF('Woon-werk'!N217:T217,7))</f>
        <v>0</v>
      </c>
      <c r="H166">
        <f>'Woon-werk'!B217*(COUNTIF('Woon-werk'!N217:T217,8))</f>
        <v>0</v>
      </c>
      <c r="I166">
        <f>'Woon-werk'!B217*(COUNTIF('Woon-werk'!N217:T217,9))</f>
        <v>0</v>
      </c>
      <c r="J166">
        <f>'Woon-werk'!B217*(COUNTIF('Woon-werk'!N217:T217,10))</f>
        <v>0</v>
      </c>
      <c r="K166">
        <f>'Woon-werk'!B217*(COUNTIF('Woon-werk'!N217:T217,11))</f>
        <v>0</v>
      </c>
      <c r="M166">
        <f>IF(AND('Woon-werk'!J217="Ja",COUNTIF('Woon-werk'!N217:T217,1)&gt;0),'Woon-werk'!B217*COUNTIF('Woon-werk'!N217:T217,1),0)</f>
        <v>0</v>
      </c>
      <c r="N166">
        <f>IF(AND('Woon-werk'!J217="Ja",COUNTIF('Woon-werk'!N217:T217,2)&gt;0),'Woon-werk'!B217*COUNTIF('Woon-werk'!N217:T217,2),0)</f>
        <v>0</v>
      </c>
      <c r="O166">
        <f>IF(AND('Woon-werk'!J217="Ja",COUNTIF('Woon-werk'!N217:T217,3)&gt;0),'Woon-werk'!B217*COUNTIF('Woon-werk'!N217:T217,3),0)</f>
        <v>0</v>
      </c>
      <c r="P166">
        <f>IF(AND('Woon-werk'!J217="Ja",COUNTIF('Woon-werk'!N217:T217,4)&gt;0),'Woon-werk'!B217*COUNTIF('Woon-werk'!N217:T217,4),0)</f>
        <v>0</v>
      </c>
      <c r="Q166">
        <f>IF(AND('Woon-werk'!J217="Ja",COUNTIF('Woon-werk'!N217:T217,5)&gt;0),'Woon-werk'!B217*COUNTIF('Woon-werk'!N217:T217,5),0)</f>
        <v>0</v>
      </c>
      <c r="R166">
        <f>IF(AND('Woon-werk'!J217="Ja",COUNTIF('Woon-werk'!N217:T217,6)&gt;0),'Woon-werk'!B217*COUNTIF('Woon-werk'!N217:T217,6),0)</f>
        <v>0</v>
      </c>
      <c r="S166">
        <f>IF(AND('Woon-werk'!J217="Ja",COUNTIF('Woon-werk'!N217:T217,7)&gt;0),'Woon-werk'!B217*COUNTIF('Woon-werk'!N217:T217,7),0)</f>
        <v>0</v>
      </c>
      <c r="T166">
        <f>IF(AND('Woon-werk'!J217="Ja",COUNTIF('Woon-werk'!N217:T217,8)&gt;0),'Woon-werk'!B217*COUNTIF('Woon-werk'!N217:T217,8),0)</f>
        <v>0</v>
      </c>
      <c r="U166">
        <f>IF(AND('Woon-werk'!J217="Ja",COUNTIF('Woon-werk'!N217:T217,9)&gt;0),'Woon-werk'!B217*COUNTIF('Woon-werk'!N217:T217,9),0)</f>
        <v>0</v>
      </c>
      <c r="V166">
        <f>IF(AND('Woon-werk'!J217="Ja",COUNTIF('Woon-werk'!N217:T217,10)&gt;0),'Woon-werk'!B217*COUNTIF('Woon-werk'!N217:T217,10),0)</f>
        <v>0</v>
      </c>
    </row>
    <row r="167" spans="1:22">
      <c r="A167">
        <f>'Woon-werk'!B218*(COUNTIF('Woon-werk'!N218:T218,1))</f>
        <v>0</v>
      </c>
      <c r="B167">
        <f>'Woon-werk'!B218*(COUNTIF('Woon-werk'!N218:T218,2))</f>
        <v>0</v>
      </c>
      <c r="C167">
        <f>'Woon-werk'!B218*(COUNTIF('Woon-werk'!N218:T218,3))</f>
        <v>0</v>
      </c>
      <c r="D167">
        <f>'Woon-werk'!B218*(COUNTIF('Woon-werk'!N218:T218,4))</f>
        <v>0</v>
      </c>
      <c r="E167">
        <f>'Woon-werk'!B218*(COUNTIF('Woon-werk'!N218:T218,5))</f>
        <v>0</v>
      </c>
      <c r="F167">
        <f>'Woon-werk'!B218*(COUNTIF('Woon-werk'!N218:T218,6))</f>
        <v>0</v>
      </c>
      <c r="G167">
        <f>'Woon-werk'!B218*(COUNTIF('Woon-werk'!N218:T218,7))</f>
        <v>0</v>
      </c>
      <c r="H167">
        <f>'Woon-werk'!B218*(COUNTIF('Woon-werk'!N218:T218,8))</f>
        <v>0</v>
      </c>
      <c r="I167">
        <f>'Woon-werk'!B218*(COUNTIF('Woon-werk'!N218:T218,9))</f>
        <v>0</v>
      </c>
      <c r="J167">
        <f>'Woon-werk'!B218*(COUNTIF('Woon-werk'!N218:T218,10))</f>
        <v>0</v>
      </c>
      <c r="K167">
        <f>'Woon-werk'!B218*(COUNTIF('Woon-werk'!N218:T218,11))</f>
        <v>0</v>
      </c>
      <c r="M167">
        <f>IF(AND('Woon-werk'!J218="Ja",COUNTIF('Woon-werk'!N218:T218,1)&gt;0),'Woon-werk'!B218*COUNTIF('Woon-werk'!N218:T218,1),0)</f>
        <v>0</v>
      </c>
      <c r="N167">
        <f>IF(AND('Woon-werk'!J218="Ja",COUNTIF('Woon-werk'!N218:T218,2)&gt;0),'Woon-werk'!B218*COUNTIF('Woon-werk'!N218:T218,2),0)</f>
        <v>0</v>
      </c>
      <c r="O167">
        <f>IF(AND('Woon-werk'!J218="Ja",COUNTIF('Woon-werk'!N218:T218,3)&gt;0),'Woon-werk'!B218*COUNTIF('Woon-werk'!N218:T218,3),0)</f>
        <v>0</v>
      </c>
      <c r="P167">
        <f>IF(AND('Woon-werk'!J218="Ja",COUNTIF('Woon-werk'!N218:T218,4)&gt;0),'Woon-werk'!B218*COUNTIF('Woon-werk'!N218:T218,4),0)</f>
        <v>0</v>
      </c>
      <c r="Q167">
        <f>IF(AND('Woon-werk'!J218="Ja",COUNTIF('Woon-werk'!N218:T218,5)&gt;0),'Woon-werk'!B218*COUNTIF('Woon-werk'!N218:T218,5),0)</f>
        <v>0</v>
      </c>
      <c r="R167">
        <f>IF(AND('Woon-werk'!J218="Ja",COUNTIF('Woon-werk'!N218:T218,6)&gt;0),'Woon-werk'!B218*COUNTIF('Woon-werk'!N218:T218,6),0)</f>
        <v>0</v>
      </c>
      <c r="S167">
        <f>IF(AND('Woon-werk'!J218="Ja",COUNTIF('Woon-werk'!N218:T218,7)&gt;0),'Woon-werk'!B218*COUNTIF('Woon-werk'!N218:T218,7),0)</f>
        <v>0</v>
      </c>
      <c r="T167">
        <f>IF(AND('Woon-werk'!J218="Ja",COUNTIF('Woon-werk'!N218:T218,8)&gt;0),'Woon-werk'!B218*COUNTIF('Woon-werk'!N218:T218,8),0)</f>
        <v>0</v>
      </c>
      <c r="U167">
        <f>IF(AND('Woon-werk'!J218="Ja",COUNTIF('Woon-werk'!N218:T218,9)&gt;0),'Woon-werk'!B218*COUNTIF('Woon-werk'!N218:T218,9),0)</f>
        <v>0</v>
      </c>
      <c r="V167">
        <f>IF(AND('Woon-werk'!J218="Ja",COUNTIF('Woon-werk'!N218:T218,10)&gt;0),'Woon-werk'!B218*COUNTIF('Woon-werk'!N218:T218,10),0)</f>
        <v>0</v>
      </c>
    </row>
    <row r="168" spans="1:22">
      <c r="A168">
        <f>'Woon-werk'!B219*(COUNTIF('Woon-werk'!N219:T219,1))</f>
        <v>0</v>
      </c>
      <c r="B168">
        <f>'Woon-werk'!B219*(COUNTIF('Woon-werk'!N219:T219,2))</f>
        <v>0</v>
      </c>
      <c r="C168">
        <f>'Woon-werk'!B219*(COUNTIF('Woon-werk'!N219:T219,3))</f>
        <v>0</v>
      </c>
      <c r="D168">
        <f>'Woon-werk'!B219*(COUNTIF('Woon-werk'!N219:T219,4))</f>
        <v>0</v>
      </c>
      <c r="E168">
        <f>'Woon-werk'!B219*(COUNTIF('Woon-werk'!N219:T219,5))</f>
        <v>0</v>
      </c>
      <c r="F168">
        <f>'Woon-werk'!B219*(COUNTIF('Woon-werk'!N219:T219,6))</f>
        <v>0</v>
      </c>
      <c r="G168">
        <f>'Woon-werk'!B219*(COUNTIF('Woon-werk'!N219:T219,7))</f>
        <v>0</v>
      </c>
      <c r="H168">
        <f>'Woon-werk'!B219*(COUNTIF('Woon-werk'!N219:T219,8))</f>
        <v>0</v>
      </c>
      <c r="I168">
        <f>'Woon-werk'!B219*(COUNTIF('Woon-werk'!N219:T219,9))</f>
        <v>0</v>
      </c>
      <c r="J168">
        <f>'Woon-werk'!B219*(COUNTIF('Woon-werk'!N219:T219,10))</f>
        <v>0</v>
      </c>
      <c r="K168">
        <f>'Woon-werk'!B219*(COUNTIF('Woon-werk'!N219:T219,11))</f>
        <v>0</v>
      </c>
      <c r="M168">
        <f>IF(AND('Woon-werk'!J219="Ja",COUNTIF('Woon-werk'!N219:T219,1)&gt;0),'Woon-werk'!B219*COUNTIF('Woon-werk'!N219:T219,1),0)</f>
        <v>0</v>
      </c>
      <c r="N168">
        <f>IF(AND('Woon-werk'!J219="Ja",COUNTIF('Woon-werk'!N219:T219,2)&gt;0),'Woon-werk'!B219*COUNTIF('Woon-werk'!N219:T219,2),0)</f>
        <v>0</v>
      </c>
      <c r="O168">
        <f>IF(AND('Woon-werk'!J219="Ja",COUNTIF('Woon-werk'!N219:T219,3)&gt;0),'Woon-werk'!B219*COUNTIF('Woon-werk'!N219:T219,3),0)</f>
        <v>0</v>
      </c>
      <c r="P168">
        <f>IF(AND('Woon-werk'!J219="Ja",COUNTIF('Woon-werk'!N219:T219,4)&gt;0),'Woon-werk'!B219*COUNTIF('Woon-werk'!N219:T219,4),0)</f>
        <v>0</v>
      </c>
      <c r="Q168">
        <f>IF(AND('Woon-werk'!J219="Ja",COUNTIF('Woon-werk'!N219:T219,5)&gt;0),'Woon-werk'!B219*COUNTIF('Woon-werk'!N219:T219,5),0)</f>
        <v>0</v>
      </c>
      <c r="R168">
        <f>IF(AND('Woon-werk'!J219="Ja",COUNTIF('Woon-werk'!N219:T219,6)&gt;0),'Woon-werk'!B219*COUNTIF('Woon-werk'!N219:T219,6),0)</f>
        <v>0</v>
      </c>
      <c r="S168">
        <f>IF(AND('Woon-werk'!J219="Ja",COUNTIF('Woon-werk'!N219:T219,7)&gt;0),'Woon-werk'!B219*COUNTIF('Woon-werk'!N219:T219,7),0)</f>
        <v>0</v>
      </c>
      <c r="T168">
        <f>IF(AND('Woon-werk'!J219="Ja",COUNTIF('Woon-werk'!N219:T219,8)&gt;0),'Woon-werk'!B219*COUNTIF('Woon-werk'!N219:T219,8),0)</f>
        <v>0</v>
      </c>
      <c r="U168">
        <f>IF(AND('Woon-werk'!J219="Ja",COUNTIF('Woon-werk'!N219:T219,9)&gt;0),'Woon-werk'!B219*COUNTIF('Woon-werk'!N219:T219,9),0)</f>
        <v>0</v>
      </c>
      <c r="V168">
        <f>IF(AND('Woon-werk'!J219="Ja",COUNTIF('Woon-werk'!N219:T219,10)&gt;0),'Woon-werk'!B219*COUNTIF('Woon-werk'!N219:T219,10),0)</f>
        <v>0</v>
      </c>
    </row>
    <row r="169" spans="1:22">
      <c r="A169">
        <f>'Woon-werk'!B220*(COUNTIF('Woon-werk'!N220:T220,1))</f>
        <v>0</v>
      </c>
      <c r="B169">
        <f>'Woon-werk'!B220*(COUNTIF('Woon-werk'!N220:T220,2))</f>
        <v>0</v>
      </c>
      <c r="C169">
        <f>'Woon-werk'!B220*(COUNTIF('Woon-werk'!N220:T220,3))</f>
        <v>0</v>
      </c>
      <c r="D169">
        <f>'Woon-werk'!B220*(COUNTIF('Woon-werk'!N220:T220,4))</f>
        <v>0</v>
      </c>
      <c r="E169">
        <f>'Woon-werk'!B220*(COUNTIF('Woon-werk'!N220:T220,5))</f>
        <v>0</v>
      </c>
      <c r="F169">
        <f>'Woon-werk'!B220*(COUNTIF('Woon-werk'!N220:T220,6))</f>
        <v>0</v>
      </c>
      <c r="G169">
        <f>'Woon-werk'!B220*(COUNTIF('Woon-werk'!N220:T220,7))</f>
        <v>0</v>
      </c>
      <c r="H169">
        <f>'Woon-werk'!B220*(COUNTIF('Woon-werk'!N220:T220,8))</f>
        <v>0</v>
      </c>
      <c r="I169">
        <f>'Woon-werk'!B220*(COUNTIF('Woon-werk'!N220:T220,9))</f>
        <v>0</v>
      </c>
      <c r="J169">
        <f>'Woon-werk'!B220*(COUNTIF('Woon-werk'!N220:T220,10))</f>
        <v>0</v>
      </c>
      <c r="K169">
        <f>'Woon-werk'!B220*(COUNTIF('Woon-werk'!N220:T220,11))</f>
        <v>0</v>
      </c>
      <c r="M169">
        <f>IF(AND('Woon-werk'!J220="Ja",COUNTIF('Woon-werk'!N220:T220,1)&gt;0),'Woon-werk'!B220*COUNTIF('Woon-werk'!N220:T220,1),0)</f>
        <v>0</v>
      </c>
      <c r="N169">
        <f>IF(AND('Woon-werk'!J220="Ja",COUNTIF('Woon-werk'!N220:T220,2)&gt;0),'Woon-werk'!B220*COUNTIF('Woon-werk'!N220:T220,2),0)</f>
        <v>0</v>
      </c>
      <c r="O169">
        <f>IF(AND('Woon-werk'!J220="Ja",COUNTIF('Woon-werk'!N220:T220,3)&gt;0),'Woon-werk'!B220*COUNTIF('Woon-werk'!N220:T220,3),0)</f>
        <v>0</v>
      </c>
      <c r="P169">
        <f>IF(AND('Woon-werk'!J220="Ja",COUNTIF('Woon-werk'!N220:T220,4)&gt;0),'Woon-werk'!B220*COUNTIF('Woon-werk'!N220:T220,4),0)</f>
        <v>0</v>
      </c>
      <c r="Q169">
        <f>IF(AND('Woon-werk'!J220="Ja",COUNTIF('Woon-werk'!N220:T220,5)&gt;0),'Woon-werk'!B220*COUNTIF('Woon-werk'!N220:T220,5),0)</f>
        <v>0</v>
      </c>
      <c r="R169">
        <f>IF(AND('Woon-werk'!J220="Ja",COUNTIF('Woon-werk'!N220:T220,6)&gt;0),'Woon-werk'!B220*COUNTIF('Woon-werk'!N220:T220,6),0)</f>
        <v>0</v>
      </c>
      <c r="S169">
        <f>IF(AND('Woon-werk'!J220="Ja",COUNTIF('Woon-werk'!N220:T220,7)&gt;0),'Woon-werk'!B220*COUNTIF('Woon-werk'!N220:T220,7),0)</f>
        <v>0</v>
      </c>
      <c r="T169">
        <f>IF(AND('Woon-werk'!J220="Ja",COUNTIF('Woon-werk'!N220:T220,8)&gt;0),'Woon-werk'!B220*COUNTIF('Woon-werk'!N220:T220,8),0)</f>
        <v>0</v>
      </c>
      <c r="U169">
        <f>IF(AND('Woon-werk'!J220="Ja",COUNTIF('Woon-werk'!N220:T220,9)&gt;0),'Woon-werk'!B220*COUNTIF('Woon-werk'!N220:T220,9),0)</f>
        <v>0</v>
      </c>
      <c r="V169">
        <f>IF(AND('Woon-werk'!J220="Ja",COUNTIF('Woon-werk'!N220:T220,10)&gt;0),'Woon-werk'!B220*COUNTIF('Woon-werk'!N220:T220,10),0)</f>
        <v>0</v>
      </c>
    </row>
    <row r="170" spans="1:22">
      <c r="A170">
        <f>'Woon-werk'!B221*(COUNTIF('Woon-werk'!N221:T221,1))</f>
        <v>0</v>
      </c>
      <c r="B170">
        <f>'Woon-werk'!B221*(COUNTIF('Woon-werk'!N221:T221,2))</f>
        <v>0</v>
      </c>
      <c r="C170">
        <f>'Woon-werk'!B221*(COUNTIF('Woon-werk'!N221:T221,3))</f>
        <v>0</v>
      </c>
      <c r="D170">
        <f>'Woon-werk'!B221*(COUNTIF('Woon-werk'!N221:T221,4))</f>
        <v>0</v>
      </c>
      <c r="E170">
        <f>'Woon-werk'!B221*(COUNTIF('Woon-werk'!N221:T221,5))</f>
        <v>0</v>
      </c>
      <c r="F170">
        <f>'Woon-werk'!B221*(COUNTIF('Woon-werk'!N221:T221,6))</f>
        <v>0</v>
      </c>
      <c r="G170">
        <f>'Woon-werk'!B221*(COUNTIF('Woon-werk'!N221:T221,7))</f>
        <v>0</v>
      </c>
      <c r="H170">
        <f>'Woon-werk'!B221*(COUNTIF('Woon-werk'!N221:T221,8))</f>
        <v>0</v>
      </c>
      <c r="I170">
        <f>'Woon-werk'!B221*(COUNTIF('Woon-werk'!N221:T221,9))</f>
        <v>0</v>
      </c>
      <c r="J170">
        <f>'Woon-werk'!B221*(COUNTIF('Woon-werk'!N221:T221,10))</f>
        <v>0</v>
      </c>
      <c r="K170">
        <f>'Woon-werk'!B221*(COUNTIF('Woon-werk'!N221:T221,11))</f>
        <v>0</v>
      </c>
      <c r="M170">
        <f>IF(AND('Woon-werk'!J221="Ja",COUNTIF('Woon-werk'!N221:T221,1)&gt;0),'Woon-werk'!B221*COUNTIF('Woon-werk'!N221:T221,1),0)</f>
        <v>0</v>
      </c>
      <c r="N170">
        <f>IF(AND('Woon-werk'!J221="Ja",COUNTIF('Woon-werk'!N221:T221,2)&gt;0),'Woon-werk'!B221*COUNTIF('Woon-werk'!N221:T221,2),0)</f>
        <v>0</v>
      </c>
      <c r="O170">
        <f>IF(AND('Woon-werk'!J221="Ja",COUNTIF('Woon-werk'!N221:T221,3)&gt;0),'Woon-werk'!B221*COUNTIF('Woon-werk'!N221:T221,3),0)</f>
        <v>0</v>
      </c>
      <c r="P170">
        <f>IF(AND('Woon-werk'!J221="Ja",COUNTIF('Woon-werk'!N221:T221,4)&gt;0),'Woon-werk'!B221*COUNTIF('Woon-werk'!N221:T221,4),0)</f>
        <v>0</v>
      </c>
      <c r="Q170">
        <f>IF(AND('Woon-werk'!J221="Ja",COUNTIF('Woon-werk'!N221:T221,5)&gt;0),'Woon-werk'!B221*COUNTIF('Woon-werk'!N221:T221,5),0)</f>
        <v>0</v>
      </c>
      <c r="R170">
        <f>IF(AND('Woon-werk'!J221="Ja",COUNTIF('Woon-werk'!N221:T221,6)&gt;0),'Woon-werk'!B221*COUNTIF('Woon-werk'!N221:T221,6),0)</f>
        <v>0</v>
      </c>
      <c r="S170">
        <f>IF(AND('Woon-werk'!J221="Ja",COUNTIF('Woon-werk'!N221:T221,7)&gt;0),'Woon-werk'!B221*COUNTIF('Woon-werk'!N221:T221,7),0)</f>
        <v>0</v>
      </c>
      <c r="T170">
        <f>IF(AND('Woon-werk'!J221="Ja",COUNTIF('Woon-werk'!N221:T221,8)&gt;0),'Woon-werk'!B221*COUNTIF('Woon-werk'!N221:T221,8),0)</f>
        <v>0</v>
      </c>
      <c r="U170">
        <f>IF(AND('Woon-werk'!J221="Ja",COUNTIF('Woon-werk'!N221:T221,9)&gt;0),'Woon-werk'!B221*COUNTIF('Woon-werk'!N221:T221,9),0)</f>
        <v>0</v>
      </c>
      <c r="V170">
        <f>IF(AND('Woon-werk'!J221="Ja",COUNTIF('Woon-werk'!N221:T221,10)&gt;0),'Woon-werk'!B221*COUNTIF('Woon-werk'!N221:T221,10),0)</f>
        <v>0</v>
      </c>
    </row>
    <row r="171" spans="1:22">
      <c r="A171">
        <f>'Woon-werk'!B222*(COUNTIF('Woon-werk'!N222:T222,1))</f>
        <v>0</v>
      </c>
      <c r="B171">
        <f>'Woon-werk'!B222*(COUNTIF('Woon-werk'!N222:T222,2))</f>
        <v>0</v>
      </c>
      <c r="C171">
        <f>'Woon-werk'!B222*(COUNTIF('Woon-werk'!N222:T222,3))</f>
        <v>0</v>
      </c>
      <c r="D171">
        <f>'Woon-werk'!B222*(COUNTIF('Woon-werk'!N222:T222,4))</f>
        <v>0</v>
      </c>
      <c r="E171">
        <f>'Woon-werk'!B222*(COUNTIF('Woon-werk'!N222:T222,5))</f>
        <v>0</v>
      </c>
      <c r="F171">
        <f>'Woon-werk'!B222*(COUNTIF('Woon-werk'!N222:T222,6))</f>
        <v>0</v>
      </c>
      <c r="G171">
        <f>'Woon-werk'!B222*(COUNTIF('Woon-werk'!N222:T222,7))</f>
        <v>0</v>
      </c>
      <c r="H171">
        <f>'Woon-werk'!B222*(COUNTIF('Woon-werk'!N222:T222,8))</f>
        <v>0</v>
      </c>
      <c r="I171">
        <f>'Woon-werk'!B222*(COUNTIF('Woon-werk'!N222:T222,9))</f>
        <v>0</v>
      </c>
      <c r="J171">
        <f>'Woon-werk'!B222*(COUNTIF('Woon-werk'!N222:T222,10))</f>
        <v>0</v>
      </c>
      <c r="K171">
        <f>'Woon-werk'!B222*(COUNTIF('Woon-werk'!N222:T222,11))</f>
        <v>0</v>
      </c>
      <c r="M171">
        <f>IF(AND('Woon-werk'!J222="Ja",COUNTIF('Woon-werk'!N222:T222,1)&gt;0),'Woon-werk'!B222*COUNTIF('Woon-werk'!N222:T222,1),0)</f>
        <v>0</v>
      </c>
      <c r="N171">
        <f>IF(AND('Woon-werk'!J222="Ja",COUNTIF('Woon-werk'!N222:T222,2)&gt;0),'Woon-werk'!B222*COUNTIF('Woon-werk'!N222:T222,2),0)</f>
        <v>0</v>
      </c>
      <c r="O171">
        <f>IF(AND('Woon-werk'!J222="Ja",COUNTIF('Woon-werk'!N222:T222,3)&gt;0),'Woon-werk'!B222*COUNTIF('Woon-werk'!N222:T222,3),0)</f>
        <v>0</v>
      </c>
      <c r="P171">
        <f>IF(AND('Woon-werk'!J222="Ja",COUNTIF('Woon-werk'!N222:T222,4)&gt;0),'Woon-werk'!B222*COUNTIF('Woon-werk'!N222:T222,4),0)</f>
        <v>0</v>
      </c>
      <c r="Q171">
        <f>IF(AND('Woon-werk'!J222="Ja",COUNTIF('Woon-werk'!N222:T222,5)&gt;0),'Woon-werk'!B222*COUNTIF('Woon-werk'!N222:T222,5),0)</f>
        <v>0</v>
      </c>
      <c r="R171">
        <f>IF(AND('Woon-werk'!J222="Ja",COUNTIF('Woon-werk'!N222:T222,6)&gt;0),'Woon-werk'!B222*COUNTIF('Woon-werk'!N222:T222,6),0)</f>
        <v>0</v>
      </c>
      <c r="S171">
        <f>IF(AND('Woon-werk'!J222="Ja",COUNTIF('Woon-werk'!N222:T222,7)&gt;0),'Woon-werk'!B222*COUNTIF('Woon-werk'!N222:T222,7),0)</f>
        <v>0</v>
      </c>
      <c r="T171">
        <f>IF(AND('Woon-werk'!J222="Ja",COUNTIF('Woon-werk'!N222:T222,8)&gt;0),'Woon-werk'!B222*COUNTIF('Woon-werk'!N222:T222,8),0)</f>
        <v>0</v>
      </c>
      <c r="U171">
        <f>IF(AND('Woon-werk'!J222="Ja",COUNTIF('Woon-werk'!N222:T222,9)&gt;0),'Woon-werk'!B222*COUNTIF('Woon-werk'!N222:T222,9),0)</f>
        <v>0</v>
      </c>
      <c r="V171">
        <f>IF(AND('Woon-werk'!J222="Ja",COUNTIF('Woon-werk'!N222:T222,10)&gt;0),'Woon-werk'!B222*COUNTIF('Woon-werk'!N222:T222,10),0)</f>
        <v>0</v>
      </c>
    </row>
    <row r="172" spans="1:22">
      <c r="A172">
        <f>'Woon-werk'!B223*(COUNTIF('Woon-werk'!N223:T223,1))</f>
        <v>0</v>
      </c>
      <c r="B172">
        <f>'Woon-werk'!B223*(COUNTIF('Woon-werk'!N223:T223,2))</f>
        <v>0</v>
      </c>
      <c r="C172">
        <f>'Woon-werk'!B223*(COUNTIF('Woon-werk'!N223:T223,3))</f>
        <v>0</v>
      </c>
      <c r="D172">
        <f>'Woon-werk'!B223*(COUNTIF('Woon-werk'!N223:T223,4))</f>
        <v>0</v>
      </c>
      <c r="E172">
        <f>'Woon-werk'!B223*(COUNTIF('Woon-werk'!N223:T223,5))</f>
        <v>0</v>
      </c>
      <c r="F172">
        <f>'Woon-werk'!B223*(COUNTIF('Woon-werk'!N223:T223,6))</f>
        <v>0</v>
      </c>
      <c r="G172">
        <f>'Woon-werk'!B223*(COUNTIF('Woon-werk'!N223:T223,7))</f>
        <v>0</v>
      </c>
      <c r="H172">
        <f>'Woon-werk'!B223*(COUNTIF('Woon-werk'!N223:T223,8))</f>
        <v>0</v>
      </c>
      <c r="I172">
        <f>'Woon-werk'!B223*(COUNTIF('Woon-werk'!N223:T223,9))</f>
        <v>0</v>
      </c>
      <c r="J172">
        <f>'Woon-werk'!B223*(COUNTIF('Woon-werk'!N223:T223,10))</f>
        <v>0</v>
      </c>
      <c r="K172">
        <f>'Woon-werk'!B223*(COUNTIF('Woon-werk'!N223:T223,11))</f>
        <v>0</v>
      </c>
      <c r="M172">
        <f>IF(AND('Woon-werk'!J223="Ja",COUNTIF('Woon-werk'!N223:T223,1)&gt;0),'Woon-werk'!B223*COUNTIF('Woon-werk'!N223:T223,1),0)</f>
        <v>0</v>
      </c>
      <c r="N172">
        <f>IF(AND('Woon-werk'!J223="Ja",COUNTIF('Woon-werk'!N223:T223,2)&gt;0),'Woon-werk'!B223*COUNTIF('Woon-werk'!N223:T223,2),0)</f>
        <v>0</v>
      </c>
      <c r="O172">
        <f>IF(AND('Woon-werk'!J223="Ja",COUNTIF('Woon-werk'!N223:T223,3)&gt;0),'Woon-werk'!B223*COUNTIF('Woon-werk'!N223:T223,3),0)</f>
        <v>0</v>
      </c>
      <c r="P172">
        <f>IF(AND('Woon-werk'!J223="Ja",COUNTIF('Woon-werk'!N223:T223,4)&gt;0),'Woon-werk'!B223*COUNTIF('Woon-werk'!N223:T223,4),0)</f>
        <v>0</v>
      </c>
      <c r="Q172">
        <f>IF(AND('Woon-werk'!J223="Ja",COUNTIF('Woon-werk'!N223:T223,5)&gt;0),'Woon-werk'!B223*COUNTIF('Woon-werk'!N223:T223,5),0)</f>
        <v>0</v>
      </c>
      <c r="R172">
        <f>IF(AND('Woon-werk'!J223="Ja",COUNTIF('Woon-werk'!N223:T223,6)&gt;0),'Woon-werk'!B223*COUNTIF('Woon-werk'!N223:T223,6),0)</f>
        <v>0</v>
      </c>
      <c r="S172">
        <f>IF(AND('Woon-werk'!J223="Ja",COUNTIF('Woon-werk'!N223:T223,7)&gt;0),'Woon-werk'!B223*COUNTIF('Woon-werk'!N223:T223,7),0)</f>
        <v>0</v>
      </c>
      <c r="T172">
        <f>IF(AND('Woon-werk'!J223="Ja",COUNTIF('Woon-werk'!N223:T223,8)&gt;0),'Woon-werk'!B223*COUNTIF('Woon-werk'!N223:T223,8),0)</f>
        <v>0</v>
      </c>
      <c r="U172">
        <f>IF(AND('Woon-werk'!J223="Ja",COUNTIF('Woon-werk'!N223:T223,9)&gt;0),'Woon-werk'!B223*COUNTIF('Woon-werk'!N223:T223,9),0)</f>
        <v>0</v>
      </c>
      <c r="V172">
        <f>IF(AND('Woon-werk'!J223="Ja",COUNTIF('Woon-werk'!N223:T223,10)&gt;0),'Woon-werk'!B223*COUNTIF('Woon-werk'!N223:T223,10),0)</f>
        <v>0</v>
      </c>
    </row>
    <row r="173" spans="1:22">
      <c r="A173">
        <f>'Woon-werk'!B224*(COUNTIF('Woon-werk'!N224:T224,1))</f>
        <v>0</v>
      </c>
      <c r="B173">
        <f>'Woon-werk'!B224*(COUNTIF('Woon-werk'!N224:T224,2))</f>
        <v>0</v>
      </c>
      <c r="C173">
        <f>'Woon-werk'!B224*(COUNTIF('Woon-werk'!N224:T224,3))</f>
        <v>0</v>
      </c>
      <c r="D173">
        <f>'Woon-werk'!B224*(COUNTIF('Woon-werk'!N224:T224,4))</f>
        <v>0</v>
      </c>
      <c r="E173">
        <f>'Woon-werk'!B224*(COUNTIF('Woon-werk'!N224:T224,5))</f>
        <v>0</v>
      </c>
      <c r="F173">
        <f>'Woon-werk'!B224*(COUNTIF('Woon-werk'!N224:T224,6))</f>
        <v>0</v>
      </c>
      <c r="G173">
        <f>'Woon-werk'!B224*(COUNTIF('Woon-werk'!N224:T224,7))</f>
        <v>0</v>
      </c>
      <c r="H173">
        <f>'Woon-werk'!B224*(COUNTIF('Woon-werk'!N224:T224,8))</f>
        <v>0</v>
      </c>
      <c r="I173">
        <f>'Woon-werk'!B224*(COUNTIF('Woon-werk'!N224:T224,9))</f>
        <v>0</v>
      </c>
      <c r="J173">
        <f>'Woon-werk'!B224*(COUNTIF('Woon-werk'!N224:T224,10))</f>
        <v>0</v>
      </c>
      <c r="K173">
        <f>'Woon-werk'!B224*(COUNTIF('Woon-werk'!N224:T224,11))</f>
        <v>0</v>
      </c>
      <c r="M173">
        <f>IF(AND('Woon-werk'!J224="Ja",COUNTIF('Woon-werk'!N224:T224,1)&gt;0),'Woon-werk'!B224*COUNTIF('Woon-werk'!N224:T224,1),0)</f>
        <v>0</v>
      </c>
      <c r="N173">
        <f>IF(AND('Woon-werk'!J224="Ja",COUNTIF('Woon-werk'!N224:T224,2)&gt;0),'Woon-werk'!B224*COUNTIF('Woon-werk'!N224:T224,2),0)</f>
        <v>0</v>
      </c>
      <c r="O173">
        <f>IF(AND('Woon-werk'!J224="Ja",COUNTIF('Woon-werk'!N224:T224,3)&gt;0),'Woon-werk'!B224*COUNTIF('Woon-werk'!N224:T224,3),0)</f>
        <v>0</v>
      </c>
      <c r="P173">
        <f>IF(AND('Woon-werk'!J224="Ja",COUNTIF('Woon-werk'!N224:T224,4)&gt;0),'Woon-werk'!B224*COUNTIF('Woon-werk'!N224:T224,4),0)</f>
        <v>0</v>
      </c>
      <c r="Q173">
        <f>IF(AND('Woon-werk'!J224="Ja",COUNTIF('Woon-werk'!N224:T224,5)&gt;0),'Woon-werk'!B224*COUNTIF('Woon-werk'!N224:T224,5),0)</f>
        <v>0</v>
      </c>
      <c r="R173">
        <f>IF(AND('Woon-werk'!J224="Ja",COUNTIF('Woon-werk'!N224:T224,6)&gt;0),'Woon-werk'!B224*COUNTIF('Woon-werk'!N224:T224,6),0)</f>
        <v>0</v>
      </c>
      <c r="S173">
        <f>IF(AND('Woon-werk'!J224="Ja",COUNTIF('Woon-werk'!N224:T224,7)&gt;0),'Woon-werk'!B224*COUNTIF('Woon-werk'!N224:T224,7),0)</f>
        <v>0</v>
      </c>
      <c r="T173">
        <f>IF(AND('Woon-werk'!J224="Ja",COUNTIF('Woon-werk'!N224:T224,8)&gt;0),'Woon-werk'!B224*COUNTIF('Woon-werk'!N224:T224,8),0)</f>
        <v>0</v>
      </c>
      <c r="U173">
        <f>IF(AND('Woon-werk'!J224="Ja",COUNTIF('Woon-werk'!N224:T224,9)&gt;0),'Woon-werk'!B224*COUNTIF('Woon-werk'!N224:T224,9),0)</f>
        <v>0</v>
      </c>
      <c r="V173">
        <f>IF(AND('Woon-werk'!J224="Ja",COUNTIF('Woon-werk'!N224:T224,10)&gt;0),'Woon-werk'!B224*COUNTIF('Woon-werk'!N224:T224,10),0)</f>
        <v>0</v>
      </c>
    </row>
    <row r="174" spans="1:22">
      <c r="A174">
        <f>'Woon-werk'!B225*(COUNTIF('Woon-werk'!N225:T225,1))</f>
        <v>0</v>
      </c>
      <c r="B174">
        <f>'Woon-werk'!B225*(COUNTIF('Woon-werk'!N225:T225,2))</f>
        <v>0</v>
      </c>
      <c r="C174">
        <f>'Woon-werk'!B225*(COUNTIF('Woon-werk'!N225:T225,3))</f>
        <v>0</v>
      </c>
      <c r="D174">
        <f>'Woon-werk'!B225*(COUNTIF('Woon-werk'!N225:T225,4))</f>
        <v>0</v>
      </c>
      <c r="E174">
        <f>'Woon-werk'!B225*(COUNTIF('Woon-werk'!N225:T225,5))</f>
        <v>0</v>
      </c>
      <c r="F174">
        <f>'Woon-werk'!B225*(COUNTIF('Woon-werk'!N225:T225,6))</f>
        <v>0</v>
      </c>
      <c r="G174">
        <f>'Woon-werk'!B225*(COUNTIF('Woon-werk'!N225:T225,7))</f>
        <v>0</v>
      </c>
      <c r="H174">
        <f>'Woon-werk'!B225*(COUNTIF('Woon-werk'!N225:T225,8))</f>
        <v>0</v>
      </c>
      <c r="I174">
        <f>'Woon-werk'!B225*(COUNTIF('Woon-werk'!N225:T225,9))</f>
        <v>0</v>
      </c>
      <c r="J174">
        <f>'Woon-werk'!B225*(COUNTIF('Woon-werk'!N225:T225,10))</f>
        <v>0</v>
      </c>
      <c r="K174">
        <f>'Woon-werk'!B225*(COUNTIF('Woon-werk'!N225:T225,11))</f>
        <v>0</v>
      </c>
      <c r="M174">
        <f>IF(AND('Woon-werk'!J225="Ja",COUNTIF('Woon-werk'!N225:T225,1)&gt;0),'Woon-werk'!B225*COUNTIF('Woon-werk'!N225:T225,1),0)</f>
        <v>0</v>
      </c>
      <c r="N174">
        <f>IF(AND('Woon-werk'!J225="Ja",COUNTIF('Woon-werk'!N225:T225,2)&gt;0),'Woon-werk'!B225*COUNTIF('Woon-werk'!N225:T225,2),0)</f>
        <v>0</v>
      </c>
      <c r="O174">
        <f>IF(AND('Woon-werk'!J225="Ja",COUNTIF('Woon-werk'!N225:T225,3)&gt;0),'Woon-werk'!B225*COUNTIF('Woon-werk'!N225:T225,3),0)</f>
        <v>0</v>
      </c>
      <c r="P174">
        <f>IF(AND('Woon-werk'!J225="Ja",COUNTIF('Woon-werk'!N225:T225,4)&gt;0),'Woon-werk'!B225*COUNTIF('Woon-werk'!N225:T225,4),0)</f>
        <v>0</v>
      </c>
      <c r="Q174">
        <f>IF(AND('Woon-werk'!J225="Ja",COUNTIF('Woon-werk'!N225:T225,5)&gt;0),'Woon-werk'!B225*COUNTIF('Woon-werk'!N225:T225,5),0)</f>
        <v>0</v>
      </c>
      <c r="R174">
        <f>IF(AND('Woon-werk'!J225="Ja",COUNTIF('Woon-werk'!N225:T225,6)&gt;0),'Woon-werk'!B225*COUNTIF('Woon-werk'!N225:T225,6),0)</f>
        <v>0</v>
      </c>
      <c r="S174">
        <f>IF(AND('Woon-werk'!J225="Ja",COUNTIF('Woon-werk'!N225:T225,7)&gt;0),'Woon-werk'!B225*COUNTIF('Woon-werk'!N225:T225,7),0)</f>
        <v>0</v>
      </c>
      <c r="T174">
        <f>IF(AND('Woon-werk'!J225="Ja",COUNTIF('Woon-werk'!N225:T225,8)&gt;0),'Woon-werk'!B225*COUNTIF('Woon-werk'!N225:T225,8),0)</f>
        <v>0</v>
      </c>
      <c r="U174">
        <f>IF(AND('Woon-werk'!J225="Ja",COUNTIF('Woon-werk'!N225:T225,9)&gt;0),'Woon-werk'!B225*COUNTIF('Woon-werk'!N225:T225,9),0)</f>
        <v>0</v>
      </c>
      <c r="V174">
        <f>IF(AND('Woon-werk'!J225="Ja",COUNTIF('Woon-werk'!N225:T225,10)&gt;0),'Woon-werk'!B225*COUNTIF('Woon-werk'!N225:T225,10),0)</f>
        <v>0</v>
      </c>
    </row>
    <row r="175" spans="1:22">
      <c r="A175">
        <f>'Woon-werk'!B226*(COUNTIF('Woon-werk'!N226:T226,1))</f>
        <v>0</v>
      </c>
      <c r="B175">
        <f>'Woon-werk'!B226*(COUNTIF('Woon-werk'!N226:T226,2))</f>
        <v>0</v>
      </c>
      <c r="C175">
        <f>'Woon-werk'!B226*(COUNTIF('Woon-werk'!N226:T226,3))</f>
        <v>0</v>
      </c>
      <c r="D175">
        <f>'Woon-werk'!B226*(COUNTIF('Woon-werk'!N226:T226,4))</f>
        <v>0</v>
      </c>
      <c r="E175">
        <f>'Woon-werk'!B226*(COUNTIF('Woon-werk'!N226:T226,5))</f>
        <v>0</v>
      </c>
      <c r="F175">
        <f>'Woon-werk'!B226*(COUNTIF('Woon-werk'!N226:T226,6))</f>
        <v>0</v>
      </c>
      <c r="G175">
        <f>'Woon-werk'!B226*(COUNTIF('Woon-werk'!N226:T226,7))</f>
        <v>0</v>
      </c>
      <c r="H175">
        <f>'Woon-werk'!B226*(COUNTIF('Woon-werk'!N226:T226,8))</f>
        <v>0</v>
      </c>
      <c r="I175">
        <f>'Woon-werk'!B226*(COUNTIF('Woon-werk'!N226:T226,9))</f>
        <v>0</v>
      </c>
      <c r="J175">
        <f>'Woon-werk'!B226*(COUNTIF('Woon-werk'!N226:T226,10))</f>
        <v>0</v>
      </c>
      <c r="K175">
        <f>'Woon-werk'!B226*(COUNTIF('Woon-werk'!N226:T226,11))</f>
        <v>0</v>
      </c>
      <c r="M175">
        <f>IF(AND('Woon-werk'!J226="Ja",COUNTIF('Woon-werk'!N226:T226,1)&gt;0),'Woon-werk'!B226*COUNTIF('Woon-werk'!N226:T226,1),0)</f>
        <v>0</v>
      </c>
      <c r="N175">
        <f>IF(AND('Woon-werk'!J226="Ja",COUNTIF('Woon-werk'!N226:T226,2)&gt;0),'Woon-werk'!B226*COUNTIF('Woon-werk'!N226:T226,2),0)</f>
        <v>0</v>
      </c>
      <c r="O175">
        <f>IF(AND('Woon-werk'!J226="Ja",COUNTIF('Woon-werk'!N226:T226,3)&gt;0),'Woon-werk'!B226*COUNTIF('Woon-werk'!N226:T226,3),0)</f>
        <v>0</v>
      </c>
      <c r="P175">
        <f>IF(AND('Woon-werk'!J226="Ja",COUNTIF('Woon-werk'!N226:T226,4)&gt;0),'Woon-werk'!B226*COUNTIF('Woon-werk'!N226:T226,4),0)</f>
        <v>0</v>
      </c>
      <c r="Q175">
        <f>IF(AND('Woon-werk'!J226="Ja",COUNTIF('Woon-werk'!N226:T226,5)&gt;0),'Woon-werk'!B226*COUNTIF('Woon-werk'!N226:T226,5),0)</f>
        <v>0</v>
      </c>
      <c r="R175">
        <f>IF(AND('Woon-werk'!J226="Ja",COUNTIF('Woon-werk'!N226:T226,6)&gt;0),'Woon-werk'!B226*COUNTIF('Woon-werk'!N226:T226,6),0)</f>
        <v>0</v>
      </c>
      <c r="S175">
        <f>IF(AND('Woon-werk'!J226="Ja",COUNTIF('Woon-werk'!N226:T226,7)&gt;0),'Woon-werk'!B226*COUNTIF('Woon-werk'!N226:T226,7),0)</f>
        <v>0</v>
      </c>
      <c r="T175">
        <f>IF(AND('Woon-werk'!J226="Ja",COUNTIF('Woon-werk'!N226:T226,8)&gt;0),'Woon-werk'!B226*COUNTIF('Woon-werk'!N226:T226,8),0)</f>
        <v>0</v>
      </c>
      <c r="U175">
        <f>IF(AND('Woon-werk'!J226="Ja",COUNTIF('Woon-werk'!N226:T226,9)&gt;0),'Woon-werk'!B226*COUNTIF('Woon-werk'!N226:T226,9),0)</f>
        <v>0</v>
      </c>
      <c r="V175">
        <f>IF(AND('Woon-werk'!J226="Ja",COUNTIF('Woon-werk'!N226:T226,10)&gt;0),'Woon-werk'!B226*COUNTIF('Woon-werk'!N226:T226,10),0)</f>
        <v>0</v>
      </c>
    </row>
    <row r="176" spans="1:22">
      <c r="A176">
        <f>'Woon-werk'!B227*(COUNTIF('Woon-werk'!N227:T227,1))</f>
        <v>0</v>
      </c>
      <c r="B176">
        <f>'Woon-werk'!B227*(COUNTIF('Woon-werk'!N227:T227,2))</f>
        <v>0</v>
      </c>
      <c r="C176">
        <f>'Woon-werk'!B227*(COUNTIF('Woon-werk'!N227:T227,3))</f>
        <v>0</v>
      </c>
      <c r="D176">
        <f>'Woon-werk'!B227*(COUNTIF('Woon-werk'!N227:T227,4))</f>
        <v>0</v>
      </c>
      <c r="E176">
        <f>'Woon-werk'!B227*(COUNTIF('Woon-werk'!N227:T227,5))</f>
        <v>0</v>
      </c>
      <c r="F176">
        <f>'Woon-werk'!B227*(COUNTIF('Woon-werk'!N227:T227,6))</f>
        <v>0</v>
      </c>
      <c r="G176">
        <f>'Woon-werk'!B227*(COUNTIF('Woon-werk'!N227:T227,7))</f>
        <v>0</v>
      </c>
      <c r="H176">
        <f>'Woon-werk'!B227*(COUNTIF('Woon-werk'!N227:T227,8))</f>
        <v>0</v>
      </c>
      <c r="I176">
        <f>'Woon-werk'!B227*(COUNTIF('Woon-werk'!N227:T227,9))</f>
        <v>0</v>
      </c>
      <c r="J176">
        <f>'Woon-werk'!B227*(COUNTIF('Woon-werk'!N227:T227,10))</f>
        <v>0</v>
      </c>
      <c r="K176">
        <f>'Woon-werk'!B227*(COUNTIF('Woon-werk'!N227:T227,11))</f>
        <v>0</v>
      </c>
      <c r="M176">
        <f>IF(AND('Woon-werk'!J227="Ja",COUNTIF('Woon-werk'!N227:T227,1)&gt;0),'Woon-werk'!B227*COUNTIF('Woon-werk'!N227:T227,1),0)</f>
        <v>0</v>
      </c>
      <c r="N176">
        <f>IF(AND('Woon-werk'!J227="Ja",COUNTIF('Woon-werk'!N227:T227,2)&gt;0),'Woon-werk'!B227*COUNTIF('Woon-werk'!N227:T227,2),0)</f>
        <v>0</v>
      </c>
      <c r="O176">
        <f>IF(AND('Woon-werk'!J227="Ja",COUNTIF('Woon-werk'!N227:T227,3)&gt;0),'Woon-werk'!B227*COUNTIF('Woon-werk'!N227:T227,3),0)</f>
        <v>0</v>
      </c>
      <c r="P176">
        <f>IF(AND('Woon-werk'!J227="Ja",COUNTIF('Woon-werk'!N227:T227,4)&gt;0),'Woon-werk'!B227*COUNTIF('Woon-werk'!N227:T227,4),0)</f>
        <v>0</v>
      </c>
      <c r="Q176">
        <f>IF(AND('Woon-werk'!J227="Ja",COUNTIF('Woon-werk'!N227:T227,5)&gt;0),'Woon-werk'!B227*COUNTIF('Woon-werk'!N227:T227,5),0)</f>
        <v>0</v>
      </c>
      <c r="R176">
        <f>IF(AND('Woon-werk'!J227="Ja",COUNTIF('Woon-werk'!N227:T227,6)&gt;0),'Woon-werk'!B227*COUNTIF('Woon-werk'!N227:T227,6),0)</f>
        <v>0</v>
      </c>
      <c r="S176">
        <f>IF(AND('Woon-werk'!J227="Ja",COUNTIF('Woon-werk'!N227:T227,7)&gt;0),'Woon-werk'!B227*COUNTIF('Woon-werk'!N227:T227,7),0)</f>
        <v>0</v>
      </c>
      <c r="T176">
        <f>IF(AND('Woon-werk'!J227="Ja",COUNTIF('Woon-werk'!N227:T227,8)&gt;0),'Woon-werk'!B227*COUNTIF('Woon-werk'!N227:T227,8),0)</f>
        <v>0</v>
      </c>
      <c r="U176">
        <f>IF(AND('Woon-werk'!J227="Ja",COUNTIF('Woon-werk'!N227:T227,9)&gt;0),'Woon-werk'!B227*COUNTIF('Woon-werk'!N227:T227,9),0)</f>
        <v>0</v>
      </c>
      <c r="V176">
        <f>IF(AND('Woon-werk'!J227="Ja",COUNTIF('Woon-werk'!N227:T227,10)&gt;0),'Woon-werk'!B227*COUNTIF('Woon-werk'!N227:T227,10),0)</f>
        <v>0</v>
      </c>
    </row>
    <row r="177" spans="1:22">
      <c r="A177">
        <f>'Woon-werk'!B228*(COUNTIF('Woon-werk'!N228:T228,1))</f>
        <v>0</v>
      </c>
      <c r="B177">
        <f>'Woon-werk'!B228*(COUNTIF('Woon-werk'!N228:T228,2))</f>
        <v>0</v>
      </c>
      <c r="C177">
        <f>'Woon-werk'!B228*(COUNTIF('Woon-werk'!N228:T228,3))</f>
        <v>0</v>
      </c>
      <c r="D177">
        <f>'Woon-werk'!B228*(COUNTIF('Woon-werk'!N228:T228,4))</f>
        <v>0</v>
      </c>
      <c r="E177">
        <f>'Woon-werk'!B228*(COUNTIF('Woon-werk'!N228:T228,5))</f>
        <v>0</v>
      </c>
      <c r="F177">
        <f>'Woon-werk'!B228*(COUNTIF('Woon-werk'!N228:T228,6))</f>
        <v>0</v>
      </c>
      <c r="G177">
        <f>'Woon-werk'!B228*(COUNTIF('Woon-werk'!N228:T228,7))</f>
        <v>0</v>
      </c>
      <c r="H177">
        <f>'Woon-werk'!B228*(COUNTIF('Woon-werk'!N228:T228,8))</f>
        <v>0</v>
      </c>
      <c r="I177">
        <f>'Woon-werk'!B228*(COUNTIF('Woon-werk'!N228:T228,9))</f>
        <v>0</v>
      </c>
      <c r="J177">
        <f>'Woon-werk'!B228*(COUNTIF('Woon-werk'!N228:T228,10))</f>
        <v>0</v>
      </c>
      <c r="K177">
        <f>'Woon-werk'!B228*(COUNTIF('Woon-werk'!N228:T228,11))</f>
        <v>0</v>
      </c>
      <c r="M177">
        <f>IF(AND('Woon-werk'!J228="Ja",COUNTIF('Woon-werk'!N228:T228,1)&gt;0),'Woon-werk'!B228*COUNTIF('Woon-werk'!N228:T228,1),0)</f>
        <v>0</v>
      </c>
      <c r="N177">
        <f>IF(AND('Woon-werk'!J228="Ja",COUNTIF('Woon-werk'!N228:T228,2)&gt;0),'Woon-werk'!B228*COUNTIF('Woon-werk'!N228:T228,2),0)</f>
        <v>0</v>
      </c>
      <c r="O177">
        <f>IF(AND('Woon-werk'!J228="Ja",COUNTIF('Woon-werk'!N228:T228,3)&gt;0),'Woon-werk'!B228*COUNTIF('Woon-werk'!N228:T228,3),0)</f>
        <v>0</v>
      </c>
      <c r="P177">
        <f>IF(AND('Woon-werk'!J228="Ja",COUNTIF('Woon-werk'!N228:T228,4)&gt;0),'Woon-werk'!B228*COUNTIF('Woon-werk'!N228:T228,4),0)</f>
        <v>0</v>
      </c>
      <c r="Q177">
        <f>IF(AND('Woon-werk'!J228="Ja",COUNTIF('Woon-werk'!N228:T228,5)&gt;0),'Woon-werk'!B228*COUNTIF('Woon-werk'!N228:T228,5),0)</f>
        <v>0</v>
      </c>
      <c r="R177">
        <f>IF(AND('Woon-werk'!J228="Ja",COUNTIF('Woon-werk'!N228:T228,6)&gt;0),'Woon-werk'!B228*COUNTIF('Woon-werk'!N228:T228,6),0)</f>
        <v>0</v>
      </c>
      <c r="S177">
        <f>IF(AND('Woon-werk'!J228="Ja",COUNTIF('Woon-werk'!N228:T228,7)&gt;0),'Woon-werk'!B228*COUNTIF('Woon-werk'!N228:T228,7),0)</f>
        <v>0</v>
      </c>
      <c r="T177">
        <f>IF(AND('Woon-werk'!J228="Ja",COUNTIF('Woon-werk'!N228:T228,8)&gt;0),'Woon-werk'!B228*COUNTIF('Woon-werk'!N228:T228,8),0)</f>
        <v>0</v>
      </c>
      <c r="U177">
        <f>IF(AND('Woon-werk'!J228="Ja",COUNTIF('Woon-werk'!N228:T228,9)&gt;0),'Woon-werk'!B228*COUNTIF('Woon-werk'!N228:T228,9),0)</f>
        <v>0</v>
      </c>
      <c r="V177">
        <f>IF(AND('Woon-werk'!J228="Ja",COUNTIF('Woon-werk'!N228:T228,10)&gt;0),'Woon-werk'!B228*COUNTIF('Woon-werk'!N228:T228,10),0)</f>
        <v>0</v>
      </c>
    </row>
    <row r="178" spans="1:22">
      <c r="A178">
        <f>'Woon-werk'!B229*(COUNTIF('Woon-werk'!N229:T229,1))</f>
        <v>0</v>
      </c>
      <c r="B178">
        <f>'Woon-werk'!B229*(COUNTIF('Woon-werk'!N229:T229,2))</f>
        <v>0</v>
      </c>
      <c r="C178">
        <f>'Woon-werk'!B229*(COUNTIF('Woon-werk'!N229:T229,3))</f>
        <v>0</v>
      </c>
      <c r="D178">
        <f>'Woon-werk'!B229*(COUNTIF('Woon-werk'!N229:T229,4))</f>
        <v>0</v>
      </c>
      <c r="E178">
        <f>'Woon-werk'!B229*(COUNTIF('Woon-werk'!N229:T229,5))</f>
        <v>0</v>
      </c>
      <c r="F178">
        <f>'Woon-werk'!B229*(COUNTIF('Woon-werk'!N229:T229,6))</f>
        <v>0</v>
      </c>
      <c r="G178">
        <f>'Woon-werk'!B229*(COUNTIF('Woon-werk'!N229:T229,7))</f>
        <v>0</v>
      </c>
      <c r="H178">
        <f>'Woon-werk'!B229*(COUNTIF('Woon-werk'!N229:T229,8))</f>
        <v>0</v>
      </c>
      <c r="I178">
        <f>'Woon-werk'!B229*(COUNTIF('Woon-werk'!N229:T229,9))</f>
        <v>0</v>
      </c>
      <c r="J178">
        <f>'Woon-werk'!B229*(COUNTIF('Woon-werk'!N229:T229,10))</f>
        <v>0</v>
      </c>
      <c r="K178">
        <f>'Woon-werk'!B229*(COUNTIF('Woon-werk'!N229:T229,11))</f>
        <v>0</v>
      </c>
      <c r="M178">
        <f>IF(AND('Woon-werk'!J229="Ja",COUNTIF('Woon-werk'!N229:T229,1)&gt;0),'Woon-werk'!B229*COUNTIF('Woon-werk'!N229:T229,1),0)</f>
        <v>0</v>
      </c>
      <c r="N178">
        <f>IF(AND('Woon-werk'!J229="Ja",COUNTIF('Woon-werk'!N229:T229,2)&gt;0),'Woon-werk'!B229*COUNTIF('Woon-werk'!N229:T229,2),0)</f>
        <v>0</v>
      </c>
      <c r="O178">
        <f>IF(AND('Woon-werk'!J229="Ja",COUNTIF('Woon-werk'!N229:T229,3)&gt;0),'Woon-werk'!B229*COUNTIF('Woon-werk'!N229:T229,3),0)</f>
        <v>0</v>
      </c>
      <c r="P178">
        <f>IF(AND('Woon-werk'!J229="Ja",COUNTIF('Woon-werk'!N229:T229,4)&gt;0),'Woon-werk'!B229*COUNTIF('Woon-werk'!N229:T229,4),0)</f>
        <v>0</v>
      </c>
      <c r="Q178">
        <f>IF(AND('Woon-werk'!J229="Ja",COUNTIF('Woon-werk'!N229:T229,5)&gt;0),'Woon-werk'!B229*COUNTIF('Woon-werk'!N229:T229,5),0)</f>
        <v>0</v>
      </c>
      <c r="R178">
        <f>IF(AND('Woon-werk'!J229="Ja",COUNTIF('Woon-werk'!N229:T229,6)&gt;0),'Woon-werk'!B229*COUNTIF('Woon-werk'!N229:T229,6),0)</f>
        <v>0</v>
      </c>
      <c r="S178">
        <f>IF(AND('Woon-werk'!J229="Ja",COUNTIF('Woon-werk'!N229:T229,7)&gt;0),'Woon-werk'!B229*COUNTIF('Woon-werk'!N229:T229,7),0)</f>
        <v>0</v>
      </c>
      <c r="T178">
        <f>IF(AND('Woon-werk'!J229="Ja",COUNTIF('Woon-werk'!N229:T229,8)&gt;0),'Woon-werk'!B229*COUNTIF('Woon-werk'!N229:T229,8),0)</f>
        <v>0</v>
      </c>
      <c r="U178">
        <f>IF(AND('Woon-werk'!J229="Ja",COUNTIF('Woon-werk'!N229:T229,9)&gt;0),'Woon-werk'!B229*COUNTIF('Woon-werk'!N229:T229,9),0)</f>
        <v>0</v>
      </c>
      <c r="V178">
        <f>IF(AND('Woon-werk'!J229="Ja",COUNTIF('Woon-werk'!N229:T229,10)&gt;0),'Woon-werk'!B229*COUNTIF('Woon-werk'!N229:T229,10),0)</f>
        <v>0</v>
      </c>
    </row>
    <row r="179" spans="1:22">
      <c r="A179">
        <f>'Woon-werk'!B230*(COUNTIF('Woon-werk'!N230:T230,1))</f>
        <v>0</v>
      </c>
      <c r="B179">
        <f>'Woon-werk'!B230*(COUNTIF('Woon-werk'!N230:T230,2))</f>
        <v>0</v>
      </c>
      <c r="C179">
        <f>'Woon-werk'!B230*(COUNTIF('Woon-werk'!N230:T230,3))</f>
        <v>0</v>
      </c>
      <c r="D179">
        <f>'Woon-werk'!B230*(COUNTIF('Woon-werk'!N230:T230,4))</f>
        <v>0</v>
      </c>
      <c r="E179">
        <f>'Woon-werk'!B230*(COUNTIF('Woon-werk'!N230:T230,5))</f>
        <v>0</v>
      </c>
      <c r="F179">
        <f>'Woon-werk'!B230*(COUNTIF('Woon-werk'!N230:T230,6))</f>
        <v>0</v>
      </c>
      <c r="G179">
        <f>'Woon-werk'!B230*(COUNTIF('Woon-werk'!N230:T230,7))</f>
        <v>0</v>
      </c>
      <c r="H179">
        <f>'Woon-werk'!B230*(COUNTIF('Woon-werk'!N230:T230,8))</f>
        <v>0</v>
      </c>
      <c r="I179">
        <f>'Woon-werk'!B230*(COUNTIF('Woon-werk'!N230:T230,9))</f>
        <v>0</v>
      </c>
      <c r="J179">
        <f>'Woon-werk'!B230*(COUNTIF('Woon-werk'!N230:T230,10))</f>
        <v>0</v>
      </c>
      <c r="K179">
        <f>'Woon-werk'!B230*(COUNTIF('Woon-werk'!N230:T230,11))</f>
        <v>0</v>
      </c>
      <c r="M179">
        <f>IF(AND('Woon-werk'!J230="Ja",COUNTIF('Woon-werk'!N230:T230,1)&gt;0),'Woon-werk'!B230*COUNTIF('Woon-werk'!N230:T230,1),0)</f>
        <v>0</v>
      </c>
      <c r="N179">
        <f>IF(AND('Woon-werk'!J230="Ja",COUNTIF('Woon-werk'!N230:T230,2)&gt;0),'Woon-werk'!B230*COUNTIF('Woon-werk'!N230:T230,2),0)</f>
        <v>0</v>
      </c>
      <c r="O179">
        <f>IF(AND('Woon-werk'!J230="Ja",COUNTIF('Woon-werk'!N230:T230,3)&gt;0),'Woon-werk'!B230*COUNTIF('Woon-werk'!N230:T230,3),0)</f>
        <v>0</v>
      </c>
      <c r="P179">
        <f>IF(AND('Woon-werk'!J230="Ja",COUNTIF('Woon-werk'!N230:T230,4)&gt;0),'Woon-werk'!B230*COUNTIF('Woon-werk'!N230:T230,4),0)</f>
        <v>0</v>
      </c>
      <c r="Q179">
        <f>IF(AND('Woon-werk'!J230="Ja",COUNTIF('Woon-werk'!N230:T230,5)&gt;0),'Woon-werk'!B230*COUNTIF('Woon-werk'!N230:T230,5),0)</f>
        <v>0</v>
      </c>
      <c r="R179">
        <f>IF(AND('Woon-werk'!J230="Ja",COUNTIF('Woon-werk'!N230:T230,6)&gt;0),'Woon-werk'!B230*COUNTIF('Woon-werk'!N230:T230,6),0)</f>
        <v>0</v>
      </c>
      <c r="S179">
        <f>IF(AND('Woon-werk'!J230="Ja",COUNTIF('Woon-werk'!N230:T230,7)&gt;0),'Woon-werk'!B230*COUNTIF('Woon-werk'!N230:T230,7),0)</f>
        <v>0</v>
      </c>
      <c r="T179">
        <f>IF(AND('Woon-werk'!J230="Ja",COUNTIF('Woon-werk'!N230:T230,8)&gt;0),'Woon-werk'!B230*COUNTIF('Woon-werk'!N230:T230,8),0)</f>
        <v>0</v>
      </c>
      <c r="U179">
        <f>IF(AND('Woon-werk'!J230="Ja",COUNTIF('Woon-werk'!N230:T230,9)&gt;0),'Woon-werk'!B230*COUNTIF('Woon-werk'!N230:T230,9),0)</f>
        <v>0</v>
      </c>
      <c r="V179">
        <f>IF(AND('Woon-werk'!J230="Ja",COUNTIF('Woon-werk'!N230:T230,10)&gt;0),'Woon-werk'!B230*COUNTIF('Woon-werk'!N230:T230,10),0)</f>
        <v>0</v>
      </c>
    </row>
    <row r="180" spans="1:22">
      <c r="A180">
        <f>'Woon-werk'!B231*(COUNTIF('Woon-werk'!N231:T231,1))</f>
        <v>0</v>
      </c>
      <c r="B180">
        <f>'Woon-werk'!B231*(COUNTIF('Woon-werk'!N231:T231,2))</f>
        <v>0</v>
      </c>
      <c r="C180">
        <f>'Woon-werk'!B231*(COUNTIF('Woon-werk'!N231:T231,3))</f>
        <v>0</v>
      </c>
      <c r="D180">
        <f>'Woon-werk'!B231*(COUNTIF('Woon-werk'!N231:T231,4))</f>
        <v>0</v>
      </c>
      <c r="E180">
        <f>'Woon-werk'!B231*(COUNTIF('Woon-werk'!N231:T231,5))</f>
        <v>0</v>
      </c>
      <c r="F180">
        <f>'Woon-werk'!B231*(COUNTIF('Woon-werk'!N231:T231,6))</f>
        <v>0</v>
      </c>
      <c r="G180">
        <f>'Woon-werk'!B231*(COUNTIF('Woon-werk'!N231:T231,7))</f>
        <v>0</v>
      </c>
      <c r="H180">
        <f>'Woon-werk'!B231*(COUNTIF('Woon-werk'!N231:T231,8))</f>
        <v>0</v>
      </c>
      <c r="I180">
        <f>'Woon-werk'!B231*(COUNTIF('Woon-werk'!N231:T231,9))</f>
        <v>0</v>
      </c>
      <c r="J180">
        <f>'Woon-werk'!B231*(COUNTIF('Woon-werk'!N231:T231,10))</f>
        <v>0</v>
      </c>
      <c r="K180">
        <f>'Woon-werk'!B231*(COUNTIF('Woon-werk'!N231:T231,11))</f>
        <v>0</v>
      </c>
      <c r="M180">
        <f>IF(AND('Woon-werk'!J231="Ja",COUNTIF('Woon-werk'!N231:T231,1)&gt;0),'Woon-werk'!B231*COUNTIF('Woon-werk'!N231:T231,1),0)</f>
        <v>0</v>
      </c>
      <c r="N180">
        <f>IF(AND('Woon-werk'!J231="Ja",COUNTIF('Woon-werk'!N231:T231,2)&gt;0),'Woon-werk'!B231*COUNTIF('Woon-werk'!N231:T231,2),0)</f>
        <v>0</v>
      </c>
      <c r="O180">
        <f>IF(AND('Woon-werk'!J231="Ja",COUNTIF('Woon-werk'!N231:T231,3)&gt;0),'Woon-werk'!B231*COUNTIF('Woon-werk'!N231:T231,3),0)</f>
        <v>0</v>
      </c>
      <c r="P180">
        <f>IF(AND('Woon-werk'!J231="Ja",COUNTIF('Woon-werk'!N231:T231,4)&gt;0),'Woon-werk'!B231*COUNTIF('Woon-werk'!N231:T231,4),0)</f>
        <v>0</v>
      </c>
      <c r="Q180">
        <f>IF(AND('Woon-werk'!J231="Ja",COUNTIF('Woon-werk'!N231:T231,5)&gt;0),'Woon-werk'!B231*COUNTIF('Woon-werk'!N231:T231,5),0)</f>
        <v>0</v>
      </c>
      <c r="R180">
        <f>IF(AND('Woon-werk'!J231="Ja",COUNTIF('Woon-werk'!N231:T231,6)&gt;0),'Woon-werk'!B231*COUNTIF('Woon-werk'!N231:T231,6),0)</f>
        <v>0</v>
      </c>
      <c r="S180">
        <f>IF(AND('Woon-werk'!J231="Ja",COUNTIF('Woon-werk'!N231:T231,7)&gt;0),'Woon-werk'!B231*COUNTIF('Woon-werk'!N231:T231,7),0)</f>
        <v>0</v>
      </c>
      <c r="T180">
        <f>IF(AND('Woon-werk'!J231="Ja",COUNTIF('Woon-werk'!N231:T231,8)&gt;0),'Woon-werk'!B231*COUNTIF('Woon-werk'!N231:T231,8),0)</f>
        <v>0</v>
      </c>
      <c r="U180">
        <f>IF(AND('Woon-werk'!J231="Ja",COUNTIF('Woon-werk'!N231:T231,9)&gt;0),'Woon-werk'!B231*COUNTIF('Woon-werk'!N231:T231,9),0)</f>
        <v>0</v>
      </c>
      <c r="V180">
        <f>IF(AND('Woon-werk'!J231="Ja",COUNTIF('Woon-werk'!N231:T231,10)&gt;0),'Woon-werk'!B231*COUNTIF('Woon-werk'!N231:T231,10),0)</f>
        <v>0</v>
      </c>
    </row>
    <row r="181" spans="1:22">
      <c r="A181">
        <f>'Woon-werk'!B232*(COUNTIF('Woon-werk'!N232:T232,1))</f>
        <v>0</v>
      </c>
      <c r="B181">
        <f>'Woon-werk'!B232*(COUNTIF('Woon-werk'!N232:T232,2))</f>
        <v>0</v>
      </c>
      <c r="C181">
        <f>'Woon-werk'!B232*(COUNTIF('Woon-werk'!N232:T232,3))</f>
        <v>0</v>
      </c>
      <c r="D181">
        <f>'Woon-werk'!B232*(COUNTIF('Woon-werk'!N232:T232,4))</f>
        <v>0</v>
      </c>
      <c r="E181">
        <f>'Woon-werk'!B232*(COUNTIF('Woon-werk'!N232:T232,5))</f>
        <v>0</v>
      </c>
      <c r="F181">
        <f>'Woon-werk'!B232*(COUNTIF('Woon-werk'!N232:T232,6))</f>
        <v>0</v>
      </c>
      <c r="G181">
        <f>'Woon-werk'!B232*(COUNTIF('Woon-werk'!N232:T232,7))</f>
        <v>0</v>
      </c>
      <c r="H181">
        <f>'Woon-werk'!B232*(COUNTIF('Woon-werk'!N232:T232,8))</f>
        <v>0</v>
      </c>
      <c r="I181">
        <f>'Woon-werk'!B232*(COUNTIF('Woon-werk'!N232:T232,9))</f>
        <v>0</v>
      </c>
      <c r="J181">
        <f>'Woon-werk'!B232*(COUNTIF('Woon-werk'!N232:T232,10))</f>
        <v>0</v>
      </c>
      <c r="K181">
        <f>'Woon-werk'!B232*(COUNTIF('Woon-werk'!N232:T232,11))</f>
        <v>0</v>
      </c>
      <c r="M181">
        <f>IF(AND('Woon-werk'!J232="Ja",COUNTIF('Woon-werk'!N232:T232,1)&gt;0),'Woon-werk'!B232*COUNTIF('Woon-werk'!N232:T232,1),0)</f>
        <v>0</v>
      </c>
      <c r="N181">
        <f>IF(AND('Woon-werk'!J232="Ja",COUNTIF('Woon-werk'!N232:T232,2)&gt;0),'Woon-werk'!B232*COUNTIF('Woon-werk'!N232:T232,2),0)</f>
        <v>0</v>
      </c>
      <c r="O181">
        <f>IF(AND('Woon-werk'!J232="Ja",COUNTIF('Woon-werk'!N232:T232,3)&gt;0),'Woon-werk'!B232*COUNTIF('Woon-werk'!N232:T232,3),0)</f>
        <v>0</v>
      </c>
      <c r="P181">
        <f>IF(AND('Woon-werk'!J232="Ja",COUNTIF('Woon-werk'!N232:T232,4)&gt;0),'Woon-werk'!B232*COUNTIF('Woon-werk'!N232:T232,4),0)</f>
        <v>0</v>
      </c>
      <c r="Q181">
        <f>IF(AND('Woon-werk'!J232="Ja",COUNTIF('Woon-werk'!N232:T232,5)&gt;0),'Woon-werk'!B232*COUNTIF('Woon-werk'!N232:T232,5),0)</f>
        <v>0</v>
      </c>
      <c r="R181">
        <f>IF(AND('Woon-werk'!J232="Ja",COUNTIF('Woon-werk'!N232:T232,6)&gt;0),'Woon-werk'!B232*COUNTIF('Woon-werk'!N232:T232,6),0)</f>
        <v>0</v>
      </c>
      <c r="S181">
        <f>IF(AND('Woon-werk'!J232="Ja",COUNTIF('Woon-werk'!N232:T232,7)&gt;0),'Woon-werk'!B232*COUNTIF('Woon-werk'!N232:T232,7),0)</f>
        <v>0</v>
      </c>
      <c r="T181">
        <f>IF(AND('Woon-werk'!J232="Ja",COUNTIF('Woon-werk'!N232:T232,8)&gt;0),'Woon-werk'!B232*COUNTIF('Woon-werk'!N232:T232,8),0)</f>
        <v>0</v>
      </c>
      <c r="U181">
        <f>IF(AND('Woon-werk'!J232="Ja",COUNTIF('Woon-werk'!N232:T232,9)&gt;0),'Woon-werk'!B232*COUNTIF('Woon-werk'!N232:T232,9),0)</f>
        <v>0</v>
      </c>
      <c r="V181">
        <f>IF(AND('Woon-werk'!J232="Ja",COUNTIF('Woon-werk'!N232:T232,10)&gt;0),'Woon-werk'!B232*COUNTIF('Woon-werk'!N232:T232,10),0)</f>
        <v>0</v>
      </c>
    </row>
    <row r="182" spans="1:22">
      <c r="A182">
        <f>'Woon-werk'!B233*(COUNTIF('Woon-werk'!N233:T233,1))</f>
        <v>0</v>
      </c>
      <c r="B182">
        <f>'Woon-werk'!B233*(COUNTIF('Woon-werk'!N233:T233,2))</f>
        <v>0</v>
      </c>
      <c r="C182">
        <f>'Woon-werk'!B233*(COUNTIF('Woon-werk'!N233:T233,3))</f>
        <v>0</v>
      </c>
      <c r="D182">
        <f>'Woon-werk'!B233*(COUNTIF('Woon-werk'!N233:T233,4))</f>
        <v>0</v>
      </c>
      <c r="E182">
        <f>'Woon-werk'!B233*(COUNTIF('Woon-werk'!N233:T233,5))</f>
        <v>0</v>
      </c>
      <c r="F182">
        <f>'Woon-werk'!B233*(COUNTIF('Woon-werk'!N233:T233,6))</f>
        <v>0</v>
      </c>
      <c r="G182">
        <f>'Woon-werk'!B233*(COUNTIF('Woon-werk'!N233:T233,7))</f>
        <v>0</v>
      </c>
      <c r="H182">
        <f>'Woon-werk'!B233*(COUNTIF('Woon-werk'!N233:T233,8))</f>
        <v>0</v>
      </c>
      <c r="I182">
        <f>'Woon-werk'!B233*(COUNTIF('Woon-werk'!N233:T233,9))</f>
        <v>0</v>
      </c>
      <c r="J182">
        <f>'Woon-werk'!B233*(COUNTIF('Woon-werk'!N233:T233,10))</f>
        <v>0</v>
      </c>
      <c r="K182">
        <f>'Woon-werk'!B233*(COUNTIF('Woon-werk'!N233:T233,11))</f>
        <v>0</v>
      </c>
      <c r="M182">
        <f>IF(AND('Woon-werk'!J233="Ja",COUNTIF('Woon-werk'!N233:T233,1)&gt;0),'Woon-werk'!B233*COUNTIF('Woon-werk'!N233:T233,1),0)</f>
        <v>0</v>
      </c>
      <c r="N182">
        <f>IF(AND('Woon-werk'!J233="Ja",COUNTIF('Woon-werk'!N233:T233,2)&gt;0),'Woon-werk'!B233*COUNTIF('Woon-werk'!N233:T233,2),0)</f>
        <v>0</v>
      </c>
      <c r="O182">
        <f>IF(AND('Woon-werk'!J233="Ja",COUNTIF('Woon-werk'!N233:T233,3)&gt;0),'Woon-werk'!B233*COUNTIF('Woon-werk'!N233:T233,3),0)</f>
        <v>0</v>
      </c>
      <c r="P182">
        <f>IF(AND('Woon-werk'!J233="Ja",COUNTIF('Woon-werk'!N233:T233,4)&gt;0),'Woon-werk'!B233*COUNTIF('Woon-werk'!N233:T233,4),0)</f>
        <v>0</v>
      </c>
      <c r="Q182">
        <f>IF(AND('Woon-werk'!J233="Ja",COUNTIF('Woon-werk'!N233:T233,5)&gt;0),'Woon-werk'!B233*COUNTIF('Woon-werk'!N233:T233,5),0)</f>
        <v>0</v>
      </c>
      <c r="R182">
        <f>IF(AND('Woon-werk'!J233="Ja",COUNTIF('Woon-werk'!N233:T233,6)&gt;0),'Woon-werk'!B233*COUNTIF('Woon-werk'!N233:T233,6),0)</f>
        <v>0</v>
      </c>
      <c r="S182">
        <f>IF(AND('Woon-werk'!J233="Ja",COUNTIF('Woon-werk'!N233:T233,7)&gt;0),'Woon-werk'!B233*COUNTIF('Woon-werk'!N233:T233,7),0)</f>
        <v>0</v>
      </c>
      <c r="T182">
        <f>IF(AND('Woon-werk'!J233="Ja",COUNTIF('Woon-werk'!N233:T233,8)&gt;0),'Woon-werk'!B233*COUNTIF('Woon-werk'!N233:T233,8),0)</f>
        <v>0</v>
      </c>
      <c r="U182">
        <f>IF(AND('Woon-werk'!J233="Ja",COUNTIF('Woon-werk'!N233:T233,9)&gt;0),'Woon-werk'!B233*COUNTIF('Woon-werk'!N233:T233,9),0)</f>
        <v>0</v>
      </c>
      <c r="V182">
        <f>IF(AND('Woon-werk'!J233="Ja",COUNTIF('Woon-werk'!N233:T233,10)&gt;0),'Woon-werk'!B233*COUNTIF('Woon-werk'!N233:T233,10),0)</f>
        <v>0</v>
      </c>
    </row>
    <row r="183" spans="1:22">
      <c r="A183">
        <f>'Woon-werk'!B234*(COUNTIF('Woon-werk'!N234:T234,1))</f>
        <v>0</v>
      </c>
      <c r="B183">
        <f>'Woon-werk'!B234*(COUNTIF('Woon-werk'!N234:T234,2))</f>
        <v>0</v>
      </c>
      <c r="C183">
        <f>'Woon-werk'!B234*(COUNTIF('Woon-werk'!N234:T234,3))</f>
        <v>0</v>
      </c>
      <c r="D183">
        <f>'Woon-werk'!B234*(COUNTIF('Woon-werk'!N234:T234,4))</f>
        <v>0</v>
      </c>
      <c r="E183">
        <f>'Woon-werk'!B234*(COUNTIF('Woon-werk'!N234:T234,5))</f>
        <v>0</v>
      </c>
      <c r="F183">
        <f>'Woon-werk'!B234*(COUNTIF('Woon-werk'!N234:T234,6))</f>
        <v>0</v>
      </c>
      <c r="G183">
        <f>'Woon-werk'!B234*(COUNTIF('Woon-werk'!N234:T234,7))</f>
        <v>0</v>
      </c>
      <c r="H183">
        <f>'Woon-werk'!B234*(COUNTIF('Woon-werk'!N234:T234,8))</f>
        <v>0</v>
      </c>
      <c r="I183">
        <f>'Woon-werk'!B234*(COUNTIF('Woon-werk'!N234:T234,9))</f>
        <v>0</v>
      </c>
      <c r="J183">
        <f>'Woon-werk'!B234*(COUNTIF('Woon-werk'!N234:T234,10))</f>
        <v>0</v>
      </c>
      <c r="K183">
        <f>'Woon-werk'!B234*(COUNTIF('Woon-werk'!N234:T234,11))</f>
        <v>0</v>
      </c>
      <c r="M183">
        <f>IF(AND('Woon-werk'!J234="Ja",COUNTIF('Woon-werk'!N234:T234,1)&gt;0),'Woon-werk'!B234*COUNTIF('Woon-werk'!N234:T234,1),0)</f>
        <v>0</v>
      </c>
      <c r="N183">
        <f>IF(AND('Woon-werk'!J234="Ja",COUNTIF('Woon-werk'!N234:T234,2)&gt;0),'Woon-werk'!B234*COUNTIF('Woon-werk'!N234:T234,2),0)</f>
        <v>0</v>
      </c>
      <c r="O183">
        <f>IF(AND('Woon-werk'!J234="Ja",COUNTIF('Woon-werk'!N234:T234,3)&gt;0),'Woon-werk'!B234*COUNTIF('Woon-werk'!N234:T234,3),0)</f>
        <v>0</v>
      </c>
      <c r="P183">
        <f>IF(AND('Woon-werk'!J234="Ja",COUNTIF('Woon-werk'!N234:T234,4)&gt;0),'Woon-werk'!B234*COUNTIF('Woon-werk'!N234:T234,4),0)</f>
        <v>0</v>
      </c>
      <c r="Q183">
        <f>IF(AND('Woon-werk'!J234="Ja",COUNTIF('Woon-werk'!N234:T234,5)&gt;0),'Woon-werk'!B234*COUNTIF('Woon-werk'!N234:T234,5),0)</f>
        <v>0</v>
      </c>
      <c r="R183">
        <f>IF(AND('Woon-werk'!J234="Ja",COUNTIF('Woon-werk'!N234:T234,6)&gt;0),'Woon-werk'!B234*COUNTIF('Woon-werk'!N234:T234,6),0)</f>
        <v>0</v>
      </c>
      <c r="S183">
        <f>IF(AND('Woon-werk'!J234="Ja",COUNTIF('Woon-werk'!N234:T234,7)&gt;0),'Woon-werk'!B234*COUNTIF('Woon-werk'!N234:T234,7),0)</f>
        <v>0</v>
      </c>
      <c r="T183">
        <f>IF(AND('Woon-werk'!J234="Ja",COUNTIF('Woon-werk'!N234:T234,8)&gt;0),'Woon-werk'!B234*COUNTIF('Woon-werk'!N234:T234,8),0)</f>
        <v>0</v>
      </c>
      <c r="U183">
        <f>IF(AND('Woon-werk'!J234="Ja",COUNTIF('Woon-werk'!N234:T234,9)&gt;0),'Woon-werk'!B234*COUNTIF('Woon-werk'!N234:T234,9),0)</f>
        <v>0</v>
      </c>
      <c r="V183">
        <f>IF(AND('Woon-werk'!J234="Ja",COUNTIF('Woon-werk'!N234:T234,10)&gt;0),'Woon-werk'!B234*COUNTIF('Woon-werk'!N234:T234,10),0)</f>
        <v>0</v>
      </c>
    </row>
    <row r="184" spans="1:22">
      <c r="A184">
        <f>'Woon-werk'!B235*(COUNTIF('Woon-werk'!N235:T235,1))</f>
        <v>0</v>
      </c>
      <c r="B184">
        <f>'Woon-werk'!B235*(COUNTIF('Woon-werk'!N235:T235,2))</f>
        <v>0</v>
      </c>
      <c r="C184">
        <f>'Woon-werk'!B235*(COUNTIF('Woon-werk'!N235:T235,3))</f>
        <v>0</v>
      </c>
      <c r="D184">
        <f>'Woon-werk'!B235*(COUNTIF('Woon-werk'!N235:T235,4))</f>
        <v>0</v>
      </c>
      <c r="E184">
        <f>'Woon-werk'!B235*(COUNTIF('Woon-werk'!N235:T235,5))</f>
        <v>0</v>
      </c>
      <c r="F184">
        <f>'Woon-werk'!B235*(COUNTIF('Woon-werk'!N235:T235,6))</f>
        <v>0</v>
      </c>
      <c r="G184">
        <f>'Woon-werk'!B235*(COUNTIF('Woon-werk'!N235:T235,7))</f>
        <v>0</v>
      </c>
      <c r="H184">
        <f>'Woon-werk'!B235*(COUNTIF('Woon-werk'!N235:T235,8))</f>
        <v>0</v>
      </c>
      <c r="I184">
        <f>'Woon-werk'!B235*(COUNTIF('Woon-werk'!N235:T235,9))</f>
        <v>0</v>
      </c>
      <c r="J184">
        <f>'Woon-werk'!B235*(COUNTIF('Woon-werk'!N235:T235,10))</f>
        <v>0</v>
      </c>
      <c r="K184">
        <f>'Woon-werk'!B235*(COUNTIF('Woon-werk'!N235:T235,11))</f>
        <v>0</v>
      </c>
      <c r="M184">
        <f>IF(AND('Woon-werk'!J235="Ja",COUNTIF('Woon-werk'!N235:T235,1)&gt;0),'Woon-werk'!B235*COUNTIF('Woon-werk'!N235:T235,1),0)</f>
        <v>0</v>
      </c>
      <c r="N184">
        <f>IF(AND('Woon-werk'!J235="Ja",COUNTIF('Woon-werk'!N235:T235,2)&gt;0),'Woon-werk'!B235*COUNTIF('Woon-werk'!N235:T235,2),0)</f>
        <v>0</v>
      </c>
      <c r="O184">
        <f>IF(AND('Woon-werk'!J235="Ja",COUNTIF('Woon-werk'!N235:T235,3)&gt;0),'Woon-werk'!B235*COUNTIF('Woon-werk'!N235:T235,3),0)</f>
        <v>0</v>
      </c>
      <c r="P184">
        <f>IF(AND('Woon-werk'!J235="Ja",COUNTIF('Woon-werk'!N235:T235,4)&gt;0),'Woon-werk'!B235*COUNTIF('Woon-werk'!N235:T235,4),0)</f>
        <v>0</v>
      </c>
      <c r="Q184">
        <f>IF(AND('Woon-werk'!J235="Ja",COUNTIF('Woon-werk'!N235:T235,5)&gt;0),'Woon-werk'!B235*COUNTIF('Woon-werk'!N235:T235,5),0)</f>
        <v>0</v>
      </c>
      <c r="R184">
        <f>IF(AND('Woon-werk'!J235="Ja",COUNTIF('Woon-werk'!N235:T235,6)&gt;0),'Woon-werk'!B235*COUNTIF('Woon-werk'!N235:T235,6),0)</f>
        <v>0</v>
      </c>
      <c r="S184">
        <f>IF(AND('Woon-werk'!J235="Ja",COUNTIF('Woon-werk'!N235:T235,7)&gt;0),'Woon-werk'!B235*COUNTIF('Woon-werk'!N235:T235,7),0)</f>
        <v>0</v>
      </c>
      <c r="T184">
        <f>IF(AND('Woon-werk'!J235="Ja",COUNTIF('Woon-werk'!N235:T235,8)&gt;0),'Woon-werk'!B235*COUNTIF('Woon-werk'!N235:T235,8),0)</f>
        <v>0</v>
      </c>
      <c r="U184">
        <f>IF(AND('Woon-werk'!J235="Ja",COUNTIF('Woon-werk'!N235:T235,9)&gt;0),'Woon-werk'!B235*COUNTIF('Woon-werk'!N235:T235,9),0)</f>
        <v>0</v>
      </c>
      <c r="V184">
        <f>IF(AND('Woon-werk'!J235="Ja",COUNTIF('Woon-werk'!N235:T235,10)&gt;0),'Woon-werk'!B235*COUNTIF('Woon-werk'!N235:T235,10),0)</f>
        <v>0</v>
      </c>
    </row>
    <row r="185" spans="1:22">
      <c r="A185">
        <f>'Woon-werk'!B236*(COUNTIF('Woon-werk'!N236:T236,1))</f>
        <v>0</v>
      </c>
      <c r="B185">
        <f>'Woon-werk'!B236*(COUNTIF('Woon-werk'!N236:T236,2))</f>
        <v>0</v>
      </c>
      <c r="C185">
        <f>'Woon-werk'!B236*(COUNTIF('Woon-werk'!N236:T236,3))</f>
        <v>0</v>
      </c>
      <c r="D185">
        <f>'Woon-werk'!B236*(COUNTIF('Woon-werk'!N236:T236,4))</f>
        <v>0</v>
      </c>
      <c r="E185">
        <f>'Woon-werk'!B236*(COUNTIF('Woon-werk'!N236:T236,5))</f>
        <v>0</v>
      </c>
      <c r="F185">
        <f>'Woon-werk'!B236*(COUNTIF('Woon-werk'!N236:T236,6))</f>
        <v>0</v>
      </c>
      <c r="G185">
        <f>'Woon-werk'!B236*(COUNTIF('Woon-werk'!N236:T236,7))</f>
        <v>0</v>
      </c>
      <c r="H185">
        <f>'Woon-werk'!B236*(COUNTIF('Woon-werk'!N236:T236,8))</f>
        <v>0</v>
      </c>
      <c r="I185">
        <f>'Woon-werk'!B236*(COUNTIF('Woon-werk'!N236:T236,9))</f>
        <v>0</v>
      </c>
      <c r="J185">
        <f>'Woon-werk'!B236*(COUNTIF('Woon-werk'!N236:T236,10))</f>
        <v>0</v>
      </c>
      <c r="K185">
        <f>'Woon-werk'!B236*(COUNTIF('Woon-werk'!N236:T236,11))</f>
        <v>0</v>
      </c>
      <c r="M185">
        <f>IF(AND('Woon-werk'!J236="Ja",COUNTIF('Woon-werk'!N236:T236,1)&gt;0),'Woon-werk'!B236*COUNTIF('Woon-werk'!N236:T236,1),0)</f>
        <v>0</v>
      </c>
      <c r="N185">
        <f>IF(AND('Woon-werk'!J236="Ja",COUNTIF('Woon-werk'!N236:T236,2)&gt;0),'Woon-werk'!B236*COUNTIF('Woon-werk'!N236:T236,2),0)</f>
        <v>0</v>
      </c>
      <c r="O185">
        <f>IF(AND('Woon-werk'!J236="Ja",COUNTIF('Woon-werk'!N236:T236,3)&gt;0),'Woon-werk'!B236*COUNTIF('Woon-werk'!N236:T236,3),0)</f>
        <v>0</v>
      </c>
      <c r="P185">
        <f>IF(AND('Woon-werk'!J236="Ja",COUNTIF('Woon-werk'!N236:T236,4)&gt;0),'Woon-werk'!B236*COUNTIF('Woon-werk'!N236:T236,4),0)</f>
        <v>0</v>
      </c>
      <c r="Q185">
        <f>IF(AND('Woon-werk'!J236="Ja",COUNTIF('Woon-werk'!N236:T236,5)&gt;0),'Woon-werk'!B236*COUNTIF('Woon-werk'!N236:T236,5),0)</f>
        <v>0</v>
      </c>
      <c r="R185">
        <f>IF(AND('Woon-werk'!J236="Ja",COUNTIF('Woon-werk'!N236:T236,6)&gt;0),'Woon-werk'!B236*COUNTIF('Woon-werk'!N236:T236,6),0)</f>
        <v>0</v>
      </c>
      <c r="S185">
        <f>IF(AND('Woon-werk'!J236="Ja",COUNTIF('Woon-werk'!N236:T236,7)&gt;0),'Woon-werk'!B236*COUNTIF('Woon-werk'!N236:T236,7),0)</f>
        <v>0</v>
      </c>
      <c r="T185">
        <f>IF(AND('Woon-werk'!J236="Ja",COUNTIF('Woon-werk'!N236:T236,8)&gt;0),'Woon-werk'!B236*COUNTIF('Woon-werk'!N236:T236,8),0)</f>
        <v>0</v>
      </c>
      <c r="U185">
        <f>IF(AND('Woon-werk'!J236="Ja",COUNTIF('Woon-werk'!N236:T236,9)&gt;0),'Woon-werk'!B236*COUNTIF('Woon-werk'!N236:T236,9),0)</f>
        <v>0</v>
      </c>
      <c r="V185">
        <f>IF(AND('Woon-werk'!J236="Ja",COUNTIF('Woon-werk'!N236:T236,10)&gt;0),'Woon-werk'!B236*COUNTIF('Woon-werk'!N236:T236,10),0)</f>
        <v>0</v>
      </c>
    </row>
    <row r="186" spans="1:22">
      <c r="A186">
        <f>'Woon-werk'!B237*(COUNTIF('Woon-werk'!N237:T237,1))</f>
        <v>0</v>
      </c>
      <c r="B186">
        <f>'Woon-werk'!B237*(COUNTIF('Woon-werk'!N237:T237,2))</f>
        <v>0</v>
      </c>
      <c r="C186">
        <f>'Woon-werk'!B237*(COUNTIF('Woon-werk'!N237:T237,3))</f>
        <v>0</v>
      </c>
      <c r="D186">
        <f>'Woon-werk'!B237*(COUNTIF('Woon-werk'!N237:T237,4))</f>
        <v>0</v>
      </c>
      <c r="E186">
        <f>'Woon-werk'!B237*(COUNTIF('Woon-werk'!N237:T237,5))</f>
        <v>0</v>
      </c>
      <c r="F186">
        <f>'Woon-werk'!B237*(COUNTIF('Woon-werk'!N237:T237,6))</f>
        <v>0</v>
      </c>
      <c r="G186">
        <f>'Woon-werk'!B237*(COUNTIF('Woon-werk'!N237:T237,7))</f>
        <v>0</v>
      </c>
      <c r="H186">
        <f>'Woon-werk'!B237*(COUNTIF('Woon-werk'!N237:T237,8))</f>
        <v>0</v>
      </c>
      <c r="I186">
        <f>'Woon-werk'!B237*(COUNTIF('Woon-werk'!N237:T237,9))</f>
        <v>0</v>
      </c>
      <c r="J186">
        <f>'Woon-werk'!B237*(COUNTIF('Woon-werk'!N237:T237,10))</f>
        <v>0</v>
      </c>
      <c r="K186">
        <f>'Woon-werk'!B237*(COUNTIF('Woon-werk'!N237:T237,11))</f>
        <v>0</v>
      </c>
      <c r="M186">
        <f>IF(AND('Woon-werk'!J237="Ja",COUNTIF('Woon-werk'!N237:T237,1)&gt;0),'Woon-werk'!B237*COUNTIF('Woon-werk'!N237:T237,1),0)</f>
        <v>0</v>
      </c>
      <c r="N186">
        <f>IF(AND('Woon-werk'!J237="Ja",COUNTIF('Woon-werk'!N237:T237,2)&gt;0),'Woon-werk'!B237*COUNTIF('Woon-werk'!N237:T237,2),0)</f>
        <v>0</v>
      </c>
      <c r="O186">
        <f>IF(AND('Woon-werk'!J237="Ja",COUNTIF('Woon-werk'!N237:T237,3)&gt;0),'Woon-werk'!B237*COUNTIF('Woon-werk'!N237:T237,3),0)</f>
        <v>0</v>
      </c>
      <c r="P186">
        <f>IF(AND('Woon-werk'!J237="Ja",COUNTIF('Woon-werk'!N237:T237,4)&gt;0),'Woon-werk'!B237*COUNTIF('Woon-werk'!N237:T237,4),0)</f>
        <v>0</v>
      </c>
      <c r="Q186">
        <f>IF(AND('Woon-werk'!J237="Ja",COUNTIF('Woon-werk'!N237:T237,5)&gt;0),'Woon-werk'!B237*COUNTIF('Woon-werk'!N237:T237,5),0)</f>
        <v>0</v>
      </c>
      <c r="R186">
        <f>IF(AND('Woon-werk'!J237="Ja",COUNTIF('Woon-werk'!N237:T237,6)&gt;0),'Woon-werk'!B237*COUNTIF('Woon-werk'!N237:T237,6),0)</f>
        <v>0</v>
      </c>
      <c r="S186">
        <f>IF(AND('Woon-werk'!J237="Ja",COUNTIF('Woon-werk'!N237:T237,7)&gt;0),'Woon-werk'!B237*COUNTIF('Woon-werk'!N237:T237,7),0)</f>
        <v>0</v>
      </c>
      <c r="T186">
        <f>IF(AND('Woon-werk'!J237="Ja",COUNTIF('Woon-werk'!N237:T237,8)&gt;0),'Woon-werk'!B237*COUNTIF('Woon-werk'!N237:T237,8),0)</f>
        <v>0</v>
      </c>
      <c r="U186">
        <f>IF(AND('Woon-werk'!J237="Ja",COUNTIF('Woon-werk'!N237:T237,9)&gt;0),'Woon-werk'!B237*COUNTIF('Woon-werk'!N237:T237,9),0)</f>
        <v>0</v>
      </c>
      <c r="V186">
        <f>IF(AND('Woon-werk'!J237="Ja",COUNTIF('Woon-werk'!N237:T237,10)&gt;0),'Woon-werk'!B237*COUNTIF('Woon-werk'!N237:T237,10),0)</f>
        <v>0</v>
      </c>
    </row>
    <row r="187" spans="1:22">
      <c r="A187">
        <f>'Woon-werk'!B238*(COUNTIF('Woon-werk'!N238:T238,1))</f>
        <v>0</v>
      </c>
      <c r="B187">
        <f>'Woon-werk'!B238*(COUNTIF('Woon-werk'!N238:T238,2))</f>
        <v>0</v>
      </c>
      <c r="C187">
        <f>'Woon-werk'!B238*(COUNTIF('Woon-werk'!N238:T238,3))</f>
        <v>0</v>
      </c>
      <c r="D187">
        <f>'Woon-werk'!B238*(COUNTIF('Woon-werk'!N238:T238,4))</f>
        <v>0</v>
      </c>
      <c r="E187">
        <f>'Woon-werk'!B238*(COUNTIF('Woon-werk'!N238:T238,5))</f>
        <v>0</v>
      </c>
      <c r="F187">
        <f>'Woon-werk'!B238*(COUNTIF('Woon-werk'!N238:T238,6))</f>
        <v>0</v>
      </c>
      <c r="G187">
        <f>'Woon-werk'!B238*(COUNTIF('Woon-werk'!N238:T238,7))</f>
        <v>0</v>
      </c>
      <c r="H187">
        <f>'Woon-werk'!B238*(COUNTIF('Woon-werk'!N238:T238,8))</f>
        <v>0</v>
      </c>
      <c r="I187">
        <f>'Woon-werk'!B238*(COUNTIF('Woon-werk'!N238:T238,9))</f>
        <v>0</v>
      </c>
      <c r="J187">
        <f>'Woon-werk'!B238*(COUNTIF('Woon-werk'!N238:T238,10))</f>
        <v>0</v>
      </c>
      <c r="K187">
        <f>'Woon-werk'!B238*(COUNTIF('Woon-werk'!N238:T238,11))</f>
        <v>0</v>
      </c>
      <c r="M187">
        <f>IF(AND('Woon-werk'!J238="Ja",COUNTIF('Woon-werk'!N238:T238,1)&gt;0),'Woon-werk'!B238*COUNTIF('Woon-werk'!N238:T238,1),0)</f>
        <v>0</v>
      </c>
      <c r="N187">
        <f>IF(AND('Woon-werk'!J238="Ja",COUNTIF('Woon-werk'!N238:T238,2)&gt;0),'Woon-werk'!B238*COUNTIF('Woon-werk'!N238:T238,2),0)</f>
        <v>0</v>
      </c>
      <c r="O187">
        <f>IF(AND('Woon-werk'!J238="Ja",COUNTIF('Woon-werk'!N238:T238,3)&gt;0),'Woon-werk'!B238*COUNTIF('Woon-werk'!N238:T238,3),0)</f>
        <v>0</v>
      </c>
      <c r="P187">
        <f>IF(AND('Woon-werk'!J238="Ja",COUNTIF('Woon-werk'!N238:T238,4)&gt;0),'Woon-werk'!B238*COUNTIF('Woon-werk'!N238:T238,4),0)</f>
        <v>0</v>
      </c>
      <c r="Q187">
        <f>IF(AND('Woon-werk'!J238="Ja",COUNTIF('Woon-werk'!N238:T238,5)&gt;0),'Woon-werk'!B238*COUNTIF('Woon-werk'!N238:T238,5),0)</f>
        <v>0</v>
      </c>
      <c r="R187">
        <f>IF(AND('Woon-werk'!J238="Ja",COUNTIF('Woon-werk'!N238:T238,6)&gt;0),'Woon-werk'!B238*COUNTIF('Woon-werk'!N238:T238,6),0)</f>
        <v>0</v>
      </c>
      <c r="S187">
        <f>IF(AND('Woon-werk'!J238="Ja",COUNTIF('Woon-werk'!N238:T238,7)&gt;0),'Woon-werk'!B238*COUNTIF('Woon-werk'!N238:T238,7),0)</f>
        <v>0</v>
      </c>
      <c r="T187">
        <f>IF(AND('Woon-werk'!J238="Ja",COUNTIF('Woon-werk'!N238:T238,8)&gt;0),'Woon-werk'!B238*COUNTIF('Woon-werk'!N238:T238,8),0)</f>
        <v>0</v>
      </c>
      <c r="U187">
        <f>IF(AND('Woon-werk'!J238="Ja",COUNTIF('Woon-werk'!N238:T238,9)&gt;0),'Woon-werk'!B238*COUNTIF('Woon-werk'!N238:T238,9),0)</f>
        <v>0</v>
      </c>
      <c r="V187">
        <f>IF(AND('Woon-werk'!J238="Ja",COUNTIF('Woon-werk'!N238:T238,10)&gt;0),'Woon-werk'!B238*COUNTIF('Woon-werk'!N238:T238,10),0)</f>
        <v>0</v>
      </c>
    </row>
    <row r="188" spans="1:22">
      <c r="A188">
        <f>'Woon-werk'!B239*(COUNTIF('Woon-werk'!N239:T239,1))</f>
        <v>0</v>
      </c>
      <c r="B188">
        <f>'Woon-werk'!B239*(COUNTIF('Woon-werk'!N239:T239,2))</f>
        <v>0</v>
      </c>
      <c r="C188">
        <f>'Woon-werk'!B239*(COUNTIF('Woon-werk'!N239:T239,3))</f>
        <v>0</v>
      </c>
      <c r="D188">
        <f>'Woon-werk'!B239*(COUNTIF('Woon-werk'!N239:T239,4))</f>
        <v>0</v>
      </c>
      <c r="E188">
        <f>'Woon-werk'!B239*(COUNTIF('Woon-werk'!N239:T239,5))</f>
        <v>0</v>
      </c>
      <c r="F188">
        <f>'Woon-werk'!B239*(COUNTIF('Woon-werk'!N239:T239,6))</f>
        <v>0</v>
      </c>
      <c r="G188">
        <f>'Woon-werk'!B239*(COUNTIF('Woon-werk'!N239:T239,7))</f>
        <v>0</v>
      </c>
      <c r="H188">
        <f>'Woon-werk'!B239*(COUNTIF('Woon-werk'!N239:T239,8))</f>
        <v>0</v>
      </c>
      <c r="I188">
        <f>'Woon-werk'!B239*(COUNTIF('Woon-werk'!N239:T239,9))</f>
        <v>0</v>
      </c>
      <c r="J188">
        <f>'Woon-werk'!B239*(COUNTIF('Woon-werk'!N239:T239,10))</f>
        <v>0</v>
      </c>
      <c r="K188">
        <f>'Woon-werk'!B239*(COUNTIF('Woon-werk'!N239:T239,11))</f>
        <v>0</v>
      </c>
      <c r="M188">
        <f>IF(AND('Woon-werk'!J239="Ja",COUNTIF('Woon-werk'!N239:T239,1)&gt;0),'Woon-werk'!B239*COUNTIF('Woon-werk'!N239:T239,1),0)</f>
        <v>0</v>
      </c>
      <c r="N188">
        <f>IF(AND('Woon-werk'!J239="Ja",COUNTIF('Woon-werk'!N239:T239,2)&gt;0),'Woon-werk'!B239*COUNTIF('Woon-werk'!N239:T239,2),0)</f>
        <v>0</v>
      </c>
      <c r="O188">
        <f>IF(AND('Woon-werk'!J239="Ja",COUNTIF('Woon-werk'!N239:T239,3)&gt;0),'Woon-werk'!B239*COUNTIF('Woon-werk'!N239:T239,3),0)</f>
        <v>0</v>
      </c>
      <c r="P188">
        <f>IF(AND('Woon-werk'!J239="Ja",COUNTIF('Woon-werk'!N239:T239,4)&gt;0),'Woon-werk'!B239*COUNTIF('Woon-werk'!N239:T239,4),0)</f>
        <v>0</v>
      </c>
      <c r="Q188">
        <f>IF(AND('Woon-werk'!J239="Ja",COUNTIF('Woon-werk'!N239:T239,5)&gt;0),'Woon-werk'!B239*COUNTIF('Woon-werk'!N239:T239,5),0)</f>
        <v>0</v>
      </c>
      <c r="R188">
        <f>IF(AND('Woon-werk'!J239="Ja",COUNTIF('Woon-werk'!N239:T239,6)&gt;0),'Woon-werk'!B239*COUNTIF('Woon-werk'!N239:T239,6),0)</f>
        <v>0</v>
      </c>
      <c r="S188">
        <f>IF(AND('Woon-werk'!J239="Ja",COUNTIF('Woon-werk'!N239:T239,7)&gt;0),'Woon-werk'!B239*COUNTIF('Woon-werk'!N239:T239,7),0)</f>
        <v>0</v>
      </c>
      <c r="T188">
        <f>IF(AND('Woon-werk'!J239="Ja",COUNTIF('Woon-werk'!N239:T239,8)&gt;0),'Woon-werk'!B239*COUNTIF('Woon-werk'!N239:T239,8),0)</f>
        <v>0</v>
      </c>
      <c r="U188">
        <f>IF(AND('Woon-werk'!J239="Ja",COUNTIF('Woon-werk'!N239:T239,9)&gt;0),'Woon-werk'!B239*COUNTIF('Woon-werk'!N239:T239,9),0)</f>
        <v>0</v>
      </c>
      <c r="V188">
        <f>IF(AND('Woon-werk'!J239="Ja",COUNTIF('Woon-werk'!N239:T239,10)&gt;0),'Woon-werk'!B239*COUNTIF('Woon-werk'!N239:T239,10),0)</f>
        <v>0</v>
      </c>
    </row>
    <row r="189" spans="1:22">
      <c r="A189">
        <f>'Woon-werk'!B240*(COUNTIF('Woon-werk'!N240:T240,1))</f>
        <v>0</v>
      </c>
      <c r="B189">
        <f>'Woon-werk'!B240*(COUNTIF('Woon-werk'!N240:T240,2))</f>
        <v>0</v>
      </c>
      <c r="C189">
        <f>'Woon-werk'!B240*(COUNTIF('Woon-werk'!N240:T240,3))</f>
        <v>0</v>
      </c>
      <c r="D189">
        <f>'Woon-werk'!B240*(COUNTIF('Woon-werk'!N240:T240,4))</f>
        <v>0</v>
      </c>
      <c r="E189">
        <f>'Woon-werk'!B240*(COUNTIF('Woon-werk'!N240:T240,5))</f>
        <v>0</v>
      </c>
      <c r="F189">
        <f>'Woon-werk'!B240*(COUNTIF('Woon-werk'!N240:T240,6))</f>
        <v>0</v>
      </c>
      <c r="G189">
        <f>'Woon-werk'!B240*(COUNTIF('Woon-werk'!N240:T240,7))</f>
        <v>0</v>
      </c>
      <c r="H189">
        <f>'Woon-werk'!B240*(COUNTIF('Woon-werk'!N240:T240,8))</f>
        <v>0</v>
      </c>
      <c r="I189">
        <f>'Woon-werk'!B240*(COUNTIF('Woon-werk'!N240:T240,9))</f>
        <v>0</v>
      </c>
      <c r="J189">
        <f>'Woon-werk'!B240*(COUNTIF('Woon-werk'!N240:T240,10))</f>
        <v>0</v>
      </c>
      <c r="K189">
        <f>'Woon-werk'!B240*(COUNTIF('Woon-werk'!N240:T240,11))</f>
        <v>0</v>
      </c>
      <c r="M189">
        <f>IF(AND('Woon-werk'!J240="Ja",COUNTIF('Woon-werk'!N240:T240,1)&gt;0),'Woon-werk'!B240*COUNTIF('Woon-werk'!N240:T240,1),0)</f>
        <v>0</v>
      </c>
      <c r="N189">
        <f>IF(AND('Woon-werk'!J240="Ja",COUNTIF('Woon-werk'!N240:T240,2)&gt;0),'Woon-werk'!B240*COUNTIF('Woon-werk'!N240:T240,2),0)</f>
        <v>0</v>
      </c>
      <c r="O189">
        <f>IF(AND('Woon-werk'!J240="Ja",COUNTIF('Woon-werk'!N240:T240,3)&gt;0),'Woon-werk'!B240*COUNTIF('Woon-werk'!N240:T240,3),0)</f>
        <v>0</v>
      </c>
      <c r="P189">
        <f>IF(AND('Woon-werk'!J240="Ja",COUNTIF('Woon-werk'!N240:T240,4)&gt;0),'Woon-werk'!B240*COUNTIF('Woon-werk'!N240:T240,4),0)</f>
        <v>0</v>
      </c>
      <c r="Q189">
        <f>IF(AND('Woon-werk'!J240="Ja",COUNTIF('Woon-werk'!N240:T240,5)&gt;0),'Woon-werk'!B240*COUNTIF('Woon-werk'!N240:T240,5),0)</f>
        <v>0</v>
      </c>
      <c r="R189">
        <f>IF(AND('Woon-werk'!J240="Ja",COUNTIF('Woon-werk'!N240:T240,6)&gt;0),'Woon-werk'!B240*COUNTIF('Woon-werk'!N240:T240,6),0)</f>
        <v>0</v>
      </c>
      <c r="S189">
        <f>IF(AND('Woon-werk'!J240="Ja",COUNTIF('Woon-werk'!N240:T240,7)&gt;0),'Woon-werk'!B240*COUNTIF('Woon-werk'!N240:T240,7),0)</f>
        <v>0</v>
      </c>
      <c r="T189">
        <f>IF(AND('Woon-werk'!J240="Ja",COUNTIF('Woon-werk'!N240:T240,8)&gt;0),'Woon-werk'!B240*COUNTIF('Woon-werk'!N240:T240,8),0)</f>
        <v>0</v>
      </c>
      <c r="U189">
        <f>IF(AND('Woon-werk'!J240="Ja",COUNTIF('Woon-werk'!N240:T240,9)&gt;0),'Woon-werk'!B240*COUNTIF('Woon-werk'!N240:T240,9),0)</f>
        <v>0</v>
      </c>
      <c r="V189">
        <f>IF(AND('Woon-werk'!J240="Ja",COUNTIF('Woon-werk'!N240:T240,10)&gt;0),'Woon-werk'!B240*COUNTIF('Woon-werk'!N240:T240,10),0)</f>
        <v>0</v>
      </c>
    </row>
    <row r="190" spans="1:22">
      <c r="A190">
        <f>'Woon-werk'!B241*(COUNTIF('Woon-werk'!N241:T241,1))</f>
        <v>0</v>
      </c>
      <c r="B190">
        <f>'Woon-werk'!B241*(COUNTIF('Woon-werk'!N241:T241,2))</f>
        <v>0</v>
      </c>
      <c r="C190">
        <f>'Woon-werk'!B241*(COUNTIF('Woon-werk'!N241:T241,3))</f>
        <v>0</v>
      </c>
      <c r="D190">
        <f>'Woon-werk'!B241*(COUNTIF('Woon-werk'!N241:T241,4))</f>
        <v>0</v>
      </c>
      <c r="E190">
        <f>'Woon-werk'!B241*(COUNTIF('Woon-werk'!N241:T241,5))</f>
        <v>0</v>
      </c>
      <c r="F190">
        <f>'Woon-werk'!B241*(COUNTIF('Woon-werk'!N241:T241,6))</f>
        <v>0</v>
      </c>
      <c r="G190">
        <f>'Woon-werk'!B241*(COUNTIF('Woon-werk'!N241:T241,7))</f>
        <v>0</v>
      </c>
      <c r="H190">
        <f>'Woon-werk'!B241*(COUNTIF('Woon-werk'!N241:T241,8))</f>
        <v>0</v>
      </c>
      <c r="I190">
        <f>'Woon-werk'!B241*(COUNTIF('Woon-werk'!N241:T241,9))</f>
        <v>0</v>
      </c>
      <c r="J190">
        <f>'Woon-werk'!B241*(COUNTIF('Woon-werk'!N241:T241,10))</f>
        <v>0</v>
      </c>
      <c r="K190">
        <f>'Woon-werk'!B241*(COUNTIF('Woon-werk'!N241:T241,11))</f>
        <v>0</v>
      </c>
      <c r="M190">
        <f>IF(AND('Woon-werk'!J241="Ja",COUNTIF('Woon-werk'!N241:T241,1)&gt;0),'Woon-werk'!B241*COUNTIF('Woon-werk'!N241:T241,1),0)</f>
        <v>0</v>
      </c>
      <c r="N190">
        <f>IF(AND('Woon-werk'!J241="Ja",COUNTIF('Woon-werk'!N241:T241,2)&gt;0),'Woon-werk'!B241*COUNTIF('Woon-werk'!N241:T241,2),0)</f>
        <v>0</v>
      </c>
      <c r="O190">
        <f>IF(AND('Woon-werk'!J241="Ja",COUNTIF('Woon-werk'!N241:T241,3)&gt;0),'Woon-werk'!B241*COUNTIF('Woon-werk'!N241:T241,3),0)</f>
        <v>0</v>
      </c>
      <c r="P190">
        <f>IF(AND('Woon-werk'!J241="Ja",COUNTIF('Woon-werk'!N241:T241,4)&gt;0),'Woon-werk'!B241*COUNTIF('Woon-werk'!N241:T241,4),0)</f>
        <v>0</v>
      </c>
      <c r="Q190">
        <f>IF(AND('Woon-werk'!J241="Ja",COUNTIF('Woon-werk'!N241:T241,5)&gt;0),'Woon-werk'!B241*COUNTIF('Woon-werk'!N241:T241,5),0)</f>
        <v>0</v>
      </c>
      <c r="R190">
        <f>IF(AND('Woon-werk'!J241="Ja",COUNTIF('Woon-werk'!N241:T241,6)&gt;0),'Woon-werk'!B241*COUNTIF('Woon-werk'!N241:T241,6),0)</f>
        <v>0</v>
      </c>
      <c r="S190">
        <f>IF(AND('Woon-werk'!J241="Ja",COUNTIF('Woon-werk'!N241:T241,7)&gt;0),'Woon-werk'!B241*COUNTIF('Woon-werk'!N241:T241,7),0)</f>
        <v>0</v>
      </c>
      <c r="T190">
        <f>IF(AND('Woon-werk'!J241="Ja",COUNTIF('Woon-werk'!N241:T241,8)&gt;0),'Woon-werk'!B241*COUNTIF('Woon-werk'!N241:T241,8),0)</f>
        <v>0</v>
      </c>
      <c r="U190">
        <f>IF(AND('Woon-werk'!J241="Ja",COUNTIF('Woon-werk'!N241:T241,9)&gt;0),'Woon-werk'!B241*COUNTIF('Woon-werk'!N241:T241,9),0)</f>
        <v>0</v>
      </c>
      <c r="V190">
        <f>IF(AND('Woon-werk'!J241="Ja",COUNTIF('Woon-werk'!N241:T241,10)&gt;0),'Woon-werk'!B241*COUNTIF('Woon-werk'!N241:T241,10),0)</f>
        <v>0</v>
      </c>
    </row>
    <row r="191" spans="1:22">
      <c r="A191">
        <f>'Woon-werk'!B242*(COUNTIF('Woon-werk'!N242:T242,1))</f>
        <v>0</v>
      </c>
      <c r="B191">
        <f>'Woon-werk'!B242*(COUNTIF('Woon-werk'!N242:T242,2))</f>
        <v>0</v>
      </c>
      <c r="C191">
        <f>'Woon-werk'!B242*(COUNTIF('Woon-werk'!N242:T242,3))</f>
        <v>0</v>
      </c>
      <c r="D191">
        <f>'Woon-werk'!B242*(COUNTIF('Woon-werk'!N242:T242,4))</f>
        <v>0</v>
      </c>
      <c r="E191">
        <f>'Woon-werk'!B242*(COUNTIF('Woon-werk'!N242:T242,5))</f>
        <v>0</v>
      </c>
      <c r="F191">
        <f>'Woon-werk'!B242*(COUNTIF('Woon-werk'!N242:T242,6))</f>
        <v>0</v>
      </c>
      <c r="G191">
        <f>'Woon-werk'!B242*(COUNTIF('Woon-werk'!N242:T242,7))</f>
        <v>0</v>
      </c>
      <c r="H191">
        <f>'Woon-werk'!B242*(COUNTIF('Woon-werk'!N242:T242,8))</f>
        <v>0</v>
      </c>
      <c r="I191">
        <f>'Woon-werk'!B242*(COUNTIF('Woon-werk'!N242:T242,9))</f>
        <v>0</v>
      </c>
      <c r="J191">
        <f>'Woon-werk'!B242*(COUNTIF('Woon-werk'!N242:T242,10))</f>
        <v>0</v>
      </c>
      <c r="K191">
        <f>'Woon-werk'!B242*(COUNTIF('Woon-werk'!N242:T242,11))</f>
        <v>0</v>
      </c>
      <c r="M191">
        <f>IF(AND('Woon-werk'!J242="Ja",COUNTIF('Woon-werk'!N242:T242,1)&gt;0),'Woon-werk'!B242*COUNTIF('Woon-werk'!N242:T242,1),0)</f>
        <v>0</v>
      </c>
      <c r="N191">
        <f>IF(AND('Woon-werk'!J242="Ja",COUNTIF('Woon-werk'!N242:T242,2)&gt;0),'Woon-werk'!B242*COUNTIF('Woon-werk'!N242:T242,2),0)</f>
        <v>0</v>
      </c>
      <c r="O191">
        <f>IF(AND('Woon-werk'!J242="Ja",COUNTIF('Woon-werk'!N242:T242,3)&gt;0),'Woon-werk'!B242*COUNTIF('Woon-werk'!N242:T242,3),0)</f>
        <v>0</v>
      </c>
      <c r="P191">
        <f>IF(AND('Woon-werk'!J242="Ja",COUNTIF('Woon-werk'!N242:T242,4)&gt;0),'Woon-werk'!B242*COUNTIF('Woon-werk'!N242:T242,4),0)</f>
        <v>0</v>
      </c>
      <c r="Q191">
        <f>IF(AND('Woon-werk'!J242="Ja",COUNTIF('Woon-werk'!N242:T242,5)&gt;0),'Woon-werk'!B242*COUNTIF('Woon-werk'!N242:T242,5),0)</f>
        <v>0</v>
      </c>
      <c r="R191">
        <f>IF(AND('Woon-werk'!J242="Ja",COUNTIF('Woon-werk'!N242:T242,6)&gt;0),'Woon-werk'!B242*COUNTIF('Woon-werk'!N242:T242,6),0)</f>
        <v>0</v>
      </c>
      <c r="S191">
        <f>IF(AND('Woon-werk'!J242="Ja",COUNTIF('Woon-werk'!N242:T242,7)&gt;0),'Woon-werk'!B242*COUNTIF('Woon-werk'!N242:T242,7),0)</f>
        <v>0</v>
      </c>
      <c r="T191">
        <f>IF(AND('Woon-werk'!J242="Ja",COUNTIF('Woon-werk'!N242:T242,8)&gt;0),'Woon-werk'!B242*COUNTIF('Woon-werk'!N242:T242,8),0)</f>
        <v>0</v>
      </c>
      <c r="U191">
        <f>IF(AND('Woon-werk'!J242="Ja",COUNTIF('Woon-werk'!N242:T242,9)&gt;0),'Woon-werk'!B242*COUNTIF('Woon-werk'!N242:T242,9),0)</f>
        <v>0</v>
      </c>
      <c r="V191">
        <f>IF(AND('Woon-werk'!J242="Ja",COUNTIF('Woon-werk'!N242:T242,10)&gt;0),'Woon-werk'!B242*COUNTIF('Woon-werk'!N242:T242,10),0)</f>
        <v>0</v>
      </c>
    </row>
    <row r="192" spans="1:22">
      <c r="A192">
        <f>'Woon-werk'!B243*(COUNTIF('Woon-werk'!N243:T243,1))</f>
        <v>0</v>
      </c>
      <c r="B192">
        <f>'Woon-werk'!B243*(COUNTIF('Woon-werk'!N243:T243,2))</f>
        <v>0</v>
      </c>
      <c r="C192">
        <f>'Woon-werk'!B243*(COUNTIF('Woon-werk'!N243:T243,3))</f>
        <v>0</v>
      </c>
      <c r="D192">
        <f>'Woon-werk'!B243*(COUNTIF('Woon-werk'!N243:T243,4))</f>
        <v>0</v>
      </c>
      <c r="E192">
        <f>'Woon-werk'!B243*(COUNTIF('Woon-werk'!N243:T243,5))</f>
        <v>0</v>
      </c>
      <c r="F192">
        <f>'Woon-werk'!B243*(COUNTIF('Woon-werk'!N243:T243,6))</f>
        <v>0</v>
      </c>
      <c r="G192">
        <f>'Woon-werk'!B243*(COUNTIF('Woon-werk'!N243:T243,7))</f>
        <v>0</v>
      </c>
      <c r="H192">
        <f>'Woon-werk'!B243*(COUNTIF('Woon-werk'!N243:T243,8))</f>
        <v>0</v>
      </c>
      <c r="I192">
        <f>'Woon-werk'!B243*(COUNTIF('Woon-werk'!N243:T243,9))</f>
        <v>0</v>
      </c>
      <c r="J192">
        <f>'Woon-werk'!B243*(COUNTIF('Woon-werk'!N243:T243,10))</f>
        <v>0</v>
      </c>
      <c r="K192">
        <f>'Woon-werk'!B243*(COUNTIF('Woon-werk'!N243:T243,11))</f>
        <v>0</v>
      </c>
      <c r="M192">
        <f>IF(AND('Woon-werk'!J243="Ja",COUNTIF('Woon-werk'!N243:T243,1)&gt;0),'Woon-werk'!B243*COUNTIF('Woon-werk'!N243:T243,1),0)</f>
        <v>0</v>
      </c>
      <c r="N192">
        <f>IF(AND('Woon-werk'!J243="Ja",COUNTIF('Woon-werk'!N243:T243,2)&gt;0),'Woon-werk'!B243*COUNTIF('Woon-werk'!N243:T243,2),0)</f>
        <v>0</v>
      </c>
      <c r="O192">
        <f>IF(AND('Woon-werk'!J243="Ja",COUNTIF('Woon-werk'!N243:T243,3)&gt;0),'Woon-werk'!B243*COUNTIF('Woon-werk'!N243:T243,3),0)</f>
        <v>0</v>
      </c>
      <c r="P192">
        <f>IF(AND('Woon-werk'!J243="Ja",COUNTIF('Woon-werk'!N243:T243,4)&gt;0),'Woon-werk'!B243*COUNTIF('Woon-werk'!N243:T243,4),0)</f>
        <v>0</v>
      </c>
      <c r="Q192">
        <f>IF(AND('Woon-werk'!J243="Ja",COUNTIF('Woon-werk'!N243:T243,5)&gt;0),'Woon-werk'!B243*COUNTIF('Woon-werk'!N243:T243,5),0)</f>
        <v>0</v>
      </c>
      <c r="R192">
        <f>IF(AND('Woon-werk'!J243="Ja",COUNTIF('Woon-werk'!N243:T243,6)&gt;0),'Woon-werk'!B243*COUNTIF('Woon-werk'!N243:T243,6),0)</f>
        <v>0</v>
      </c>
      <c r="S192">
        <f>IF(AND('Woon-werk'!J243="Ja",COUNTIF('Woon-werk'!N243:T243,7)&gt;0),'Woon-werk'!B243*COUNTIF('Woon-werk'!N243:T243,7),0)</f>
        <v>0</v>
      </c>
      <c r="T192">
        <f>IF(AND('Woon-werk'!J243="Ja",COUNTIF('Woon-werk'!N243:T243,8)&gt;0),'Woon-werk'!B243*COUNTIF('Woon-werk'!N243:T243,8),0)</f>
        <v>0</v>
      </c>
      <c r="U192">
        <f>IF(AND('Woon-werk'!J243="Ja",COUNTIF('Woon-werk'!N243:T243,9)&gt;0),'Woon-werk'!B243*COUNTIF('Woon-werk'!N243:T243,9),0)</f>
        <v>0</v>
      </c>
      <c r="V192">
        <f>IF(AND('Woon-werk'!J243="Ja",COUNTIF('Woon-werk'!N243:T243,10)&gt;0),'Woon-werk'!B243*COUNTIF('Woon-werk'!N243:T243,10),0)</f>
        <v>0</v>
      </c>
    </row>
    <row r="193" spans="1:22">
      <c r="A193">
        <f>'Woon-werk'!B244*(COUNTIF('Woon-werk'!N244:T244,1))</f>
        <v>0</v>
      </c>
      <c r="B193">
        <f>'Woon-werk'!B244*(COUNTIF('Woon-werk'!N244:T244,2))</f>
        <v>0</v>
      </c>
      <c r="C193">
        <f>'Woon-werk'!B244*(COUNTIF('Woon-werk'!N244:T244,3))</f>
        <v>0</v>
      </c>
      <c r="D193">
        <f>'Woon-werk'!B244*(COUNTIF('Woon-werk'!N244:T244,4))</f>
        <v>0</v>
      </c>
      <c r="E193">
        <f>'Woon-werk'!B244*(COUNTIF('Woon-werk'!N244:T244,5))</f>
        <v>0</v>
      </c>
      <c r="F193">
        <f>'Woon-werk'!B244*(COUNTIF('Woon-werk'!N244:T244,6))</f>
        <v>0</v>
      </c>
      <c r="G193">
        <f>'Woon-werk'!B244*(COUNTIF('Woon-werk'!N244:T244,7))</f>
        <v>0</v>
      </c>
      <c r="H193">
        <f>'Woon-werk'!B244*(COUNTIF('Woon-werk'!N244:T244,8))</f>
        <v>0</v>
      </c>
      <c r="I193">
        <f>'Woon-werk'!B244*(COUNTIF('Woon-werk'!N244:T244,9))</f>
        <v>0</v>
      </c>
      <c r="J193">
        <f>'Woon-werk'!B244*(COUNTIF('Woon-werk'!N244:T244,10))</f>
        <v>0</v>
      </c>
      <c r="K193">
        <f>'Woon-werk'!B244*(COUNTIF('Woon-werk'!N244:T244,11))</f>
        <v>0</v>
      </c>
      <c r="M193">
        <f>IF(AND('Woon-werk'!J244="Ja",COUNTIF('Woon-werk'!N244:T244,1)&gt;0),'Woon-werk'!B244*COUNTIF('Woon-werk'!N244:T244,1),0)</f>
        <v>0</v>
      </c>
      <c r="N193">
        <f>IF(AND('Woon-werk'!J244="Ja",COUNTIF('Woon-werk'!N244:T244,2)&gt;0),'Woon-werk'!B244*COUNTIF('Woon-werk'!N244:T244,2),0)</f>
        <v>0</v>
      </c>
      <c r="O193">
        <f>IF(AND('Woon-werk'!J244="Ja",COUNTIF('Woon-werk'!N244:T244,3)&gt;0),'Woon-werk'!B244*COUNTIF('Woon-werk'!N244:T244,3),0)</f>
        <v>0</v>
      </c>
      <c r="P193">
        <f>IF(AND('Woon-werk'!J244="Ja",COUNTIF('Woon-werk'!N244:T244,4)&gt;0),'Woon-werk'!B244*COUNTIF('Woon-werk'!N244:T244,4),0)</f>
        <v>0</v>
      </c>
      <c r="Q193">
        <f>IF(AND('Woon-werk'!J244="Ja",COUNTIF('Woon-werk'!N244:T244,5)&gt;0),'Woon-werk'!B244*COUNTIF('Woon-werk'!N244:T244,5),0)</f>
        <v>0</v>
      </c>
      <c r="R193">
        <f>IF(AND('Woon-werk'!J244="Ja",COUNTIF('Woon-werk'!N244:T244,6)&gt;0),'Woon-werk'!B244*COUNTIF('Woon-werk'!N244:T244,6),0)</f>
        <v>0</v>
      </c>
      <c r="S193">
        <f>IF(AND('Woon-werk'!J244="Ja",COUNTIF('Woon-werk'!N244:T244,7)&gt;0),'Woon-werk'!B244*COUNTIF('Woon-werk'!N244:T244,7),0)</f>
        <v>0</v>
      </c>
      <c r="T193">
        <f>IF(AND('Woon-werk'!J244="Ja",COUNTIF('Woon-werk'!N244:T244,8)&gt;0),'Woon-werk'!B244*COUNTIF('Woon-werk'!N244:T244,8),0)</f>
        <v>0</v>
      </c>
      <c r="U193">
        <f>IF(AND('Woon-werk'!J244="Ja",COUNTIF('Woon-werk'!N244:T244,9)&gt;0),'Woon-werk'!B244*COUNTIF('Woon-werk'!N244:T244,9),0)</f>
        <v>0</v>
      </c>
      <c r="V193">
        <f>IF(AND('Woon-werk'!J244="Ja",COUNTIF('Woon-werk'!N244:T244,10)&gt;0),'Woon-werk'!B244*COUNTIF('Woon-werk'!N244:T244,10),0)</f>
        <v>0</v>
      </c>
    </row>
    <row r="194" spans="1:22">
      <c r="A194">
        <f>'Woon-werk'!B245*(COUNTIF('Woon-werk'!N245:T245,1))</f>
        <v>0</v>
      </c>
      <c r="B194">
        <f>'Woon-werk'!B245*(COUNTIF('Woon-werk'!N245:T245,2))</f>
        <v>0</v>
      </c>
      <c r="C194">
        <f>'Woon-werk'!B245*(COUNTIF('Woon-werk'!N245:T245,3))</f>
        <v>0</v>
      </c>
      <c r="D194">
        <f>'Woon-werk'!B245*(COUNTIF('Woon-werk'!N245:T245,4))</f>
        <v>0</v>
      </c>
      <c r="E194">
        <f>'Woon-werk'!B245*(COUNTIF('Woon-werk'!N245:T245,5))</f>
        <v>0</v>
      </c>
      <c r="F194">
        <f>'Woon-werk'!B245*(COUNTIF('Woon-werk'!N245:T245,6))</f>
        <v>0</v>
      </c>
      <c r="G194">
        <f>'Woon-werk'!B245*(COUNTIF('Woon-werk'!N245:T245,7))</f>
        <v>0</v>
      </c>
      <c r="H194">
        <f>'Woon-werk'!B245*(COUNTIF('Woon-werk'!N245:T245,8))</f>
        <v>0</v>
      </c>
      <c r="I194">
        <f>'Woon-werk'!B245*(COUNTIF('Woon-werk'!N245:T245,9))</f>
        <v>0</v>
      </c>
      <c r="J194">
        <f>'Woon-werk'!B245*(COUNTIF('Woon-werk'!N245:T245,10))</f>
        <v>0</v>
      </c>
      <c r="K194">
        <f>'Woon-werk'!B245*(COUNTIF('Woon-werk'!N245:T245,11))</f>
        <v>0</v>
      </c>
      <c r="M194">
        <f>IF(AND('Woon-werk'!J245="Ja",COUNTIF('Woon-werk'!N245:T245,1)&gt;0),'Woon-werk'!B245*COUNTIF('Woon-werk'!N245:T245,1),0)</f>
        <v>0</v>
      </c>
      <c r="N194">
        <f>IF(AND('Woon-werk'!J245="Ja",COUNTIF('Woon-werk'!N245:T245,2)&gt;0),'Woon-werk'!B245*COUNTIF('Woon-werk'!N245:T245,2),0)</f>
        <v>0</v>
      </c>
      <c r="O194">
        <f>IF(AND('Woon-werk'!J245="Ja",COUNTIF('Woon-werk'!N245:T245,3)&gt;0),'Woon-werk'!B245*COUNTIF('Woon-werk'!N245:T245,3),0)</f>
        <v>0</v>
      </c>
      <c r="P194">
        <f>IF(AND('Woon-werk'!J245="Ja",COUNTIF('Woon-werk'!N245:T245,4)&gt;0),'Woon-werk'!B245*COUNTIF('Woon-werk'!N245:T245,4),0)</f>
        <v>0</v>
      </c>
      <c r="Q194">
        <f>IF(AND('Woon-werk'!J245="Ja",COUNTIF('Woon-werk'!N245:T245,5)&gt;0),'Woon-werk'!B245*COUNTIF('Woon-werk'!N245:T245,5),0)</f>
        <v>0</v>
      </c>
      <c r="R194">
        <f>IF(AND('Woon-werk'!J245="Ja",COUNTIF('Woon-werk'!N245:T245,6)&gt;0),'Woon-werk'!B245*COUNTIF('Woon-werk'!N245:T245,6),0)</f>
        <v>0</v>
      </c>
      <c r="S194">
        <f>IF(AND('Woon-werk'!J245="Ja",COUNTIF('Woon-werk'!N245:T245,7)&gt;0),'Woon-werk'!B245*COUNTIF('Woon-werk'!N245:T245,7),0)</f>
        <v>0</v>
      </c>
      <c r="T194">
        <f>IF(AND('Woon-werk'!J245="Ja",COUNTIF('Woon-werk'!N245:T245,8)&gt;0),'Woon-werk'!B245*COUNTIF('Woon-werk'!N245:T245,8),0)</f>
        <v>0</v>
      </c>
      <c r="U194">
        <f>IF(AND('Woon-werk'!J245="Ja",COUNTIF('Woon-werk'!N245:T245,9)&gt;0),'Woon-werk'!B245*COUNTIF('Woon-werk'!N245:T245,9),0)</f>
        <v>0</v>
      </c>
      <c r="V194">
        <f>IF(AND('Woon-werk'!J245="Ja",COUNTIF('Woon-werk'!N245:T245,10)&gt;0),'Woon-werk'!B245*COUNTIF('Woon-werk'!N245:T245,10),0)</f>
        <v>0</v>
      </c>
    </row>
    <row r="195" spans="1:22">
      <c r="A195">
        <f>'Woon-werk'!B246*(COUNTIF('Woon-werk'!N246:T246,1))</f>
        <v>0</v>
      </c>
      <c r="B195">
        <f>'Woon-werk'!B246*(COUNTIF('Woon-werk'!N246:T246,2))</f>
        <v>0</v>
      </c>
      <c r="C195">
        <f>'Woon-werk'!B246*(COUNTIF('Woon-werk'!N246:T246,3))</f>
        <v>0</v>
      </c>
      <c r="D195">
        <f>'Woon-werk'!B246*(COUNTIF('Woon-werk'!N246:T246,4))</f>
        <v>0</v>
      </c>
      <c r="E195">
        <f>'Woon-werk'!B246*(COUNTIF('Woon-werk'!N246:T246,5))</f>
        <v>0</v>
      </c>
      <c r="F195">
        <f>'Woon-werk'!B246*(COUNTIF('Woon-werk'!N246:T246,6))</f>
        <v>0</v>
      </c>
      <c r="G195">
        <f>'Woon-werk'!B246*(COUNTIF('Woon-werk'!N246:T246,7))</f>
        <v>0</v>
      </c>
      <c r="H195">
        <f>'Woon-werk'!B246*(COUNTIF('Woon-werk'!N246:T246,8))</f>
        <v>0</v>
      </c>
      <c r="I195">
        <f>'Woon-werk'!B246*(COUNTIF('Woon-werk'!N246:T246,9))</f>
        <v>0</v>
      </c>
      <c r="J195">
        <f>'Woon-werk'!B246*(COUNTIF('Woon-werk'!N246:T246,10))</f>
        <v>0</v>
      </c>
      <c r="K195">
        <f>'Woon-werk'!B246*(COUNTIF('Woon-werk'!N246:T246,11))</f>
        <v>0</v>
      </c>
      <c r="M195">
        <f>IF(AND('Woon-werk'!J246="Ja",COUNTIF('Woon-werk'!N246:T246,1)&gt;0),'Woon-werk'!B246*COUNTIF('Woon-werk'!N246:T246,1),0)</f>
        <v>0</v>
      </c>
      <c r="N195">
        <f>IF(AND('Woon-werk'!J246="Ja",COUNTIF('Woon-werk'!N246:T246,2)&gt;0),'Woon-werk'!B246*COUNTIF('Woon-werk'!N246:T246,2),0)</f>
        <v>0</v>
      </c>
      <c r="O195">
        <f>IF(AND('Woon-werk'!J246="Ja",COUNTIF('Woon-werk'!N246:T246,3)&gt;0),'Woon-werk'!B246*COUNTIF('Woon-werk'!N246:T246,3),0)</f>
        <v>0</v>
      </c>
      <c r="P195">
        <f>IF(AND('Woon-werk'!J246="Ja",COUNTIF('Woon-werk'!N246:T246,4)&gt;0),'Woon-werk'!B246*COUNTIF('Woon-werk'!N246:T246,4),0)</f>
        <v>0</v>
      </c>
      <c r="Q195">
        <f>IF(AND('Woon-werk'!J246="Ja",COUNTIF('Woon-werk'!N246:T246,5)&gt;0),'Woon-werk'!B246*COUNTIF('Woon-werk'!N246:T246,5),0)</f>
        <v>0</v>
      </c>
      <c r="R195">
        <f>IF(AND('Woon-werk'!J246="Ja",COUNTIF('Woon-werk'!N246:T246,6)&gt;0),'Woon-werk'!B246*COUNTIF('Woon-werk'!N246:T246,6),0)</f>
        <v>0</v>
      </c>
      <c r="S195">
        <f>IF(AND('Woon-werk'!J246="Ja",COUNTIF('Woon-werk'!N246:T246,7)&gt;0),'Woon-werk'!B246*COUNTIF('Woon-werk'!N246:T246,7),0)</f>
        <v>0</v>
      </c>
      <c r="T195">
        <f>IF(AND('Woon-werk'!J246="Ja",COUNTIF('Woon-werk'!N246:T246,8)&gt;0),'Woon-werk'!B246*COUNTIF('Woon-werk'!N246:T246,8),0)</f>
        <v>0</v>
      </c>
      <c r="U195">
        <f>IF(AND('Woon-werk'!J246="Ja",COUNTIF('Woon-werk'!N246:T246,9)&gt;0),'Woon-werk'!B246*COUNTIF('Woon-werk'!N246:T246,9),0)</f>
        <v>0</v>
      </c>
      <c r="V195">
        <f>IF(AND('Woon-werk'!J246="Ja",COUNTIF('Woon-werk'!N246:T246,10)&gt;0),'Woon-werk'!B246*COUNTIF('Woon-werk'!N246:T246,10),0)</f>
        <v>0</v>
      </c>
    </row>
    <row r="196" spans="1:22">
      <c r="A196">
        <f>'Woon-werk'!B247*(COUNTIF('Woon-werk'!N247:T247,1))</f>
        <v>0</v>
      </c>
      <c r="B196">
        <f>'Woon-werk'!B247*(COUNTIF('Woon-werk'!N247:T247,2))</f>
        <v>0</v>
      </c>
      <c r="C196">
        <f>'Woon-werk'!B247*(COUNTIF('Woon-werk'!N247:T247,3))</f>
        <v>0</v>
      </c>
      <c r="D196">
        <f>'Woon-werk'!B247*(COUNTIF('Woon-werk'!N247:T247,4))</f>
        <v>0</v>
      </c>
      <c r="E196">
        <f>'Woon-werk'!B247*(COUNTIF('Woon-werk'!N247:T247,5))</f>
        <v>0</v>
      </c>
      <c r="F196">
        <f>'Woon-werk'!B247*(COUNTIF('Woon-werk'!N247:T247,6))</f>
        <v>0</v>
      </c>
      <c r="G196">
        <f>'Woon-werk'!B247*(COUNTIF('Woon-werk'!N247:T247,7))</f>
        <v>0</v>
      </c>
      <c r="H196">
        <f>'Woon-werk'!B247*(COUNTIF('Woon-werk'!N247:T247,8))</f>
        <v>0</v>
      </c>
      <c r="I196">
        <f>'Woon-werk'!B247*(COUNTIF('Woon-werk'!N247:T247,9))</f>
        <v>0</v>
      </c>
      <c r="J196">
        <f>'Woon-werk'!B247*(COUNTIF('Woon-werk'!N247:T247,10))</f>
        <v>0</v>
      </c>
      <c r="K196">
        <f>'Woon-werk'!B247*(COUNTIF('Woon-werk'!N247:T247,11))</f>
        <v>0</v>
      </c>
      <c r="M196">
        <f>IF(AND('Woon-werk'!J247="Ja",COUNTIF('Woon-werk'!N247:T247,1)&gt;0),'Woon-werk'!B247*COUNTIF('Woon-werk'!N247:T247,1),0)</f>
        <v>0</v>
      </c>
      <c r="N196">
        <f>IF(AND('Woon-werk'!J247="Ja",COUNTIF('Woon-werk'!N247:T247,2)&gt;0),'Woon-werk'!B247*COUNTIF('Woon-werk'!N247:T247,2),0)</f>
        <v>0</v>
      </c>
      <c r="O196">
        <f>IF(AND('Woon-werk'!J247="Ja",COUNTIF('Woon-werk'!N247:T247,3)&gt;0),'Woon-werk'!B247*COUNTIF('Woon-werk'!N247:T247,3),0)</f>
        <v>0</v>
      </c>
      <c r="P196">
        <f>IF(AND('Woon-werk'!J247="Ja",COUNTIF('Woon-werk'!N247:T247,4)&gt;0),'Woon-werk'!B247*COUNTIF('Woon-werk'!N247:T247,4),0)</f>
        <v>0</v>
      </c>
      <c r="Q196">
        <f>IF(AND('Woon-werk'!J247="Ja",COUNTIF('Woon-werk'!N247:T247,5)&gt;0),'Woon-werk'!B247*COUNTIF('Woon-werk'!N247:T247,5),0)</f>
        <v>0</v>
      </c>
      <c r="R196">
        <f>IF(AND('Woon-werk'!J247="Ja",COUNTIF('Woon-werk'!N247:T247,6)&gt;0),'Woon-werk'!B247*COUNTIF('Woon-werk'!N247:T247,6),0)</f>
        <v>0</v>
      </c>
      <c r="S196">
        <f>IF(AND('Woon-werk'!J247="Ja",COUNTIF('Woon-werk'!N247:T247,7)&gt;0),'Woon-werk'!B247*COUNTIF('Woon-werk'!N247:T247,7),0)</f>
        <v>0</v>
      </c>
      <c r="T196">
        <f>IF(AND('Woon-werk'!J247="Ja",COUNTIF('Woon-werk'!N247:T247,8)&gt;0),'Woon-werk'!B247*COUNTIF('Woon-werk'!N247:T247,8),0)</f>
        <v>0</v>
      </c>
      <c r="U196">
        <f>IF(AND('Woon-werk'!J247="Ja",COUNTIF('Woon-werk'!N247:T247,9)&gt;0),'Woon-werk'!B247*COUNTIF('Woon-werk'!N247:T247,9),0)</f>
        <v>0</v>
      </c>
      <c r="V196">
        <f>IF(AND('Woon-werk'!J247="Ja",COUNTIF('Woon-werk'!N247:T247,10)&gt;0),'Woon-werk'!B247*COUNTIF('Woon-werk'!N247:T247,10),0)</f>
        <v>0</v>
      </c>
    </row>
    <row r="197" spans="1:22">
      <c r="A197">
        <f>'Woon-werk'!B248*(COUNTIF('Woon-werk'!N248:T248,1))</f>
        <v>0</v>
      </c>
      <c r="B197">
        <f>'Woon-werk'!B248*(COUNTIF('Woon-werk'!N248:T248,2))</f>
        <v>0</v>
      </c>
      <c r="C197">
        <f>'Woon-werk'!B248*(COUNTIF('Woon-werk'!N248:T248,3))</f>
        <v>0</v>
      </c>
      <c r="D197">
        <f>'Woon-werk'!B248*(COUNTIF('Woon-werk'!N248:T248,4))</f>
        <v>0</v>
      </c>
      <c r="E197">
        <f>'Woon-werk'!B248*(COUNTIF('Woon-werk'!N248:T248,5))</f>
        <v>0</v>
      </c>
      <c r="F197">
        <f>'Woon-werk'!B248*(COUNTIF('Woon-werk'!N248:T248,6))</f>
        <v>0</v>
      </c>
      <c r="G197">
        <f>'Woon-werk'!B248*(COUNTIF('Woon-werk'!N248:T248,7))</f>
        <v>0</v>
      </c>
      <c r="H197">
        <f>'Woon-werk'!B248*(COUNTIF('Woon-werk'!N248:T248,8))</f>
        <v>0</v>
      </c>
      <c r="I197">
        <f>'Woon-werk'!B248*(COUNTIF('Woon-werk'!N248:T248,9))</f>
        <v>0</v>
      </c>
      <c r="J197">
        <f>'Woon-werk'!B248*(COUNTIF('Woon-werk'!N248:T248,10))</f>
        <v>0</v>
      </c>
      <c r="K197">
        <f>'Woon-werk'!B248*(COUNTIF('Woon-werk'!N248:T248,11))</f>
        <v>0</v>
      </c>
      <c r="M197">
        <f>IF(AND('Woon-werk'!J248="Ja",COUNTIF('Woon-werk'!N248:T248,1)&gt;0),'Woon-werk'!B248*COUNTIF('Woon-werk'!N248:T248,1),0)</f>
        <v>0</v>
      </c>
      <c r="N197">
        <f>IF(AND('Woon-werk'!J248="Ja",COUNTIF('Woon-werk'!N248:T248,2)&gt;0),'Woon-werk'!B248*COUNTIF('Woon-werk'!N248:T248,2),0)</f>
        <v>0</v>
      </c>
      <c r="O197">
        <f>IF(AND('Woon-werk'!J248="Ja",COUNTIF('Woon-werk'!N248:T248,3)&gt;0),'Woon-werk'!B248*COUNTIF('Woon-werk'!N248:T248,3),0)</f>
        <v>0</v>
      </c>
      <c r="P197">
        <f>IF(AND('Woon-werk'!J248="Ja",COUNTIF('Woon-werk'!N248:T248,4)&gt;0),'Woon-werk'!B248*COUNTIF('Woon-werk'!N248:T248,4),0)</f>
        <v>0</v>
      </c>
      <c r="Q197">
        <f>IF(AND('Woon-werk'!J248="Ja",COUNTIF('Woon-werk'!N248:T248,5)&gt;0),'Woon-werk'!B248*COUNTIF('Woon-werk'!N248:T248,5),0)</f>
        <v>0</v>
      </c>
      <c r="R197">
        <f>IF(AND('Woon-werk'!J248="Ja",COUNTIF('Woon-werk'!N248:T248,6)&gt;0),'Woon-werk'!B248*COUNTIF('Woon-werk'!N248:T248,6),0)</f>
        <v>0</v>
      </c>
      <c r="S197">
        <f>IF(AND('Woon-werk'!J248="Ja",COUNTIF('Woon-werk'!N248:T248,7)&gt;0),'Woon-werk'!B248*COUNTIF('Woon-werk'!N248:T248,7),0)</f>
        <v>0</v>
      </c>
      <c r="T197">
        <f>IF(AND('Woon-werk'!J248="Ja",COUNTIF('Woon-werk'!N248:T248,8)&gt;0),'Woon-werk'!B248*COUNTIF('Woon-werk'!N248:T248,8),0)</f>
        <v>0</v>
      </c>
      <c r="U197">
        <f>IF(AND('Woon-werk'!J248="Ja",COUNTIF('Woon-werk'!N248:T248,9)&gt;0),'Woon-werk'!B248*COUNTIF('Woon-werk'!N248:T248,9),0)</f>
        <v>0</v>
      </c>
      <c r="V197">
        <f>IF(AND('Woon-werk'!J248="Ja",COUNTIF('Woon-werk'!N248:T248,10)&gt;0),'Woon-werk'!B248*COUNTIF('Woon-werk'!N248:T248,10),0)</f>
        <v>0</v>
      </c>
    </row>
    <row r="198" spans="1:22">
      <c r="A198">
        <f>'Woon-werk'!B249*(COUNTIF('Woon-werk'!N249:T249,1))</f>
        <v>0</v>
      </c>
      <c r="B198">
        <f>'Woon-werk'!B249*(COUNTIF('Woon-werk'!N249:T249,2))</f>
        <v>0</v>
      </c>
      <c r="C198">
        <f>'Woon-werk'!B249*(COUNTIF('Woon-werk'!N249:T249,3))</f>
        <v>0</v>
      </c>
      <c r="D198">
        <f>'Woon-werk'!B249*(COUNTIF('Woon-werk'!N249:T249,4))</f>
        <v>0</v>
      </c>
      <c r="E198">
        <f>'Woon-werk'!B249*(COUNTIF('Woon-werk'!N249:T249,5))</f>
        <v>0</v>
      </c>
      <c r="F198">
        <f>'Woon-werk'!B249*(COUNTIF('Woon-werk'!N249:T249,6))</f>
        <v>0</v>
      </c>
      <c r="G198">
        <f>'Woon-werk'!B249*(COUNTIF('Woon-werk'!N249:T249,7))</f>
        <v>0</v>
      </c>
      <c r="H198">
        <f>'Woon-werk'!B249*(COUNTIF('Woon-werk'!N249:T249,8))</f>
        <v>0</v>
      </c>
      <c r="I198">
        <f>'Woon-werk'!B249*(COUNTIF('Woon-werk'!N249:T249,9))</f>
        <v>0</v>
      </c>
      <c r="J198">
        <f>'Woon-werk'!B249*(COUNTIF('Woon-werk'!N249:T249,10))</f>
        <v>0</v>
      </c>
      <c r="K198">
        <f>'Woon-werk'!B249*(COUNTIF('Woon-werk'!N249:T249,11))</f>
        <v>0</v>
      </c>
      <c r="M198">
        <f>IF(AND('Woon-werk'!J249="Ja",COUNTIF('Woon-werk'!N249:T249,1)&gt;0),'Woon-werk'!B249*COUNTIF('Woon-werk'!N249:T249,1),0)</f>
        <v>0</v>
      </c>
      <c r="N198">
        <f>IF(AND('Woon-werk'!J249="Ja",COUNTIF('Woon-werk'!N249:T249,2)&gt;0),'Woon-werk'!B249*COUNTIF('Woon-werk'!N249:T249,2),0)</f>
        <v>0</v>
      </c>
      <c r="O198">
        <f>IF(AND('Woon-werk'!J249="Ja",COUNTIF('Woon-werk'!N249:T249,3)&gt;0),'Woon-werk'!B249*COUNTIF('Woon-werk'!N249:T249,3),0)</f>
        <v>0</v>
      </c>
      <c r="P198">
        <f>IF(AND('Woon-werk'!J249="Ja",COUNTIF('Woon-werk'!N249:T249,4)&gt;0),'Woon-werk'!B249*COUNTIF('Woon-werk'!N249:T249,4),0)</f>
        <v>0</v>
      </c>
      <c r="Q198">
        <f>IF(AND('Woon-werk'!J249="Ja",COUNTIF('Woon-werk'!N249:T249,5)&gt;0),'Woon-werk'!B249*COUNTIF('Woon-werk'!N249:T249,5),0)</f>
        <v>0</v>
      </c>
      <c r="R198">
        <f>IF(AND('Woon-werk'!J249="Ja",COUNTIF('Woon-werk'!N249:T249,6)&gt;0),'Woon-werk'!B249*COUNTIF('Woon-werk'!N249:T249,6),0)</f>
        <v>0</v>
      </c>
      <c r="S198">
        <f>IF(AND('Woon-werk'!J249="Ja",COUNTIF('Woon-werk'!N249:T249,7)&gt;0),'Woon-werk'!B249*COUNTIF('Woon-werk'!N249:T249,7),0)</f>
        <v>0</v>
      </c>
      <c r="T198">
        <f>IF(AND('Woon-werk'!J249="Ja",COUNTIF('Woon-werk'!N249:T249,8)&gt;0),'Woon-werk'!B249*COUNTIF('Woon-werk'!N249:T249,8),0)</f>
        <v>0</v>
      </c>
      <c r="U198">
        <f>IF(AND('Woon-werk'!J249="Ja",COUNTIF('Woon-werk'!N249:T249,9)&gt;0),'Woon-werk'!B249*COUNTIF('Woon-werk'!N249:T249,9),0)</f>
        <v>0</v>
      </c>
      <c r="V198">
        <f>IF(AND('Woon-werk'!J249="Ja",COUNTIF('Woon-werk'!N249:T249,10)&gt;0),'Woon-werk'!B249*COUNTIF('Woon-werk'!N249:T249,10),0)</f>
        <v>0</v>
      </c>
    </row>
    <row r="199" spans="1:22">
      <c r="A199">
        <f>'Woon-werk'!B250*(COUNTIF('Woon-werk'!N250:T250,1))</f>
        <v>0</v>
      </c>
      <c r="B199">
        <f>'Woon-werk'!B250*(COUNTIF('Woon-werk'!N250:T250,2))</f>
        <v>0</v>
      </c>
      <c r="C199">
        <f>'Woon-werk'!B250*(COUNTIF('Woon-werk'!N250:T250,3))</f>
        <v>0</v>
      </c>
      <c r="D199">
        <f>'Woon-werk'!B250*(COUNTIF('Woon-werk'!N250:T250,4))</f>
        <v>0</v>
      </c>
      <c r="E199">
        <f>'Woon-werk'!B250*(COUNTIF('Woon-werk'!N250:T250,5))</f>
        <v>0</v>
      </c>
      <c r="F199">
        <f>'Woon-werk'!B250*(COUNTIF('Woon-werk'!N250:T250,6))</f>
        <v>0</v>
      </c>
      <c r="G199">
        <f>'Woon-werk'!B250*(COUNTIF('Woon-werk'!N250:T250,7))</f>
        <v>0</v>
      </c>
      <c r="H199">
        <f>'Woon-werk'!B250*(COUNTIF('Woon-werk'!N250:T250,8))</f>
        <v>0</v>
      </c>
      <c r="I199">
        <f>'Woon-werk'!B250*(COUNTIF('Woon-werk'!N250:T250,9))</f>
        <v>0</v>
      </c>
      <c r="J199">
        <f>'Woon-werk'!B250*(COUNTIF('Woon-werk'!N250:T250,10))</f>
        <v>0</v>
      </c>
      <c r="K199">
        <f>'Woon-werk'!B250*(COUNTIF('Woon-werk'!N250:T250,11))</f>
        <v>0</v>
      </c>
      <c r="M199">
        <f>IF(AND('Woon-werk'!J250="Ja",COUNTIF('Woon-werk'!N250:T250,1)&gt;0),'Woon-werk'!B250*COUNTIF('Woon-werk'!N250:T250,1),0)</f>
        <v>0</v>
      </c>
      <c r="N199">
        <f>IF(AND('Woon-werk'!J250="Ja",COUNTIF('Woon-werk'!N250:T250,2)&gt;0),'Woon-werk'!B250*COUNTIF('Woon-werk'!N250:T250,2),0)</f>
        <v>0</v>
      </c>
      <c r="O199">
        <f>IF(AND('Woon-werk'!J250="Ja",COUNTIF('Woon-werk'!N250:T250,3)&gt;0),'Woon-werk'!B250*COUNTIF('Woon-werk'!N250:T250,3),0)</f>
        <v>0</v>
      </c>
      <c r="P199">
        <f>IF(AND('Woon-werk'!J250="Ja",COUNTIF('Woon-werk'!N250:T250,4)&gt;0),'Woon-werk'!B250*COUNTIF('Woon-werk'!N250:T250,4),0)</f>
        <v>0</v>
      </c>
      <c r="Q199">
        <f>IF(AND('Woon-werk'!J250="Ja",COUNTIF('Woon-werk'!N250:T250,5)&gt;0),'Woon-werk'!B250*COUNTIF('Woon-werk'!N250:T250,5),0)</f>
        <v>0</v>
      </c>
      <c r="R199">
        <f>IF(AND('Woon-werk'!J250="Ja",COUNTIF('Woon-werk'!N250:T250,6)&gt;0),'Woon-werk'!B250*COUNTIF('Woon-werk'!N250:T250,6),0)</f>
        <v>0</v>
      </c>
      <c r="S199">
        <f>IF(AND('Woon-werk'!J250="Ja",COUNTIF('Woon-werk'!N250:T250,7)&gt;0),'Woon-werk'!B250*COUNTIF('Woon-werk'!N250:T250,7),0)</f>
        <v>0</v>
      </c>
      <c r="T199">
        <f>IF(AND('Woon-werk'!J250="Ja",COUNTIF('Woon-werk'!N250:T250,8)&gt;0),'Woon-werk'!B250*COUNTIF('Woon-werk'!N250:T250,8),0)</f>
        <v>0</v>
      </c>
      <c r="U199">
        <f>IF(AND('Woon-werk'!J250="Ja",COUNTIF('Woon-werk'!N250:T250,9)&gt;0),'Woon-werk'!B250*COUNTIF('Woon-werk'!N250:T250,9),0)</f>
        <v>0</v>
      </c>
      <c r="V199">
        <f>IF(AND('Woon-werk'!J250="Ja",COUNTIF('Woon-werk'!N250:T250,10)&gt;0),'Woon-werk'!B250*COUNTIF('Woon-werk'!N250:T250,10),0)</f>
        <v>0</v>
      </c>
    </row>
    <row r="200" spans="1:22">
      <c r="A200">
        <f>'Woon-werk'!B251*(COUNTIF('Woon-werk'!N251:T251,1))</f>
        <v>0</v>
      </c>
      <c r="B200">
        <f>'Woon-werk'!B251*(COUNTIF('Woon-werk'!N251:T251,2))</f>
        <v>0</v>
      </c>
      <c r="C200">
        <f>'Woon-werk'!B251*(COUNTIF('Woon-werk'!N251:T251,3))</f>
        <v>0</v>
      </c>
      <c r="D200">
        <f>'Woon-werk'!B251*(COUNTIF('Woon-werk'!N251:T251,4))</f>
        <v>0</v>
      </c>
      <c r="E200">
        <f>'Woon-werk'!B251*(COUNTIF('Woon-werk'!N251:T251,5))</f>
        <v>0</v>
      </c>
      <c r="F200">
        <f>'Woon-werk'!B251*(COUNTIF('Woon-werk'!N251:T251,6))</f>
        <v>0</v>
      </c>
      <c r="G200">
        <f>'Woon-werk'!B251*(COUNTIF('Woon-werk'!N251:T251,7))</f>
        <v>0</v>
      </c>
      <c r="H200">
        <f>'Woon-werk'!B251*(COUNTIF('Woon-werk'!N251:T251,8))</f>
        <v>0</v>
      </c>
      <c r="I200">
        <f>'Woon-werk'!B251*(COUNTIF('Woon-werk'!N251:T251,9))</f>
        <v>0</v>
      </c>
      <c r="J200">
        <f>'Woon-werk'!B251*(COUNTIF('Woon-werk'!N251:T251,10))</f>
        <v>0</v>
      </c>
      <c r="K200">
        <f>'Woon-werk'!B251*(COUNTIF('Woon-werk'!N251:T251,11))</f>
        <v>0</v>
      </c>
      <c r="M200">
        <f>IF(AND('Woon-werk'!J251="Ja",COUNTIF('Woon-werk'!N251:T251,1)&gt;0),'Woon-werk'!B251*COUNTIF('Woon-werk'!N251:T251,1),0)</f>
        <v>0</v>
      </c>
      <c r="N200">
        <f>IF(AND('Woon-werk'!J251="Ja",COUNTIF('Woon-werk'!N251:T251,2)&gt;0),'Woon-werk'!B251*COUNTIF('Woon-werk'!N251:T251,2),0)</f>
        <v>0</v>
      </c>
      <c r="O200">
        <f>IF(AND('Woon-werk'!J251="Ja",COUNTIF('Woon-werk'!N251:T251,3)&gt;0),'Woon-werk'!B251*COUNTIF('Woon-werk'!N251:T251,3),0)</f>
        <v>0</v>
      </c>
      <c r="P200">
        <f>IF(AND('Woon-werk'!J251="Ja",COUNTIF('Woon-werk'!N251:T251,4)&gt;0),'Woon-werk'!B251*COUNTIF('Woon-werk'!N251:T251,4),0)</f>
        <v>0</v>
      </c>
      <c r="Q200">
        <f>IF(AND('Woon-werk'!J251="Ja",COUNTIF('Woon-werk'!N251:T251,5)&gt;0),'Woon-werk'!B251*COUNTIF('Woon-werk'!N251:T251,5),0)</f>
        <v>0</v>
      </c>
      <c r="R200">
        <f>IF(AND('Woon-werk'!J251="Ja",COUNTIF('Woon-werk'!N251:T251,6)&gt;0),'Woon-werk'!B251*COUNTIF('Woon-werk'!N251:T251,6),0)</f>
        <v>0</v>
      </c>
      <c r="S200">
        <f>IF(AND('Woon-werk'!J251="Ja",COUNTIF('Woon-werk'!N251:T251,7)&gt;0),'Woon-werk'!B251*COUNTIF('Woon-werk'!N251:T251,7),0)</f>
        <v>0</v>
      </c>
      <c r="T200">
        <f>IF(AND('Woon-werk'!J251="Ja",COUNTIF('Woon-werk'!N251:T251,8)&gt;0),'Woon-werk'!B251*COUNTIF('Woon-werk'!N251:T251,8),0)</f>
        <v>0</v>
      </c>
      <c r="U200">
        <f>IF(AND('Woon-werk'!J251="Ja",COUNTIF('Woon-werk'!N251:T251,9)&gt;0),'Woon-werk'!B251*COUNTIF('Woon-werk'!N251:T251,9),0)</f>
        <v>0</v>
      </c>
      <c r="V200">
        <f>IF(AND('Woon-werk'!J251="Ja",COUNTIF('Woon-werk'!N251:T251,10)&gt;0),'Woon-werk'!B251*COUNTIF('Woon-werk'!N251:T251,10),0)</f>
        <v>0</v>
      </c>
    </row>
    <row r="201" spans="1:22">
      <c r="A201">
        <f>'Woon-werk'!B252*(COUNTIF('Woon-werk'!N252:T252,1))</f>
        <v>0</v>
      </c>
      <c r="B201">
        <f>'Woon-werk'!B252*(COUNTIF('Woon-werk'!N252:T252,2))</f>
        <v>0</v>
      </c>
      <c r="C201">
        <f>'Woon-werk'!B252*(COUNTIF('Woon-werk'!N252:T252,3))</f>
        <v>0</v>
      </c>
      <c r="D201">
        <f>'Woon-werk'!B252*(COUNTIF('Woon-werk'!N252:T252,4))</f>
        <v>0</v>
      </c>
      <c r="E201">
        <f>'Woon-werk'!B252*(COUNTIF('Woon-werk'!N252:T252,5))</f>
        <v>0</v>
      </c>
      <c r="F201">
        <f>'Woon-werk'!B252*(COUNTIF('Woon-werk'!N252:T252,6))</f>
        <v>0</v>
      </c>
      <c r="G201">
        <f>'Woon-werk'!B252*(COUNTIF('Woon-werk'!N252:T252,7))</f>
        <v>0</v>
      </c>
      <c r="H201">
        <f>'Woon-werk'!B252*(COUNTIF('Woon-werk'!N252:T252,8))</f>
        <v>0</v>
      </c>
      <c r="I201">
        <f>'Woon-werk'!B252*(COUNTIF('Woon-werk'!N252:T252,9))</f>
        <v>0</v>
      </c>
      <c r="J201">
        <f>'Woon-werk'!B252*(COUNTIF('Woon-werk'!N252:T252,10))</f>
        <v>0</v>
      </c>
      <c r="K201">
        <f>'Woon-werk'!B252*(COUNTIF('Woon-werk'!N252:T252,11))</f>
        <v>0</v>
      </c>
      <c r="M201">
        <f>IF(AND('Woon-werk'!J252="Ja",COUNTIF('Woon-werk'!N252:T252,1)&gt;0),'Woon-werk'!B252*COUNTIF('Woon-werk'!N252:T252,1),0)</f>
        <v>0</v>
      </c>
      <c r="N201">
        <f>IF(AND('Woon-werk'!J252="Ja",COUNTIF('Woon-werk'!N252:T252,2)&gt;0),'Woon-werk'!B252*COUNTIF('Woon-werk'!N252:T252,2),0)</f>
        <v>0</v>
      </c>
      <c r="O201">
        <f>IF(AND('Woon-werk'!J252="Ja",COUNTIF('Woon-werk'!N252:T252,3)&gt;0),'Woon-werk'!B252*COUNTIF('Woon-werk'!N252:T252,3),0)</f>
        <v>0</v>
      </c>
      <c r="P201">
        <f>IF(AND('Woon-werk'!J252="Ja",COUNTIF('Woon-werk'!N252:T252,4)&gt;0),'Woon-werk'!B252*COUNTIF('Woon-werk'!N252:T252,4),0)</f>
        <v>0</v>
      </c>
      <c r="Q201">
        <f>IF(AND('Woon-werk'!J252="Ja",COUNTIF('Woon-werk'!N252:T252,5)&gt;0),'Woon-werk'!B252*COUNTIF('Woon-werk'!N252:T252,5),0)</f>
        <v>0</v>
      </c>
      <c r="R201">
        <f>IF(AND('Woon-werk'!J252="Ja",COUNTIF('Woon-werk'!N252:T252,6)&gt;0),'Woon-werk'!B252*COUNTIF('Woon-werk'!N252:T252,6),0)</f>
        <v>0</v>
      </c>
      <c r="S201">
        <f>IF(AND('Woon-werk'!J252="Ja",COUNTIF('Woon-werk'!N252:T252,7)&gt;0),'Woon-werk'!B252*COUNTIF('Woon-werk'!N252:T252,7),0)</f>
        <v>0</v>
      </c>
      <c r="T201">
        <f>IF(AND('Woon-werk'!J252="Ja",COUNTIF('Woon-werk'!N252:T252,8)&gt;0),'Woon-werk'!B252*COUNTIF('Woon-werk'!N252:T252,8),0)</f>
        <v>0</v>
      </c>
      <c r="U201">
        <f>IF(AND('Woon-werk'!J252="Ja",COUNTIF('Woon-werk'!N252:T252,9)&gt;0),'Woon-werk'!B252*COUNTIF('Woon-werk'!N252:T252,9),0)</f>
        <v>0</v>
      </c>
      <c r="V201">
        <f>IF(AND('Woon-werk'!J252="Ja",COUNTIF('Woon-werk'!N252:T252,10)&gt;0),'Woon-werk'!B252*COUNTIF('Woon-werk'!N252:T252,10),0)</f>
        <v>0</v>
      </c>
    </row>
    <row r="202" spans="1:22">
      <c r="A202">
        <f>'Woon-werk'!B253*(COUNTIF('Woon-werk'!N253:T253,1))</f>
        <v>0</v>
      </c>
      <c r="B202">
        <f>'Woon-werk'!B253*(COUNTIF('Woon-werk'!N253:T253,2))</f>
        <v>0</v>
      </c>
      <c r="C202">
        <f>'Woon-werk'!B253*(COUNTIF('Woon-werk'!N253:T253,3))</f>
        <v>0</v>
      </c>
      <c r="D202">
        <f>'Woon-werk'!B253*(COUNTIF('Woon-werk'!N253:T253,4))</f>
        <v>0</v>
      </c>
      <c r="E202">
        <f>'Woon-werk'!B253*(COUNTIF('Woon-werk'!N253:T253,5))</f>
        <v>0</v>
      </c>
      <c r="F202">
        <f>'Woon-werk'!B253*(COUNTIF('Woon-werk'!N253:T253,6))</f>
        <v>0</v>
      </c>
      <c r="G202">
        <f>'Woon-werk'!B253*(COUNTIF('Woon-werk'!N253:T253,7))</f>
        <v>0</v>
      </c>
      <c r="H202">
        <f>'Woon-werk'!B253*(COUNTIF('Woon-werk'!N253:T253,8))</f>
        <v>0</v>
      </c>
      <c r="I202">
        <f>'Woon-werk'!B253*(COUNTIF('Woon-werk'!N253:T253,9))</f>
        <v>0</v>
      </c>
      <c r="J202">
        <f>'Woon-werk'!B253*(COUNTIF('Woon-werk'!N253:T253,10))</f>
        <v>0</v>
      </c>
      <c r="K202">
        <f>'Woon-werk'!B253*(COUNTIF('Woon-werk'!N253:T253,11))</f>
        <v>0</v>
      </c>
      <c r="M202">
        <f>IF(AND('Woon-werk'!J253="Ja",COUNTIF('Woon-werk'!N253:T253,1)&gt;0),'Woon-werk'!B253*COUNTIF('Woon-werk'!N253:T253,1),0)</f>
        <v>0</v>
      </c>
      <c r="N202">
        <f>IF(AND('Woon-werk'!J253="Ja",COUNTIF('Woon-werk'!N253:T253,2)&gt;0),'Woon-werk'!B253*COUNTIF('Woon-werk'!N253:T253,2),0)</f>
        <v>0</v>
      </c>
      <c r="O202">
        <f>IF(AND('Woon-werk'!J253="Ja",COUNTIF('Woon-werk'!N253:T253,3)&gt;0),'Woon-werk'!B253*COUNTIF('Woon-werk'!N253:T253,3),0)</f>
        <v>0</v>
      </c>
      <c r="P202">
        <f>IF(AND('Woon-werk'!J253="Ja",COUNTIF('Woon-werk'!N253:T253,4)&gt;0),'Woon-werk'!B253*COUNTIF('Woon-werk'!N253:T253,4),0)</f>
        <v>0</v>
      </c>
      <c r="Q202">
        <f>IF(AND('Woon-werk'!J253="Ja",COUNTIF('Woon-werk'!N253:T253,5)&gt;0),'Woon-werk'!B253*COUNTIF('Woon-werk'!N253:T253,5),0)</f>
        <v>0</v>
      </c>
      <c r="R202">
        <f>IF(AND('Woon-werk'!J253="Ja",COUNTIF('Woon-werk'!N253:T253,6)&gt;0),'Woon-werk'!B253*COUNTIF('Woon-werk'!N253:T253,6),0)</f>
        <v>0</v>
      </c>
      <c r="S202">
        <f>IF(AND('Woon-werk'!J253="Ja",COUNTIF('Woon-werk'!N253:T253,7)&gt;0),'Woon-werk'!B253*COUNTIF('Woon-werk'!N253:T253,7),0)</f>
        <v>0</v>
      </c>
      <c r="T202">
        <f>IF(AND('Woon-werk'!J253="Ja",COUNTIF('Woon-werk'!N253:T253,8)&gt;0),'Woon-werk'!B253*COUNTIF('Woon-werk'!N253:T253,8),0)</f>
        <v>0</v>
      </c>
      <c r="U202">
        <f>IF(AND('Woon-werk'!J253="Ja",COUNTIF('Woon-werk'!N253:T253,9)&gt;0),'Woon-werk'!B253*COUNTIF('Woon-werk'!N253:T253,9),0)</f>
        <v>0</v>
      </c>
      <c r="V202">
        <f>IF(AND('Woon-werk'!J253="Ja",COUNTIF('Woon-werk'!N253:T253,10)&gt;0),'Woon-werk'!B253*COUNTIF('Woon-werk'!N253:T253,10),0)</f>
        <v>0</v>
      </c>
    </row>
    <row r="203" spans="1:22">
      <c r="A203">
        <f>'Woon-werk'!B254*(COUNTIF('Woon-werk'!N254:T254,1))</f>
        <v>0</v>
      </c>
      <c r="B203">
        <f>'Woon-werk'!B254*(COUNTIF('Woon-werk'!N254:T254,2))</f>
        <v>0</v>
      </c>
      <c r="C203">
        <f>'Woon-werk'!B254*(COUNTIF('Woon-werk'!N254:T254,3))</f>
        <v>0</v>
      </c>
      <c r="D203">
        <f>'Woon-werk'!B254*(COUNTIF('Woon-werk'!N254:T254,4))</f>
        <v>0</v>
      </c>
      <c r="E203">
        <f>'Woon-werk'!B254*(COUNTIF('Woon-werk'!N254:T254,5))</f>
        <v>0</v>
      </c>
      <c r="F203">
        <f>'Woon-werk'!B254*(COUNTIF('Woon-werk'!N254:T254,6))</f>
        <v>0</v>
      </c>
      <c r="G203">
        <f>'Woon-werk'!B254*(COUNTIF('Woon-werk'!N254:T254,7))</f>
        <v>0</v>
      </c>
      <c r="H203">
        <f>'Woon-werk'!B254*(COUNTIF('Woon-werk'!N254:T254,8))</f>
        <v>0</v>
      </c>
      <c r="I203">
        <f>'Woon-werk'!B254*(COUNTIF('Woon-werk'!N254:T254,9))</f>
        <v>0</v>
      </c>
      <c r="J203">
        <f>'Woon-werk'!B254*(COUNTIF('Woon-werk'!N254:T254,10))</f>
        <v>0</v>
      </c>
      <c r="K203">
        <f>'Woon-werk'!B254*(COUNTIF('Woon-werk'!N254:T254,11))</f>
        <v>0</v>
      </c>
      <c r="M203">
        <f>IF(AND('Woon-werk'!J254="Ja",COUNTIF('Woon-werk'!N254:T254,1)&gt;0),'Woon-werk'!B254*COUNTIF('Woon-werk'!N254:T254,1),0)</f>
        <v>0</v>
      </c>
      <c r="N203">
        <f>IF(AND('Woon-werk'!J254="Ja",COUNTIF('Woon-werk'!N254:T254,2)&gt;0),'Woon-werk'!B254*COUNTIF('Woon-werk'!N254:T254,2),0)</f>
        <v>0</v>
      </c>
      <c r="O203">
        <f>IF(AND('Woon-werk'!J254="Ja",COUNTIF('Woon-werk'!N254:T254,3)&gt;0),'Woon-werk'!B254*COUNTIF('Woon-werk'!N254:T254,3),0)</f>
        <v>0</v>
      </c>
      <c r="P203">
        <f>IF(AND('Woon-werk'!J254="Ja",COUNTIF('Woon-werk'!N254:T254,4)&gt;0),'Woon-werk'!B254*COUNTIF('Woon-werk'!N254:T254,4),0)</f>
        <v>0</v>
      </c>
      <c r="Q203">
        <f>IF(AND('Woon-werk'!J254="Ja",COUNTIF('Woon-werk'!N254:T254,5)&gt;0),'Woon-werk'!B254*COUNTIF('Woon-werk'!N254:T254,5),0)</f>
        <v>0</v>
      </c>
      <c r="R203">
        <f>IF(AND('Woon-werk'!J254="Ja",COUNTIF('Woon-werk'!N254:T254,6)&gt;0),'Woon-werk'!B254*COUNTIF('Woon-werk'!N254:T254,6),0)</f>
        <v>0</v>
      </c>
      <c r="S203">
        <f>IF(AND('Woon-werk'!J254="Ja",COUNTIF('Woon-werk'!N254:T254,7)&gt;0),'Woon-werk'!B254*COUNTIF('Woon-werk'!N254:T254,7),0)</f>
        <v>0</v>
      </c>
      <c r="T203">
        <f>IF(AND('Woon-werk'!J254="Ja",COUNTIF('Woon-werk'!N254:T254,8)&gt;0),'Woon-werk'!B254*COUNTIF('Woon-werk'!N254:T254,8),0)</f>
        <v>0</v>
      </c>
      <c r="U203">
        <f>IF(AND('Woon-werk'!J254="Ja",COUNTIF('Woon-werk'!N254:T254,9)&gt;0),'Woon-werk'!B254*COUNTIF('Woon-werk'!N254:T254,9),0)</f>
        <v>0</v>
      </c>
      <c r="V203">
        <f>IF(AND('Woon-werk'!J254="Ja",COUNTIF('Woon-werk'!N254:T254,10)&gt;0),'Woon-werk'!B254*COUNTIF('Woon-werk'!N254:T254,10),0)</f>
        <v>0</v>
      </c>
    </row>
    <row r="204" spans="1:22">
      <c r="A204">
        <f>'Woon-werk'!B255*(COUNTIF('Woon-werk'!N255:T255,1))</f>
        <v>0</v>
      </c>
      <c r="B204">
        <f>'Woon-werk'!B255*(COUNTIF('Woon-werk'!N255:T255,2))</f>
        <v>0</v>
      </c>
      <c r="C204">
        <f>'Woon-werk'!B255*(COUNTIF('Woon-werk'!N255:T255,3))</f>
        <v>0</v>
      </c>
      <c r="D204">
        <f>'Woon-werk'!B255*(COUNTIF('Woon-werk'!N255:T255,4))</f>
        <v>0</v>
      </c>
      <c r="E204">
        <f>'Woon-werk'!B255*(COUNTIF('Woon-werk'!N255:T255,5))</f>
        <v>0</v>
      </c>
      <c r="F204">
        <f>'Woon-werk'!B255*(COUNTIF('Woon-werk'!N255:T255,6))</f>
        <v>0</v>
      </c>
      <c r="G204">
        <f>'Woon-werk'!B255*(COUNTIF('Woon-werk'!N255:T255,7))</f>
        <v>0</v>
      </c>
      <c r="H204">
        <f>'Woon-werk'!B255*(COUNTIF('Woon-werk'!N255:T255,8))</f>
        <v>0</v>
      </c>
      <c r="I204">
        <f>'Woon-werk'!B255*(COUNTIF('Woon-werk'!N255:T255,9))</f>
        <v>0</v>
      </c>
      <c r="J204">
        <f>'Woon-werk'!B255*(COUNTIF('Woon-werk'!N255:T255,10))</f>
        <v>0</v>
      </c>
      <c r="K204">
        <f>'Woon-werk'!B255*(COUNTIF('Woon-werk'!N255:T255,11))</f>
        <v>0</v>
      </c>
      <c r="M204">
        <f>IF(AND('Woon-werk'!J255="Ja",COUNTIF('Woon-werk'!N255:T255,1)&gt;0),'Woon-werk'!B255*COUNTIF('Woon-werk'!N255:T255,1),0)</f>
        <v>0</v>
      </c>
      <c r="N204">
        <f>IF(AND('Woon-werk'!J255="Ja",COUNTIF('Woon-werk'!N255:T255,2)&gt;0),'Woon-werk'!B255*COUNTIF('Woon-werk'!N255:T255,2),0)</f>
        <v>0</v>
      </c>
      <c r="O204">
        <f>IF(AND('Woon-werk'!J255="Ja",COUNTIF('Woon-werk'!N255:T255,3)&gt;0),'Woon-werk'!B255*COUNTIF('Woon-werk'!N255:T255,3),0)</f>
        <v>0</v>
      </c>
      <c r="P204">
        <f>IF(AND('Woon-werk'!J255="Ja",COUNTIF('Woon-werk'!N255:T255,4)&gt;0),'Woon-werk'!B255*COUNTIF('Woon-werk'!N255:T255,4),0)</f>
        <v>0</v>
      </c>
      <c r="Q204">
        <f>IF(AND('Woon-werk'!J255="Ja",COUNTIF('Woon-werk'!N255:T255,5)&gt;0),'Woon-werk'!B255*COUNTIF('Woon-werk'!N255:T255,5),0)</f>
        <v>0</v>
      </c>
      <c r="R204">
        <f>IF(AND('Woon-werk'!J255="Ja",COUNTIF('Woon-werk'!N255:T255,6)&gt;0),'Woon-werk'!B255*COUNTIF('Woon-werk'!N255:T255,6),0)</f>
        <v>0</v>
      </c>
      <c r="S204">
        <f>IF(AND('Woon-werk'!J255="Ja",COUNTIF('Woon-werk'!N255:T255,7)&gt;0),'Woon-werk'!B255*COUNTIF('Woon-werk'!N255:T255,7),0)</f>
        <v>0</v>
      </c>
      <c r="T204">
        <f>IF(AND('Woon-werk'!J255="Ja",COUNTIF('Woon-werk'!N255:T255,8)&gt;0),'Woon-werk'!B255*COUNTIF('Woon-werk'!N255:T255,8),0)</f>
        <v>0</v>
      </c>
      <c r="U204">
        <f>IF(AND('Woon-werk'!J255="Ja",COUNTIF('Woon-werk'!N255:T255,9)&gt;0),'Woon-werk'!B255*COUNTIF('Woon-werk'!N255:T255,9),0)</f>
        <v>0</v>
      </c>
      <c r="V204">
        <f>IF(AND('Woon-werk'!J255="Ja",COUNTIF('Woon-werk'!N255:T255,10)&gt;0),'Woon-werk'!B255*COUNTIF('Woon-werk'!N255:T255,10),0)</f>
        <v>0</v>
      </c>
    </row>
    <row r="205" spans="1:22">
      <c r="A205">
        <f>'Woon-werk'!B256*(COUNTIF('Woon-werk'!N256:T256,1))</f>
        <v>0</v>
      </c>
      <c r="B205">
        <f>'Woon-werk'!B256*(COUNTIF('Woon-werk'!N256:T256,2))</f>
        <v>0</v>
      </c>
      <c r="C205">
        <f>'Woon-werk'!B256*(COUNTIF('Woon-werk'!N256:T256,3))</f>
        <v>0</v>
      </c>
      <c r="D205">
        <f>'Woon-werk'!B256*(COUNTIF('Woon-werk'!N256:T256,4))</f>
        <v>0</v>
      </c>
      <c r="E205">
        <f>'Woon-werk'!B256*(COUNTIF('Woon-werk'!N256:T256,5))</f>
        <v>0</v>
      </c>
      <c r="F205">
        <f>'Woon-werk'!B256*(COUNTIF('Woon-werk'!N256:T256,6))</f>
        <v>0</v>
      </c>
      <c r="G205">
        <f>'Woon-werk'!B256*(COUNTIF('Woon-werk'!N256:T256,7))</f>
        <v>0</v>
      </c>
      <c r="H205">
        <f>'Woon-werk'!B256*(COUNTIF('Woon-werk'!N256:T256,8))</f>
        <v>0</v>
      </c>
      <c r="I205">
        <f>'Woon-werk'!B256*(COUNTIF('Woon-werk'!N256:T256,9))</f>
        <v>0</v>
      </c>
      <c r="J205">
        <f>'Woon-werk'!B256*(COUNTIF('Woon-werk'!N256:T256,10))</f>
        <v>0</v>
      </c>
      <c r="K205">
        <f>'Woon-werk'!B256*(COUNTIF('Woon-werk'!N256:T256,11))</f>
        <v>0</v>
      </c>
      <c r="M205">
        <f>IF(AND('Woon-werk'!J256="Ja",COUNTIF('Woon-werk'!N256:T256,1)&gt;0),'Woon-werk'!B256*COUNTIF('Woon-werk'!N256:T256,1),0)</f>
        <v>0</v>
      </c>
      <c r="N205">
        <f>IF(AND('Woon-werk'!J256="Ja",COUNTIF('Woon-werk'!N256:T256,2)&gt;0),'Woon-werk'!B256*COUNTIF('Woon-werk'!N256:T256,2),0)</f>
        <v>0</v>
      </c>
      <c r="O205">
        <f>IF(AND('Woon-werk'!J256="Ja",COUNTIF('Woon-werk'!N256:T256,3)&gt;0),'Woon-werk'!B256*COUNTIF('Woon-werk'!N256:T256,3),0)</f>
        <v>0</v>
      </c>
      <c r="P205">
        <f>IF(AND('Woon-werk'!J256="Ja",COUNTIF('Woon-werk'!N256:T256,4)&gt;0),'Woon-werk'!B256*COUNTIF('Woon-werk'!N256:T256,4),0)</f>
        <v>0</v>
      </c>
      <c r="Q205">
        <f>IF(AND('Woon-werk'!J256="Ja",COUNTIF('Woon-werk'!N256:T256,5)&gt;0),'Woon-werk'!B256*COUNTIF('Woon-werk'!N256:T256,5),0)</f>
        <v>0</v>
      </c>
      <c r="R205">
        <f>IF(AND('Woon-werk'!J256="Ja",COUNTIF('Woon-werk'!N256:T256,6)&gt;0),'Woon-werk'!B256*COUNTIF('Woon-werk'!N256:T256,6),0)</f>
        <v>0</v>
      </c>
      <c r="S205">
        <f>IF(AND('Woon-werk'!J256="Ja",COUNTIF('Woon-werk'!N256:T256,7)&gt;0),'Woon-werk'!B256*COUNTIF('Woon-werk'!N256:T256,7),0)</f>
        <v>0</v>
      </c>
      <c r="T205">
        <f>IF(AND('Woon-werk'!J256="Ja",COUNTIF('Woon-werk'!N256:T256,8)&gt;0),'Woon-werk'!B256*COUNTIF('Woon-werk'!N256:T256,8),0)</f>
        <v>0</v>
      </c>
      <c r="U205">
        <f>IF(AND('Woon-werk'!J256="Ja",COUNTIF('Woon-werk'!N256:T256,9)&gt;0),'Woon-werk'!B256*COUNTIF('Woon-werk'!N256:T256,9),0)</f>
        <v>0</v>
      </c>
      <c r="V205">
        <f>IF(AND('Woon-werk'!J256="Ja",COUNTIF('Woon-werk'!N256:T256,10)&gt;0),'Woon-werk'!B256*COUNTIF('Woon-werk'!N256:T256,10),0)</f>
        <v>0</v>
      </c>
    </row>
    <row r="206" spans="1:22">
      <c r="A206">
        <f>'Woon-werk'!B257*(COUNTIF('Woon-werk'!N257:T257,1))</f>
        <v>0</v>
      </c>
      <c r="B206">
        <f>'Woon-werk'!B257*(COUNTIF('Woon-werk'!N257:T257,2))</f>
        <v>0</v>
      </c>
      <c r="C206">
        <f>'Woon-werk'!B257*(COUNTIF('Woon-werk'!N257:T257,3))</f>
        <v>0</v>
      </c>
      <c r="D206">
        <f>'Woon-werk'!B257*(COUNTIF('Woon-werk'!N257:T257,4))</f>
        <v>0</v>
      </c>
      <c r="E206">
        <f>'Woon-werk'!B257*(COUNTIF('Woon-werk'!N257:T257,5))</f>
        <v>0</v>
      </c>
      <c r="F206">
        <f>'Woon-werk'!B257*(COUNTIF('Woon-werk'!N257:T257,6))</f>
        <v>0</v>
      </c>
      <c r="G206">
        <f>'Woon-werk'!B257*(COUNTIF('Woon-werk'!N257:T257,7))</f>
        <v>0</v>
      </c>
      <c r="H206">
        <f>'Woon-werk'!B257*(COUNTIF('Woon-werk'!N257:T257,8))</f>
        <v>0</v>
      </c>
      <c r="I206">
        <f>'Woon-werk'!B257*(COUNTIF('Woon-werk'!N257:T257,9))</f>
        <v>0</v>
      </c>
      <c r="J206">
        <f>'Woon-werk'!B257*(COUNTIF('Woon-werk'!N257:T257,10))</f>
        <v>0</v>
      </c>
      <c r="K206">
        <f>'Woon-werk'!B257*(COUNTIF('Woon-werk'!N257:T257,11))</f>
        <v>0</v>
      </c>
      <c r="M206">
        <f>IF(AND('Woon-werk'!J257="Ja",COUNTIF('Woon-werk'!N257:T257,1)&gt;0),'Woon-werk'!B257*COUNTIF('Woon-werk'!N257:T257,1),0)</f>
        <v>0</v>
      </c>
      <c r="N206">
        <f>IF(AND('Woon-werk'!J257="Ja",COUNTIF('Woon-werk'!N257:T257,2)&gt;0),'Woon-werk'!B257*COUNTIF('Woon-werk'!N257:T257,2),0)</f>
        <v>0</v>
      </c>
      <c r="O206">
        <f>IF(AND('Woon-werk'!J257="Ja",COUNTIF('Woon-werk'!N257:T257,3)&gt;0),'Woon-werk'!B257*COUNTIF('Woon-werk'!N257:T257,3),0)</f>
        <v>0</v>
      </c>
      <c r="P206">
        <f>IF(AND('Woon-werk'!J257="Ja",COUNTIF('Woon-werk'!N257:T257,4)&gt;0),'Woon-werk'!B257*COUNTIF('Woon-werk'!N257:T257,4),0)</f>
        <v>0</v>
      </c>
      <c r="Q206">
        <f>IF(AND('Woon-werk'!J257="Ja",COUNTIF('Woon-werk'!N257:T257,5)&gt;0),'Woon-werk'!B257*COUNTIF('Woon-werk'!N257:T257,5),0)</f>
        <v>0</v>
      </c>
      <c r="R206">
        <f>IF(AND('Woon-werk'!J257="Ja",COUNTIF('Woon-werk'!N257:T257,6)&gt;0),'Woon-werk'!B257*COUNTIF('Woon-werk'!N257:T257,6),0)</f>
        <v>0</v>
      </c>
      <c r="S206">
        <f>IF(AND('Woon-werk'!J257="Ja",COUNTIF('Woon-werk'!N257:T257,7)&gt;0),'Woon-werk'!B257*COUNTIF('Woon-werk'!N257:T257,7),0)</f>
        <v>0</v>
      </c>
      <c r="T206">
        <f>IF(AND('Woon-werk'!J257="Ja",COUNTIF('Woon-werk'!N257:T257,8)&gt;0),'Woon-werk'!B257*COUNTIF('Woon-werk'!N257:T257,8),0)</f>
        <v>0</v>
      </c>
      <c r="U206">
        <f>IF(AND('Woon-werk'!J257="Ja",COUNTIF('Woon-werk'!N257:T257,9)&gt;0),'Woon-werk'!B257*COUNTIF('Woon-werk'!N257:T257,9),0)</f>
        <v>0</v>
      </c>
      <c r="V206">
        <f>IF(AND('Woon-werk'!J257="Ja",COUNTIF('Woon-werk'!N257:T257,10)&gt;0),'Woon-werk'!B257*COUNTIF('Woon-werk'!N257:T257,10),0)</f>
        <v>0</v>
      </c>
    </row>
    <row r="207" spans="1:22">
      <c r="A207">
        <f>'Woon-werk'!B258*(COUNTIF('Woon-werk'!N258:T258,1))</f>
        <v>0</v>
      </c>
      <c r="B207">
        <f>'Woon-werk'!B258*(COUNTIF('Woon-werk'!N258:T258,2))</f>
        <v>0</v>
      </c>
      <c r="C207">
        <f>'Woon-werk'!B258*(COUNTIF('Woon-werk'!N258:T258,3))</f>
        <v>0</v>
      </c>
      <c r="D207">
        <f>'Woon-werk'!B258*(COUNTIF('Woon-werk'!N258:T258,4))</f>
        <v>0</v>
      </c>
      <c r="E207">
        <f>'Woon-werk'!B258*(COUNTIF('Woon-werk'!N258:T258,5))</f>
        <v>0</v>
      </c>
      <c r="F207">
        <f>'Woon-werk'!B258*(COUNTIF('Woon-werk'!N258:T258,6))</f>
        <v>0</v>
      </c>
      <c r="G207">
        <f>'Woon-werk'!B258*(COUNTIF('Woon-werk'!N258:T258,7))</f>
        <v>0</v>
      </c>
      <c r="H207">
        <f>'Woon-werk'!B258*(COUNTIF('Woon-werk'!N258:T258,8))</f>
        <v>0</v>
      </c>
      <c r="I207">
        <f>'Woon-werk'!B258*(COUNTIF('Woon-werk'!N258:T258,9))</f>
        <v>0</v>
      </c>
      <c r="J207">
        <f>'Woon-werk'!B258*(COUNTIF('Woon-werk'!N258:T258,10))</f>
        <v>0</v>
      </c>
      <c r="K207">
        <f>'Woon-werk'!B258*(COUNTIF('Woon-werk'!N258:T258,11))</f>
        <v>0</v>
      </c>
      <c r="M207">
        <f>IF(AND('Woon-werk'!J258="Ja",COUNTIF('Woon-werk'!N258:T258,1)&gt;0),'Woon-werk'!B258*COUNTIF('Woon-werk'!N258:T258,1),0)</f>
        <v>0</v>
      </c>
      <c r="N207">
        <f>IF(AND('Woon-werk'!J258="Ja",COUNTIF('Woon-werk'!N258:T258,2)&gt;0),'Woon-werk'!B258*COUNTIF('Woon-werk'!N258:T258,2),0)</f>
        <v>0</v>
      </c>
      <c r="O207">
        <f>IF(AND('Woon-werk'!J258="Ja",COUNTIF('Woon-werk'!N258:T258,3)&gt;0),'Woon-werk'!B258*COUNTIF('Woon-werk'!N258:T258,3),0)</f>
        <v>0</v>
      </c>
      <c r="P207">
        <f>IF(AND('Woon-werk'!J258="Ja",COUNTIF('Woon-werk'!N258:T258,4)&gt;0),'Woon-werk'!B258*COUNTIF('Woon-werk'!N258:T258,4),0)</f>
        <v>0</v>
      </c>
      <c r="Q207">
        <f>IF(AND('Woon-werk'!J258="Ja",COUNTIF('Woon-werk'!N258:T258,5)&gt;0),'Woon-werk'!B258*COUNTIF('Woon-werk'!N258:T258,5),0)</f>
        <v>0</v>
      </c>
      <c r="R207">
        <f>IF(AND('Woon-werk'!J258="Ja",COUNTIF('Woon-werk'!N258:T258,6)&gt;0),'Woon-werk'!B258*COUNTIF('Woon-werk'!N258:T258,6),0)</f>
        <v>0</v>
      </c>
      <c r="S207">
        <f>IF(AND('Woon-werk'!J258="Ja",COUNTIF('Woon-werk'!N258:T258,7)&gt;0),'Woon-werk'!B258*COUNTIF('Woon-werk'!N258:T258,7),0)</f>
        <v>0</v>
      </c>
      <c r="T207">
        <f>IF(AND('Woon-werk'!J258="Ja",COUNTIF('Woon-werk'!N258:T258,8)&gt;0),'Woon-werk'!B258*COUNTIF('Woon-werk'!N258:T258,8),0)</f>
        <v>0</v>
      </c>
      <c r="U207">
        <f>IF(AND('Woon-werk'!J258="Ja",COUNTIF('Woon-werk'!N258:T258,9)&gt;0),'Woon-werk'!B258*COUNTIF('Woon-werk'!N258:T258,9),0)</f>
        <v>0</v>
      </c>
      <c r="V207">
        <f>IF(AND('Woon-werk'!J258="Ja",COUNTIF('Woon-werk'!N258:T258,10)&gt;0),'Woon-werk'!B258*COUNTIF('Woon-werk'!N258:T258,10),0)</f>
        <v>0</v>
      </c>
    </row>
    <row r="208" spans="1:22">
      <c r="A208">
        <f>'Woon-werk'!B259*(COUNTIF('Woon-werk'!N259:T259,1))</f>
        <v>0</v>
      </c>
      <c r="B208">
        <f>'Woon-werk'!B259*(COUNTIF('Woon-werk'!N259:T259,2))</f>
        <v>0</v>
      </c>
      <c r="C208">
        <f>'Woon-werk'!B259*(COUNTIF('Woon-werk'!N259:T259,3))</f>
        <v>0</v>
      </c>
      <c r="D208">
        <f>'Woon-werk'!B259*(COUNTIF('Woon-werk'!N259:T259,4))</f>
        <v>0</v>
      </c>
      <c r="E208">
        <f>'Woon-werk'!B259*(COUNTIF('Woon-werk'!N259:T259,5))</f>
        <v>0</v>
      </c>
      <c r="F208">
        <f>'Woon-werk'!B259*(COUNTIF('Woon-werk'!N259:T259,6))</f>
        <v>0</v>
      </c>
      <c r="G208">
        <f>'Woon-werk'!B259*(COUNTIF('Woon-werk'!N259:T259,7))</f>
        <v>0</v>
      </c>
      <c r="H208">
        <f>'Woon-werk'!B259*(COUNTIF('Woon-werk'!N259:T259,8))</f>
        <v>0</v>
      </c>
      <c r="I208">
        <f>'Woon-werk'!B259*(COUNTIF('Woon-werk'!N259:T259,9))</f>
        <v>0</v>
      </c>
      <c r="J208">
        <f>'Woon-werk'!B259*(COUNTIF('Woon-werk'!N259:T259,10))</f>
        <v>0</v>
      </c>
      <c r="K208">
        <f>'Woon-werk'!B259*(COUNTIF('Woon-werk'!N259:T259,11))</f>
        <v>0</v>
      </c>
      <c r="M208">
        <f>IF(AND('Woon-werk'!J259="Ja",COUNTIF('Woon-werk'!N259:T259,1)&gt;0),'Woon-werk'!B259*COUNTIF('Woon-werk'!N259:T259,1),0)</f>
        <v>0</v>
      </c>
      <c r="N208">
        <f>IF(AND('Woon-werk'!J259="Ja",COUNTIF('Woon-werk'!N259:T259,2)&gt;0),'Woon-werk'!B259*COUNTIF('Woon-werk'!N259:T259,2),0)</f>
        <v>0</v>
      </c>
      <c r="O208">
        <f>IF(AND('Woon-werk'!J259="Ja",COUNTIF('Woon-werk'!N259:T259,3)&gt;0),'Woon-werk'!B259*COUNTIF('Woon-werk'!N259:T259,3),0)</f>
        <v>0</v>
      </c>
      <c r="P208">
        <f>IF(AND('Woon-werk'!J259="Ja",COUNTIF('Woon-werk'!N259:T259,4)&gt;0),'Woon-werk'!B259*COUNTIF('Woon-werk'!N259:T259,4),0)</f>
        <v>0</v>
      </c>
      <c r="Q208">
        <f>IF(AND('Woon-werk'!J259="Ja",COUNTIF('Woon-werk'!N259:T259,5)&gt;0),'Woon-werk'!B259*COUNTIF('Woon-werk'!N259:T259,5),0)</f>
        <v>0</v>
      </c>
      <c r="R208">
        <f>IF(AND('Woon-werk'!J259="Ja",COUNTIF('Woon-werk'!N259:T259,6)&gt;0),'Woon-werk'!B259*COUNTIF('Woon-werk'!N259:T259,6),0)</f>
        <v>0</v>
      </c>
      <c r="S208">
        <f>IF(AND('Woon-werk'!J259="Ja",COUNTIF('Woon-werk'!N259:T259,7)&gt;0),'Woon-werk'!B259*COUNTIF('Woon-werk'!N259:T259,7),0)</f>
        <v>0</v>
      </c>
      <c r="T208">
        <f>IF(AND('Woon-werk'!J259="Ja",COUNTIF('Woon-werk'!N259:T259,8)&gt;0),'Woon-werk'!B259*COUNTIF('Woon-werk'!N259:T259,8),0)</f>
        <v>0</v>
      </c>
      <c r="U208">
        <f>IF(AND('Woon-werk'!J259="Ja",COUNTIF('Woon-werk'!N259:T259,9)&gt;0),'Woon-werk'!B259*COUNTIF('Woon-werk'!N259:T259,9),0)</f>
        <v>0</v>
      </c>
      <c r="V208">
        <f>IF(AND('Woon-werk'!J259="Ja",COUNTIF('Woon-werk'!N259:T259,10)&gt;0),'Woon-werk'!B259*COUNTIF('Woon-werk'!N259:T259,10),0)</f>
        <v>0</v>
      </c>
    </row>
    <row r="209" spans="1:22">
      <c r="A209">
        <f>'Woon-werk'!B260*(COUNTIF('Woon-werk'!N260:T260,1))</f>
        <v>0</v>
      </c>
      <c r="B209">
        <f>'Woon-werk'!B260*(COUNTIF('Woon-werk'!N260:T260,2))</f>
        <v>0</v>
      </c>
      <c r="C209">
        <f>'Woon-werk'!B260*(COUNTIF('Woon-werk'!N260:T260,3))</f>
        <v>0</v>
      </c>
      <c r="D209">
        <f>'Woon-werk'!B260*(COUNTIF('Woon-werk'!N260:T260,4))</f>
        <v>0</v>
      </c>
      <c r="E209">
        <f>'Woon-werk'!B260*(COUNTIF('Woon-werk'!N260:T260,5))</f>
        <v>0</v>
      </c>
      <c r="F209">
        <f>'Woon-werk'!B260*(COUNTIF('Woon-werk'!N260:T260,6))</f>
        <v>0</v>
      </c>
      <c r="G209">
        <f>'Woon-werk'!B260*(COUNTIF('Woon-werk'!N260:T260,7))</f>
        <v>0</v>
      </c>
      <c r="H209">
        <f>'Woon-werk'!B260*(COUNTIF('Woon-werk'!N260:T260,8))</f>
        <v>0</v>
      </c>
      <c r="I209">
        <f>'Woon-werk'!B260*(COUNTIF('Woon-werk'!N260:T260,9))</f>
        <v>0</v>
      </c>
      <c r="J209">
        <f>'Woon-werk'!B260*(COUNTIF('Woon-werk'!N260:T260,10))</f>
        <v>0</v>
      </c>
      <c r="K209">
        <f>'Woon-werk'!B260*(COUNTIF('Woon-werk'!N260:T260,11))</f>
        <v>0</v>
      </c>
      <c r="M209">
        <f>IF(AND('Woon-werk'!J260="Ja",COUNTIF('Woon-werk'!N260:T260,1)&gt;0),'Woon-werk'!B260*COUNTIF('Woon-werk'!N260:T260,1),0)</f>
        <v>0</v>
      </c>
      <c r="N209">
        <f>IF(AND('Woon-werk'!J260="Ja",COUNTIF('Woon-werk'!N260:T260,2)&gt;0),'Woon-werk'!B260*COUNTIF('Woon-werk'!N260:T260,2),0)</f>
        <v>0</v>
      </c>
      <c r="O209">
        <f>IF(AND('Woon-werk'!J260="Ja",COUNTIF('Woon-werk'!N260:T260,3)&gt;0),'Woon-werk'!B260*COUNTIF('Woon-werk'!N260:T260,3),0)</f>
        <v>0</v>
      </c>
      <c r="P209">
        <f>IF(AND('Woon-werk'!J260="Ja",COUNTIF('Woon-werk'!N260:T260,4)&gt;0),'Woon-werk'!B260*COUNTIF('Woon-werk'!N260:T260,4),0)</f>
        <v>0</v>
      </c>
      <c r="Q209">
        <f>IF(AND('Woon-werk'!J260="Ja",COUNTIF('Woon-werk'!N260:T260,5)&gt;0),'Woon-werk'!B260*COUNTIF('Woon-werk'!N260:T260,5),0)</f>
        <v>0</v>
      </c>
      <c r="R209">
        <f>IF(AND('Woon-werk'!J260="Ja",COUNTIF('Woon-werk'!N260:T260,6)&gt;0),'Woon-werk'!B260*COUNTIF('Woon-werk'!N260:T260,6),0)</f>
        <v>0</v>
      </c>
      <c r="S209">
        <f>IF(AND('Woon-werk'!J260="Ja",COUNTIF('Woon-werk'!N260:T260,7)&gt;0),'Woon-werk'!B260*COUNTIF('Woon-werk'!N260:T260,7),0)</f>
        <v>0</v>
      </c>
      <c r="T209">
        <f>IF(AND('Woon-werk'!J260="Ja",COUNTIF('Woon-werk'!N260:T260,8)&gt;0),'Woon-werk'!B260*COUNTIF('Woon-werk'!N260:T260,8),0)</f>
        <v>0</v>
      </c>
      <c r="U209">
        <f>IF(AND('Woon-werk'!J260="Ja",COUNTIF('Woon-werk'!N260:T260,9)&gt;0),'Woon-werk'!B260*COUNTIF('Woon-werk'!N260:T260,9),0)</f>
        <v>0</v>
      </c>
      <c r="V209">
        <f>IF(AND('Woon-werk'!J260="Ja",COUNTIF('Woon-werk'!N260:T260,10)&gt;0),'Woon-werk'!B260*COUNTIF('Woon-werk'!N260:T260,10),0)</f>
        <v>0</v>
      </c>
    </row>
    <row r="210" spans="1:22">
      <c r="A210">
        <f>'Woon-werk'!B261*(COUNTIF('Woon-werk'!N261:T261,1))</f>
        <v>0</v>
      </c>
      <c r="B210">
        <f>'Woon-werk'!B261*(COUNTIF('Woon-werk'!N261:T261,2))</f>
        <v>0</v>
      </c>
      <c r="C210">
        <f>'Woon-werk'!B261*(COUNTIF('Woon-werk'!N261:T261,3))</f>
        <v>0</v>
      </c>
      <c r="D210">
        <f>'Woon-werk'!B261*(COUNTIF('Woon-werk'!N261:T261,4))</f>
        <v>0</v>
      </c>
      <c r="E210">
        <f>'Woon-werk'!B261*(COUNTIF('Woon-werk'!N261:T261,5))</f>
        <v>0</v>
      </c>
      <c r="F210">
        <f>'Woon-werk'!B261*(COUNTIF('Woon-werk'!N261:T261,6))</f>
        <v>0</v>
      </c>
      <c r="G210">
        <f>'Woon-werk'!B261*(COUNTIF('Woon-werk'!N261:T261,7))</f>
        <v>0</v>
      </c>
      <c r="H210">
        <f>'Woon-werk'!B261*(COUNTIF('Woon-werk'!N261:T261,8))</f>
        <v>0</v>
      </c>
      <c r="I210">
        <f>'Woon-werk'!B261*(COUNTIF('Woon-werk'!N261:T261,9))</f>
        <v>0</v>
      </c>
      <c r="J210">
        <f>'Woon-werk'!B261*(COUNTIF('Woon-werk'!N261:T261,10))</f>
        <v>0</v>
      </c>
      <c r="K210">
        <f>'Woon-werk'!B261*(COUNTIF('Woon-werk'!N261:T261,11))</f>
        <v>0</v>
      </c>
      <c r="M210">
        <f>IF(AND('Woon-werk'!J261="Ja",COUNTIF('Woon-werk'!N261:T261,1)&gt;0),'Woon-werk'!B261*COUNTIF('Woon-werk'!N261:T261,1),0)</f>
        <v>0</v>
      </c>
      <c r="N210">
        <f>IF(AND('Woon-werk'!J261="Ja",COUNTIF('Woon-werk'!N261:T261,2)&gt;0),'Woon-werk'!B261*COUNTIF('Woon-werk'!N261:T261,2),0)</f>
        <v>0</v>
      </c>
      <c r="O210">
        <f>IF(AND('Woon-werk'!J261="Ja",COUNTIF('Woon-werk'!N261:T261,3)&gt;0),'Woon-werk'!B261*COUNTIF('Woon-werk'!N261:T261,3),0)</f>
        <v>0</v>
      </c>
      <c r="P210">
        <f>IF(AND('Woon-werk'!J261="Ja",COUNTIF('Woon-werk'!N261:T261,4)&gt;0),'Woon-werk'!B261*COUNTIF('Woon-werk'!N261:T261,4),0)</f>
        <v>0</v>
      </c>
      <c r="Q210">
        <f>IF(AND('Woon-werk'!J261="Ja",COUNTIF('Woon-werk'!N261:T261,5)&gt;0),'Woon-werk'!B261*COUNTIF('Woon-werk'!N261:T261,5),0)</f>
        <v>0</v>
      </c>
      <c r="R210">
        <f>IF(AND('Woon-werk'!J261="Ja",COUNTIF('Woon-werk'!N261:T261,6)&gt;0),'Woon-werk'!B261*COUNTIF('Woon-werk'!N261:T261,6),0)</f>
        <v>0</v>
      </c>
      <c r="S210">
        <f>IF(AND('Woon-werk'!J261="Ja",COUNTIF('Woon-werk'!N261:T261,7)&gt;0),'Woon-werk'!B261*COUNTIF('Woon-werk'!N261:T261,7),0)</f>
        <v>0</v>
      </c>
      <c r="T210">
        <f>IF(AND('Woon-werk'!J261="Ja",COUNTIF('Woon-werk'!N261:T261,8)&gt;0),'Woon-werk'!B261*COUNTIF('Woon-werk'!N261:T261,8),0)</f>
        <v>0</v>
      </c>
      <c r="U210">
        <f>IF(AND('Woon-werk'!J261="Ja",COUNTIF('Woon-werk'!N261:T261,9)&gt;0),'Woon-werk'!B261*COUNTIF('Woon-werk'!N261:T261,9),0)</f>
        <v>0</v>
      </c>
      <c r="V210">
        <f>IF(AND('Woon-werk'!J261="Ja",COUNTIF('Woon-werk'!N261:T261,10)&gt;0),'Woon-werk'!B261*COUNTIF('Woon-werk'!N261:T261,10),0)</f>
        <v>0</v>
      </c>
    </row>
    <row r="211" spans="1:22">
      <c r="A211">
        <f>'Woon-werk'!B262*(COUNTIF('Woon-werk'!N262:T262,1))</f>
        <v>0</v>
      </c>
      <c r="B211">
        <f>'Woon-werk'!B262*(COUNTIF('Woon-werk'!N262:T262,2))</f>
        <v>0</v>
      </c>
      <c r="C211">
        <f>'Woon-werk'!B262*(COUNTIF('Woon-werk'!N262:T262,3))</f>
        <v>0</v>
      </c>
      <c r="D211">
        <f>'Woon-werk'!B262*(COUNTIF('Woon-werk'!N262:T262,4))</f>
        <v>0</v>
      </c>
      <c r="E211">
        <f>'Woon-werk'!B262*(COUNTIF('Woon-werk'!N262:T262,5))</f>
        <v>0</v>
      </c>
      <c r="F211">
        <f>'Woon-werk'!B262*(COUNTIF('Woon-werk'!N262:T262,6))</f>
        <v>0</v>
      </c>
      <c r="G211">
        <f>'Woon-werk'!B262*(COUNTIF('Woon-werk'!N262:T262,7))</f>
        <v>0</v>
      </c>
      <c r="H211">
        <f>'Woon-werk'!B262*(COUNTIF('Woon-werk'!N262:T262,8))</f>
        <v>0</v>
      </c>
      <c r="I211">
        <f>'Woon-werk'!B262*(COUNTIF('Woon-werk'!N262:T262,9))</f>
        <v>0</v>
      </c>
      <c r="J211">
        <f>'Woon-werk'!B262*(COUNTIF('Woon-werk'!N262:T262,10))</f>
        <v>0</v>
      </c>
      <c r="K211">
        <f>'Woon-werk'!B262*(COUNTIF('Woon-werk'!N262:T262,11))</f>
        <v>0</v>
      </c>
      <c r="M211">
        <f>IF(AND('Woon-werk'!J262="Ja",COUNTIF('Woon-werk'!N262:T262,1)&gt;0),'Woon-werk'!B262*COUNTIF('Woon-werk'!N262:T262,1),0)</f>
        <v>0</v>
      </c>
      <c r="N211">
        <f>IF(AND('Woon-werk'!J262="Ja",COUNTIF('Woon-werk'!N262:T262,2)&gt;0),'Woon-werk'!B262*COUNTIF('Woon-werk'!N262:T262,2),0)</f>
        <v>0</v>
      </c>
      <c r="O211">
        <f>IF(AND('Woon-werk'!J262="Ja",COUNTIF('Woon-werk'!N262:T262,3)&gt;0),'Woon-werk'!B262*COUNTIF('Woon-werk'!N262:T262,3),0)</f>
        <v>0</v>
      </c>
      <c r="P211">
        <f>IF(AND('Woon-werk'!J262="Ja",COUNTIF('Woon-werk'!N262:T262,4)&gt;0),'Woon-werk'!B262*COUNTIF('Woon-werk'!N262:T262,4),0)</f>
        <v>0</v>
      </c>
      <c r="Q211">
        <f>IF(AND('Woon-werk'!J262="Ja",COUNTIF('Woon-werk'!N262:T262,5)&gt;0),'Woon-werk'!B262*COUNTIF('Woon-werk'!N262:T262,5),0)</f>
        <v>0</v>
      </c>
      <c r="R211">
        <f>IF(AND('Woon-werk'!J262="Ja",COUNTIF('Woon-werk'!N262:T262,6)&gt;0),'Woon-werk'!B262*COUNTIF('Woon-werk'!N262:T262,6),0)</f>
        <v>0</v>
      </c>
      <c r="S211">
        <f>IF(AND('Woon-werk'!J262="Ja",COUNTIF('Woon-werk'!N262:T262,7)&gt;0),'Woon-werk'!B262*COUNTIF('Woon-werk'!N262:T262,7),0)</f>
        <v>0</v>
      </c>
      <c r="T211">
        <f>IF(AND('Woon-werk'!J262="Ja",COUNTIF('Woon-werk'!N262:T262,8)&gt;0),'Woon-werk'!B262*COUNTIF('Woon-werk'!N262:T262,8),0)</f>
        <v>0</v>
      </c>
      <c r="U211">
        <f>IF(AND('Woon-werk'!J262="Ja",COUNTIF('Woon-werk'!N262:T262,9)&gt;0),'Woon-werk'!B262*COUNTIF('Woon-werk'!N262:T262,9),0)</f>
        <v>0</v>
      </c>
      <c r="V211">
        <f>IF(AND('Woon-werk'!J262="Ja",COUNTIF('Woon-werk'!N262:T262,10)&gt;0),'Woon-werk'!B262*COUNTIF('Woon-werk'!N262:T262,10),0)</f>
        <v>0</v>
      </c>
    </row>
    <row r="212" spans="1:22">
      <c r="A212">
        <f>'Woon-werk'!B263*(COUNTIF('Woon-werk'!N263:T263,1))</f>
        <v>0</v>
      </c>
      <c r="B212">
        <f>'Woon-werk'!B263*(COUNTIF('Woon-werk'!N263:T263,2))</f>
        <v>0</v>
      </c>
      <c r="C212">
        <f>'Woon-werk'!B263*(COUNTIF('Woon-werk'!N263:T263,3))</f>
        <v>0</v>
      </c>
      <c r="D212">
        <f>'Woon-werk'!B263*(COUNTIF('Woon-werk'!N263:T263,4))</f>
        <v>0</v>
      </c>
      <c r="E212">
        <f>'Woon-werk'!B263*(COUNTIF('Woon-werk'!N263:T263,5))</f>
        <v>0</v>
      </c>
      <c r="F212">
        <f>'Woon-werk'!B263*(COUNTIF('Woon-werk'!N263:T263,6))</f>
        <v>0</v>
      </c>
      <c r="G212">
        <f>'Woon-werk'!B263*(COUNTIF('Woon-werk'!N263:T263,7))</f>
        <v>0</v>
      </c>
      <c r="H212">
        <f>'Woon-werk'!B263*(COUNTIF('Woon-werk'!N263:T263,8))</f>
        <v>0</v>
      </c>
      <c r="I212">
        <f>'Woon-werk'!B263*(COUNTIF('Woon-werk'!N263:T263,9))</f>
        <v>0</v>
      </c>
      <c r="J212">
        <f>'Woon-werk'!B263*(COUNTIF('Woon-werk'!N263:T263,10))</f>
        <v>0</v>
      </c>
      <c r="K212">
        <f>'Woon-werk'!B263*(COUNTIF('Woon-werk'!N263:T263,11))</f>
        <v>0</v>
      </c>
      <c r="M212">
        <f>IF(AND('Woon-werk'!J263="Ja",COUNTIF('Woon-werk'!N263:T263,1)&gt;0),'Woon-werk'!B263*COUNTIF('Woon-werk'!N263:T263,1),0)</f>
        <v>0</v>
      </c>
      <c r="N212">
        <f>IF(AND('Woon-werk'!J263="Ja",COUNTIF('Woon-werk'!N263:T263,2)&gt;0),'Woon-werk'!B263*COUNTIF('Woon-werk'!N263:T263,2),0)</f>
        <v>0</v>
      </c>
      <c r="O212">
        <f>IF(AND('Woon-werk'!J263="Ja",COUNTIF('Woon-werk'!N263:T263,3)&gt;0),'Woon-werk'!B263*COUNTIF('Woon-werk'!N263:T263,3),0)</f>
        <v>0</v>
      </c>
      <c r="P212">
        <f>IF(AND('Woon-werk'!J263="Ja",COUNTIF('Woon-werk'!N263:T263,4)&gt;0),'Woon-werk'!B263*COUNTIF('Woon-werk'!N263:T263,4),0)</f>
        <v>0</v>
      </c>
      <c r="Q212">
        <f>IF(AND('Woon-werk'!J263="Ja",COUNTIF('Woon-werk'!N263:T263,5)&gt;0),'Woon-werk'!B263*COUNTIF('Woon-werk'!N263:T263,5),0)</f>
        <v>0</v>
      </c>
      <c r="R212">
        <f>IF(AND('Woon-werk'!J263="Ja",COUNTIF('Woon-werk'!N263:T263,6)&gt;0),'Woon-werk'!B263*COUNTIF('Woon-werk'!N263:T263,6),0)</f>
        <v>0</v>
      </c>
      <c r="S212">
        <f>IF(AND('Woon-werk'!J263="Ja",COUNTIF('Woon-werk'!N263:T263,7)&gt;0),'Woon-werk'!B263*COUNTIF('Woon-werk'!N263:T263,7),0)</f>
        <v>0</v>
      </c>
      <c r="T212">
        <f>IF(AND('Woon-werk'!J263="Ja",COUNTIF('Woon-werk'!N263:T263,8)&gt;0),'Woon-werk'!B263*COUNTIF('Woon-werk'!N263:T263,8),0)</f>
        <v>0</v>
      </c>
      <c r="U212">
        <f>IF(AND('Woon-werk'!J263="Ja",COUNTIF('Woon-werk'!N263:T263,9)&gt;0),'Woon-werk'!B263*COUNTIF('Woon-werk'!N263:T263,9),0)</f>
        <v>0</v>
      </c>
      <c r="V212">
        <f>IF(AND('Woon-werk'!J263="Ja",COUNTIF('Woon-werk'!N263:T263,10)&gt;0),'Woon-werk'!B263*COUNTIF('Woon-werk'!N263:T263,10),0)</f>
        <v>0</v>
      </c>
    </row>
    <row r="213" spans="1:22">
      <c r="A213">
        <f>'Woon-werk'!B264*(COUNTIF('Woon-werk'!N264:T264,1))</f>
        <v>0</v>
      </c>
      <c r="B213">
        <f>'Woon-werk'!B264*(COUNTIF('Woon-werk'!N264:T264,2))</f>
        <v>0</v>
      </c>
      <c r="C213">
        <f>'Woon-werk'!B264*(COUNTIF('Woon-werk'!N264:T264,3))</f>
        <v>0</v>
      </c>
      <c r="D213">
        <f>'Woon-werk'!B264*(COUNTIF('Woon-werk'!N264:T264,4))</f>
        <v>0</v>
      </c>
      <c r="E213">
        <f>'Woon-werk'!B264*(COUNTIF('Woon-werk'!N264:T264,5))</f>
        <v>0</v>
      </c>
      <c r="F213">
        <f>'Woon-werk'!B264*(COUNTIF('Woon-werk'!N264:T264,6))</f>
        <v>0</v>
      </c>
      <c r="G213">
        <f>'Woon-werk'!B264*(COUNTIF('Woon-werk'!N264:T264,7))</f>
        <v>0</v>
      </c>
      <c r="H213">
        <f>'Woon-werk'!B264*(COUNTIF('Woon-werk'!N264:T264,8))</f>
        <v>0</v>
      </c>
      <c r="I213">
        <f>'Woon-werk'!B264*(COUNTIF('Woon-werk'!N264:T264,9))</f>
        <v>0</v>
      </c>
      <c r="J213">
        <f>'Woon-werk'!B264*(COUNTIF('Woon-werk'!N264:T264,10))</f>
        <v>0</v>
      </c>
      <c r="K213">
        <f>'Woon-werk'!B264*(COUNTIF('Woon-werk'!N264:T264,11))</f>
        <v>0</v>
      </c>
      <c r="M213">
        <f>IF(AND('Woon-werk'!J264="Ja",COUNTIF('Woon-werk'!N264:T264,1)&gt;0),'Woon-werk'!B264*COUNTIF('Woon-werk'!N264:T264,1),0)</f>
        <v>0</v>
      </c>
      <c r="N213">
        <f>IF(AND('Woon-werk'!J264="Ja",COUNTIF('Woon-werk'!N264:T264,2)&gt;0),'Woon-werk'!B264*COUNTIF('Woon-werk'!N264:T264,2),0)</f>
        <v>0</v>
      </c>
      <c r="O213">
        <f>IF(AND('Woon-werk'!J264="Ja",COUNTIF('Woon-werk'!N264:T264,3)&gt;0),'Woon-werk'!B264*COUNTIF('Woon-werk'!N264:T264,3),0)</f>
        <v>0</v>
      </c>
      <c r="P213">
        <f>IF(AND('Woon-werk'!J264="Ja",COUNTIF('Woon-werk'!N264:T264,4)&gt;0),'Woon-werk'!B264*COUNTIF('Woon-werk'!N264:T264,4),0)</f>
        <v>0</v>
      </c>
      <c r="Q213">
        <f>IF(AND('Woon-werk'!J264="Ja",COUNTIF('Woon-werk'!N264:T264,5)&gt;0),'Woon-werk'!B264*COUNTIF('Woon-werk'!N264:T264,5),0)</f>
        <v>0</v>
      </c>
      <c r="R213">
        <f>IF(AND('Woon-werk'!J264="Ja",COUNTIF('Woon-werk'!N264:T264,6)&gt;0),'Woon-werk'!B264*COUNTIF('Woon-werk'!N264:T264,6),0)</f>
        <v>0</v>
      </c>
      <c r="S213">
        <f>IF(AND('Woon-werk'!J264="Ja",COUNTIF('Woon-werk'!N264:T264,7)&gt;0),'Woon-werk'!B264*COUNTIF('Woon-werk'!N264:T264,7),0)</f>
        <v>0</v>
      </c>
      <c r="T213">
        <f>IF(AND('Woon-werk'!J264="Ja",COUNTIF('Woon-werk'!N264:T264,8)&gt;0),'Woon-werk'!B264*COUNTIF('Woon-werk'!N264:T264,8),0)</f>
        <v>0</v>
      </c>
      <c r="U213">
        <f>IF(AND('Woon-werk'!J264="Ja",COUNTIF('Woon-werk'!N264:T264,9)&gt;0),'Woon-werk'!B264*COUNTIF('Woon-werk'!N264:T264,9),0)</f>
        <v>0</v>
      </c>
      <c r="V213">
        <f>IF(AND('Woon-werk'!J264="Ja",COUNTIF('Woon-werk'!N264:T264,10)&gt;0),'Woon-werk'!B264*COUNTIF('Woon-werk'!N264:T264,10),0)</f>
        <v>0</v>
      </c>
    </row>
    <row r="214" spans="1:22">
      <c r="A214">
        <f>'Woon-werk'!B265*(COUNTIF('Woon-werk'!N265:T265,1))</f>
        <v>0</v>
      </c>
      <c r="B214">
        <f>'Woon-werk'!B265*(COUNTIF('Woon-werk'!N265:T265,2))</f>
        <v>0</v>
      </c>
      <c r="C214">
        <f>'Woon-werk'!B265*(COUNTIF('Woon-werk'!N265:T265,3))</f>
        <v>0</v>
      </c>
      <c r="D214">
        <f>'Woon-werk'!B265*(COUNTIF('Woon-werk'!N265:T265,4))</f>
        <v>0</v>
      </c>
      <c r="E214">
        <f>'Woon-werk'!B265*(COUNTIF('Woon-werk'!N265:T265,5))</f>
        <v>0</v>
      </c>
      <c r="F214">
        <f>'Woon-werk'!B265*(COUNTIF('Woon-werk'!N265:T265,6))</f>
        <v>0</v>
      </c>
      <c r="G214">
        <f>'Woon-werk'!B265*(COUNTIF('Woon-werk'!N265:T265,7))</f>
        <v>0</v>
      </c>
      <c r="H214">
        <f>'Woon-werk'!B265*(COUNTIF('Woon-werk'!N265:T265,8))</f>
        <v>0</v>
      </c>
      <c r="I214">
        <f>'Woon-werk'!B265*(COUNTIF('Woon-werk'!N265:T265,9))</f>
        <v>0</v>
      </c>
      <c r="J214">
        <f>'Woon-werk'!B265*(COUNTIF('Woon-werk'!N265:T265,10))</f>
        <v>0</v>
      </c>
      <c r="K214">
        <f>'Woon-werk'!B265*(COUNTIF('Woon-werk'!N265:T265,11))</f>
        <v>0</v>
      </c>
      <c r="M214">
        <f>IF(AND('Woon-werk'!J265="Ja",COUNTIF('Woon-werk'!N265:T265,1)&gt;0),'Woon-werk'!B265*COUNTIF('Woon-werk'!N265:T265,1),0)</f>
        <v>0</v>
      </c>
      <c r="N214">
        <f>IF(AND('Woon-werk'!J265="Ja",COUNTIF('Woon-werk'!N265:T265,2)&gt;0),'Woon-werk'!B265*COUNTIF('Woon-werk'!N265:T265,2),0)</f>
        <v>0</v>
      </c>
      <c r="O214">
        <f>IF(AND('Woon-werk'!J265="Ja",COUNTIF('Woon-werk'!N265:T265,3)&gt;0),'Woon-werk'!B265*COUNTIF('Woon-werk'!N265:T265,3),0)</f>
        <v>0</v>
      </c>
      <c r="P214">
        <f>IF(AND('Woon-werk'!J265="Ja",COUNTIF('Woon-werk'!N265:T265,4)&gt;0),'Woon-werk'!B265*COUNTIF('Woon-werk'!N265:T265,4),0)</f>
        <v>0</v>
      </c>
      <c r="Q214">
        <f>IF(AND('Woon-werk'!J265="Ja",COUNTIF('Woon-werk'!N265:T265,5)&gt;0),'Woon-werk'!B265*COUNTIF('Woon-werk'!N265:T265,5),0)</f>
        <v>0</v>
      </c>
      <c r="R214">
        <f>IF(AND('Woon-werk'!J265="Ja",COUNTIF('Woon-werk'!N265:T265,6)&gt;0),'Woon-werk'!B265*COUNTIF('Woon-werk'!N265:T265,6),0)</f>
        <v>0</v>
      </c>
      <c r="S214">
        <f>IF(AND('Woon-werk'!J265="Ja",COUNTIF('Woon-werk'!N265:T265,7)&gt;0),'Woon-werk'!B265*COUNTIF('Woon-werk'!N265:T265,7),0)</f>
        <v>0</v>
      </c>
      <c r="T214">
        <f>IF(AND('Woon-werk'!J265="Ja",COUNTIF('Woon-werk'!N265:T265,8)&gt;0),'Woon-werk'!B265*COUNTIF('Woon-werk'!N265:T265,8),0)</f>
        <v>0</v>
      </c>
      <c r="U214">
        <f>IF(AND('Woon-werk'!J265="Ja",COUNTIF('Woon-werk'!N265:T265,9)&gt;0),'Woon-werk'!B265*COUNTIF('Woon-werk'!N265:T265,9),0)</f>
        <v>0</v>
      </c>
      <c r="V214">
        <f>IF(AND('Woon-werk'!J265="Ja",COUNTIF('Woon-werk'!N265:T265,10)&gt;0),'Woon-werk'!B265*COUNTIF('Woon-werk'!N265:T265,10),0)</f>
        <v>0</v>
      </c>
    </row>
    <row r="215" spans="1:22">
      <c r="A215">
        <f>'Woon-werk'!B266*(COUNTIF('Woon-werk'!N266:T266,1))</f>
        <v>0</v>
      </c>
      <c r="B215">
        <f>'Woon-werk'!B266*(COUNTIF('Woon-werk'!N266:T266,2))</f>
        <v>0</v>
      </c>
      <c r="C215">
        <f>'Woon-werk'!B266*(COUNTIF('Woon-werk'!N266:T266,3))</f>
        <v>0</v>
      </c>
      <c r="D215">
        <f>'Woon-werk'!B266*(COUNTIF('Woon-werk'!N266:T266,4))</f>
        <v>0</v>
      </c>
      <c r="E215">
        <f>'Woon-werk'!B266*(COUNTIF('Woon-werk'!N266:T266,5))</f>
        <v>0</v>
      </c>
      <c r="F215">
        <f>'Woon-werk'!B266*(COUNTIF('Woon-werk'!N266:T266,6))</f>
        <v>0</v>
      </c>
      <c r="G215">
        <f>'Woon-werk'!B266*(COUNTIF('Woon-werk'!N266:T266,7))</f>
        <v>0</v>
      </c>
      <c r="H215">
        <f>'Woon-werk'!B266*(COUNTIF('Woon-werk'!N266:T266,8))</f>
        <v>0</v>
      </c>
      <c r="I215">
        <f>'Woon-werk'!B266*(COUNTIF('Woon-werk'!N266:T266,9))</f>
        <v>0</v>
      </c>
      <c r="J215">
        <f>'Woon-werk'!B266*(COUNTIF('Woon-werk'!N266:T266,10))</f>
        <v>0</v>
      </c>
      <c r="K215">
        <f>'Woon-werk'!B266*(COUNTIF('Woon-werk'!N266:T266,11))</f>
        <v>0</v>
      </c>
      <c r="M215">
        <f>IF(AND('Woon-werk'!J266="Ja",COUNTIF('Woon-werk'!N266:T266,1)&gt;0),'Woon-werk'!B266*COUNTIF('Woon-werk'!N266:T266,1),0)</f>
        <v>0</v>
      </c>
      <c r="N215">
        <f>IF(AND('Woon-werk'!J266="Ja",COUNTIF('Woon-werk'!N266:T266,2)&gt;0),'Woon-werk'!B266*COUNTIF('Woon-werk'!N266:T266,2),0)</f>
        <v>0</v>
      </c>
      <c r="O215">
        <f>IF(AND('Woon-werk'!J266="Ja",COUNTIF('Woon-werk'!N266:T266,3)&gt;0),'Woon-werk'!B266*COUNTIF('Woon-werk'!N266:T266,3),0)</f>
        <v>0</v>
      </c>
      <c r="P215">
        <f>IF(AND('Woon-werk'!J266="Ja",COUNTIF('Woon-werk'!N266:T266,4)&gt;0),'Woon-werk'!B266*COUNTIF('Woon-werk'!N266:T266,4),0)</f>
        <v>0</v>
      </c>
      <c r="Q215">
        <f>IF(AND('Woon-werk'!J266="Ja",COUNTIF('Woon-werk'!N266:T266,5)&gt;0),'Woon-werk'!B266*COUNTIF('Woon-werk'!N266:T266,5),0)</f>
        <v>0</v>
      </c>
      <c r="R215">
        <f>IF(AND('Woon-werk'!J266="Ja",COUNTIF('Woon-werk'!N266:T266,6)&gt;0),'Woon-werk'!B266*COUNTIF('Woon-werk'!N266:T266,6),0)</f>
        <v>0</v>
      </c>
      <c r="S215">
        <f>IF(AND('Woon-werk'!J266="Ja",COUNTIF('Woon-werk'!N266:T266,7)&gt;0),'Woon-werk'!B266*COUNTIF('Woon-werk'!N266:T266,7),0)</f>
        <v>0</v>
      </c>
      <c r="T215">
        <f>IF(AND('Woon-werk'!J266="Ja",COUNTIF('Woon-werk'!N266:T266,8)&gt;0),'Woon-werk'!B266*COUNTIF('Woon-werk'!N266:T266,8),0)</f>
        <v>0</v>
      </c>
      <c r="U215">
        <f>IF(AND('Woon-werk'!J266="Ja",COUNTIF('Woon-werk'!N266:T266,9)&gt;0),'Woon-werk'!B266*COUNTIF('Woon-werk'!N266:T266,9),0)</f>
        <v>0</v>
      </c>
      <c r="V215">
        <f>IF(AND('Woon-werk'!J266="Ja",COUNTIF('Woon-werk'!N266:T266,10)&gt;0),'Woon-werk'!B266*COUNTIF('Woon-werk'!N266:T266,10),0)</f>
        <v>0</v>
      </c>
    </row>
    <row r="216" spans="1:22">
      <c r="A216">
        <f>'Woon-werk'!B267*(COUNTIF('Woon-werk'!N267:T267,1))</f>
        <v>0</v>
      </c>
      <c r="B216">
        <f>'Woon-werk'!B267*(COUNTIF('Woon-werk'!N267:T267,2))</f>
        <v>0</v>
      </c>
      <c r="C216">
        <f>'Woon-werk'!B267*(COUNTIF('Woon-werk'!N267:T267,3))</f>
        <v>0</v>
      </c>
      <c r="D216">
        <f>'Woon-werk'!B267*(COUNTIF('Woon-werk'!N267:T267,4))</f>
        <v>0</v>
      </c>
      <c r="E216">
        <f>'Woon-werk'!B267*(COUNTIF('Woon-werk'!N267:T267,5))</f>
        <v>0</v>
      </c>
      <c r="F216">
        <f>'Woon-werk'!B267*(COUNTIF('Woon-werk'!N267:T267,6))</f>
        <v>0</v>
      </c>
      <c r="G216">
        <f>'Woon-werk'!B267*(COUNTIF('Woon-werk'!N267:T267,7))</f>
        <v>0</v>
      </c>
      <c r="H216">
        <f>'Woon-werk'!B267*(COUNTIF('Woon-werk'!N267:T267,8))</f>
        <v>0</v>
      </c>
      <c r="I216">
        <f>'Woon-werk'!B267*(COUNTIF('Woon-werk'!N267:T267,9))</f>
        <v>0</v>
      </c>
      <c r="J216">
        <f>'Woon-werk'!B267*(COUNTIF('Woon-werk'!N267:T267,10))</f>
        <v>0</v>
      </c>
      <c r="K216">
        <f>'Woon-werk'!B267*(COUNTIF('Woon-werk'!N267:T267,11))</f>
        <v>0</v>
      </c>
      <c r="M216">
        <f>IF(AND('Woon-werk'!J267="Ja",COUNTIF('Woon-werk'!N267:T267,1)&gt;0),'Woon-werk'!B267*COUNTIF('Woon-werk'!N267:T267,1),0)</f>
        <v>0</v>
      </c>
      <c r="N216">
        <f>IF(AND('Woon-werk'!J267="Ja",COUNTIF('Woon-werk'!N267:T267,2)&gt;0),'Woon-werk'!B267*COUNTIF('Woon-werk'!N267:T267,2),0)</f>
        <v>0</v>
      </c>
      <c r="O216">
        <f>IF(AND('Woon-werk'!J267="Ja",COUNTIF('Woon-werk'!N267:T267,3)&gt;0),'Woon-werk'!B267*COUNTIF('Woon-werk'!N267:T267,3),0)</f>
        <v>0</v>
      </c>
      <c r="P216">
        <f>IF(AND('Woon-werk'!J267="Ja",COUNTIF('Woon-werk'!N267:T267,4)&gt;0),'Woon-werk'!B267*COUNTIF('Woon-werk'!N267:T267,4),0)</f>
        <v>0</v>
      </c>
      <c r="Q216">
        <f>IF(AND('Woon-werk'!J267="Ja",COUNTIF('Woon-werk'!N267:T267,5)&gt;0),'Woon-werk'!B267*COUNTIF('Woon-werk'!N267:T267,5),0)</f>
        <v>0</v>
      </c>
      <c r="R216">
        <f>IF(AND('Woon-werk'!J267="Ja",COUNTIF('Woon-werk'!N267:T267,6)&gt;0),'Woon-werk'!B267*COUNTIF('Woon-werk'!N267:T267,6),0)</f>
        <v>0</v>
      </c>
      <c r="S216">
        <f>IF(AND('Woon-werk'!J267="Ja",COUNTIF('Woon-werk'!N267:T267,7)&gt;0),'Woon-werk'!B267*COUNTIF('Woon-werk'!N267:T267,7),0)</f>
        <v>0</v>
      </c>
      <c r="T216">
        <f>IF(AND('Woon-werk'!J267="Ja",COUNTIF('Woon-werk'!N267:T267,8)&gt;0),'Woon-werk'!B267*COUNTIF('Woon-werk'!N267:T267,8),0)</f>
        <v>0</v>
      </c>
      <c r="U216">
        <f>IF(AND('Woon-werk'!J267="Ja",COUNTIF('Woon-werk'!N267:T267,9)&gt;0),'Woon-werk'!B267*COUNTIF('Woon-werk'!N267:T267,9),0)</f>
        <v>0</v>
      </c>
      <c r="V216">
        <f>IF(AND('Woon-werk'!J267="Ja",COUNTIF('Woon-werk'!N267:T267,10)&gt;0),'Woon-werk'!B267*COUNTIF('Woon-werk'!N267:T267,10),0)</f>
        <v>0</v>
      </c>
    </row>
    <row r="217" spans="1:22">
      <c r="A217">
        <f>'Woon-werk'!B268*(COUNTIF('Woon-werk'!N268:T268,1))</f>
        <v>0</v>
      </c>
      <c r="B217">
        <f>'Woon-werk'!B268*(COUNTIF('Woon-werk'!N268:T268,2))</f>
        <v>0</v>
      </c>
      <c r="C217">
        <f>'Woon-werk'!B268*(COUNTIF('Woon-werk'!N268:T268,3))</f>
        <v>0</v>
      </c>
      <c r="D217">
        <f>'Woon-werk'!B268*(COUNTIF('Woon-werk'!N268:T268,4))</f>
        <v>0</v>
      </c>
      <c r="E217">
        <f>'Woon-werk'!B268*(COUNTIF('Woon-werk'!N268:T268,5))</f>
        <v>0</v>
      </c>
      <c r="F217">
        <f>'Woon-werk'!B268*(COUNTIF('Woon-werk'!N268:T268,6))</f>
        <v>0</v>
      </c>
      <c r="G217">
        <f>'Woon-werk'!B268*(COUNTIF('Woon-werk'!N268:T268,7))</f>
        <v>0</v>
      </c>
      <c r="H217">
        <f>'Woon-werk'!B268*(COUNTIF('Woon-werk'!N268:T268,8))</f>
        <v>0</v>
      </c>
      <c r="I217">
        <f>'Woon-werk'!B268*(COUNTIF('Woon-werk'!N268:T268,9))</f>
        <v>0</v>
      </c>
      <c r="J217">
        <f>'Woon-werk'!B268*(COUNTIF('Woon-werk'!N268:T268,10))</f>
        <v>0</v>
      </c>
      <c r="K217">
        <f>'Woon-werk'!B268*(COUNTIF('Woon-werk'!N268:T268,11))</f>
        <v>0</v>
      </c>
      <c r="M217">
        <f>IF(AND('Woon-werk'!J268="Ja",COUNTIF('Woon-werk'!N268:T268,1)&gt;0),'Woon-werk'!B268*COUNTIF('Woon-werk'!N268:T268,1),0)</f>
        <v>0</v>
      </c>
      <c r="N217">
        <f>IF(AND('Woon-werk'!J268="Ja",COUNTIF('Woon-werk'!N268:T268,2)&gt;0),'Woon-werk'!B268*COUNTIF('Woon-werk'!N268:T268,2),0)</f>
        <v>0</v>
      </c>
      <c r="O217">
        <f>IF(AND('Woon-werk'!J268="Ja",COUNTIF('Woon-werk'!N268:T268,3)&gt;0),'Woon-werk'!B268*COUNTIF('Woon-werk'!N268:T268,3),0)</f>
        <v>0</v>
      </c>
      <c r="P217">
        <f>IF(AND('Woon-werk'!J268="Ja",COUNTIF('Woon-werk'!N268:T268,4)&gt;0),'Woon-werk'!B268*COUNTIF('Woon-werk'!N268:T268,4),0)</f>
        <v>0</v>
      </c>
      <c r="Q217">
        <f>IF(AND('Woon-werk'!J268="Ja",COUNTIF('Woon-werk'!N268:T268,5)&gt;0),'Woon-werk'!B268*COUNTIF('Woon-werk'!N268:T268,5),0)</f>
        <v>0</v>
      </c>
      <c r="R217">
        <f>IF(AND('Woon-werk'!J268="Ja",COUNTIF('Woon-werk'!N268:T268,6)&gt;0),'Woon-werk'!B268*COUNTIF('Woon-werk'!N268:T268,6),0)</f>
        <v>0</v>
      </c>
      <c r="S217">
        <f>IF(AND('Woon-werk'!J268="Ja",COUNTIF('Woon-werk'!N268:T268,7)&gt;0),'Woon-werk'!B268*COUNTIF('Woon-werk'!N268:T268,7),0)</f>
        <v>0</v>
      </c>
      <c r="T217">
        <f>IF(AND('Woon-werk'!J268="Ja",COUNTIF('Woon-werk'!N268:T268,8)&gt;0),'Woon-werk'!B268*COUNTIF('Woon-werk'!N268:T268,8),0)</f>
        <v>0</v>
      </c>
      <c r="U217">
        <f>IF(AND('Woon-werk'!J268="Ja",COUNTIF('Woon-werk'!N268:T268,9)&gt;0),'Woon-werk'!B268*COUNTIF('Woon-werk'!N268:T268,9),0)</f>
        <v>0</v>
      </c>
      <c r="V217">
        <f>IF(AND('Woon-werk'!J268="Ja",COUNTIF('Woon-werk'!N268:T268,10)&gt;0),'Woon-werk'!B268*COUNTIF('Woon-werk'!N268:T268,10),0)</f>
        <v>0</v>
      </c>
    </row>
    <row r="218" spans="1:22">
      <c r="A218">
        <f>'Woon-werk'!B269*(COUNTIF('Woon-werk'!N269:T269,1))</f>
        <v>0</v>
      </c>
      <c r="B218">
        <f>'Woon-werk'!B269*(COUNTIF('Woon-werk'!N269:T269,2))</f>
        <v>0</v>
      </c>
      <c r="C218">
        <f>'Woon-werk'!B269*(COUNTIF('Woon-werk'!N269:T269,3))</f>
        <v>0</v>
      </c>
      <c r="D218">
        <f>'Woon-werk'!B269*(COUNTIF('Woon-werk'!N269:T269,4))</f>
        <v>0</v>
      </c>
      <c r="E218">
        <f>'Woon-werk'!B269*(COUNTIF('Woon-werk'!N269:T269,5))</f>
        <v>0</v>
      </c>
      <c r="F218">
        <f>'Woon-werk'!B269*(COUNTIF('Woon-werk'!N269:T269,6))</f>
        <v>0</v>
      </c>
      <c r="G218">
        <f>'Woon-werk'!B269*(COUNTIF('Woon-werk'!N269:T269,7))</f>
        <v>0</v>
      </c>
      <c r="H218">
        <f>'Woon-werk'!B269*(COUNTIF('Woon-werk'!N269:T269,8))</f>
        <v>0</v>
      </c>
      <c r="I218">
        <f>'Woon-werk'!B269*(COUNTIF('Woon-werk'!N269:T269,9))</f>
        <v>0</v>
      </c>
      <c r="J218">
        <f>'Woon-werk'!B269*(COUNTIF('Woon-werk'!N269:T269,10))</f>
        <v>0</v>
      </c>
      <c r="K218">
        <f>'Woon-werk'!B269*(COUNTIF('Woon-werk'!N269:T269,11))</f>
        <v>0</v>
      </c>
      <c r="M218">
        <f>IF(AND('Woon-werk'!J269="Ja",COUNTIF('Woon-werk'!N269:T269,1)&gt;0),'Woon-werk'!B269*COUNTIF('Woon-werk'!N269:T269,1),0)</f>
        <v>0</v>
      </c>
      <c r="N218">
        <f>IF(AND('Woon-werk'!J269="Ja",COUNTIF('Woon-werk'!N269:T269,2)&gt;0),'Woon-werk'!B269*COUNTIF('Woon-werk'!N269:T269,2),0)</f>
        <v>0</v>
      </c>
      <c r="O218">
        <f>IF(AND('Woon-werk'!J269="Ja",COUNTIF('Woon-werk'!N269:T269,3)&gt;0),'Woon-werk'!B269*COUNTIF('Woon-werk'!N269:T269,3),0)</f>
        <v>0</v>
      </c>
      <c r="P218">
        <f>IF(AND('Woon-werk'!J269="Ja",COUNTIF('Woon-werk'!N269:T269,4)&gt;0),'Woon-werk'!B269*COUNTIF('Woon-werk'!N269:T269,4),0)</f>
        <v>0</v>
      </c>
      <c r="Q218">
        <f>IF(AND('Woon-werk'!J269="Ja",COUNTIF('Woon-werk'!N269:T269,5)&gt;0),'Woon-werk'!B269*COUNTIF('Woon-werk'!N269:T269,5),0)</f>
        <v>0</v>
      </c>
      <c r="R218">
        <f>IF(AND('Woon-werk'!J269="Ja",COUNTIF('Woon-werk'!N269:T269,6)&gt;0),'Woon-werk'!B269*COUNTIF('Woon-werk'!N269:T269,6),0)</f>
        <v>0</v>
      </c>
      <c r="S218">
        <f>IF(AND('Woon-werk'!J269="Ja",COUNTIF('Woon-werk'!N269:T269,7)&gt;0),'Woon-werk'!B269*COUNTIF('Woon-werk'!N269:T269,7),0)</f>
        <v>0</v>
      </c>
      <c r="T218">
        <f>IF(AND('Woon-werk'!J269="Ja",COUNTIF('Woon-werk'!N269:T269,8)&gt;0),'Woon-werk'!B269*COUNTIF('Woon-werk'!N269:T269,8),0)</f>
        <v>0</v>
      </c>
      <c r="U218">
        <f>IF(AND('Woon-werk'!J269="Ja",COUNTIF('Woon-werk'!N269:T269,9)&gt;0),'Woon-werk'!B269*COUNTIF('Woon-werk'!N269:T269,9),0)</f>
        <v>0</v>
      </c>
      <c r="V218">
        <f>IF(AND('Woon-werk'!J269="Ja",COUNTIF('Woon-werk'!N269:T269,10)&gt;0),'Woon-werk'!B269*COUNTIF('Woon-werk'!N269:T269,10),0)</f>
        <v>0</v>
      </c>
    </row>
    <row r="219" spans="1:22">
      <c r="A219">
        <f>'Woon-werk'!B270*(COUNTIF('Woon-werk'!N270:T270,1))</f>
        <v>0</v>
      </c>
      <c r="B219">
        <f>'Woon-werk'!B270*(COUNTIF('Woon-werk'!N270:T270,2))</f>
        <v>0</v>
      </c>
      <c r="C219">
        <f>'Woon-werk'!B270*(COUNTIF('Woon-werk'!N270:T270,3))</f>
        <v>0</v>
      </c>
      <c r="D219">
        <f>'Woon-werk'!B270*(COUNTIF('Woon-werk'!N270:T270,4))</f>
        <v>0</v>
      </c>
      <c r="E219">
        <f>'Woon-werk'!B270*(COUNTIF('Woon-werk'!N270:T270,5))</f>
        <v>0</v>
      </c>
      <c r="F219">
        <f>'Woon-werk'!B270*(COUNTIF('Woon-werk'!N270:T270,6))</f>
        <v>0</v>
      </c>
      <c r="G219">
        <f>'Woon-werk'!B270*(COUNTIF('Woon-werk'!N270:T270,7))</f>
        <v>0</v>
      </c>
      <c r="H219">
        <f>'Woon-werk'!B270*(COUNTIF('Woon-werk'!N270:T270,8))</f>
        <v>0</v>
      </c>
      <c r="I219">
        <f>'Woon-werk'!B270*(COUNTIF('Woon-werk'!N270:T270,9))</f>
        <v>0</v>
      </c>
      <c r="J219">
        <f>'Woon-werk'!B270*(COUNTIF('Woon-werk'!N270:T270,10))</f>
        <v>0</v>
      </c>
      <c r="K219">
        <f>'Woon-werk'!B270*(COUNTIF('Woon-werk'!N270:T270,11))</f>
        <v>0</v>
      </c>
      <c r="M219">
        <f>IF(AND('Woon-werk'!J270="Ja",COUNTIF('Woon-werk'!N270:T270,1)&gt;0),'Woon-werk'!B270*COUNTIF('Woon-werk'!N270:T270,1),0)</f>
        <v>0</v>
      </c>
      <c r="N219">
        <f>IF(AND('Woon-werk'!J270="Ja",COUNTIF('Woon-werk'!N270:T270,2)&gt;0),'Woon-werk'!B270*COUNTIF('Woon-werk'!N270:T270,2),0)</f>
        <v>0</v>
      </c>
      <c r="O219">
        <f>IF(AND('Woon-werk'!J270="Ja",COUNTIF('Woon-werk'!N270:T270,3)&gt;0),'Woon-werk'!B270*COUNTIF('Woon-werk'!N270:T270,3),0)</f>
        <v>0</v>
      </c>
      <c r="P219">
        <f>IF(AND('Woon-werk'!J270="Ja",COUNTIF('Woon-werk'!N270:T270,4)&gt;0),'Woon-werk'!B270*COUNTIF('Woon-werk'!N270:T270,4),0)</f>
        <v>0</v>
      </c>
      <c r="Q219">
        <f>IF(AND('Woon-werk'!J270="Ja",COUNTIF('Woon-werk'!N270:T270,5)&gt;0),'Woon-werk'!B270*COUNTIF('Woon-werk'!N270:T270,5),0)</f>
        <v>0</v>
      </c>
      <c r="R219">
        <f>IF(AND('Woon-werk'!J270="Ja",COUNTIF('Woon-werk'!N270:T270,6)&gt;0),'Woon-werk'!B270*COUNTIF('Woon-werk'!N270:T270,6),0)</f>
        <v>0</v>
      </c>
      <c r="S219">
        <f>IF(AND('Woon-werk'!J270="Ja",COUNTIF('Woon-werk'!N270:T270,7)&gt;0),'Woon-werk'!B270*COUNTIF('Woon-werk'!N270:T270,7),0)</f>
        <v>0</v>
      </c>
      <c r="T219">
        <f>IF(AND('Woon-werk'!J270="Ja",COUNTIF('Woon-werk'!N270:T270,8)&gt;0),'Woon-werk'!B270*COUNTIF('Woon-werk'!N270:T270,8),0)</f>
        <v>0</v>
      </c>
      <c r="U219">
        <f>IF(AND('Woon-werk'!J270="Ja",COUNTIF('Woon-werk'!N270:T270,9)&gt;0),'Woon-werk'!B270*COUNTIF('Woon-werk'!N270:T270,9),0)</f>
        <v>0</v>
      </c>
      <c r="V219">
        <f>IF(AND('Woon-werk'!J270="Ja",COUNTIF('Woon-werk'!N270:T270,10)&gt;0),'Woon-werk'!B270*COUNTIF('Woon-werk'!N270:T270,10),0)</f>
        <v>0</v>
      </c>
    </row>
    <row r="220" spans="1:22">
      <c r="A220">
        <f>'Woon-werk'!B271*(COUNTIF('Woon-werk'!N271:T271,1))</f>
        <v>0</v>
      </c>
      <c r="B220">
        <f>'Woon-werk'!B271*(COUNTIF('Woon-werk'!N271:T271,2))</f>
        <v>0</v>
      </c>
      <c r="C220">
        <f>'Woon-werk'!B271*(COUNTIF('Woon-werk'!N271:T271,3))</f>
        <v>0</v>
      </c>
      <c r="D220">
        <f>'Woon-werk'!B271*(COUNTIF('Woon-werk'!N271:T271,4))</f>
        <v>0</v>
      </c>
      <c r="E220">
        <f>'Woon-werk'!B271*(COUNTIF('Woon-werk'!N271:T271,5))</f>
        <v>0</v>
      </c>
      <c r="F220">
        <f>'Woon-werk'!B271*(COUNTIF('Woon-werk'!N271:T271,6))</f>
        <v>0</v>
      </c>
      <c r="G220">
        <f>'Woon-werk'!B271*(COUNTIF('Woon-werk'!N271:T271,7))</f>
        <v>0</v>
      </c>
      <c r="H220">
        <f>'Woon-werk'!B271*(COUNTIF('Woon-werk'!N271:T271,8))</f>
        <v>0</v>
      </c>
      <c r="I220">
        <f>'Woon-werk'!B271*(COUNTIF('Woon-werk'!N271:T271,9))</f>
        <v>0</v>
      </c>
      <c r="J220">
        <f>'Woon-werk'!B271*(COUNTIF('Woon-werk'!N271:T271,10))</f>
        <v>0</v>
      </c>
      <c r="K220">
        <f>'Woon-werk'!B271*(COUNTIF('Woon-werk'!N271:T271,11))</f>
        <v>0</v>
      </c>
      <c r="M220">
        <f>IF(AND('Woon-werk'!J271="Ja",COUNTIF('Woon-werk'!N271:T271,1)&gt;0),'Woon-werk'!B271*COUNTIF('Woon-werk'!N271:T271,1),0)</f>
        <v>0</v>
      </c>
      <c r="N220">
        <f>IF(AND('Woon-werk'!J271="Ja",COUNTIF('Woon-werk'!N271:T271,2)&gt;0),'Woon-werk'!B271*COUNTIF('Woon-werk'!N271:T271,2),0)</f>
        <v>0</v>
      </c>
      <c r="O220">
        <f>IF(AND('Woon-werk'!J271="Ja",COUNTIF('Woon-werk'!N271:T271,3)&gt;0),'Woon-werk'!B271*COUNTIF('Woon-werk'!N271:T271,3),0)</f>
        <v>0</v>
      </c>
      <c r="P220">
        <f>IF(AND('Woon-werk'!J271="Ja",COUNTIF('Woon-werk'!N271:T271,4)&gt;0),'Woon-werk'!B271*COUNTIF('Woon-werk'!N271:T271,4),0)</f>
        <v>0</v>
      </c>
      <c r="Q220">
        <f>IF(AND('Woon-werk'!J271="Ja",COUNTIF('Woon-werk'!N271:T271,5)&gt;0),'Woon-werk'!B271*COUNTIF('Woon-werk'!N271:T271,5),0)</f>
        <v>0</v>
      </c>
      <c r="R220">
        <f>IF(AND('Woon-werk'!J271="Ja",COUNTIF('Woon-werk'!N271:T271,6)&gt;0),'Woon-werk'!B271*COUNTIF('Woon-werk'!N271:T271,6),0)</f>
        <v>0</v>
      </c>
      <c r="S220">
        <f>IF(AND('Woon-werk'!J271="Ja",COUNTIF('Woon-werk'!N271:T271,7)&gt;0),'Woon-werk'!B271*COUNTIF('Woon-werk'!N271:T271,7),0)</f>
        <v>0</v>
      </c>
      <c r="T220">
        <f>IF(AND('Woon-werk'!J271="Ja",COUNTIF('Woon-werk'!N271:T271,8)&gt;0),'Woon-werk'!B271*COUNTIF('Woon-werk'!N271:T271,8),0)</f>
        <v>0</v>
      </c>
      <c r="U220">
        <f>IF(AND('Woon-werk'!J271="Ja",COUNTIF('Woon-werk'!N271:T271,9)&gt;0),'Woon-werk'!B271*COUNTIF('Woon-werk'!N271:T271,9),0)</f>
        <v>0</v>
      </c>
      <c r="V220">
        <f>IF(AND('Woon-werk'!J271="Ja",COUNTIF('Woon-werk'!N271:T271,10)&gt;0),'Woon-werk'!B271*COUNTIF('Woon-werk'!N271:T271,10),0)</f>
        <v>0</v>
      </c>
    </row>
    <row r="221" spans="1:22">
      <c r="A221">
        <f>'Woon-werk'!B272*(COUNTIF('Woon-werk'!N272:T272,1))</f>
        <v>0</v>
      </c>
      <c r="B221">
        <f>'Woon-werk'!B272*(COUNTIF('Woon-werk'!N272:T272,2))</f>
        <v>0</v>
      </c>
      <c r="C221">
        <f>'Woon-werk'!B272*(COUNTIF('Woon-werk'!N272:T272,3))</f>
        <v>0</v>
      </c>
      <c r="D221">
        <f>'Woon-werk'!B272*(COUNTIF('Woon-werk'!N272:T272,4))</f>
        <v>0</v>
      </c>
      <c r="E221">
        <f>'Woon-werk'!B272*(COUNTIF('Woon-werk'!N272:T272,5))</f>
        <v>0</v>
      </c>
      <c r="F221">
        <f>'Woon-werk'!B272*(COUNTIF('Woon-werk'!N272:T272,6))</f>
        <v>0</v>
      </c>
      <c r="G221">
        <f>'Woon-werk'!B272*(COUNTIF('Woon-werk'!N272:T272,7))</f>
        <v>0</v>
      </c>
      <c r="H221">
        <f>'Woon-werk'!B272*(COUNTIF('Woon-werk'!N272:T272,8))</f>
        <v>0</v>
      </c>
      <c r="I221">
        <f>'Woon-werk'!B272*(COUNTIF('Woon-werk'!N272:T272,9))</f>
        <v>0</v>
      </c>
      <c r="J221">
        <f>'Woon-werk'!B272*(COUNTIF('Woon-werk'!N272:T272,10))</f>
        <v>0</v>
      </c>
      <c r="K221">
        <f>'Woon-werk'!B272*(COUNTIF('Woon-werk'!N272:T272,11))</f>
        <v>0</v>
      </c>
      <c r="M221">
        <f>IF(AND('Woon-werk'!J272="Ja",COUNTIF('Woon-werk'!N272:T272,1)&gt;0),'Woon-werk'!B272*COUNTIF('Woon-werk'!N272:T272,1),0)</f>
        <v>0</v>
      </c>
      <c r="N221">
        <f>IF(AND('Woon-werk'!J272="Ja",COUNTIF('Woon-werk'!N272:T272,2)&gt;0),'Woon-werk'!B272*COUNTIF('Woon-werk'!N272:T272,2),0)</f>
        <v>0</v>
      </c>
      <c r="O221">
        <f>IF(AND('Woon-werk'!J272="Ja",COUNTIF('Woon-werk'!N272:T272,3)&gt;0),'Woon-werk'!B272*COUNTIF('Woon-werk'!N272:T272,3),0)</f>
        <v>0</v>
      </c>
      <c r="P221">
        <f>IF(AND('Woon-werk'!J272="Ja",COUNTIF('Woon-werk'!N272:T272,4)&gt;0),'Woon-werk'!B272*COUNTIF('Woon-werk'!N272:T272,4),0)</f>
        <v>0</v>
      </c>
      <c r="Q221">
        <f>IF(AND('Woon-werk'!J272="Ja",COUNTIF('Woon-werk'!N272:T272,5)&gt;0),'Woon-werk'!B272*COUNTIF('Woon-werk'!N272:T272,5),0)</f>
        <v>0</v>
      </c>
      <c r="R221">
        <f>IF(AND('Woon-werk'!J272="Ja",COUNTIF('Woon-werk'!N272:T272,6)&gt;0),'Woon-werk'!B272*COUNTIF('Woon-werk'!N272:T272,6),0)</f>
        <v>0</v>
      </c>
      <c r="S221">
        <f>IF(AND('Woon-werk'!J272="Ja",COUNTIF('Woon-werk'!N272:T272,7)&gt;0),'Woon-werk'!B272*COUNTIF('Woon-werk'!N272:T272,7),0)</f>
        <v>0</v>
      </c>
      <c r="T221">
        <f>IF(AND('Woon-werk'!J272="Ja",COUNTIF('Woon-werk'!N272:T272,8)&gt;0),'Woon-werk'!B272*COUNTIF('Woon-werk'!N272:T272,8),0)</f>
        <v>0</v>
      </c>
      <c r="U221">
        <f>IF(AND('Woon-werk'!J272="Ja",COUNTIF('Woon-werk'!N272:T272,9)&gt;0),'Woon-werk'!B272*COUNTIF('Woon-werk'!N272:T272,9),0)</f>
        <v>0</v>
      </c>
      <c r="V221">
        <f>IF(AND('Woon-werk'!J272="Ja",COUNTIF('Woon-werk'!N272:T272,10)&gt;0),'Woon-werk'!B272*COUNTIF('Woon-werk'!N272:T272,10),0)</f>
        <v>0</v>
      </c>
    </row>
    <row r="222" spans="1:22">
      <c r="A222">
        <f>'Woon-werk'!B273*(COUNTIF('Woon-werk'!N273:T273,1))</f>
        <v>0</v>
      </c>
      <c r="B222">
        <f>'Woon-werk'!B273*(COUNTIF('Woon-werk'!N273:T273,2))</f>
        <v>0</v>
      </c>
      <c r="C222">
        <f>'Woon-werk'!B273*(COUNTIF('Woon-werk'!N273:T273,3))</f>
        <v>0</v>
      </c>
      <c r="D222">
        <f>'Woon-werk'!B273*(COUNTIF('Woon-werk'!N273:T273,4))</f>
        <v>0</v>
      </c>
      <c r="E222">
        <f>'Woon-werk'!B273*(COUNTIF('Woon-werk'!N273:T273,5))</f>
        <v>0</v>
      </c>
      <c r="F222">
        <f>'Woon-werk'!B273*(COUNTIF('Woon-werk'!N273:T273,6))</f>
        <v>0</v>
      </c>
      <c r="G222">
        <f>'Woon-werk'!B273*(COUNTIF('Woon-werk'!N273:T273,7))</f>
        <v>0</v>
      </c>
      <c r="H222">
        <f>'Woon-werk'!B273*(COUNTIF('Woon-werk'!N273:T273,8))</f>
        <v>0</v>
      </c>
      <c r="I222">
        <f>'Woon-werk'!B273*(COUNTIF('Woon-werk'!N273:T273,9))</f>
        <v>0</v>
      </c>
      <c r="J222">
        <f>'Woon-werk'!B273*(COUNTIF('Woon-werk'!N273:T273,10))</f>
        <v>0</v>
      </c>
      <c r="K222">
        <f>'Woon-werk'!B273*(COUNTIF('Woon-werk'!N273:T273,11))</f>
        <v>0</v>
      </c>
      <c r="M222">
        <f>IF(AND('Woon-werk'!J273="Ja",COUNTIF('Woon-werk'!N273:T273,1)&gt;0),'Woon-werk'!B273*COUNTIF('Woon-werk'!N273:T273,1),0)</f>
        <v>0</v>
      </c>
      <c r="N222">
        <f>IF(AND('Woon-werk'!J273="Ja",COUNTIF('Woon-werk'!N273:T273,2)&gt;0),'Woon-werk'!B273*COUNTIF('Woon-werk'!N273:T273,2),0)</f>
        <v>0</v>
      </c>
      <c r="O222">
        <f>IF(AND('Woon-werk'!J273="Ja",COUNTIF('Woon-werk'!N273:T273,3)&gt;0),'Woon-werk'!B273*COUNTIF('Woon-werk'!N273:T273,3),0)</f>
        <v>0</v>
      </c>
      <c r="P222">
        <f>IF(AND('Woon-werk'!J273="Ja",COUNTIF('Woon-werk'!N273:T273,4)&gt;0),'Woon-werk'!B273*COUNTIF('Woon-werk'!N273:T273,4),0)</f>
        <v>0</v>
      </c>
      <c r="Q222">
        <f>IF(AND('Woon-werk'!J273="Ja",COUNTIF('Woon-werk'!N273:T273,5)&gt;0),'Woon-werk'!B273*COUNTIF('Woon-werk'!N273:T273,5),0)</f>
        <v>0</v>
      </c>
      <c r="R222">
        <f>IF(AND('Woon-werk'!J273="Ja",COUNTIF('Woon-werk'!N273:T273,6)&gt;0),'Woon-werk'!B273*COUNTIF('Woon-werk'!N273:T273,6),0)</f>
        <v>0</v>
      </c>
      <c r="S222">
        <f>IF(AND('Woon-werk'!J273="Ja",COUNTIF('Woon-werk'!N273:T273,7)&gt;0),'Woon-werk'!B273*COUNTIF('Woon-werk'!N273:T273,7),0)</f>
        <v>0</v>
      </c>
      <c r="T222">
        <f>IF(AND('Woon-werk'!J273="Ja",COUNTIF('Woon-werk'!N273:T273,8)&gt;0),'Woon-werk'!B273*COUNTIF('Woon-werk'!N273:T273,8),0)</f>
        <v>0</v>
      </c>
      <c r="U222">
        <f>IF(AND('Woon-werk'!J273="Ja",COUNTIF('Woon-werk'!N273:T273,9)&gt;0),'Woon-werk'!B273*COUNTIF('Woon-werk'!N273:T273,9),0)</f>
        <v>0</v>
      </c>
      <c r="V222">
        <f>IF(AND('Woon-werk'!J273="Ja",COUNTIF('Woon-werk'!N273:T273,10)&gt;0),'Woon-werk'!B273*COUNTIF('Woon-werk'!N273:T273,10),0)</f>
        <v>0</v>
      </c>
    </row>
    <row r="223" spans="1:22">
      <c r="A223">
        <f>'Woon-werk'!B274*(COUNTIF('Woon-werk'!N274:T274,1))</f>
        <v>0</v>
      </c>
      <c r="B223">
        <f>'Woon-werk'!B274*(COUNTIF('Woon-werk'!N274:T274,2))</f>
        <v>0</v>
      </c>
      <c r="C223">
        <f>'Woon-werk'!B274*(COUNTIF('Woon-werk'!N274:T274,3))</f>
        <v>0</v>
      </c>
      <c r="D223">
        <f>'Woon-werk'!B274*(COUNTIF('Woon-werk'!N274:T274,4))</f>
        <v>0</v>
      </c>
      <c r="E223">
        <f>'Woon-werk'!B274*(COUNTIF('Woon-werk'!N274:T274,5))</f>
        <v>0</v>
      </c>
      <c r="F223">
        <f>'Woon-werk'!B274*(COUNTIF('Woon-werk'!N274:T274,6))</f>
        <v>0</v>
      </c>
      <c r="G223">
        <f>'Woon-werk'!B274*(COUNTIF('Woon-werk'!N274:T274,7))</f>
        <v>0</v>
      </c>
      <c r="H223">
        <f>'Woon-werk'!B274*(COUNTIF('Woon-werk'!N274:T274,8))</f>
        <v>0</v>
      </c>
      <c r="I223">
        <f>'Woon-werk'!B274*(COUNTIF('Woon-werk'!N274:T274,9))</f>
        <v>0</v>
      </c>
      <c r="J223">
        <f>'Woon-werk'!B274*(COUNTIF('Woon-werk'!N274:T274,10))</f>
        <v>0</v>
      </c>
      <c r="K223">
        <f>'Woon-werk'!B274*(COUNTIF('Woon-werk'!N274:T274,11))</f>
        <v>0</v>
      </c>
      <c r="M223">
        <f>IF(AND('Woon-werk'!J274="Ja",COUNTIF('Woon-werk'!N274:T274,1)&gt;0),'Woon-werk'!B274*COUNTIF('Woon-werk'!N274:T274,1),0)</f>
        <v>0</v>
      </c>
      <c r="N223">
        <f>IF(AND('Woon-werk'!J274="Ja",COUNTIF('Woon-werk'!N274:T274,2)&gt;0),'Woon-werk'!B274*COUNTIF('Woon-werk'!N274:T274,2),0)</f>
        <v>0</v>
      </c>
      <c r="O223">
        <f>IF(AND('Woon-werk'!J274="Ja",COUNTIF('Woon-werk'!N274:T274,3)&gt;0),'Woon-werk'!B274*COUNTIF('Woon-werk'!N274:T274,3),0)</f>
        <v>0</v>
      </c>
      <c r="P223">
        <f>IF(AND('Woon-werk'!J274="Ja",COUNTIF('Woon-werk'!N274:T274,4)&gt;0),'Woon-werk'!B274*COUNTIF('Woon-werk'!N274:T274,4),0)</f>
        <v>0</v>
      </c>
      <c r="Q223">
        <f>IF(AND('Woon-werk'!J274="Ja",COUNTIF('Woon-werk'!N274:T274,5)&gt;0),'Woon-werk'!B274*COUNTIF('Woon-werk'!N274:T274,5),0)</f>
        <v>0</v>
      </c>
      <c r="R223">
        <f>IF(AND('Woon-werk'!J274="Ja",COUNTIF('Woon-werk'!N274:T274,6)&gt;0),'Woon-werk'!B274*COUNTIF('Woon-werk'!N274:T274,6),0)</f>
        <v>0</v>
      </c>
      <c r="S223">
        <f>IF(AND('Woon-werk'!J274="Ja",COUNTIF('Woon-werk'!N274:T274,7)&gt;0),'Woon-werk'!B274*COUNTIF('Woon-werk'!N274:T274,7),0)</f>
        <v>0</v>
      </c>
      <c r="T223">
        <f>IF(AND('Woon-werk'!J274="Ja",COUNTIF('Woon-werk'!N274:T274,8)&gt;0),'Woon-werk'!B274*COUNTIF('Woon-werk'!N274:T274,8),0)</f>
        <v>0</v>
      </c>
      <c r="U223">
        <f>IF(AND('Woon-werk'!J274="Ja",COUNTIF('Woon-werk'!N274:T274,9)&gt;0),'Woon-werk'!B274*COUNTIF('Woon-werk'!N274:T274,9),0)</f>
        <v>0</v>
      </c>
      <c r="V223">
        <f>IF(AND('Woon-werk'!J274="Ja",COUNTIF('Woon-werk'!N274:T274,10)&gt;0),'Woon-werk'!B274*COUNTIF('Woon-werk'!N274:T274,10),0)</f>
        <v>0</v>
      </c>
    </row>
    <row r="224" spans="1:22">
      <c r="A224">
        <f>'Woon-werk'!B275*(COUNTIF('Woon-werk'!N275:T275,1))</f>
        <v>0</v>
      </c>
      <c r="B224">
        <f>'Woon-werk'!B275*(COUNTIF('Woon-werk'!N275:T275,2))</f>
        <v>0</v>
      </c>
      <c r="C224">
        <f>'Woon-werk'!B275*(COUNTIF('Woon-werk'!N275:T275,3))</f>
        <v>0</v>
      </c>
      <c r="D224">
        <f>'Woon-werk'!B275*(COUNTIF('Woon-werk'!N275:T275,4))</f>
        <v>0</v>
      </c>
      <c r="E224">
        <f>'Woon-werk'!B275*(COUNTIF('Woon-werk'!N275:T275,5))</f>
        <v>0</v>
      </c>
      <c r="F224">
        <f>'Woon-werk'!B275*(COUNTIF('Woon-werk'!N275:T275,6))</f>
        <v>0</v>
      </c>
      <c r="G224">
        <f>'Woon-werk'!B275*(COUNTIF('Woon-werk'!N275:T275,7))</f>
        <v>0</v>
      </c>
      <c r="H224">
        <f>'Woon-werk'!B275*(COUNTIF('Woon-werk'!N275:T275,8))</f>
        <v>0</v>
      </c>
      <c r="I224">
        <f>'Woon-werk'!B275*(COUNTIF('Woon-werk'!N275:T275,9))</f>
        <v>0</v>
      </c>
      <c r="J224">
        <f>'Woon-werk'!B275*(COUNTIF('Woon-werk'!N275:T275,10))</f>
        <v>0</v>
      </c>
      <c r="K224">
        <f>'Woon-werk'!B275*(COUNTIF('Woon-werk'!N275:T275,11))</f>
        <v>0</v>
      </c>
      <c r="M224">
        <f>IF(AND('Woon-werk'!J275="Ja",COUNTIF('Woon-werk'!N275:T275,1)&gt;0),'Woon-werk'!B275*COUNTIF('Woon-werk'!N275:T275,1),0)</f>
        <v>0</v>
      </c>
      <c r="N224">
        <f>IF(AND('Woon-werk'!J275="Ja",COUNTIF('Woon-werk'!N275:T275,2)&gt;0),'Woon-werk'!B275*COUNTIF('Woon-werk'!N275:T275,2),0)</f>
        <v>0</v>
      </c>
      <c r="O224">
        <f>IF(AND('Woon-werk'!J275="Ja",COUNTIF('Woon-werk'!N275:T275,3)&gt;0),'Woon-werk'!B275*COUNTIF('Woon-werk'!N275:T275,3),0)</f>
        <v>0</v>
      </c>
      <c r="P224">
        <f>IF(AND('Woon-werk'!J275="Ja",COUNTIF('Woon-werk'!N275:T275,4)&gt;0),'Woon-werk'!B275*COUNTIF('Woon-werk'!N275:T275,4),0)</f>
        <v>0</v>
      </c>
      <c r="Q224">
        <f>IF(AND('Woon-werk'!J275="Ja",COUNTIF('Woon-werk'!N275:T275,5)&gt;0),'Woon-werk'!B275*COUNTIF('Woon-werk'!N275:T275,5),0)</f>
        <v>0</v>
      </c>
      <c r="R224">
        <f>IF(AND('Woon-werk'!J275="Ja",COUNTIF('Woon-werk'!N275:T275,6)&gt;0),'Woon-werk'!B275*COUNTIF('Woon-werk'!N275:T275,6),0)</f>
        <v>0</v>
      </c>
      <c r="S224">
        <f>IF(AND('Woon-werk'!J275="Ja",COUNTIF('Woon-werk'!N275:T275,7)&gt;0),'Woon-werk'!B275*COUNTIF('Woon-werk'!N275:T275,7),0)</f>
        <v>0</v>
      </c>
      <c r="T224">
        <f>IF(AND('Woon-werk'!J275="Ja",COUNTIF('Woon-werk'!N275:T275,8)&gt;0),'Woon-werk'!B275*COUNTIF('Woon-werk'!N275:T275,8),0)</f>
        <v>0</v>
      </c>
      <c r="U224">
        <f>IF(AND('Woon-werk'!J275="Ja",COUNTIF('Woon-werk'!N275:T275,9)&gt;0),'Woon-werk'!B275*COUNTIF('Woon-werk'!N275:T275,9),0)</f>
        <v>0</v>
      </c>
      <c r="V224">
        <f>IF(AND('Woon-werk'!J275="Ja",COUNTIF('Woon-werk'!N275:T275,10)&gt;0),'Woon-werk'!B275*COUNTIF('Woon-werk'!N275:T275,10),0)</f>
        <v>0</v>
      </c>
    </row>
    <row r="225" spans="1:22">
      <c r="A225">
        <f>'Woon-werk'!B276*(COUNTIF('Woon-werk'!N276:T276,1))</f>
        <v>0</v>
      </c>
      <c r="B225">
        <f>'Woon-werk'!B276*(COUNTIF('Woon-werk'!N276:T276,2))</f>
        <v>0</v>
      </c>
      <c r="C225">
        <f>'Woon-werk'!B276*(COUNTIF('Woon-werk'!N276:T276,3))</f>
        <v>0</v>
      </c>
      <c r="D225">
        <f>'Woon-werk'!B276*(COUNTIF('Woon-werk'!N276:T276,4))</f>
        <v>0</v>
      </c>
      <c r="E225">
        <f>'Woon-werk'!B276*(COUNTIF('Woon-werk'!N276:T276,5))</f>
        <v>0</v>
      </c>
      <c r="F225">
        <f>'Woon-werk'!B276*(COUNTIF('Woon-werk'!N276:T276,6))</f>
        <v>0</v>
      </c>
      <c r="G225">
        <f>'Woon-werk'!B276*(COUNTIF('Woon-werk'!N276:T276,7))</f>
        <v>0</v>
      </c>
      <c r="H225">
        <f>'Woon-werk'!B276*(COUNTIF('Woon-werk'!N276:T276,8))</f>
        <v>0</v>
      </c>
      <c r="I225">
        <f>'Woon-werk'!B276*(COUNTIF('Woon-werk'!N276:T276,9))</f>
        <v>0</v>
      </c>
      <c r="J225">
        <f>'Woon-werk'!B276*(COUNTIF('Woon-werk'!N276:T276,10))</f>
        <v>0</v>
      </c>
      <c r="K225">
        <f>'Woon-werk'!B276*(COUNTIF('Woon-werk'!N276:T276,11))</f>
        <v>0</v>
      </c>
      <c r="M225">
        <f>IF(AND('Woon-werk'!J276="Ja",COUNTIF('Woon-werk'!N276:T276,1)&gt;0),'Woon-werk'!B276*COUNTIF('Woon-werk'!N276:T276,1),0)</f>
        <v>0</v>
      </c>
      <c r="N225">
        <f>IF(AND('Woon-werk'!J276="Ja",COUNTIF('Woon-werk'!N276:T276,2)&gt;0),'Woon-werk'!B276*COUNTIF('Woon-werk'!N276:T276,2),0)</f>
        <v>0</v>
      </c>
      <c r="O225">
        <f>IF(AND('Woon-werk'!J276="Ja",COUNTIF('Woon-werk'!N276:T276,3)&gt;0),'Woon-werk'!B276*COUNTIF('Woon-werk'!N276:T276,3),0)</f>
        <v>0</v>
      </c>
      <c r="P225">
        <f>IF(AND('Woon-werk'!J276="Ja",COUNTIF('Woon-werk'!N276:T276,4)&gt;0),'Woon-werk'!B276*COUNTIF('Woon-werk'!N276:T276,4),0)</f>
        <v>0</v>
      </c>
      <c r="Q225">
        <f>IF(AND('Woon-werk'!J276="Ja",COUNTIF('Woon-werk'!N276:T276,5)&gt;0),'Woon-werk'!B276*COUNTIF('Woon-werk'!N276:T276,5),0)</f>
        <v>0</v>
      </c>
      <c r="R225">
        <f>IF(AND('Woon-werk'!J276="Ja",COUNTIF('Woon-werk'!N276:T276,6)&gt;0),'Woon-werk'!B276*COUNTIF('Woon-werk'!N276:T276,6),0)</f>
        <v>0</v>
      </c>
      <c r="S225">
        <f>IF(AND('Woon-werk'!J276="Ja",COUNTIF('Woon-werk'!N276:T276,7)&gt;0),'Woon-werk'!B276*COUNTIF('Woon-werk'!N276:T276,7),0)</f>
        <v>0</v>
      </c>
      <c r="T225">
        <f>IF(AND('Woon-werk'!J276="Ja",COUNTIF('Woon-werk'!N276:T276,8)&gt;0),'Woon-werk'!B276*COUNTIF('Woon-werk'!N276:T276,8),0)</f>
        <v>0</v>
      </c>
      <c r="U225">
        <f>IF(AND('Woon-werk'!J276="Ja",COUNTIF('Woon-werk'!N276:T276,9)&gt;0),'Woon-werk'!B276*COUNTIF('Woon-werk'!N276:T276,9),0)</f>
        <v>0</v>
      </c>
      <c r="V225">
        <f>IF(AND('Woon-werk'!J276="Ja",COUNTIF('Woon-werk'!N276:T276,10)&gt;0),'Woon-werk'!B276*COUNTIF('Woon-werk'!N276:T276,10),0)</f>
        <v>0</v>
      </c>
    </row>
    <row r="226" spans="1:22">
      <c r="A226">
        <f>'Woon-werk'!B277*(COUNTIF('Woon-werk'!N277:T277,1))</f>
        <v>0</v>
      </c>
      <c r="B226">
        <f>'Woon-werk'!B277*(COUNTIF('Woon-werk'!N277:T277,2))</f>
        <v>0</v>
      </c>
      <c r="C226">
        <f>'Woon-werk'!B277*(COUNTIF('Woon-werk'!N277:T277,3))</f>
        <v>0</v>
      </c>
      <c r="D226">
        <f>'Woon-werk'!B277*(COUNTIF('Woon-werk'!N277:T277,4))</f>
        <v>0</v>
      </c>
      <c r="E226">
        <f>'Woon-werk'!B277*(COUNTIF('Woon-werk'!N277:T277,5))</f>
        <v>0</v>
      </c>
      <c r="F226">
        <f>'Woon-werk'!B277*(COUNTIF('Woon-werk'!N277:T277,6))</f>
        <v>0</v>
      </c>
      <c r="G226">
        <f>'Woon-werk'!B277*(COUNTIF('Woon-werk'!N277:T277,7))</f>
        <v>0</v>
      </c>
      <c r="H226">
        <f>'Woon-werk'!B277*(COUNTIF('Woon-werk'!N277:T277,8))</f>
        <v>0</v>
      </c>
      <c r="I226">
        <f>'Woon-werk'!B277*(COUNTIF('Woon-werk'!N277:T277,9))</f>
        <v>0</v>
      </c>
      <c r="J226">
        <f>'Woon-werk'!B277*(COUNTIF('Woon-werk'!N277:T277,10))</f>
        <v>0</v>
      </c>
      <c r="K226">
        <f>'Woon-werk'!B277*(COUNTIF('Woon-werk'!N277:T277,11))</f>
        <v>0</v>
      </c>
      <c r="M226">
        <f>IF(AND('Woon-werk'!J277="Ja",COUNTIF('Woon-werk'!N277:T277,1)&gt;0),'Woon-werk'!B277*COUNTIF('Woon-werk'!N277:T277,1),0)</f>
        <v>0</v>
      </c>
      <c r="N226">
        <f>IF(AND('Woon-werk'!J277="Ja",COUNTIF('Woon-werk'!N277:T277,2)&gt;0),'Woon-werk'!B277*COUNTIF('Woon-werk'!N277:T277,2),0)</f>
        <v>0</v>
      </c>
      <c r="O226">
        <f>IF(AND('Woon-werk'!J277="Ja",COUNTIF('Woon-werk'!N277:T277,3)&gt;0),'Woon-werk'!B277*COUNTIF('Woon-werk'!N277:T277,3),0)</f>
        <v>0</v>
      </c>
      <c r="P226">
        <f>IF(AND('Woon-werk'!J277="Ja",COUNTIF('Woon-werk'!N277:T277,4)&gt;0),'Woon-werk'!B277*COUNTIF('Woon-werk'!N277:T277,4),0)</f>
        <v>0</v>
      </c>
      <c r="Q226">
        <f>IF(AND('Woon-werk'!J277="Ja",COUNTIF('Woon-werk'!N277:T277,5)&gt;0),'Woon-werk'!B277*COUNTIF('Woon-werk'!N277:T277,5),0)</f>
        <v>0</v>
      </c>
      <c r="R226">
        <f>IF(AND('Woon-werk'!J277="Ja",COUNTIF('Woon-werk'!N277:T277,6)&gt;0),'Woon-werk'!B277*COUNTIF('Woon-werk'!N277:T277,6),0)</f>
        <v>0</v>
      </c>
      <c r="S226">
        <f>IF(AND('Woon-werk'!J277="Ja",COUNTIF('Woon-werk'!N277:T277,7)&gt;0),'Woon-werk'!B277*COUNTIF('Woon-werk'!N277:T277,7),0)</f>
        <v>0</v>
      </c>
      <c r="T226">
        <f>IF(AND('Woon-werk'!J277="Ja",COUNTIF('Woon-werk'!N277:T277,8)&gt;0),'Woon-werk'!B277*COUNTIF('Woon-werk'!N277:T277,8),0)</f>
        <v>0</v>
      </c>
      <c r="U226">
        <f>IF(AND('Woon-werk'!J277="Ja",COUNTIF('Woon-werk'!N277:T277,9)&gt;0),'Woon-werk'!B277*COUNTIF('Woon-werk'!N277:T277,9),0)</f>
        <v>0</v>
      </c>
      <c r="V226">
        <f>IF(AND('Woon-werk'!J277="Ja",COUNTIF('Woon-werk'!N277:T277,10)&gt;0),'Woon-werk'!B277*COUNTIF('Woon-werk'!N277:T277,10),0)</f>
        <v>0</v>
      </c>
    </row>
    <row r="227" spans="1:22">
      <c r="A227">
        <f>'Woon-werk'!B278*(COUNTIF('Woon-werk'!N278:T278,1))</f>
        <v>0</v>
      </c>
      <c r="B227">
        <f>'Woon-werk'!B278*(COUNTIF('Woon-werk'!N278:T278,2))</f>
        <v>0</v>
      </c>
      <c r="C227">
        <f>'Woon-werk'!B278*(COUNTIF('Woon-werk'!N278:T278,3))</f>
        <v>0</v>
      </c>
      <c r="D227">
        <f>'Woon-werk'!B278*(COUNTIF('Woon-werk'!N278:T278,4))</f>
        <v>0</v>
      </c>
      <c r="E227">
        <f>'Woon-werk'!B278*(COUNTIF('Woon-werk'!N278:T278,5))</f>
        <v>0</v>
      </c>
      <c r="F227">
        <f>'Woon-werk'!B278*(COUNTIF('Woon-werk'!N278:T278,6))</f>
        <v>0</v>
      </c>
      <c r="G227">
        <f>'Woon-werk'!B278*(COUNTIF('Woon-werk'!N278:T278,7))</f>
        <v>0</v>
      </c>
      <c r="H227">
        <f>'Woon-werk'!B278*(COUNTIF('Woon-werk'!N278:T278,8))</f>
        <v>0</v>
      </c>
      <c r="I227">
        <f>'Woon-werk'!B278*(COUNTIF('Woon-werk'!N278:T278,9))</f>
        <v>0</v>
      </c>
      <c r="J227">
        <f>'Woon-werk'!B278*(COUNTIF('Woon-werk'!N278:T278,10))</f>
        <v>0</v>
      </c>
      <c r="K227">
        <f>'Woon-werk'!B278*(COUNTIF('Woon-werk'!N278:T278,11))</f>
        <v>0</v>
      </c>
      <c r="M227">
        <f>IF(AND('Woon-werk'!J278="Ja",COUNTIF('Woon-werk'!N278:T278,1)&gt;0),'Woon-werk'!B278*COUNTIF('Woon-werk'!N278:T278,1),0)</f>
        <v>0</v>
      </c>
      <c r="N227">
        <f>IF(AND('Woon-werk'!J278="Ja",COUNTIF('Woon-werk'!N278:T278,2)&gt;0),'Woon-werk'!B278*COUNTIF('Woon-werk'!N278:T278,2),0)</f>
        <v>0</v>
      </c>
      <c r="O227">
        <f>IF(AND('Woon-werk'!J278="Ja",COUNTIF('Woon-werk'!N278:T278,3)&gt;0),'Woon-werk'!B278*COUNTIF('Woon-werk'!N278:T278,3),0)</f>
        <v>0</v>
      </c>
      <c r="P227">
        <f>IF(AND('Woon-werk'!J278="Ja",COUNTIF('Woon-werk'!N278:T278,4)&gt;0),'Woon-werk'!B278*COUNTIF('Woon-werk'!N278:T278,4),0)</f>
        <v>0</v>
      </c>
      <c r="Q227">
        <f>IF(AND('Woon-werk'!J278="Ja",COUNTIF('Woon-werk'!N278:T278,5)&gt;0),'Woon-werk'!B278*COUNTIF('Woon-werk'!N278:T278,5),0)</f>
        <v>0</v>
      </c>
      <c r="R227">
        <f>IF(AND('Woon-werk'!J278="Ja",COUNTIF('Woon-werk'!N278:T278,6)&gt;0),'Woon-werk'!B278*COUNTIF('Woon-werk'!N278:T278,6),0)</f>
        <v>0</v>
      </c>
      <c r="S227">
        <f>IF(AND('Woon-werk'!J278="Ja",COUNTIF('Woon-werk'!N278:T278,7)&gt;0),'Woon-werk'!B278*COUNTIF('Woon-werk'!N278:T278,7),0)</f>
        <v>0</v>
      </c>
      <c r="T227">
        <f>IF(AND('Woon-werk'!J278="Ja",COUNTIF('Woon-werk'!N278:T278,8)&gt;0),'Woon-werk'!B278*COUNTIF('Woon-werk'!N278:T278,8),0)</f>
        <v>0</v>
      </c>
      <c r="U227">
        <f>IF(AND('Woon-werk'!J278="Ja",COUNTIF('Woon-werk'!N278:T278,9)&gt;0),'Woon-werk'!B278*COUNTIF('Woon-werk'!N278:T278,9),0)</f>
        <v>0</v>
      </c>
      <c r="V227">
        <f>IF(AND('Woon-werk'!J278="Ja",COUNTIF('Woon-werk'!N278:T278,10)&gt;0),'Woon-werk'!B278*COUNTIF('Woon-werk'!N278:T278,10),0)</f>
        <v>0</v>
      </c>
    </row>
    <row r="228" spans="1:22">
      <c r="A228">
        <f>'Woon-werk'!B279*(COUNTIF('Woon-werk'!N279:T279,1))</f>
        <v>0</v>
      </c>
      <c r="B228">
        <f>'Woon-werk'!B279*(COUNTIF('Woon-werk'!N279:T279,2))</f>
        <v>0</v>
      </c>
      <c r="C228">
        <f>'Woon-werk'!B279*(COUNTIF('Woon-werk'!N279:T279,3))</f>
        <v>0</v>
      </c>
      <c r="D228">
        <f>'Woon-werk'!B279*(COUNTIF('Woon-werk'!N279:T279,4))</f>
        <v>0</v>
      </c>
      <c r="E228">
        <f>'Woon-werk'!B279*(COUNTIF('Woon-werk'!N279:T279,5))</f>
        <v>0</v>
      </c>
      <c r="F228">
        <f>'Woon-werk'!B279*(COUNTIF('Woon-werk'!N279:T279,6))</f>
        <v>0</v>
      </c>
      <c r="G228">
        <f>'Woon-werk'!B279*(COUNTIF('Woon-werk'!N279:T279,7))</f>
        <v>0</v>
      </c>
      <c r="H228">
        <f>'Woon-werk'!B279*(COUNTIF('Woon-werk'!N279:T279,8))</f>
        <v>0</v>
      </c>
      <c r="I228">
        <f>'Woon-werk'!B279*(COUNTIF('Woon-werk'!N279:T279,9))</f>
        <v>0</v>
      </c>
      <c r="J228">
        <f>'Woon-werk'!B279*(COUNTIF('Woon-werk'!N279:T279,10))</f>
        <v>0</v>
      </c>
      <c r="K228">
        <f>'Woon-werk'!B279*(COUNTIF('Woon-werk'!N279:T279,11))</f>
        <v>0</v>
      </c>
      <c r="M228">
        <f>IF(AND('Woon-werk'!J279="Ja",COUNTIF('Woon-werk'!N279:T279,1)&gt;0),'Woon-werk'!B279*COUNTIF('Woon-werk'!N279:T279,1),0)</f>
        <v>0</v>
      </c>
      <c r="N228">
        <f>IF(AND('Woon-werk'!J279="Ja",COUNTIF('Woon-werk'!N279:T279,2)&gt;0),'Woon-werk'!B279*COUNTIF('Woon-werk'!N279:T279,2),0)</f>
        <v>0</v>
      </c>
      <c r="O228">
        <f>IF(AND('Woon-werk'!J279="Ja",COUNTIF('Woon-werk'!N279:T279,3)&gt;0),'Woon-werk'!B279*COUNTIF('Woon-werk'!N279:T279,3),0)</f>
        <v>0</v>
      </c>
      <c r="P228">
        <f>IF(AND('Woon-werk'!J279="Ja",COUNTIF('Woon-werk'!N279:T279,4)&gt;0),'Woon-werk'!B279*COUNTIF('Woon-werk'!N279:T279,4),0)</f>
        <v>0</v>
      </c>
      <c r="Q228">
        <f>IF(AND('Woon-werk'!J279="Ja",COUNTIF('Woon-werk'!N279:T279,5)&gt;0),'Woon-werk'!B279*COUNTIF('Woon-werk'!N279:T279,5),0)</f>
        <v>0</v>
      </c>
      <c r="R228">
        <f>IF(AND('Woon-werk'!J279="Ja",COUNTIF('Woon-werk'!N279:T279,6)&gt;0),'Woon-werk'!B279*COUNTIF('Woon-werk'!N279:T279,6),0)</f>
        <v>0</v>
      </c>
      <c r="S228">
        <f>IF(AND('Woon-werk'!J279="Ja",COUNTIF('Woon-werk'!N279:T279,7)&gt;0),'Woon-werk'!B279*COUNTIF('Woon-werk'!N279:T279,7),0)</f>
        <v>0</v>
      </c>
      <c r="T228">
        <f>IF(AND('Woon-werk'!J279="Ja",COUNTIF('Woon-werk'!N279:T279,8)&gt;0),'Woon-werk'!B279*COUNTIF('Woon-werk'!N279:T279,8),0)</f>
        <v>0</v>
      </c>
      <c r="U228">
        <f>IF(AND('Woon-werk'!J279="Ja",COUNTIF('Woon-werk'!N279:T279,9)&gt;0),'Woon-werk'!B279*COUNTIF('Woon-werk'!N279:T279,9),0)</f>
        <v>0</v>
      </c>
      <c r="V228">
        <f>IF(AND('Woon-werk'!J279="Ja",COUNTIF('Woon-werk'!N279:T279,10)&gt;0),'Woon-werk'!B279*COUNTIF('Woon-werk'!N279:T279,10),0)</f>
        <v>0</v>
      </c>
    </row>
    <row r="229" spans="1:22">
      <c r="A229">
        <f>'Woon-werk'!B280*(COUNTIF('Woon-werk'!N280:T280,1))</f>
        <v>0</v>
      </c>
      <c r="B229">
        <f>'Woon-werk'!B280*(COUNTIF('Woon-werk'!N280:T280,2))</f>
        <v>0</v>
      </c>
      <c r="C229">
        <f>'Woon-werk'!B280*(COUNTIF('Woon-werk'!N280:T280,3))</f>
        <v>0</v>
      </c>
      <c r="D229">
        <f>'Woon-werk'!B280*(COUNTIF('Woon-werk'!N280:T280,4))</f>
        <v>0</v>
      </c>
      <c r="E229">
        <f>'Woon-werk'!B280*(COUNTIF('Woon-werk'!N280:T280,5))</f>
        <v>0</v>
      </c>
      <c r="F229">
        <f>'Woon-werk'!B280*(COUNTIF('Woon-werk'!N280:T280,6))</f>
        <v>0</v>
      </c>
      <c r="G229">
        <f>'Woon-werk'!B280*(COUNTIF('Woon-werk'!N280:T280,7))</f>
        <v>0</v>
      </c>
      <c r="H229">
        <f>'Woon-werk'!B280*(COUNTIF('Woon-werk'!N280:T280,8))</f>
        <v>0</v>
      </c>
      <c r="I229">
        <f>'Woon-werk'!B280*(COUNTIF('Woon-werk'!N280:T280,9))</f>
        <v>0</v>
      </c>
      <c r="J229">
        <f>'Woon-werk'!B280*(COUNTIF('Woon-werk'!N280:T280,10))</f>
        <v>0</v>
      </c>
      <c r="K229">
        <f>'Woon-werk'!B280*(COUNTIF('Woon-werk'!N280:T280,11))</f>
        <v>0</v>
      </c>
      <c r="M229">
        <f>IF(AND('Woon-werk'!J280="Ja",COUNTIF('Woon-werk'!N280:T280,1)&gt;0),'Woon-werk'!B280*COUNTIF('Woon-werk'!N280:T280,1),0)</f>
        <v>0</v>
      </c>
      <c r="N229">
        <f>IF(AND('Woon-werk'!J280="Ja",COUNTIF('Woon-werk'!N280:T280,2)&gt;0),'Woon-werk'!B280*COUNTIF('Woon-werk'!N280:T280,2),0)</f>
        <v>0</v>
      </c>
      <c r="O229">
        <f>IF(AND('Woon-werk'!J280="Ja",COUNTIF('Woon-werk'!N280:T280,3)&gt;0),'Woon-werk'!B280*COUNTIF('Woon-werk'!N280:T280,3),0)</f>
        <v>0</v>
      </c>
      <c r="P229">
        <f>IF(AND('Woon-werk'!J280="Ja",COUNTIF('Woon-werk'!N280:T280,4)&gt;0),'Woon-werk'!B280*COUNTIF('Woon-werk'!N280:T280,4),0)</f>
        <v>0</v>
      </c>
      <c r="Q229">
        <f>IF(AND('Woon-werk'!J280="Ja",COUNTIF('Woon-werk'!N280:T280,5)&gt;0),'Woon-werk'!B280*COUNTIF('Woon-werk'!N280:T280,5),0)</f>
        <v>0</v>
      </c>
      <c r="R229">
        <f>IF(AND('Woon-werk'!J280="Ja",COUNTIF('Woon-werk'!N280:T280,6)&gt;0),'Woon-werk'!B280*COUNTIF('Woon-werk'!N280:T280,6),0)</f>
        <v>0</v>
      </c>
      <c r="S229">
        <f>IF(AND('Woon-werk'!J280="Ja",COUNTIF('Woon-werk'!N280:T280,7)&gt;0),'Woon-werk'!B280*COUNTIF('Woon-werk'!N280:T280,7),0)</f>
        <v>0</v>
      </c>
      <c r="T229">
        <f>IF(AND('Woon-werk'!J280="Ja",COUNTIF('Woon-werk'!N280:T280,8)&gt;0),'Woon-werk'!B280*COUNTIF('Woon-werk'!N280:T280,8),0)</f>
        <v>0</v>
      </c>
      <c r="U229">
        <f>IF(AND('Woon-werk'!J280="Ja",COUNTIF('Woon-werk'!N280:T280,9)&gt;0),'Woon-werk'!B280*COUNTIF('Woon-werk'!N280:T280,9),0)</f>
        <v>0</v>
      </c>
      <c r="V229">
        <f>IF(AND('Woon-werk'!J280="Ja",COUNTIF('Woon-werk'!N280:T280,10)&gt;0),'Woon-werk'!B280*COUNTIF('Woon-werk'!N280:T280,10),0)</f>
        <v>0</v>
      </c>
    </row>
    <row r="230" spans="1:22">
      <c r="A230">
        <f>'Woon-werk'!B281*(COUNTIF('Woon-werk'!N281:T281,1))</f>
        <v>0</v>
      </c>
      <c r="B230">
        <f>'Woon-werk'!B281*(COUNTIF('Woon-werk'!N281:T281,2))</f>
        <v>0</v>
      </c>
      <c r="C230">
        <f>'Woon-werk'!B281*(COUNTIF('Woon-werk'!N281:T281,3))</f>
        <v>0</v>
      </c>
      <c r="D230">
        <f>'Woon-werk'!B281*(COUNTIF('Woon-werk'!N281:T281,4))</f>
        <v>0</v>
      </c>
      <c r="E230">
        <f>'Woon-werk'!B281*(COUNTIF('Woon-werk'!N281:T281,5))</f>
        <v>0</v>
      </c>
      <c r="F230">
        <f>'Woon-werk'!B281*(COUNTIF('Woon-werk'!N281:T281,6))</f>
        <v>0</v>
      </c>
      <c r="G230">
        <f>'Woon-werk'!B281*(COUNTIF('Woon-werk'!N281:T281,7))</f>
        <v>0</v>
      </c>
      <c r="H230">
        <f>'Woon-werk'!B281*(COUNTIF('Woon-werk'!N281:T281,8))</f>
        <v>0</v>
      </c>
      <c r="I230">
        <f>'Woon-werk'!B281*(COUNTIF('Woon-werk'!N281:T281,9))</f>
        <v>0</v>
      </c>
      <c r="J230">
        <f>'Woon-werk'!B281*(COUNTIF('Woon-werk'!N281:T281,10))</f>
        <v>0</v>
      </c>
      <c r="K230">
        <f>'Woon-werk'!B281*(COUNTIF('Woon-werk'!N281:T281,11))</f>
        <v>0</v>
      </c>
      <c r="M230">
        <f>IF(AND('Woon-werk'!J281="Ja",COUNTIF('Woon-werk'!N281:T281,1)&gt;0),'Woon-werk'!B281*COUNTIF('Woon-werk'!N281:T281,1),0)</f>
        <v>0</v>
      </c>
      <c r="N230">
        <f>IF(AND('Woon-werk'!J281="Ja",COUNTIF('Woon-werk'!N281:T281,2)&gt;0),'Woon-werk'!B281*COUNTIF('Woon-werk'!N281:T281,2),0)</f>
        <v>0</v>
      </c>
      <c r="O230">
        <f>IF(AND('Woon-werk'!J281="Ja",COUNTIF('Woon-werk'!N281:T281,3)&gt;0),'Woon-werk'!B281*COUNTIF('Woon-werk'!N281:T281,3),0)</f>
        <v>0</v>
      </c>
      <c r="P230">
        <f>IF(AND('Woon-werk'!J281="Ja",COUNTIF('Woon-werk'!N281:T281,4)&gt;0),'Woon-werk'!B281*COUNTIF('Woon-werk'!N281:T281,4),0)</f>
        <v>0</v>
      </c>
      <c r="Q230">
        <f>IF(AND('Woon-werk'!J281="Ja",COUNTIF('Woon-werk'!N281:T281,5)&gt;0),'Woon-werk'!B281*COUNTIF('Woon-werk'!N281:T281,5),0)</f>
        <v>0</v>
      </c>
      <c r="R230">
        <f>IF(AND('Woon-werk'!J281="Ja",COUNTIF('Woon-werk'!N281:T281,6)&gt;0),'Woon-werk'!B281*COUNTIF('Woon-werk'!N281:T281,6),0)</f>
        <v>0</v>
      </c>
      <c r="S230">
        <f>IF(AND('Woon-werk'!J281="Ja",COUNTIF('Woon-werk'!N281:T281,7)&gt;0),'Woon-werk'!B281*COUNTIF('Woon-werk'!N281:T281,7),0)</f>
        <v>0</v>
      </c>
      <c r="T230">
        <f>IF(AND('Woon-werk'!J281="Ja",COUNTIF('Woon-werk'!N281:T281,8)&gt;0),'Woon-werk'!B281*COUNTIF('Woon-werk'!N281:T281,8),0)</f>
        <v>0</v>
      </c>
      <c r="U230">
        <f>IF(AND('Woon-werk'!J281="Ja",COUNTIF('Woon-werk'!N281:T281,9)&gt;0),'Woon-werk'!B281*COUNTIF('Woon-werk'!N281:T281,9),0)</f>
        <v>0</v>
      </c>
      <c r="V230">
        <f>IF(AND('Woon-werk'!J281="Ja",COUNTIF('Woon-werk'!N281:T281,10)&gt;0),'Woon-werk'!B281*COUNTIF('Woon-werk'!N281:T281,10),0)</f>
        <v>0</v>
      </c>
    </row>
    <row r="231" spans="1:22">
      <c r="A231">
        <f>'Woon-werk'!B282*(COUNTIF('Woon-werk'!N282:T282,1))</f>
        <v>0</v>
      </c>
      <c r="B231">
        <f>'Woon-werk'!B282*(COUNTIF('Woon-werk'!N282:T282,2))</f>
        <v>0</v>
      </c>
      <c r="C231">
        <f>'Woon-werk'!B282*(COUNTIF('Woon-werk'!N282:T282,3))</f>
        <v>0</v>
      </c>
      <c r="D231">
        <f>'Woon-werk'!B282*(COUNTIF('Woon-werk'!N282:T282,4))</f>
        <v>0</v>
      </c>
      <c r="E231">
        <f>'Woon-werk'!B282*(COUNTIF('Woon-werk'!N282:T282,5))</f>
        <v>0</v>
      </c>
      <c r="F231">
        <f>'Woon-werk'!B282*(COUNTIF('Woon-werk'!N282:T282,6))</f>
        <v>0</v>
      </c>
      <c r="G231">
        <f>'Woon-werk'!B282*(COUNTIF('Woon-werk'!N282:T282,7))</f>
        <v>0</v>
      </c>
      <c r="H231">
        <f>'Woon-werk'!B282*(COUNTIF('Woon-werk'!N282:T282,8))</f>
        <v>0</v>
      </c>
      <c r="I231">
        <f>'Woon-werk'!B282*(COUNTIF('Woon-werk'!N282:T282,9))</f>
        <v>0</v>
      </c>
      <c r="J231">
        <f>'Woon-werk'!B282*(COUNTIF('Woon-werk'!N282:T282,10))</f>
        <v>0</v>
      </c>
      <c r="K231">
        <f>'Woon-werk'!B282*(COUNTIF('Woon-werk'!N282:T282,11))</f>
        <v>0</v>
      </c>
      <c r="M231">
        <f>IF(AND('Woon-werk'!J282="Ja",COUNTIF('Woon-werk'!N282:T282,1)&gt;0),'Woon-werk'!B282*COUNTIF('Woon-werk'!N282:T282,1),0)</f>
        <v>0</v>
      </c>
      <c r="N231">
        <f>IF(AND('Woon-werk'!J282="Ja",COUNTIF('Woon-werk'!N282:T282,2)&gt;0),'Woon-werk'!B282*COUNTIF('Woon-werk'!N282:T282,2),0)</f>
        <v>0</v>
      </c>
      <c r="O231">
        <f>IF(AND('Woon-werk'!J282="Ja",COUNTIF('Woon-werk'!N282:T282,3)&gt;0),'Woon-werk'!B282*COUNTIF('Woon-werk'!N282:T282,3),0)</f>
        <v>0</v>
      </c>
      <c r="P231">
        <f>IF(AND('Woon-werk'!J282="Ja",COUNTIF('Woon-werk'!N282:T282,4)&gt;0),'Woon-werk'!B282*COUNTIF('Woon-werk'!N282:T282,4),0)</f>
        <v>0</v>
      </c>
      <c r="Q231">
        <f>IF(AND('Woon-werk'!J282="Ja",COUNTIF('Woon-werk'!N282:T282,5)&gt;0),'Woon-werk'!B282*COUNTIF('Woon-werk'!N282:T282,5),0)</f>
        <v>0</v>
      </c>
      <c r="R231">
        <f>IF(AND('Woon-werk'!J282="Ja",COUNTIF('Woon-werk'!N282:T282,6)&gt;0),'Woon-werk'!B282*COUNTIF('Woon-werk'!N282:T282,6),0)</f>
        <v>0</v>
      </c>
      <c r="S231">
        <f>IF(AND('Woon-werk'!J282="Ja",COUNTIF('Woon-werk'!N282:T282,7)&gt;0),'Woon-werk'!B282*COUNTIF('Woon-werk'!N282:T282,7),0)</f>
        <v>0</v>
      </c>
      <c r="T231">
        <f>IF(AND('Woon-werk'!J282="Ja",COUNTIF('Woon-werk'!N282:T282,8)&gt;0),'Woon-werk'!B282*COUNTIF('Woon-werk'!N282:T282,8),0)</f>
        <v>0</v>
      </c>
      <c r="U231">
        <f>IF(AND('Woon-werk'!J282="Ja",COUNTIF('Woon-werk'!N282:T282,9)&gt;0),'Woon-werk'!B282*COUNTIF('Woon-werk'!N282:T282,9),0)</f>
        <v>0</v>
      </c>
      <c r="V231">
        <f>IF(AND('Woon-werk'!J282="Ja",COUNTIF('Woon-werk'!N282:T282,10)&gt;0),'Woon-werk'!B282*COUNTIF('Woon-werk'!N282:T282,10),0)</f>
        <v>0</v>
      </c>
    </row>
    <row r="232" spans="1:22">
      <c r="A232">
        <f>'Woon-werk'!B283*(COUNTIF('Woon-werk'!N283:T283,1))</f>
        <v>0</v>
      </c>
      <c r="B232">
        <f>'Woon-werk'!B283*(COUNTIF('Woon-werk'!N283:T283,2))</f>
        <v>0</v>
      </c>
      <c r="C232">
        <f>'Woon-werk'!B283*(COUNTIF('Woon-werk'!N283:T283,3))</f>
        <v>0</v>
      </c>
      <c r="D232">
        <f>'Woon-werk'!B283*(COUNTIF('Woon-werk'!N283:T283,4))</f>
        <v>0</v>
      </c>
      <c r="E232">
        <f>'Woon-werk'!B283*(COUNTIF('Woon-werk'!N283:T283,5))</f>
        <v>0</v>
      </c>
      <c r="F232">
        <f>'Woon-werk'!B283*(COUNTIF('Woon-werk'!N283:T283,6))</f>
        <v>0</v>
      </c>
      <c r="G232">
        <f>'Woon-werk'!B283*(COUNTIF('Woon-werk'!N283:T283,7))</f>
        <v>0</v>
      </c>
      <c r="H232">
        <f>'Woon-werk'!B283*(COUNTIF('Woon-werk'!N283:T283,8))</f>
        <v>0</v>
      </c>
      <c r="I232">
        <f>'Woon-werk'!B283*(COUNTIF('Woon-werk'!N283:T283,9))</f>
        <v>0</v>
      </c>
      <c r="J232">
        <f>'Woon-werk'!B283*(COUNTIF('Woon-werk'!N283:T283,10))</f>
        <v>0</v>
      </c>
      <c r="K232">
        <f>'Woon-werk'!B283*(COUNTIF('Woon-werk'!N283:T283,11))</f>
        <v>0</v>
      </c>
      <c r="M232">
        <f>IF(AND('Woon-werk'!J283="Ja",COUNTIF('Woon-werk'!N283:T283,1)&gt;0),'Woon-werk'!B283*COUNTIF('Woon-werk'!N283:T283,1),0)</f>
        <v>0</v>
      </c>
      <c r="N232">
        <f>IF(AND('Woon-werk'!J283="Ja",COUNTIF('Woon-werk'!N283:T283,2)&gt;0),'Woon-werk'!B283*COUNTIF('Woon-werk'!N283:T283,2),0)</f>
        <v>0</v>
      </c>
      <c r="O232">
        <f>IF(AND('Woon-werk'!J283="Ja",COUNTIF('Woon-werk'!N283:T283,3)&gt;0),'Woon-werk'!B283*COUNTIF('Woon-werk'!N283:T283,3),0)</f>
        <v>0</v>
      </c>
      <c r="P232">
        <f>IF(AND('Woon-werk'!J283="Ja",COUNTIF('Woon-werk'!N283:T283,4)&gt;0),'Woon-werk'!B283*COUNTIF('Woon-werk'!N283:T283,4),0)</f>
        <v>0</v>
      </c>
      <c r="Q232">
        <f>IF(AND('Woon-werk'!J283="Ja",COUNTIF('Woon-werk'!N283:T283,5)&gt;0),'Woon-werk'!B283*COUNTIF('Woon-werk'!N283:T283,5),0)</f>
        <v>0</v>
      </c>
      <c r="R232">
        <f>IF(AND('Woon-werk'!J283="Ja",COUNTIF('Woon-werk'!N283:T283,6)&gt;0),'Woon-werk'!B283*COUNTIF('Woon-werk'!N283:T283,6),0)</f>
        <v>0</v>
      </c>
      <c r="S232">
        <f>IF(AND('Woon-werk'!J283="Ja",COUNTIF('Woon-werk'!N283:T283,7)&gt;0),'Woon-werk'!B283*COUNTIF('Woon-werk'!N283:T283,7),0)</f>
        <v>0</v>
      </c>
      <c r="T232">
        <f>IF(AND('Woon-werk'!J283="Ja",COUNTIF('Woon-werk'!N283:T283,8)&gt;0),'Woon-werk'!B283*COUNTIF('Woon-werk'!N283:T283,8),0)</f>
        <v>0</v>
      </c>
      <c r="U232">
        <f>IF(AND('Woon-werk'!J283="Ja",COUNTIF('Woon-werk'!N283:T283,9)&gt;0),'Woon-werk'!B283*COUNTIF('Woon-werk'!N283:T283,9),0)</f>
        <v>0</v>
      </c>
      <c r="V232">
        <f>IF(AND('Woon-werk'!J283="Ja",COUNTIF('Woon-werk'!N283:T283,10)&gt;0),'Woon-werk'!B283*COUNTIF('Woon-werk'!N283:T283,10),0)</f>
        <v>0</v>
      </c>
    </row>
    <row r="233" spans="1:22">
      <c r="A233">
        <f>'Woon-werk'!B284*(COUNTIF('Woon-werk'!N284:T284,1))</f>
        <v>0</v>
      </c>
      <c r="B233">
        <f>'Woon-werk'!B284*(COUNTIF('Woon-werk'!N284:T284,2))</f>
        <v>0</v>
      </c>
      <c r="C233">
        <f>'Woon-werk'!B284*(COUNTIF('Woon-werk'!N284:T284,3))</f>
        <v>0</v>
      </c>
      <c r="D233">
        <f>'Woon-werk'!B284*(COUNTIF('Woon-werk'!N284:T284,4))</f>
        <v>0</v>
      </c>
      <c r="E233">
        <f>'Woon-werk'!B284*(COUNTIF('Woon-werk'!N284:T284,5))</f>
        <v>0</v>
      </c>
      <c r="F233">
        <f>'Woon-werk'!B284*(COUNTIF('Woon-werk'!N284:T284,6))</f>
        <v>0</v>
      </c>
      <c r="G233">
        <f>'Woon-werk'!B284*(COUNTIF('Woon-werk'!N284:T284,7))</f>
        <v>0</v>
      </c>
      <c r="H233">
        <f>'Woon-werk'!B284*(COUNTIF('Woon-werk'!N284:T284,8))</f>
        <v>0</v>
      </c>
      <c r="I233">
        <f>'Woon-werk'!B284*(COUNTIF('Woon-werk'!N284:T284,9))</f>
        <v>0</v>
      </c>
      <c r="J233">
        <f>'Woon-werk'!B284*(COUNTIF('Woon-werk'!N284:T284,10))</f>
        <v>0</v>
      </c>
      <c r="K233">
        <f>'Woon-werk'!B284*(COUNTIF('Woon-werk'!N284:T284,11))</f>
        <v>0</v>
      </c>
      <c r="M233">
        <f>IF(AND('Woon-werk'!J284="Ja",COUNTIF('Woon-werk'!N284:T284,1)&gt;0),'Woon-werk'!B284*COUNTIF('Woon-werk'!N284:T284,1),0)</f>
        <v>0</v>
      </c>
      <c r="N233">
        <f>IF(AND('Woon-werk'!J284="Ja",COUNTIF('Woon-werk'!N284:T284,2)&gt;0),'Woon-werk'!B284*COUNTIF('Woon-werk'!N284:T284,2),0)</f>
        <v>0</v>
      </c>
      <c r="O233">
        <f>IF(AND('Woon-werk'!J284="Ja",COUNTIF('Woon-werk'!N284:T284,3)&gt;0),'Woon-werk'!B284*COUNTIF('Woon-werk'!N284:T284,3),0)</f>
        <v>0</v>
      </c>
      <c r="P233">
        <f>IF(AND('Woon-werk'!J284="Ja",COUNTIF('Woon-werk'!N284:T284,4)&gt;0),'Woon-werk'!B284*COUNTIF('Woon-werk'!N284:T284,4),0)</f>
        <v>0</v>
      </c>
      <c r="Q233">
        <f>IF(AND('Woon-werk'!J284="Ja",COUNTIF('Woon-werk'!N284:T284,5)&gt;0),'Woon-werk'!B284*COUNTIF('Woon-werk'!N284:T284,5),0)</f>
        <v>0</v>
      </c>
      <c r="R233">
        <f>IF(AND('Woon-werk'!J284="Ja",COUNTIF('Woon-werk'!N284:T284,6)&gt;0),'Woon-werk'!B284*COUNTIF('Woon-werk'!N284:T284,6),0)</f>
        <v>0</v>
      </c>
      <c r="S233">
        <f>IF(AND('Woon-werk'!J284="Ja",COUNTIF('Woon-werk'!N284:T284,7)&gt;0),'Woon-werk'!B284*COUNTIF('Woon-werk'!N284:T284,7),0)</f>
        <v>0</v>
      </c>
      <c r="T233">
        <f>IF(AND('Woon-werk'!J284="Ja",COUNTIF('Woon-werk'!N284:T284,8)&gt;0),'Woon-werk'!B284*COUNTIF('Woon-werk'!N284:T284,8),0)</f>
        <v>0</v>
      </c>
      <c r="U233">
        <f>IF(AND('Woon-werk'!J284="Ja",COUNTIF('Woon-werk'!N284:T284,9)&gt;0),'Woon-werk'!B284*COUNTIF('Woon-werk'!N284:T284,9),0)</f>
        <v>0</v>
      </c>
      <c r="V233">
        <f>IF(AND('Woon-werk'!J284="Ja",COUNTIF('Woon-werk'!N284:T284,10)&gt;0),'Woon-werk'!B284*COUNTIF('Woon-werk'!N284:T284,10),0)</f>
        <v>0</v>
      </c>
    </row>
    <row r="234" spans="1:22">
      <c r="A234">
        <f>'Woon-werk'!B285*(COUNTIF('Woon-werk'!N285:T285,1))</f>
        <v>0</v>
      </c>
      <c r="B234">
        <f>'Woon-werk'!B285*(COUNTIF('Woon-werk'!N285:T285,2))</f>
        <v>0</v>
      </c>
      <c r="C234">
        <f>'Woon-werk'!B285*(COUNTIF('Woon-werk'!N285:T285,3))</f>
        <v>0</v>
      </c>
      <c r="D234">
        <f>'Woon-werk'!B285*(COUNTIF('Woon-werk'!N285:T285,4))</f>
        <v>0</v>
      </c>
      <c r="E234">
        <f>'Woon-werk'!B285*(COUNTIF('Woon-werk'!N285:T285,5))</f>
        <v>0</v>
      </c>
      <c r="F234">
        <f>'Woon-werk'!B285*(COUNTIF('Woon-werk'!N285:T285,6))</f>
        <v>0</v>
      </c>
      <c r="G234">
        <f>'Woon-werk'!B285*(COUNTIF('Woon-werk'!N285:T285,7))</f>
        <v>0</v>
      </c>
      <c r="H234">
        <f>'Woon-werk'!B285*(COUNTIF('Woon-werk'!N285:T285,8))</f>
        <v>0</v>
      </c>
      <c r="I234">
        <f>'Woon-werk'!B285*(COUNTIF('Woon-werk'!N285:T285,9))</f>
        <v>0</v>
      </c>
      <c r="J234">
        <f>'Woon-werk'!B285*(COUNTIF('Woon-werk'!N285:T285,10))</f>
        <v>0</v>
      </c>
      <c r="K234">
        <f>'Woon-werk'!B285*(COUNTIF('Woon-werk'!N285:T285,11))</f>
        <v>0</v>
      </c>
      <c r="M234">
        <f>IF(AND('Woon-werk'!J285="Ja",COUNTIF('Woon-werk'!N285:T285,1)&gt;0),'Woon-werk'!B285*COUNTIF('Woon-werk'!N285:T285,1),0)</f>
        <v>0</v>
      </c>
      <c r="N234">
        <f>IF(AND('Woon-werk'!J285="Ja",COUNTIF('Woon-werk'!N285:T285,2)&gt;0),'Woon-werk'!B285*COUNTIF('Woon-werk'!N285:T285,2),0)</f>
        <v>0</v>
      </c>
      <c r="O234">
        <f>IF(AND('Woon-werk'!J285="Ja",COUNTIF('Woon-werk'!N285:T285,3)&gt;0),'Woon-werk'!B285*COUNTIF('Woon-werk'!N285:T285,3),0)</f>
        <v>0</v>
      </c>
      <c r="P234">
        <f>IF(AND('Woon-werk'!J285="Ja",COUNTIF('Woon-werk'!N285:T285,4)&gt;0),'Woon-werk'!B285*COUNTIF('Woon-werk'!N285:T285,4),0)</f>
        <v>0</v>
      </c>
      <c r="Q234">
        <f>IF(AND('Woon-werk'!J285="Ja",COUNTIF('Woon-werk'!N285:T285,5)&gt;0),'Woon-werk'!B285*COUNTIF('Woon-werk'!N285:T285,5),0)</f>
        <v>0</v>
      </c>
      <c r="R234">
        <f>IF(AND('Woon-werk'!J285="Ja",COUNTIF('Woon-werk'!N285:T285,6)&gt;0),'Woon-werk'!B285*COUNTIF('Woon-werk'!N285:T285,6),0)</f>
        <v>0</v>
      </c>
      <c r="S234">
        <f>IF(AND('Woon-werk'!J285="Ja",COUNTIF('Woon-werk'!N285:T285,7)&gt;0),'Woon-werk'!B285*COUNTIF('Woon-werk'!N285:T285,7),0)</f>
        <v>0</v>
      </c>
      <c r="T234">
        <f>IF(AND('Woon-werk'!J285="Ja",COUNTIF('Woon-werk'!N285:T285,8)&gt;0),'Woon-werk'!B285*COUNTIF('Woon-werk'!N285:T285,8),0)</f>
        <v>0</v>
      </c>
      <c r="U234">
        <f>IF(AND('Woon-werk'!J285="Ja",COUNTIF('Woon-werk'!N285:T285,9)&gt;0),'Woon-werk'!B285*COUNTIF('Woon-werk'!N285:T285,9),0)</f>
        <v>0</v>
      </c>
      <c r="V234">
        <f>IF(AND('Woon-werk'!J285="Ja",COUNTIF('Woon-werk'!N285:T285,10)&gt;0),'Woon-werk'!B285*COUNTIF('Woon-werk'!N285:T285,10),0)</f>
        <v>0</v>
      </c>
    </row>
    <row r="235" spans="1:22">
      <c r="A235">
        <f>'Woon-werk'!B286*(COUNTIF('Woon-werk'!N286:T286,1))</f>
        <v>0</v>
      </c>
      <c r="B235">
        <f>'Woon-werk'!B286*(COUNTIF('Woon-werk'!N286:T286,2))</f>
        <v>0</v>
      </c>
      <c r="C235">
        <f>'Woon-werk'!B286*(COUNTIF('Woon-werk'!N286:T286,3))</f>
        <v>0</v>
      </c>
      <c r="D235">
        <f>'Woon-werk'!B286*(COUNTIF('Woon-werk'!N286:T286,4))</f>
        <v>0</v>
      </c>
      <c r="E235">
        <f>'Woon-werk'!B286*(COUNTIF('Woon-werk'!N286:T286,5))</f>
        <v>0</v>
      </c>
      <c r="F235">
        <f>'Woon-werk'!B286*(COUNTIF('Woon-werk'!N286:T286,6))</f>
        <v>0</v>
      </c>
      <c r="G235">
        <f>'Woon-werk'!B286*(COUNTIF('Woon-werk'!N286:T286,7))</f>
        <v>0</v>
      </c>
      <c r="H235">
        <f>'Woon-werk'!B286*(COUNTIF('Woon-werk'!N286:T286,8))</f>
        <v>0</v>
      </c>
      <c r="I235">
        <f>'Woon-werk'!B286*(COUNTIF('Woon-werk'!N286:T286,9))</f>
        <v>0</v>
      </c>
      <c r="J235">
        <f>'Woon-werk'!B286*(COUNTIF('Woon-werk'!N286:T286,10))</f>
        <v>0</v>
      </c>
      <c r="K235">
        <f>'Woon-werk'!B286*(COUNTIF('Woon-werk'!N286:T286,11))</f>
        <v>0</v>
      </c>
      <c r="M235">
        <f>IF(AND('Woon-werk'!J286="Ja",COUNTIF('Woon-werk'!N286:T286,1)&gt;0),'Woon-werk'!B286*COUNTIF('Woon-werk'!N286:T286,1),0)</f>
        <v>0</v>
      </c>
      <c r="N235">
        <f>IF(AND('Woon-werk'!J286="Ja",COUNTIF('Woon-werk'!N286:T286,2)&gt;0),'Woon-werk'!B286*COUNTIF('Woon-werk'!N286:T286,2),0)</f>
        <v>0</v>
      </c>
      <c r="O235">
        <f>IF(AND('Woon-werk'!J286="Ja",COUNTIF('Woon-werk'!N286:T286,3)&gt;0),'Woon-werk'!B286*COUNTIF('Woon-werk'!N286:T286,3),0)</f>
        <v>0</v>
      </c>
      <c r="P235">
        <f>IF(AND('Woon-werk'!J286="Ja",COUNTIF('Woon-werk'!N286:T286,4)&gt;0),'Woon-werk'!B286*COUNTIF('Woon-werk'!N286:T286,4),0)</f>
        <v>0</v>
      </c>
      <c r="Q235">
        <f>IF(AND('Woon-werk'!J286="Ja",COUNTIF('Woon-werk'!N286:T286,5)&gt;0),'Woon-werk'!B286*COUNTIF('Woon-werk'!N286:T286,5),0)</f>
        <v>0</v>
      </c>
      <c r="R235">
        <f>IF(AND('Woon-werk'!J286="Ja",COUNTIF('Woon-werk'!N286:T286,6)&gt;0),'Woon-werk'!B286*COUNTIF('Woon-werk'!N286:T286,6),0)</f>
        <v>0</v>
      </c>
      <c r="S235">
        <f>IF(AND('Woon-werk'!J286="Ja",COUNTIF('Woon-werk'!N286:T286,7)&gt;0),'Woon-werk'!B286*COUNTIF('Woon-werk'!N286:T286,7),0)</f>
        <v>0</v>
      </c>
      <c r="T235">
        <f>IF(AND('Woon-werk'!J286="Ja",COUNTIF('Woon-werk'!N286:T286,8)&gt;0),'Woon-werk'!B286*COUNTIF('Woon-werk'!N286:T286,8),0)</f>
        <v>0</v>
      </c>
      <c r="U235">
        <f>IF(AND('Woon-werk'!J286="Ja",COUNTIF('Woon-werk'!N286:T286,9)&gt;0),'Woon-werk'!B286*COUNTIF('Woon-werk'!N286:T286,9),0)</f>
        <v>0</v>
      </c>
      <c r="V235">
        <f>IF(AND('Woon-werk'!J286="Ja",COUNTIF('Woon-werk'!N286:T286,10)&gt;0),'Woon-werk'!B286*COUNTIF('Woon-werk'!N286:T286,10),0)</f>
        <v>0</v>
      </c>
    </row>
    <row r="236" spans="1:22">
      <c r="A236">
        <f>'Woon-werk'!B287*(COUNTIF('Woon-werk'!N287:T287,1))</f>
        <v>0</v>
      </c>
      <c r="B236">
        <f>'Woon-werk'!B287*(COUNTIF('Woon-werk'!N287:T287,2))</f>
        <v>0</v>
      </c>
      <c r="C236">
        <f>'Woon-werk'!B287*(COUNTIF('Woon-werk'!N287:T287,3))</f>
        <v>0</v>
      </c>
      <c r="D236">
        <f>'Woon-werk'!B287*(COUNTIF('Woon-werk'!N287:T287,4))</f>
        <v>0</v>
      </c>
      <c r="E236">
        <f>'Woon-werk'!B287*(COUNTIF('Woon-werk'!N287:T287,5))</f>
        <v>0</v>
      </c>
      <c r="F236">
        <f>'Woon-werk'!B287*(COUNTIF('Woon-werk'!N287:T287,6))</f>
        <v>0</v>
      </c>
      <c r="G236">
        <f>'Woon-werk'!B287*(COUNTIF('Woon-werk'!N287:T287,7))</f>
        <v>0</v>
      </c>
      <c r="H236">
        <f>'Woon-werk'!B287*(COUNTIF('Woon-werk'!N287:T287,8))</f>
        <v>0</v>
      </c>
      <c r="I236">
        <f>'Woon-werk'!B287*(COUNTIF('Woon-werk'!N287:T287,9))</f>
        <v>0</v>
      </c>
      <c r="J236">
        <f>'Woon-werk'!B287*(COUNTIF('Woon-werk'!N287:T287,10))</f>
        <v>0</v>
      </c>
      <c r="K236">
        <f>'Woon-werk'!B287*(COUNTIF('Woon-werk'!N287:T287,11))</f>
        <v>0</v>
      </c>
      <c r="M236">
        <f>IF(AND('Woon-werk'!J287="Ja",COUNTIF('Woon-werk'!N287:T287,1)&gt;0),'Woon-werk'!B287*COUNTIF('Woon-werk'!N287:T287,1),0)</f>
        <v>0</v>
      </c>
      <c r="N236">
        <f>IF(AND('Woon-werk'!J287="Ja",COUNTIF('Woon-werk'!N287:T287,2)&gt;0),'Woon-werk'!B287*COUNTIF('Woon-werk'!N287:T287,2),0)</f>
        <v>0</v>
      </c>
      <c r="O236">
        <f>IF(AND('Woon-werk'!J287="Ja",COUNTIF('Woon-werk'!N287:T287,3)&gt;0),'Woon-werk'!B287*COUNTIF('Woon-werk'!N287:T287,3),0)</f>
        <v>0</v>
      </c>
      <c r="P236">
        <f>IF(AND('Woon-werk'!J287="Ja",COUNTIF('Woon-werk'!N287:T287,4)&gt;0),'Woon-werk'!B287*COUNTIF('Woon-werk'!N287:T287,4),0)</f>
        <v>0</v>
      </c>
      <c r="Q236">
        <f>IF(AND('Woon-werk'!J287="Ja",COUNTIF('Woon-werk'!N287:T287,5)&gt;0),'Woon-werk'!B287*COUNTIF('Woon-werk'!N287:T287,5),0)</f>
        <v>0</v>
      </c>
      <c r="R236">
        <f>IF(AND('Woon-werk'!J287="Ja",COUNTIF('Woon-werk'!N287:T287,6)&gt;0),'Woon-werk'!B287*COUNTIF('Woon-werk'!N287:T287,6),0)</f>
        <v>0</v>
      </c>
      <c r="S236">
        <f>IF(AND('Woon-werk'!J287="Ja",COUNTIF('Woon-werk'!N287:T287,7)&gt;0),'Woon-werk'!B287*COUNTIF('Woon-werk'!N287:T287,7),0)</f>
        <v>0</v>
      </c>
      <c r="T236">
        <f>IF(AND('Woon-werk'!J287="Ja",COUNTIF('Woon-werk'!N287:T287,8)&gt;0),'Woon-werk'!B287*COUNTIF('Woon-werk'!N287:T287,8),0)</f>
        <v>0</v>
      </c>
      <c r="U236">
        <f>IF(AND('Woon-werk'!J287="Ja",COUNTIF('Woon-werk'!N287:T287,9)&gt;0),'Woon-werk'!B287*COUNTIF('Woon-werk'!N287:T287,9),0)</f>
        <v>0</v>
      </c>
      <c r="V236">
        <f>IF(AND('Woon-werk'!J287="Ja",COUNTIF('Woon-werk'!N287:T287,10)&gt;0),'Woon-werk'!B287*COUNTIF('Woon-werk'!N287:T287,10),0)</f>
        <v>0</v>
      </c>
    </row>
    <row r="237" spans="1:22">
      <c r="A237">
        <f>'Woon-werk'!B288*(COUNTIF('Woon-werk'!N288:T288,1))</f>
        <v>0</v>
      </c>
      <c r="B237">
        <f>'Woon-werk'!B288*(COUNTIF('Woon-werk'!N288:T288,2))</f>
        <v>0</v>
      </c>
      <c r="C237">
        <f>'Woon-werk'!B288*(COUNTIF('Woon-werk'!N288:T288,3))</f>
        <v>0</v>
      </c>
      <c r="D237">
        <f>'Woon-werk'!B288*(COUNTIF('Woon-werk'!N288:T288,4))</f>
        <v>0</v>
      </c>
      <c r="E237">
        <f>'Woon-werk'!B288*(COUNTIF('Woon-werk'!N288:T288,5))</f>
        <v>0</v>
      </c>
      <c r="F237">
        <f>'Woon-werk'!B288*(COUNTIF('Woon-werk'!N288:T288,6))</f>
        <v>0</v>
      </c>
      <c r="G237">
        <f>'Woon-werk'!B288*(COUNTIF('Woon-werk'!N288:T288,7))</f>
        <v>0</v>
      </c>
      <c r="H237">
        <f>'Woon-werk'!B288*(COUNTIF('Woon-werk'!N288:T288,8))</f>
        <v>0</v>
      </c>
      <c r="I237">
        <f>'Woon-werk'!B288*(COUNTIF('Woon-werk'!N288:T288,9))</f>
        <v>0</v>
      </c>
      <c r="J237">
        <f>'Woon-werk'!B288*(COUNTIF('Woon-werk'!N288:T288,10))</f>
        <v>0</v>
      </c>
      <c r="K237">
        <f>'Woon-werk'!B288*(COUNTIF('Woon-werk'!N288:T288,11))</f>
        <v>0</v>
      </c>
      <c r="M237">
        <f>IF(AND('Woon-werk'!J288="Ja",COUNTIF('Woon-werk'!N288:T288,1)&gt;0),'Woon-werk'!B288*COUNTIF('Woon-werk'!N288:T288,1),0)</f>
        <v>0</v>
      </c>
      <c r="N237">
        <f>IF(AND('Woon-werk'!J288="Ja",COUNTIF('Woon-werk'!N288:T288,2)&gt;0),'Woon-werk'!B288*COUNTIF('Woon-werk'!N288:T288,2),0)</f>
        <v>0</v>
      </c>
      <c r="O237">
        <f>IF(AND('Woon-werk'!J288="Ja",COUNTIF('Woon-werk'!N288:T288,3)&gt;0),'Woon-werk'!B288*COUNTIF('Woon-werk'!N288:T288,3),0)</f>
        <v>0</v>
      </c>
      <c r="P237">
        <f>IF(AND('Woon-werk'!J288="Ja",COUNTIF('Woon-werk'!N288:T288,4)&gt;0),'Woon-werk'!B288*COUNTIF('Woon-werk'!N288:T288,4),0)</f>
        <v>0</v>
      </c>
      <c r="Q237">
        <f>IF(AND('Woon-werk'!J288="Ja",COUNTIF('Woon-werk'!N288:T288,5)&gt;0),'Woon-werk'!B288*COUNTIF('Woon-werk'!N288:T288,5),0)</f>
        <v>0</v>
      </c>
      <c r="R237">
        <f>IF(AND('Woon-werk'!J288="Ja",COUNTIF('Woon-werk'!N288:T288,6)&gt;0),'Woon-werk'!B288*COUNTIF('Woon-werk'!N288:T288,6),0)</f>
        <v>0</v>
      </c>
      <c r="S237">
        <f>IF(AND('Woon-werk'!J288="Ja",COUNTIF('Woon-werk'!N288:T288,7)&gt;0),'Woon-werk'!B288*COUNTIF('Woon-werk'!N288:T288,7),0)</f>
        <v>0</v>
      </c>
      <c r="T237">
        <f>IF(AND('Woon-werk'!J288="Ja",COUNTIF('Woon-werk'!N288:T288,8)&gt;0),'Woon-werk'!B288*COUNTIF('Woon-werk'!N288:T288,8),0)</f>
        <v>0</v>
      </c>
      <c r="U237">
        <f>IF(AND('Woon-werk'!J288="Ja",COUNTIF('Woon-werk'!N288:T288,9)&gt;0),'Woon-werk'!B288*COUNTIF('Woon-werk'!N288:T288,9),0)</f>
        <v>0</v>
      </c>
      <c r="V237">
        <f>IF(AND('Woon-werk'!J288="Ja",COUNTIF('Woon-werk'!N288:T288,10)&gt;0),'Woon-werk'!B288*COUNTIF('Woon-werk'!N288:T288,10),0)</f>
        <v>0</v>
      </c>
    </row>
    <row r="238" spans="1:22">
      <c r="A238">
        <f>'Woon-werk'!B289*(COUNTIF('Woon-werk'!N289:T289,1))</f>
        <v>0</v>
      </c>
      <c r="B238">
        <f>'Woon-werk'!B289*(COUNTIF('Woon-werk'!N289:T289,2))</f>
        <v>0</v>
      </c>
      <c r="C238">
        <f>'Woon-werk'!B289*(COUNTIF('Woon-werk'!N289:T289,3))</f>
        <v>0</v>
      </c>
      <c r="D238">
        <f>'Woon-werk'!B289*(COUNTIF('Woon-werk'!N289:T289,4))</f>
        <v>0</v>
      </c>
      <c r="E238">
        <f>'Woon-werk'!B289*(COUNTIF('Woon-werk'!N289:T289,5))</f>
        <v>0</v>
      </c>
      <c r="F238">
        <f>'Woon-werk'!B289*(COUNTIF('Woon-werk'!N289:T289,6))</f>
        <v>0</v>
      </c>
      <c r="G238">
        <f>'Woon-werk'!B289*(COUNTIF('Woon-werk'!N289:T289,7))</f>
        <v>0</v>
      </c>
      <c r="H238">
        <f>'Woon-werk'!B289*(COUNTIF('Woon-werk'!N289:T289,8))</f>
        <v>0</v>
      </c>
      <c r="I238">
        <f>'Woon-werk'!B289*(COUNTIF('Woon-werk'!N289:T289,9))</f>
        <v>0</v>
      </c>
      <c r="J238">
        <f>'Woon-werk'!B289*(COUNTIF('Woon-werk'!N289:T289,10))</f>
        <v>0</v>
      </c>
      <c r="K238">
        <f>'Woon-werk'!B289*(COUNTIF('Woon-werk'!N289:T289,11))</f>
        <v>0</v>
      </c>
      <c r="M238">
        <f>IF(AND('Woon-werk'!J289="Ja",COUNTIF('Woon-werk'!N289:T289,1)&gt;0),'Woon-werk'!B289*COUNTIF('Woon-werk'!N289:T289,1),0)</f>
        <v>0</v>
      </c>
      <c r="N238">
        <f>IF(AND('Woon-werk'!J289="Ja",COUNTIF('Woon-werk'!N289:T289,2)&gt;0),'Woon-werk'!B289*COUNTIF('Woon-werk'!N289:T289,2),0)</f>
        <v>0</v>
      </c>
      <c r="O238">
        <f>IF(AND('Woon-werk'!J289="Ja",COUNTIF('Woon-werk'!N289:T289,3)&gt;0),'Woon-werk'!B289*COUNTIF('Woon-werk'!N289:T289,3),0)</f>
        <v>0</v>
      </c>
      <c r="P238">
        <f>IF(AND('Woon-werk'!J289="Ja",COUNTIF('Woon-werk'!N289:T289,4)&gt;0),'Woon-werk'!B289*COUNTIF('Woon-werk'!N289:T289,4),0)</f>
        <v>0</v>
      </c>
      <c r="Q238">
        <f>IF(AND('Woon-werk'!J289="Ja",COUNTIF('Woon-werk'!N289:T289,5)&gt;0),'Woon-werk'!B289*COUNTIF('Woon-werk'!N289:T289,5),0)</f>
        <v>0</v>
      </c>
      <c r="R238">
        <f>IF(AND('Woon-werk'!J289="Ja",COUNTIF('Woon-werk'!N289:T289,6)&gt;0),'Woon-werk'!B289*COUNTIF('Woon-werk'!N289:T289,6),0)</f>
        <v>0</v>
      </c>
      <c r="S238">
        <f>IF(AND('Woon-werk'!J289="Ja",COUNTIF('Woon-werk'!N289:T289,7)&gt;0),'Woon-werk'!B289*COUNTIF('Woon-werk'!N289:T289,7),0)</f>
        <v>0</v>
      </c>
      <c r="T238">
        <f>IF(AND('Woon-werk'!J289="Ja",COUNTIF('Woon-werk'!N289:T289,8)&gt;0),'Woon-werk'!B289*COUNTIF('Woon-werk'!N289:T289,8),0)</f>
        <v>0</v>
      </c>
      <c r="U238">
        <f>IF(AND('Woon-werk'!J289="Ja",COUNTIF('Woon-werk'!N289:T289,9)&gt;0),'Woon-werk'!B289*COUNTIF('Woon-werk'!N289:T289,9),0)</f>
        <v>0</v>
      </c>
      <c r="V238">
        <f>IF(AND('Woon-werk'!J289="Ja",COUNTIF('Woon-werk'!N289:T289,10)&gt;0),'Woon-werk'!B289*COUNTIF('Woon-werk'!N289:T289,10),0)</f>
        <v>0</v>
      </c>
    </row>
    <row r="239" spans="1:22">
      <c r="A239">
        <f>'Woon-werk'!B290*(COUNTIF('Woon-werk'!N290:T290,1))</f>
        <v>0</v>
      </c>
      <c r="B239">
        <f>'Woon-werk'!B290*(COUNTIF('Woon-werk'!N290:T290,2))</f>
        <v>0</v>
      </c>
      <c r="C239">
        <f>'Woon-werk'!B290*(COUNTIF('Woon-werk'!N290:T290,3))</f>
        <v>0</v>
      </c>
      <c r="D239">
        <f>'Woon-werk'!B290*(COUNTIF('Woon-werk'!N290:T290,4))</f>
        <v>0</v>
      </c>
      <c r="E239">
        <f>'Woon-werk'!B290*(COUNTIF('Woon-werk'!N290:T290,5))</f>
        <v>0</v>
      </c>
      <c r="F239">
        <f>'Woon-werk'!B290*(COUNTIF('Woon-werk'!N290:T290,6))</f>
        <v>0</v>
      </c>
      <c r="G239">
        <f>'Woon-werk'!B290*(COUNTIF('Woon-werk'!N290:T290,7))</f>
        <v>0</v>
      </c>
      <c r="H239">
        <f>'Woon-werk'!B290*(COUNTIF('Woon-werk'!N290:T290,8))</f>
        <v>0</v>
      </c>
      <c r="I239">
        <f>'Woon-werk'!B290*(COUNTIF('Woon-werk'!N290:T290,9))</f>
        <v>0</v>
      </c>
      <c r="J239">
        <f>'Woon-werk'!B290*(COUNTIF('Woon-werk'!N290:T290,10))</f>
        <v>0</v>
      </c>
      <c r="K239">
        <f>'Woon-werk'!B290*(COUNTIF('Woon-werk'!N290:T290,11))</f>
        <v>0</v>
      </c>
      <c r="M239">
        <f>IF(AND('Woon-werk'!J290="Ja",COUNTIF('Woon-werk'!N290:T290,1)&gt;0),'Woon-werk'!B290*COUNTIF('Woon-werk'!N290:T290,1),0)</f>
        <v>0</v>
      </c>
      <c r="N239">
        <f>IF(AND('Woon-werk'!J290="Ja",COUNTIF('Woon-werk'!N290:T290,2)&gt;0),'Woon-werk'!B290*COUNTIF('Woon-werk'!N290:T290,2),0)</f>
        <v>0</v>
      </c>
      <c r="O239">
        <f>IF(AND('Woon-werk'!J290="Ja",COUNTIF('Woon-werk'!N290:T290,3)&gt;0),'Woon-werk'!B290*COUNTIF('Woon-werk'!N290:T290,3),0)</f>
        <v>0</v>
      </c>
      <c r="P239">
        <f>IF(AND('Woon-werk'!J290="Ja",COUNTIF('Woon-werk'!N290:T290,4)&gt;0),'Woon-werk'!B290*COUNTIF('Woon-werk'!N290:T290,4),0)</f>
        <v>0</v>
      </c>
      <c r="Q239">
        <f>IF(AND('Woon-werk'!J290="Ja",COUNTIF('Woon-werk'!N290:T290,5)&gt;0),'Woon-werk'!B290*COUNTIF('Woon-werk'!N290:T290,5),0)</f>
        <v>0</v>
      </c>
      <c r="R239">
        <f>IF(AND('Woon-werk'!J290="Ja",COUNTIF('Woon-werk'!N290:T290,6)&gt;0),'Woon-werk'!B290*COUNTIF('Woon-werk'!N290:T290,6),0)</f>
        <v>0</v>
      </c>
      <c r="S239">
        <f>IF(AND('Woon-werk'!J290="Ja",COUNTIF('Woon-werk'!N290:T290,7)&gt;0),'Woon-werk'!B290*COUNTIF('Woon-werk'!N290:T290,7),0)</f>
        <v>0</v>
      </c>
      <c r="T239">
        <f>IF(AND('Woon-werk'!J290="Ja",COUNTIF('Woon-werk'!N290:T290,8)&gt;0),'Woon-werk'!B290*COUNTIF('Woon-werk'!N290:T290,8),0)</f>
        <v>0</v>
      </c>
      <c r="U239">
        <f>IF(AND('Woon-werk'!J290="Ja",COUNTIF('Woon-werk'!N290:T290,9)&gt;0),'Woon-werk'!B290*COUNTIF('Woon-werk'!N290:T290,9),0)</f>
        <v>0</v>
      </c>
      <c r="V239">
        <f>IF(AND('Woon-werk'!J290="Ja",COUNTIF('Woon-werk'!N290:T290,10)&gt;0),'Woon-werk'!B290*COUNTIF('Woon-werk'!N290:T290,10),0)</f>
        <v>0</v>
      </c>
    </row>
    <row r="240" spans="1:22">
      <c r="A240">
        <f>'Woon-werk'!B291*(COUNTIF('Woon-werk'!N291:T291,1))</f>
        <v>0</v>
      </c>
      <c r="B240">
        <f>'Woon-werk'!B291*(COUNTIF('Woon-werk'!N291:T291,2))</f>
        <v>0</v>
      </c>
      <c r="C240">
        <f>'Woon-werk'!B291*(COUNTIF('Woon-werk'!N291:T291,3))</f>
        <v>0</v>
      </c>
      <c r="D240">
        <f>'Woon-werk'!B291*(COUNTIF('Woon-werk'!N291:T291,4))</f>
        <v>0</v>
      </c>
      <c r="E240">
        <f>'Woon-werk'!B291*(COUNTIF('Woon-werk'!N291:T291,5))</f>
        <v>0</v>
      </c>
      <c r="F240">
        <f>'Woon-werk'!B291*(COUNTIF('Woon-werk'!N291:T291,6))</f>
        <v>0</v>
      </c>
      <c r="G240">
        <f>'Woon-werk'!B291*(COUNTIF('Woon-werk'!N291:T291,7))</f>
        <v>0</v>
      </c>
      <c r="H240">
        <f>'Woon-werk'!B291*(COUNTIF('Woon-werk'!N291:T291,8))</f>
        <v>0</v>
      </c>
      <c r="I240">
        <f>'Woon-werk'!B291*(COUNTIF('Woon-werk'!N291:T291,9))</f>
        <v>0</v>
      </c>
      <c r="J240">
        <f>'Woon-werk'!B291*(COUNTIF('Woon-werk'!N291:T291,10))</f>
        <v>0</v>
      </c>
      <c r="K240">
        <f>'Woon-werk'!B291*(COUNTIF('Woon-werk'!N291:T291,11))</f>
        <v>0</v>
      </c>
      <c r="M240">
        <f>IF(AND('Woon-werk'!J291="Ja",COUNTIF('Woon-werk'!N291:T291,1)&gt;0),'Woon-werk'!B291*COUNTIF('Woon-werk'!N291:T291,1),0)</f>
        <v>0</v>
      </c>
      <c r="N240">
        <f>IF(AND('Woon-werk'!J291="Ja",COUNTIF('Woon-werk'!N291:T291,2)&gt;0),'Woon-werk'!B291*COUNTIF('Woon-werk'!N291:T291,2),0)</f>
        <v>0</v>
      </c>
      <c r="O240">
        <f>IF(AND('Woon-werk'!J291="Ja",COUNTIF('Woon-werk'!N291:T291,3)&gt;0),'Woon-werk'!B291*COUNTIF('Woon-werk'!N291:T291,3),0)</f>
        <v>0</v>
      </c>
      <c r="P240">
        <f>IF(AND('Woon-werk'!J291="Ja",COUNTIF('Woon-werk'!N291:T291,4)&gt;0),'Woon-werk'!B291*COUNTIF('Woon-werk'!N291:T291,4),0)</f>
        <v>0</v>
      </c>
      <c r="Q240">
        <f>IF(AND('Woon-werk'!J291="Ja",COUNTIF('Woon-werk'!N291:T291,5)&gt;0),'Woon-werk'!B291*COUNTIF('Woon-werk'!N291:T291,5),0)</f>
        <v>0</v>
      </c>
      <c r="R240">
        <f>IF(AND('Woon-werk'!J291="Ja",COUNTIF('Woon-werk'!N291:T291,6)&gt;0),'Woon-werk'!B291*COUNTIF('Woon-werk'!N291:T291,6),0)</f>
        <v>0</v>
      </c>
      <c r="S240">
        <f>IF(AND('Woon-werk'!J291="Ja",COUNTIF('Woon-werk'!N291:T291,7)&gt;0),'Woon-werk'!B291*COUNTIF('Woon-werk'!N291:T291,7),0)</f>
        <v>0</v>
      </c>
      <c r="T240">
        <f>IF(AND('Woon-werk'!J291="Ja",COUNTIF('Woon-werk'!N291:T291,8)&gt;0),'Woon-werk'!B291*COUNTIF('Woon-werk'!N291:T291,8),0)</f>
        <v>0</v>
      </c>
      <c r="U240">
        <f>IF(AND('Woon-werk'!J291="Ja",COUNTIF('Woon-werk'!N291:T291,9)&gt;0),'Woon-werk'!B291*COUNTIF('Woon-werk'!N291:T291,9),0)</f>
        <v>0</v>
      </c>
      <c r="V240">
        <f>IF(AND('Woon-werk'!J291="Ja",COUNTIF('Woon-werk'!N291:T291,10)&gt;0),'Woon-werk'!B291*COUNTIF('Woon-werk'!N291:T291,10),0)</f>
        <v>0</v>
      </c>
    </row>
    <row r="241" spans="1:22">
      <c r="A241">
        <f>'Woon-werk'!B292*(COUNTIF('Woon-werk'!N292:T292,1))</f>
        <v>0</v>
      </c>
      <c r="B241">
        <f>'Woon-werk'!B292*(COUNTIF('Woon-werk'!N292:T292,2))</f>
        <v>0</v>
      </c>
      <c r="C241">
        <f>'Woon-werk'!B292*(COUNTIF('Woon-werk'!N292:T292,3))</f>
        <v>0</v>
      </c>
      <c r="D241">
        <f>'Woon-werk'!B292*(COUNTIF('Woon-werk'!N292:T292,4))</f>
        <v>0</v>
      </c>
      <c r="E241">
        <f>'Woon-werk'!B292*(COUNTIF('Woon-werk'!N292:T292,5))</f>
        <v>0</v>
      </c>
      <c r="F241">
        <f>'Woon-werk'!B292*(COUNTIF('Woon-werk'!N292:T292,6))</f>
        <v>0</v>
      </c>
      <c r="G241">
        <f>'Woon-werk'!B292*(COUNTIF('Woon-werk'!N292:T292,7))</f>
        <v>0</v>
      </c>
      <c r="H241">
        <f>'Woon-werk'!B292*(COUNTIF('Woon-werk'!N292:T292,8))</f>
        <v>0</v>
      </c>
      <c r="I241">
        <f>'Woon-werk'!B292*(COUNTIF('Woon-werk'!N292:T292,9))</f>
        <v>0</v>
      </c>
      <c r="J241">
        <f>'Woon-werk'!B292*(COUNTIF('Woon-werk'!N292:T292,10))</f>
        <v>0</v>
      </c>
      <c r="K241">
        <f>'Woon-werk'!B292*(COUNTIF('Woon-werk'!N292:T292,11))</f>
        <v>0</v>
      </c>
      <c r="M241">
        <f>IF(AND('Woon-werk'!J292="Ja",COUNTIF('Woon-werk'!N292:T292,1)&gt;0),'Woon-werk'!B292*COUNTIF('Woon-werk'!N292:T292,1),0)</f>
        <v>0</v>
      </c>
      <c r="N241">
        <f>IF(AND('Woon-werk'!J292="Ja",COUNTIF('Woon-werk'!N292:T292,2)&gt;0),'Woon-werk'!B292*COUNTIF('Woon-werk'!N292:T292,2),0)</f>
        <v>0</v>
      </c>
      <c r="O241">
        <f>IF(AND('Woon-werk'!J292="Ja",COUNTIF('Woon-werk'!N292:T292,3)&gt;0),'Woon-werk'!B292*COUNTIF('Woon-werk'!N292:T292,3),0)</f>
        <v>0</v>
      </c>
      <c r="P241">
        <f>IF(AND('Woon-werk'!J292="Ja",COUNTIF('Woon-werk'!N292:T292,4)&gt;0),'Woon-werk'!B292*COUNTIF('Woon-werk'!N292:T292,4),0)</f>
        <v>0</v>
      </c>
      <c r="Q241">
        <f>IF(AND('Woon-werk'!J292="Ja",COUNTIF('Woon-werk'!N292:T292,5)&gt;0),'Woon-werk'!B292*COUNTIF('Woon-werk'!N292:T292,5),0)</f>
        <v>0</v>
      </c>
      <c r="R241">
        <f>IF(AND('Woon-werk'!J292="Ja",COUNTIF('Woon-werk'!N292:T292,6)&gt;0),'Woon-werk'!B292*COUNTIF('Woon-werk'!N292:T292,6),0)</f>
        <v>0</v>
      </c>
      <c r="S241">
        <f>IF(AND('Woon-werk'!J292="Ja",COUNTIF('Woon-werk'!N292:T292,7)&gt;0),'Woon-werk'!B292*COUNTIF('Woon-werk'!N292:T292,7),0)</f>
        <v>0</v>
      </c>
      <c r="T241">
        <f>IF(AND('Woon-werk'!J292="Ja",COUNTIF('Woon-werk'!N292:T292,8)&gt;0),'Woon-werk'!B292*COUNTIF('Woon-werk'!N292:T292,8),0)</f>
        <v>0</v>
      </c>
      <c r="U241">
        <f>IF(AND('Woon-werk'!J292="Ja",COUNTIF('Woon-werk'!N292:T292,9)&gt;0),'Woon-werk'!B292*COUNTIF('Woon-werk'!N292:T292,9),0)</f>
        <v>0</v>
      </c>
      <c r="V241">
        <f>IF(AND('Woon-werk'!J292="Ja",COUNTIF('Woon-werk'!N292:T292,10)&gt;0),'Woon-werk'!B292*COUNTIF('Woon-werk'!N292:T292,10),0)</f>
        <v>0</v>
      </c>
    </row>
    <row r="242" spans="1:22">
      <c r="A242">
        <f>'Woon-werk'!B293*(COUNTIF('Woon-werk'!N293:T293,1))</f>
        <v>0</v>
      </c>
      <c r="B242">
        <f>'Woon-werk'!B293*(COUNTIF('Woon-werk'!N293:T293,2))</f>
        <v>0</v>
      </c>
      <c r="C242">
        <f>'Woon-werk'!B293*(COUNTIF('Woon-werk'!N293:T293,3))</f>
        <v>0</v>
      </c>
      <c r="D242">
        <f>'Woon-werk'!B293*(COUNTIF('Woon-werk'!N293:T293,4))</f>
        <v>0</v>
      </c>
      <c r="E242">
        <f>'Woon-werk'!B293*(COUNTIF('Woon-werk'!N293:T293,5))</f>
        <v>0</v>
      </c>
      <c r="F242">
        <f>'Woon-werk'!B293*(COUNTIF('Woon-werk'!N293:T293,6))</f>
        <v>0</v>
      </c>
      <c r="G242">
        <f>'Woon-werk'!B293*(COUNTIF('Woon-werk'!N293:T293,7))</f>
        <v>0</v>
      </c>
      <c r="H242">
        <f>'Woon-werk'!B293*(COUNTIF('Woon-werk'!N293:T293,8))</f>
        <v>0</v>
      </c>
      <c r="I242">
        <f>'Woon-werk'!B293*(COUNTIF('Woon-werk'!N293:T293,9))</f>
        <v>0</v>
      </c>
      <c r="J242">
        <f>'Woon-werk'!B293*(COUNTIF('Woon-werk'!N293:T293,10))</f>
        <v>0</v>
      </c>
      <c r="K242">
        <f>'Woon-werk'!B293*(COUNTIF('Woon-werk'!N293:T293,11))</f>
        <v>0</v>
      </c>
      <c r="M242">
        <f>IF(AND('Woon-werk'!J293="Ja",COUNTIF('Woon-werk'!N293:T293,1)&gt;0),'Woon-werk'!B293*COUNTIF('Woon-werk'!N293:T293,1),0)</f>
        <v>0</v>
      </c>
      <c r="N242">
        <f>IF(AND('Woon-werk'!J293="Ja",COUNTIF('Woon-werk'!N293:T293,2)&gt;0),'Woon-werk'!B293*COUNTIF('Woon-werk'!N293:T293,2),0)</f>
        <v>0</v>
      </c>
      <c r="O242">
        <f>IF(AND('Woon-werk'!J293="Ja",COUNTIF('Woon-werk'!N293:T293,3)&gt;0),'Woon-werk'!B293*COUNTIF('Woon-werk'!N293:T293,3),0)</f>
        <v>0</v>
      </c>
      <c r="P242">
        <f>IF(AND('Woon-werk'!J293="Ja",COUNTIF('Woon-werk'!N293:T293,4)&gt;0),'Woon-werk'!B293*COUNTIF('Woon-werk'!N293:T293,4),0)</f>
        <v>0</v>
      </c>
      <c r="Q242">
        <f>IF(AND('Woon-werk'!J293="Ja",COUNTIF('Woon-werk'!N293:T293,5)&gt;0),'Woon-werk'!B293*COUNTIF('Woon-werk'!N293:T293,5),0)</f>
        <v>0</v>
      </c>
      <c r="R242">
        <f>IF(AND('Woon-werk'!J293="Ja",COUNTIF('Woon-werk'!N293:T293,6)&gt;0),'Woon-werk'!B293*COUNTIF('Woon-werk'!N293:T293,6),0)</f>
        <v>0</v>
      </c>
      <c r="S242">
        <f>IF(AND('Woon-werk'!J293="Ja",COUNTIF('Woon-werk'!N293:T293,7)&gt;0),'Woon-werk'!B293*COUNTIF('Woon-werk'!N293:T293,7),0)</f>
        <v>0</v>
      </c>
      <c r="T242">
        <f>IF(AND('Woon-werk'!J293="Ja",COUNTIF('Woon-werk'!N293:T293,8)&gt;0),'Woon-werk'!B293*COUNTIF('Woon-werk'!N293:T293,8),0)</f>
        <v>0</v>
      </c>
      <c r="U242">
        <f>IF(AND('Woon-werk'!J293="Ja",COUNTIF('Woon-werk'!N293:T293,9)&gt;0),'Woon-werk'!B293*COUNTIF('Woon-werk'!N293:T293,9),0)</f>
        <v>0</v>
      </c>
      <c r="V242">
        <f>IF(AND('Woon-werk'!J293="Ja",COUNTIF('Woon-werk'!N293:T293,10)&gt;0),'Woon-werk'!B293*COUNTIF('Woon-werk'!N293:T293,10),0)</f>
        <v>0</v>
      </c>
    </row>
    <row r="243" spans="1:22">
      <c r="A243">
        <f>'Woon-werk'!B294*(COUNTIF('Woon-werk'!N294:T294,1))</f>
        <v>0</v>
      </c>
      <c r="B243">
        <f>'Woon-werk'!B294*(COUNTIF('Woon-werk'!N294:T294,2))</f>
        <v>0</v>
      </c>
      <c r="C243">
        <f>'Woon-werk'!B294*(COUNTIF('Woon-werk'!N294:T294,3))</f>
        <v>0</v>
      </c>
      <c r="D243">
        <f>'Woon-werk'!B294*(COUNTIF('Woon-werk'!N294:T294,4))</f>
        <v>0</v>
      </c>
      <c r="E243">
        <f>'Woon-werk'!B294*(COUNTIF('Woon-werk'!N294:T294,5))</f>
        <v>0</v>
      </c>
      <c r="F243">
        <f>'Woon-werk'!B294*(COUNTIF('Woon-werk'!N294:T294,6))</f>
        <v>0</v>
      </c>
      <c r="G243">
        <f>'Woon-werk'!B294*(COUNTIF('Woon-werk'!N294:T294,7))</f>
        <v>0</v>
      </c>
      <c r="H243">
        <f>'Woon-werk'!B294*(COUNTIF('Woon-werk'!N294:T294,8))</f>
        <v>0</v>
      </c>
      <c r="I243">
        <f>'Woon-werk'!B294*(COUNTIF('Woon-werk'!N294:T294,9))</f>
        <v>0</v>
      </c>
      <c r="J243">
        <f>'Woon-werk'!B294*(COUNTIF('Woon-werk'!N294:T294,10))</f>
        <v>0</v>
      </c>
      <c r="K243">
        <f>'Woon-werk'!B294*(COUNTIF('Woon-werk'!N294:T294,11))</f>
        <v>0</v>
      </c>
      <c r="M243">
        <f>IF(AND('Woon-werk'!J294="Ja",COUNTIF('Woon-werk'!N294:T294,1)&gt;0),'Woon-werk'!B294*COUNTIF('Woon-werk'!N294:T294,1),0)</f>
        <v>0</v>
      </c>
      <c r="N243">
        <f>IF(AND('Woon-werk'!J294="Ja",COUNTIF('Woon-werk'!N294:T294,2)&gt;0),'Woon-werk'!B294*COUNTIF('Woon-werk'!N294:T294,2),0)</f>
        <v>0</v>
      </c>
      <c r="O243">
        <f>IF(AND('Woon-werk'!J294="Ja",COUNTIF('Woon-werk'!N294:T294,3)&gt;0),'Woon-werk'!B294*COUNTIF('Woon-werk'!N294:T294,3),0)</f>
        <v>0</v>
      </c>
      <c r="P243">
        <f>IF(AND('Woon-werk'!J294="Ja",COUNTIF('Woon-werk'!N294:T294,4)&gt;0),'Woon-werk'!B294*COUNTIF('Woon-werk'!N294:T294,4),0)</f>
        <v>0</v>
      </c>
      <c r="Q243">
        <f>IF(AND('Woon-werk'!J294="Ja",COUNTIF('Woon-werk'!N294:T294,5)&gt;0),'Woon-werk'!B294*COUNTIF('Woon-werk'!N294:T294,5),0)</f>
        <v>0</v>
      </c>
      <c r="R243">
        <f>IF(AND('Woon-werk'!J294="Ja",COUNTIF('Woon-werk'!N294:T294,6)&gt;0),'Woon-werk'!B294*COUNTIF('Woon-werk'!N294:T294,6),0)</f>
        <v>0</v>
      </c>
      <c r="S243">
        <f>IF(AND('Woon-werk'!J294="Ja",COUNTIF('Woon-werk'!N294:T294,7)&gt;0),'Woon-werk'!B294*COUNTIF('Woon-werk'!N294:T294,7),0)</f>
        <v>0</v>
      </c>
      <c r="T243">
        <f>IF(AND('Woon-werk'!J294="Ja",COUNTIF('Woon-werk'!N294:T294,8)&gt;0),'Woon-werk'!B294*COUNTIF('Woon-werk'!N294:T294,8),0)</f>
        <v>0</v>
      </c>
      <c r="U243">
        <f>IF(AND('Woon-werk'!J294="Ja",COUNTIF('Woon-werk'!N294:T294,9)&gt;0),'Woon-werk'!B294*COUNTIF('Woon-werk'!N294:T294,9),0)</f>
        <v>0</v>
      </c>
      <c r="V243">
        <f>IF(AND('Woon-werk'!J294="Ja",COUNTIF('Woon-werk'!N294:T294,10)&gt;0),'Woon-werk'!B294*COUNTIF('Woon-werk'!N294:T294,10),0)</f>
        <v>0</v>
      </c>
    </row>
    <row r="244" spans="1:22">
      <c r="A244">
        <f>'Woon-werk'!B295*(COUNTIF('Woon-werk'!N295:T295,1))</f>
        <v>0</v>
      </c>
      <c r="B244">
        <f>'Woon-werk'!B295*(COUNTIF('Woon-werk'!N295:T295,2))</f>
        <v>0</v>
      </c>
      <c r="C244">
        <f>'Woon-werk'!B295*(COUNTIF('Woon-werk'!N295:T295,3))</f>
        <v>0</v>
      </c>
      <c r="D244">
        <f>'Woon-werk'!B295*(COUNTIF('Woon-werk'!N295:T295,4))</f>
        <v>0</v>
      </c>
      <c r="E244">
        <f>'Woon-werk'!B295*(COUNTIF('Woon-werk'!N295:T295,5))</f>
        <v>0</v>
      </c>
      <c r="F244">
        <f>'Woon-werk'!B295*(COUNTIF('Woon-werk'!N295:T295,6))</f>
        <v>0</v>
      </c>
      <c r="G244">
        <f>'Woon-werk'!B295*(COUNTIF('Woon-werk'!N295:T295,7))</f>
        <v>0</v>
      </c>
      <c r="H244">
        <f>'Woon-werk'!B295*(COUNTIF('Woon-werk'!N295:T295,8))</f>
        <v>0</v>
      </c>
      <c r="I244">
        <f>'Woon-werk'!B295*(COUNTIF('Woon-werk'!N295:T295,9))</f>
        <v>0</v>
      </c>
      <c r="J244">
        <f>'Woon-werk'!B295*(COUNTIF('Woon-werk'!N295:T295,10))</f>
        <v>0</v>
      </c>
      <c r="K244">
        <f>'Woon-werk'!B295*(COUNTIF('Woon-werk'!N295:T295,11))</f>
        <v>0</v>
      </c>
      <c r="M244">
        <f>IF(AND('Woon-werk'!J295="Ja",COUNTIF('Woon-werk'!N295:T295,1)&gt;0),'Woon-werk'!B295*COUNTIF('Woon-werk'!N295:T295,1),0)</f>
        <v>0</v>
      </c>
      <c r="N244">
        <f>IF(AND('Woon-werk'!J295="Ja",COUNTIF('Woon-werk'!N295:T295,2)&gt;0),'Woon-werk'!B295*COUNTIF('Woon-werk'!N295:T295,2),0)</f>
        <v>0</v>
      </c>
      <c r="O244">
        <f>IF(AND('Woon-werk'!J295="Ja",COUNTIF('Woon-werk'!N295:T295,3)&gt;0),'Woon-werk'!B295*COUNTIF('Woon-werk'!N295:T295,3),0)</f>
        <v>0</v>
      </c>
      <c r="P244">
        <f>IF(AND('Woon-werk'!J295="Ja",COUNTIF('Woon-werk'!N295:T295,4)&gt;0),'Woon-werk'!B295*COUNTIF('Woon-werk'!N295:T295,4),0)</f>
        <v>0</v>
      </c>
      <c r="Q244">
        <f>IF(AND('Woon-werk'!J295="Ja",COUNTIF('Woon-werk'!N295:T295,5)&gt;0),'Woon-werk'!B295*COUNTIF('Woon-werk'!N295:T295,5),0)</f>
        <v>0</v>
      </c>
      <c r="R244">
        <f>IF(AND('Woon-werk'!J295="Ja",COUNTIF('Woon-werk'!N295:T295,6)&gt;0),'Woon-werk'!B295*COUNTIF('Woon-werk'!N295:T295,6),0)</f>
        <v>0</v>
      </c>
      <c r="S244">
        <f>IF(AND('Woon-werk'!J295="Ja",COUNTIF('Woon-werk'!N295:T295,7)&gt;0),'Woon-werk'!B295*COUNTIF('Woon-werk'!N295:T295,7),0)</f>
        <v>0</v>
      </c>
      <c r="T244">
        <f>IF(AND('Woon-werk'!J295="Ja",COUNTIF('Woon-werk'!N295:T295,8)&gt;0),'Woon-werk'!B295*COUNTIF('Woon-werk'!N295:T295,8),0)</f>
        <v>0</v>
      </c>
      <c r="U244">
        <f>IF(AND('Woon-werk'!J295="Ja",COUNTIF('Woon-werk'!N295:T295,9)&gt;0),'Woon-werk'!B295*COUNTIF('Woon-werk'!N295:T295,9),0)</f>
        <v>0</v>
      </c>
      <c r="V244">
        <f>IF(AND('Woon-werk'!J295="Ja",COUNTIF('Woon-werk'!N295:T295,10)&gt;0),'Woon-werk'!B295*COUNTIF('Woon-werk'!N295:T295,10),0)</f>
        <v>0</v>
      </c>
    </row>
    <row r="245" spans="1:22">
      <c r="A245">
        <f>'Woon-werk'!B296*(COUNTIF('Woon-werk'!N296:T296,1))</f>
        <v>0</v>
      </c>
      <c r="B245">
        <f>'Woon-werk'!B296*(COUNTIF('Woon-werk'!N296:T296,2))</f>
        <v>0</v>
      </c>
      <c r="C245">
        <f>'Woon-werk'!B296*(COUNTIF('Woon-werk'!N296:T296,3))</f>
        <v>0</v>
      </c>
      <c r="D245">
        <f>'Woon-werk'!B296*(COUNTIF('Woon-werk'!N296:T296,4))</f>
        <v>0</v>
      </c>
      <c r="E245">
        <f>'Woon-werk'!B296*(COUNTIF('Woon-werk'!N296:T296,5))</f>
        <v>0</v>
      </c>
      <c r="F245">
        <f>'Woon-werk'!B296*(COUNTIF('Woon-werk'!N296:T296,6))</f>
        <v>0</v>
      </c>
      <c r="G245">
        <f>'Woon-werk'!B296*(COUNTIF('Woon-werk'!N296:T296,7))</f>
        <v>0</v>
      </c>
      <c r="H245">
        <f>'Woon-werk'!B296*(COUNTIF('Woon-werk'!N296:T296,8))</f>
        <v>0</v>
      </c>
      <c r="I245">
        <f>'Woon-werk'!B296*(COUNTIF('Woon-werk'!N296:T296,9))</f>
        <v>0</v>
      </c>
      <c r="J245">
        <f>'Woon-werk'!B296*(COUNTIF('Woon-werk'!N296:T296,10))</f>
        <v>0</v>
      </c>
      <c r="K245">
        <f>'Woon-werk'!B296*(COUNTIF('Woon-werk'!N296:T296,11))</f>
        <v>0</v>
      </c>
      <c r="M245">
        <f>IF(AND('Woon-werk'!J296="Ja",COUNTIF('Woon-werk'!N296:T296,1)&gt;0),'Woon-werk'!B296*COUNTIF('Woon-werk'!N296:T296,1),0)</f>
        <v>0</v>
      </c>
      <c r="N245">
        <f>IF(AND('Woon-werk'!J296="Ja",COUNTIF('Woon-werk'!N296:T296,2)&gt;0),'Woon-werk'!B296*COUNTIF('Woon-werk'!N296:T296,2),0)</f>
        <v>0</v>
      </c>
      <c r="O245">
        <f>IF(AND('Woon-werk'!J296="Ja",COUNTIF('Woon-werk'!N296:T296,3)&gt;0),'Woon-werk'!B296*COUNTIF('Woon-werk'!N296:T296,3),0)</f>
        <v>0</v>
      </c>
      <c r="P245">
        <f>IF(AND('Woon-werk'!J296="Ja",COUNTIF('Woon-werk'!N296:T296,4)&gt;0),'Woon-werk'!B296*COUNTIF('Woon-werk'!N296:T296,4),0)</f>
        <v>0</v>
      </c>
      <c r="Q245">
        <f>IF(AND('Woon-werk'!J296="Ja",COUNTIF('Woon-werk'!N296:T296,5)&gt;0),'Woon-werk'!B296*COUNTIF('Woon-werk'!N296:T296,5),0)</f>
        <v>0</v>
      </c>
      <c r="R245">
        <f>IF(AND('Woon-werk'!J296="Ja",COUNTIF('Woon-werk'!N296:T296,6)&gt;0),'Woon-werk'!B296*COUNTIF('Woon-werk'!N296:T296,6),0)</f>
        <v>0</v>
      </c>
      <c r="S245">
        <f>IF(AND('Woon-werk'!J296="Ja",COUNTIF('Woon-werk'!N296:T296,7)&gt;0),'Woon-werk'!B296*COUNTIF('Woon-werk'!N296:T296,7),0)</f>
        <v>0</v>
      </c>
      <c r="T245">
        <f>IF(AND('Woon-werk'!J296="Ja",COUNTIF('Woon-werk'!N296:T296,8)&gt;0),'Woon-werk'!B296*COUNTIF('Woon-werk'!N296:T296,8),0)</f>
        <v>0</v>
      </c>
      <c r="U245">
        <f>IF(AND('Woon-werk'!J296="Ja",COUNTIF('Woon-werk'!N296:T296,9)&gt;0),'Woon-werk'!B296*COUNTIF('Woon-werk'!N296:T296,9),0)</f>
        <v>0</v>
      </c>
      <c r="V245">
        <f>IF(AND('Woon-werk'!J296="Ja",COUNTIF('Woon-werk'!N296:T296,10)&gt;0),'Woon-werk'!B296*COUNTIF('Woon-werk'!N296:T296,10),0)</f>
        <v>0</v>
      </c>
    </row>
    <row r="246" spans="1:22">
      <c r="A246">
        <f>'Woon-werk'!B297*(COUNTIF('Woon-werk'!N297:T297,1))</f>
        <v>0</v>
      </c>
      <c r="B246">
        <f>'Woon-werk'!B297*(COUNTIF('Woon-werk'!N297:T297,2))</f>
        <v>0</v>
      </c>
      <c r="C246">
        <f>'Woon-werk'!B297*(COUNTIF('Woon-werk'!N297:T297,3))</f>
        <v>0</v>
      </c>
      <c r="D246">
        <f>'Woon-werk'!B297*(COUNTIF('Woon-werk'!N297:T297,4))</f>
        <v>0</v>
      </c>
      <c r="E246">
        <f>'Woon-werk'!B297*(COUNTIF('Woon-werk'!N297:T297,5))</f>
        <v>0</v>
      </c>
      <c r="F246">
        <f>'Woon-werk'!B297*(COUNTIF('Woon-werk'!N297:T297,6))</f>
        <v>0</v>
      </c>
      <c r="G246">
        <f>'Woon-werk'!B297*(COUNTIF('Woon-werk'!N297:T297,7))</f>
        <v>0</v>
      </c>
      <c r="H246">
        <f>'Woon-werk'!B297*(COUNTIF('Woon-werk'!N297:T297,8))</f>
        <v>0</v>
      </c>
      <c r="I246">
        <f>'Woon-werk'!B297*(COUNTIF('Woon-werk'!N297:T297,9))</f>
        <v>0</v>
      </c>
      <c r="J246">
        <f>'Woon-werk'!B297*(COUNTIF('Woon-werk'!N297:T297,10))</f>
        <v>0</v>
      </c>
      <c r="K246">
        <f>'Woon-werk'!B297*(COUNTIF('Woon-werk'!N297:T297,11))</f>
        <v>0</v>
      </c>
      <c r="M246">
        <f>IF(AND('Woon-werk'!J297="Ja",COUNTIF('Woon-werk'!N297:T297,1)&gt;0),'Woon-werk'!B297*COUNTIF('Woon-werk'!N297:T297,1),0)</f>
        <v>0</v>
      </c>
      <c r="N246">
        <f>IF(AND('Woon-werk'!J297="Ja",COUNTIF('Woon-werk'!N297:T297,2)&gt;0),'Woon-werk'!B297*COUNTIF('Woon-werk'!N297:T297,2),0)</f>
        <v>0</v>
      </c>
      <c r="O246">
        <f>IF(AND('Woon-werk'!J297="Ja",COUNTIF('Woon-werk'!N297:T297,3)&gt;0),'Woon-werk'!B297*COUNTIF('Woon-werk'!N297:T297,3),0)</f>
        <v>0</v>
      </c>
      <c r="P246">
        <f>IF(AND('Woon-werk'!J297="Ja",COUNTIF('Woon-werk'!N297:T297,4)&gt;0),'Woon-werk'!B297*COUNTIF('Woon-werk'!N297:T297,4),0)</f>
        <v>0</v>
      </c>
      <c r="Q246">
        <f>IF(AND('Woon-werk'!J297="Ja",COUNTIF('Woon-werk'!N297:T297,5)&gt;0),'Woon-werk'!B297*COUNTIF('Woon-werk'!N297:T297,5),0)</f>
        <v>0</v>
      </c>
      <c r="R246">
        <f>IF(AND('Woon-werk'!J297="Ja",COUNTIF('Woon-werk'!N297:T297,6)&gt;0),'Woon-werk'!B297*COUNTIF('Woon-werk'!N297:T297,6),0)</f>
        <v>0</v>
      </c>
      <c r="S246">
        <f>IF(AND('Woon-werk'!J297="Ja",COUNTIF('Woon-werk'!N297:T297,7)&gt;0),'Woon-werk'!B297*COUNTIF('Woon-werk'!N297:T297,7),0)</f>
        <v>0</v>
      </c>
      <c r="T246">
        <f>IF(AND('Woon-werk'!J297="Ja",COUNTIF('Woon-werk'!N297:T297,8)&gt;0),'Woon-werk'!B297*COUNTIF('Woon-werk'!N297:T297,8),0)</f>
        <v>0</v>
      </c>
      <c r="U246">
        <f>IF(AND('Woon-werk'!J297="Ja",COUNTIF('Woon-werk'!N297:T297,9)&gt;0),'Woon-werk'!B297*COUNTIF('Woon-werk'!N297:T297,9),0)</f>
        <v>0</v>
      </c>
      <c r="V246">
        <f>IF(AND('Woon-werk'!J297="Ja",COUNTIF('Woon-werk'!N297:T297,10)&gt;0),'Woon-werk'!B297*COUNTIF('Woon-werk'!N297:T297,10),0)</f>
        <v>0</v>
      </c>
    </row>
    <row r="247" spans="1:22">
      <c r="A247">
        <f>'Woon-werk'!B298*(COUNTIF('Woon-werk'!N298:T298,1))</f>
        <v>0</v>
      </c>
      <c r="B247">
        <f>'Woon-werk'!B298*(COUNTIF('Woon-werk'!N298:T298,2))</f>
        <v>0</v>
      </c>
      <c r="C247">
        <f>'Woon-werk'!B298*(COUNTIF('Woon-werk'!N298:T298,3))</f>
        <v>0</v>
      </c>
      <c r="D247">
        <f>'Woon-werk'!B298*(COUNTIF('Woon-werk'!N298:T298,4))</f>
        <v>0</v>
      </c>
      <c r="E247">
        <f>'Woon-werk'!B298*(COUNTIF('Woon-werk'!N298:T298,5))</f>
        <v>0</v>
      </c>
      <c r="F247">
        <f>'Woon-werk'!B298*(COUNTIF('Woon-werk'!N298:T298,6))</f>
        <v>0</v>
      </c>
      <c r="G247">
        <f>'Woon-werk'!B298*(COUNTIF('Woon-werk'!N298:T298,7))</f>
        <v>0</v>
      </c>
      <c r="H247">
        <f>'Woon-werk'!B298*(COUNTIF('Woon-werk'!N298:T298,8))</f>
        <v>0</v>
      </c>
      <c r="I247">
        <f>'Woon-werk'!B298*(COUNTIF('Woon-werk'!N298:T298,9))</f>
        <v>0</v>
      </c>
      <c r="J247">
        <f>'Woon-werk'!B298*(COUNTIF('Woon-werk'!N298:T298,10))</f>
        <v>0</v>
      </c>
      <c r="K247">
        <f>'Woon-werk'!B298*(COUNTIF('Woon-werk'!N298:T298,11))</f>
        <v>0</v>
      </c>
      <c r="M247">
        <f>IF(AND('Woon-werk'!J298="Ja",COUNTIF('Woon-werk'!N298:T298,1)&gt;0),'Woon-werk'!B298*COUNTIF('Woon-werk'!N298:T298,1),0)</f>
        <v>0</v>
      </c>
      <c r="N247">
        <f>IF(AND('Woon-werk'!J298="Ja",COUNTIF('Woon-werk'!N298:T298,2)&gt;0),'Woon-werk'!B298*COUNTIF('Woon-werk'!N298:T298,2),0)</f>
        <v>0</v>
      </c>
      <c r="O247">
        <f>IF(AND('Woon-werk'!J298="Ja",COUNTIF('Woon-werk'!N298:T298,3)&gt;0),'Woon-werk'!B298*COUNTIF('Woon-werk'!N298:T298,3),0)</f>
        <v>0</v>
      </c>
      <c r="P247">
        <f>IF(AND('Woon-werk'!J298="Ja",COUNTIF('Woon-werk'!N298:T298,4)&gt;0),'Woon-werk'!B298*COUNTIF('Woon-werk'!N298:T298,4),0)</f>
        <v>0</v>
      </c>
      <c r="Q247">
        <f>IF(AND('Woon-werk'!J298="Ja",COUNTIF('Woon-werk'!N298:T298,5)&gt;0),'Woon-werk'!B298*COUNTIF('Woon-werk'!N298:T298,5),0)</f>
        <v>0</v>
      </c>
      <c r="R247">
        <f>IF(AND('Woon-werk'!J298="Ja",COUNTIF('Woon-werk'!N298:T298,6)&gt;0),'Woon-werk'!B298*COUNTIF('Woon-werk'!N298:T298,6),0)</f>
        <v>0</v>
      </c>
      <c r="S247">
        <f>IF(AND('Woon-werk'!J298="Ja",COUNTIF('Woon-werk'!N298:T298,7)&gt;0),'Woon-werk'!B298*COUNTIF('Woon-werk'!N298:T298,7),0)</f>
        <v>0</v>
      </c>
      <c r="T247">
        <f>IF(AND('Woon-werk'!J298="Ja",COUNTIF('Woon-werk'!N298:T298,8)&gt;0),'Woon-werk'!B298*COUNTIF('Woon-werk'!N298:T298,8),0)</f>
        <v>0</v>
      </c>
      <c r="U247">
        <f>IF(AND('Woon-werk'!J298="Ja",COUNTIF('Woon-werk'!N298:T298,9)&gt;0),'Woon-werk'!B298*COUNTIF('Woon-werk'!N298:T298,9),0)</f>
        <v>0</v>
      </c>
      <c r="V247">
        <f>IF(AND('Woon-werk'!J298="Ja",COUNTIF('Woon-werk'!N298:T298,10)&gt;0),'Woon-werk'!B298*COUNTIF('Woon-werk'!N298:T298,10),0)</f>
        <v>0</v>
      </c>
    </row>
    <row r="248" spans="1:22">
      <c r="A248">
        <f>'Woon-werk'!B299*(COUNTIF('Woon-werk'!N299:T299,1))</f>
        <v>0</v>
      </c>
      <c r="B248">
        <f>'Woon-werk'!B299*(COUNTIF('Woon-werk'!N299:T299,2))</f>
        <v>0</v>
      </c>
      <c r="C248">
        <f>'Woon-werk'!B299*(COUNTIF('Woon-werk'!N299:T299,3))</f>
        <v>0</v>
      </c>
      <c r="D248">
        <f>'Woon-werk'!B299*(COUNTIF('Woon-werk'!N299:T299,4))</f>
        <v>0</v>
      </c>
      <c r="E248">
        <f>'Woon-werk'!B299*(COUNTIF('Woon-werk'!N299:T299,5))</f>
        <v>0</v>
      </c>
      <c r="F248">
        <f>'Woon-werk'!B299*(COUNTIF('Woon-werk'!N299:T299,6))</f>
        <v>0</v>
      </c>
      <c r="G248">
        <f>'Woon-werk'!B299*(COUNTIF('Woon-werk'!N299:T299,7))</f>
        <v>0</v>
      </c>
      <c r="H248">
        <f>'Woon-werk'!B299*(COUNTIF('Woon-werk'!N299:T299,8))</f>
        <v>0</v>
      </c>
      <c r="I248">
        <f>'Woon-werk'!B299*(COUNTIF('Woon-werk'!N299:T299,9))</f>
        <v>0</v>
      </c>
      <c r="J248">
        <f>'Woon-werk'!B299*(COUNTIF('Woon-werk'!N299:T299,10))</f>
        <v>0</v>
      </c>
      <c r="K248">
        <f>'Woon-werk'!B299*(COUNTIF('Woon-werk'!N299:T299,11))</f>
        <v>0</v>
      </c>
      <c r="M248">
        <f>IF(AND('Woon-werk'!J299="Ja",COUNTIF('Woon-werk'!N299:T299,1)&gt;0),'Woon-werk'!B299*COUNTIF('Woon-werk'!N299:T299,1),0)</f>
        <v>0</v>
      </c>
      <c r="N248">
        <f>IF(AND('Woon-werk'!J299="Ja",COUNTIF('Woon-werk'!N299:T299,2)&gt;0),'Woon-werk'!B299*COUNTIF('Woon-werk'!N299:T299,2),0)</f>
        <v>0</v>
      </c>
      <c r="O248">
        <f>IF(AND('Woon-werk'!J299="Ja",COUNTIF('Woon-werk'!N299:T299,3)&gt;0),'Woon-werk'!B299*COUNTIF('Woon-werk'!N299:T299,3),0)</f>
        <v>0</v>
      </c>
      <c r="P248">
        <f>IF(AND('Woon-werk'!J299="Ja",COUNTIF('Woon-werk'!N299:T299,4)&gt;0),'Woon-werk'!B299*COUNTIF('Woon-werk'!N299:T299,4),0)</f>
        <v>0</v>
      </c>
      <c r="Q248">
        <f>IF(AND('Woon-werk'!J299="Ja",COUNTIF('Woon-werk'!N299:T299,5)&gt;0),'Woon-werk'!B299*COUNTIF('Woon-werk'!N299:T299,5),0)</f>
        <v>0</v>
      </c>
      <c r="R248">
        <f>IF(AND('Woon-werk'!J299="Ja",COUNTIF('Woon-werk'!N299:T299,6)&gt;0),'Woon-werk'!B299*COUNTIF('Woon-werk'!N299:T299,6),0)</f>
        <v>0</v>
      </c>
      <c r="S248">
        <f>IF(AND('Woon-werk'!J299="Ja",COUNTIF('Woon-werk'!N299:T299,7)&gt;0),'Woon-werk'!B299*COUNTIF('Woon-werk'!N299:T299,7),0)</f>
        <v>0</v>
      </c>
      <c r="T248">
        <f>IF(AND('Woon-werk'!J299="Ja",COUNTIF('Woon-werk'!N299:T299,8)&gt;0),'Woon-werk'!B299*COUNTIF('Woon-werk'!N299:T299,8),0)</f>
        <v>0</v>
      </c>
      <c r="U248">
        <f>IF(AND('Woon-werk'!J299="Ja",COUNTIF('Woon-werk'!N299:T299,9)&gt;0),'Woon-werk'!B299*COUNTIF('Woon-werk'!N299:T299,9),0)</f>
        <v>0</v>
      </c>
      <c r="V248">
        <f>IF(AND('Woon-werk'!J299="Ja",COUNTIF('Woon-werk'!N299:T299,10)&gt;0),'Woon-werk'!B299*COUNTIF('Woon-werk'!N299:T299,10),0)</f>
        <v>0</v>
      </c>
    </row>
    <row r="249" spans="1:22">
      <c r="A249">
        <f>'Woon-werk'!B300*(COUNTIF('Woon-werk'!N300:T300,1))</f>
        <v>0</v>
      </c>
      <c r="B249">
        <f>'Woon-werk'!B300*(COUNTIF('Woon-werk'!N300:T300,2))</f>
        <v>0</v>
      </c>
      <c r="C249">
        <f>'Woon-werk'!B300*(COUNTIF('Woon-werk'!N300:T300,3))</f>
        <v>0</v>
      </c>
      <c r="D249">
        <f>'Woon-werk'!B300*(COUNTIF('Woon-werk'!N300:T300,4))</f>
        <v>0</v>
      </c>
      <c r="E249">
        <f>'Woon-werk'!B300*(COUNTIF('Woon-werk'!N300:T300,5))</f>
        <v>0</v>
      </c>
      <c r="F249">
        <f>'Woon-werk'!B300*(COUNTIF('Woon-werk'!N300:T300,6))</f>
        <v>0</v>
      </c>
      <c r="G249">
        <f>'Woon-werk'!B300*(COUNTIF('Woon-werk'!N300:T300,7))</f>
        <v>0</v>
      </c>
      <c r="H249">
        <f>'Woon-werk'!B300*(COUNTIF('Woon-werk'!N300:T300,8))</f>
        <v>0</v>
      </c>
      <c r="I249">
        <f>'Woon-werk'!B300*(COUNTIF('Woon-werk'!N300:T300,9))</f>
        <v>0</v>
      </c>
      <c r="J249">
        <f>'Woon-werk'!B300*(COUNTIF('Woon-werk'!N300:T300,10))</f>
        <v>0</v>
      </c>
      <c r="K249">
        <f>'Woon-werk'!B300*(COUNTIF('Woon-werk'!N300:T300,11))</f>
        <v>0</v>
      </c>
      <c r="M249">
        <f>IF(AND('Woon-werk'!J300="Ja",COUNTIF('Woon-werk'!N300:T300,1)&gt;0),'Woon-werk'!B300*COUNTIF('Woon-werk'!N300:T300,1),0)</f>
        <v>0</v>
      </c>
      <c r="N249">
        <f>IF(AND('Woon-werk'!J300="Ja",COUNTIF('Woon-werk'!N300:T300,2)&gt;0),'Woon-werk'!B300*COUNTIF('Woon-werk'!N300:T300,2),0)</f>
        <v>0</v>
      </c>
      <c r="O249">
        <f>IF(AND('Woon-werk'!J300="Ja",COUNTIF('Woon-werk'!N300:T300,3)&gt;0),'Woon-werk'!B300*COUNTIF('Woon-werk'!N300:T300,3),0)</f>
        <v>0</v>
      </c>
      <c r="P249">
        <f>IF(AND('Woon-werk'!J300="Ja",COUNTIF('Woon-werk'!N300:T300,4)&gt;0),'Woon-werk'!B300*COUNTIF('Woon-werk'!N300:T300,4),0)</f>
        <v>0</v>
      </c>
      <c r="Q249">
        <f>IF(AND('Woon-werk'!J300="Ja",COUNTIF('Woon-werk'!N300:T300,5)&gt;0),'Woon-werk'!B300*COUNTIF('Woon-werk'!N300:T300,5),0)</f>
        <v>0</v>
      </c>
      <c r="R249">
        <f>IF(AND('Woon-werk'!J300="Ja",COUNTIF('Woon-werk'!N300:T300,6)&gt;0),'Woon-werk'!B300*COUNTIF('Woon-werk'!N300:T300,6),0)</f>
        <v>0</v>
      </c>
      <c r="S249">
        <f>IF(AND('Woon-werk'!J300="Ja",COUNTIF('Woon-werk'!N300:T300,7)&gt;0),'Woon-werk'!B300*COUNTIF('Woon-werk'!N300:T300,7),0)</f>
        <v>0</v>
      </c>
      <c r="T249">
        <f>IF(AND('Woon-werk'!J300="Ja",COUNTIF('Woon-werk'!N300:T300,8)&gt;0),'Woon-werk'!B300*COUNTIF('Woon-werk'!N300:T300,8),0)</f>
        <v>0</v>
      </c>
      <c r="U249">
        <f>IF(AND('Woon-werk'!J300="Ja",COUNTIF('Woon-werk'!N300:T300,9)&gt;0),'Woon-werk'!B300*COUNTIF('Woon-werk'!N300:T300,9),0)</f>
        <v>0</v>
      </c>
      <c r="V249">
        <f>IF(AND('Woon-werk'!J300="Ja",COUNTIF('Woon-werk'!N300:T300,10)&gt;0),'Woon-werk'!B300*COUNTIF('Woon-werk'!N300:T300,10),0)</f>
        <v>0</v>
      </c>
    </row>
    <row r="250" spans="1:22">
      <c r="A250">
        <f>'Woon-werk'!B301*(COUNTIF('Woon-werk'!N301:T301,1))</f>
        <v>0</v>
      </c>
      <c r="B250">
        <f>'Woon-werk'!B301*(COUNTIF('Woon-werk'!N301:T301,2))</f>
        <v>0</v>
      </c>
      <c r="C250">
        <f>'Woon-werk'!B301*(COUNTIF('Woon-werk'!N301:T301,3))</f>
        <v>0</v>
      </c>
      <c r="D250">
        <f>'Woon-werk'!B301*(COUNTIF('Woon-werk'!N301:T301,4))</f>
        <v>0</v>
      </c>
      <c r="E250">
        <f>'Woon-werk'!B301*(COUNTIF('Woon-werk'!N301:T301,5))</f>
        <v>0</v>
      </c>
      <c r="F250">
        <f>'Woon-werk'!B301*(COUNTIF('Woon-werk'!N301:T301,6))</f>
        <v>0</v>
      </c>
      <c r="G250">
        <f>'Woon-werk'!B301*(COUNTIF('Woon-werk'!N301:T301,7))</f>
        <v>0</v>
      </c>
      <c r="H250">
        <f>'Woon-werk'!B301*(COUNTIF('Woon-werk'!N301:T301,8))</f>
        <v>0</v>
      </c>
      <c r="I250">
        <f>'Woon-werk'!B301*(COUNTIF('Woon-werk'!N301:T301,9))</f>
        <v>0</v>
      </c>
      <c r="J250">
        <f>'Woon-werk'!B301*(COUNTIF('Woon-werk'!N301:T301,10))</f>
        <v>0</v>
      </c>
      <c r="K250">
        <f>'Woon-werk'!B301*(COUNTIF('Woon-werk'!N301:T301,11))</f>
        <v>0</v>
      </c>
      <c r="M250">
        <f>IF(AND('Woon-werk'!J301="Ja",COUNTIF('Woon-werk'!N301:T301,1)&gt;0),'Woon-werk'!B301*COUNTIF('Woon-werk'!N301:T301,1),0)</f>
        <v>0</v>
      </c>
      <c r="N250">
        <f>IF(AND('Woon-werk'!J301="Ja",COUNTIF('Woon-werk'!N301:T301,2)&gt;0),'Woon-werk'!B301*COUNTIF('Woon-werk'!N301:T301,2),0)</f>
        <v>0</v>
      </c>
      <c r="O250">
        <f>IF(AND('Woon-werk'!J301="Ja",COUNTIF('Woon-werk'!N301:T301,3)&gt;0),'Woon-werk'!B301*COUNTIF('Woon-werk'!N301:T301,3),0)</f>
        <v>0</v>
      </c>
      <c r="P250">
        <f>IF(AND('Woon-werk'!J301="Ja",COUNTIF('Woon-werk'!N301:T301,4)&gt;0),'Woon-werk'!B301*COUNTIF('Woon-werk'!N301:T301,4),0)</f>
        <v>0</v>
      </c>
      <c r="Q250">
        <f>IF(AND('Woon-werk'!J301="Ja",COUNTIF('Woon-werk'!N301:T301,5)&gt;0),'Woon-werk'!B301*COUNTIF('Woon-werk'!N301:T301,5),0)</f>
        <v>0</v>
      </c>
      <c r="R250">
        <f>IF(AND('Woon-werk'!J301="Ja",COUNTIF('Woon-werk'!N301:T301,6)&gt;0),'Woon-werk'!B301*COUNTIF('Woon-werk'!N301:T301,6),0)</f>
        <v>0</v>
      </c>
      <c r="S250">
        <f>IF(AND('Woon-werk'!J301="Ja",COUNTIF('Woon-werk'!N301:T301,7)&gt;0),'Woon-werk'!B301*COUNTIF('Woon-werk'!N301:T301,7),0)</f>
        <v>0</v>
      </c>
      <c r="T250">
        <f>IF(AND('Woon-werk'!J301="Ja",COUNTIF('Woon-werk'!N301:T301,8)&gt;0),'Woon-werk'!B301*COUNTIF('Woon-werk'!N301:T301,8),0)</f>
        <v>0</v>
      </c>
      <c r="U250">
        <f>IF(AND('Woon-werk'!J301="Ja",COUNTIF('Woon-werk'!N301:T301,9)&gt;0),'Woon-werk'!B301*COUNTIF('Woon-werk'!N301:T301,9),0)</f>
        <v>0</v>
      </c>
      <c r="V250">
        <f>IF(AND('Woon-werk'!J301="Ja",COUNTIF('Woon-werk'!N301:T301,10)&gt;0),'Woon-werk'!B301*COUNTIF('Woon-werk'!N301:T301,10),0)</f>
        <v>0</v>
      </c>
    </row>
    <row r="251" spans="1:22">
      <c r="A251">
        <f>'Woon-werk'!B302*(COUNTIF('Woon-werk'!N302:T302,1))</f>
        <v>0</v>
      </c>
      <c r="B251">
        <f>'Woon-werk'!B302*(COUNTIF('Woon-werk'!N302:T302,2))</f>
        <v>0</v>
      </c>
      <c r="C251">
        <f>'Woon-werk'!B302*(COUNTIF('Woon-werk'!N302:T302,3))</f>
        <v>0</v>
      </c>
      <c r="D251">
        <f>'Woon-werk'!B302*(COUNTIF('Woon-werk'!N302:T302,4))</f>
        <v>0</v>
      </c>
      <c r="E251">
        <f>'Woon-werk'!B302*(COUNTIF('Woon-werk'!N302:T302,5))</f>
        <v>0</v>
      </c>
      <c r="F251">
        <f>'Woon-werk'!B302*(COUNTIF('Woon-werk'!N302:T302,6))</f>
        <v>0</v>
      </c>
      <c r="G251">
        <f>'Woon-werk'!B302*(COUNTIF('Woon-werk'!N302:T302,7))</f>
        <v>0</v>
      </c>
      <c r="H251">
        <f>'Woon-werk'!B302*(COUNTIF('Woon-werk'!N302:T302,8))</f>
        <v>0</v>
      </c>
      <c r="I251">
        <f>'Woon-werk'!B302*(COUNTIF('Woon-werk'!N302:T302,9))</f>
        <v>0</v>
      </c>
      <c r="J251">
        <f>'Woon-werk'!B302*(COUNTIF('Woon-werk'!N302:T302,10))</f>
        <v>0</v>
      </c>
      <c r="K251">
        <f>'Woon-werk'!B302*(COUNTIF('Woon-werk'!N302:T302,11))</f>
        <v>0</v>
      </c>
      <c r="M251">
        <f>IF(AND('Woon-werk'!J302="Ja",COUNTIF('Woon-werk'!N302:T302,1)&gt;0),'Woon-werk'!B302*COUNTIF('Woon-werk'!N302:T302,1),0)</f>
        <v>0</v>
      </c>
      <c r="N251">
        <f>IF(AND('Woon-werk'!J302="Ja",COUNTIF('Woon-werk'!N302:T302,2)&gt;0),'Woon-werk'!B302*COUNTIF('Woon-werk'!N302:T302,2),0)</f>
        <v>0</v>
      </c>
      <c r="O251">
        <f>IF(AND('Woon-werk'!J302="Ja",COUNTIF('Woon-werk'!N302:T302,3)&gt;0),'Woon-werk'!B302*COUNTIF('Woon-werk'!N302:T302,3),0)</f>
        <v>0</v>
      </c>
      <c r="P251">
        <f>IF(AND('Woon-werk'!J302="Ja",COUNTIF('Woon-werk'!N302:T302,4)&gt;0),'Woon-werk'!B302*COUNTIF('Woon-werk'!N302:T302,4),0)</f>
        <v>0</v>
      </c>
      <c r="Q251">
        <f>IF(AND('Woon-werk'!J302="Ja",COUNTIF('Woon-werk'!N302:T302,5)&gt;0),'Woon-werk'!B302*COUNTIF('Woon-werk'!N302:T302,5),0)</f>
        <v>0</v>
      </c>
      <c r="R251">
        <f>IF(AND('Woon-werk'!J302="Ja",COUNTIF('Woon-werk'!N302:T302,6)&gt;0),'Woon-werk'!B302*COUNTIF('Woon-werk'!N302:T302,6),0)</f>
        <v>0</v>
      </c>
      <c r="S251">
        <f>IF(AND('Woon-werk'!J302="Ja",COUNTIF('Woon-werk'!N302:T302,7)&gt;0),'Woon-werk'!B302*COUNTIF('Woon-werk'!N302:T302,7),0)</f>
        <v>0</v>
      </c>
      <c r="T251">
        <f>IF(AND('Woon-werk'!J302="Ja",COUNTIF('Woon-werk'!N302:T302,8)&gt;0),'Woon-werk'!B302*COUNTIF('Woon-werk'!N302:T302,8),0)</f>
        <v>0</v>
      </c>
      <c r="U251">
        <f>IF(AND('Woon-werk'!J302="Ja",COUNTIF('Woon-werk'!N302:T302,9)&gt;0),'Woon-werk'!B302*COUNTIF('Woon-werk'!N302:T302,9),0)</f>
        <v>0</v>
      </c>
      <c r="V251">
        <f>IF(AND('Woon-werk'!J302="Ja",COUNTIF('Woon-werk'!N302:T302,10)&gt;0),'Woon-werk'!B302*COUNTIF('Woon-werk'!N302:T302,10),0)</f>
        <v>0</v>
      </c>
    </row>
    <row r="252" spans="1:22">
      <c r="A252">
        <f>'Woon-werk'!B303*(COUNTIF('Woon-werk'!N303:T303,1))</f>
        <v>0</v>
      </c>
      <c r="B252">
        <f>'Woon-werk'!B303*(COUNTIF('Woon-werk'!N303:T303,2))</f>
        <v>0</v>
      </c>
      <c r="C252">
        <f>'Woon-werk'!B303*(COUNTIF('Woon-werk'!N303:T303,3))</f>
        <v>0</v>
      </c>
      <c r="D252">
        <f>'Woon-werk'!B303*(COUNTIF('Woon-werk'!N303:T303,4))</f>
        <v>0</v>
      </c>
      <c r="E252">
        <f>'Woon-werk'!B303*(COUNTIF('Woon-werk'!N303:T303,5))</f>
        <v>0</v>
      </c>
      <c r="F252">
        <f>'Woon-werk'!B303*(COUNTIF('Woon-werk'!N303:T303,6))</f>
        <v>0</v>
      </c>
      <c r="G252">
        <f>'Woon-werk'!B303*(COUNTIF('Woon-werk'!N303:T303,7))</f>
        <v>0</v>
      </c>
      <c r="H252">
        <f>'Woon-werk'!B303*(COUNTIF('Woon-werk'!N303:T303,8))</f>
        <v>0</v>
      </c>
      <c r="I252">
        <f>'Woon-werk'!B303*(COUNTIF('Woon-werk'!N303:T303,9))</f>
        <v>0</v>
      </c>
      <c r="J252">
        <f>'Woon-werk'!B303*(COUNTIF('Woon-werk'!N303:T303,10))</f>
        <v>0</v>
      </c>
      <c r="K252">
        <f>'Woon-werk'!B303*(COUNTIF('Woon-werk'!N303:T303,11))</f>
        <v>0</v>
      </c>
      <c r="M252">
        <f>IF(AND('Woon-werk'!J303="Ja",COUNTIF('Woon-werk'!N303:T303,1)&gt;0),'Woon-werk'!B303*COUNTIF('Woon-werk'!N303:T303,1),0)</f>
        <v>0</v>
      </c>
      <c r="N252">
        <f>IF(AND('Woon-werk'!J303="Ja",COUNTIF('Woon-werk'!N303:T303,2)&gt;0),'Woon-werk'!B303*COUNTIF('Woon-werk'!N303:T303,2),0)</f>
        <v>0</v>
      </c>
      <c r="O252">
        <f>IF(AND('Woon-werk'!J303="Ja",COUNTIF('Woon-werk'!N303:T303,3)&gt;0),'Woon-werk'!B303*COUNTIF('Woon-werk'!N303:T303,3),0)</f>
        <v>0</v>
      </c>
      <c r="P252">
        <f>IF(AND('Woon-werk'!J303="Ja",COUNTIF('Woon-werk'!N303:T303,4)&gt;0),'Woon-werk'!B303*COUNTIF('Woon-werk'!N303:T303,4),0)</f>
        <v>0</v>
      </c>
      <c r="Q252">
        <f>IF(AND('Woon-werk'!J303="Ja",COUNTIF('Woon-werk'!N303:T303,5)&gt;0),'Woon-werk'!B303*COUNTIF('Woon-werk'!N303:T303,5),0)</f>
        <v>0</v>
      </c>
      <c r="R252">
        <f>IF(AND('Woon-werk'!J303="Ja",COUNTIF('Woon-werk'!N303:T303,6)&gt;0),'Woon-werk'!B303*COUNTIF('Woon-werk'!N303:T303,6),0)</f>
        <v>0</v>
      </c>
      <c r="S252">
        <f>IF(AND('Woon-werk'!J303="Ja",COUNTIF('Woon-werk'!N303:T303,7)&gt;0),'Woon-werk'!B303*COUNTIF('Woon-werk'!N303:T303,7),0)</f>
        <v>0</v>
      </c>
      <c r="T252">
        <f>IF(AND('Woon-werk'!J303="Ja",COUNTIF('Woon-werk'!N303:T303,8)&gt;0),'Woon-werk'!B303*COUNTIF('Woon-werk'!N303:T303,8),0)</f>
        <v>0</v>
      </c>
      <c r="U252">
        <f>IF(AND('Woon-werk'!J303="Ja",COUNTIF('Woon-werk'!N303:T303,9)&gt;0),'Woon-werk'!B303*COUNTIF('Woon-werk'!N303:T303,9),0)</f>
        <v>0</v>
      </c>
      <c r="V252">
        <f>IF(AND('Woon-werk'!J303="Ja",COUNTIF('Woon-werk'!N303:T303,10)&gt;0),'Woon-werk'!B303*COUNTIF('Woon-werk'!N303:T303,10),0)</f>
        <v>0</v>
      </c>
    </row>
    <row r="253" spans="1:22">
      <c r="A253">
        <f>'Woon-werk'!B304*(COUNTIF('Woon-werk'!N304:T304,1))</f>
        <v>0</v>
      </c>
      <c r="B253">
        <f>'Woon-werk'!B304*(COUNTIF('Woon-werk'!N304:T304,2))</f>
        <v>0</v>
      </c>
      <c r="C253">
        <f>'Woon-werk'!B304*(COUNTIF('Woon-werk'!N304:T304,3))</f>
        <v>0</v>
      </c>
      <c r="D253">
        <f>'Woon-werk'!B304*(COUNTIF('Woon-werk'!N304:T304,4))</f>
        <v>0</v>
      </c>
      <c r="E253">
        <f>'Woon-werk'!B304*(COUNTIF('Woon-werk'!N304:T304,5))</f>
        <v>0</v>
      </c>
      <c r="F253">
        <f>'Woon-werk'!B304*(COUNTIF('Woon-werk'!N304:T304,6))</f>
        <v>0</v>
      </c>
      <c r="G253">
        <f>'Woon-werk'!B304*(COUNTIF('Woon-werk'!N304:T304,7))</f>
        <v>0</v>
      </c>
      <c r="H253">
        <f>'Woon-werk'!B304*(COUNTIF('Woon-werk'!N304:T304,8))</f>
        <v>0</v>
      </c>
      <c r="I253">
        <f>'Woon-werk'!B304*(COUNTIF('Woon-werk'!N304:T304,9))</f>
        <v>0</v>
      </c>
      <c r="J253">
        <f>'Woon-werk'!B304*(COUNTIF('Woon-werk'!N304:T304,10))</f>
        <v>0</v>
      </c>
      <c r="K253">
        <f>'Woon-werk'!B304*(COUNTIF('Woon-werk'!N304:T304,11))</f>
        <v>0</v>
      </c>
      <c r="M253">
        <f>IF(AND('Woon-werk'!J304="Ja",COUNTIF('Woon-werk'!N304:T304,1)&gt;0),'Woon-werk'!B304*COUNTIF('Woon-werk'!N304:T304,1),0)</f>
        <v>0</v>
      </c>
      <c r="N253">
        <f>IF(AND('Woon-werk'!J304="Ja",COUNTIF('Woon-werk'!N304:T304,2)&gt;0),'Woon-werk'!B304*COUNTIF('Woon-werk'!N304:T304,2),0)</f>
        <v>0</v>
      </c>
      <c r="O253">
        <f>IF(AND('Woon-werk'!J304="Ja",COUNTIF('Woon-werk'!N304:T304,3)&gt;0),'Woon-werk'!B304*COUNTIF('Woon-werk'!N304:T304,3),0)</f>
        <v>0</v>
      </c>
      <c r="P253">
        <f>IF(AND('Woon-werk'!J304="Ja",COUNTIF('Woon-werk'!N304:T304,4)&gt;0),'Woon-werk'!B304*COUNTIF('Woon-werk'!N304:T304,4),0)</f>
        <v>0</v>
      </c>
      <c r="Q253">
        <f>IF(AND('Woon-werk'!J304="Ja",COUNTIF('Woon-werk'!N304:T304,5)&gt;0),'Woon-werk'!B304*COUNTIF('Woon-werk'!N304:T304,5),0)</f>
        <v>0</v>
      </c>
      <c r="R253">
        <f>IF(AND('Woon-werk'!J304="Ja",COUNTIF('Woon-werk'!N304:T304,6)&gt;0),'Woon-werk'!B304*COUNTIF('Woon-werk'!N304:T304,6),0)</f>
        <v>0</v>
      </c>
      <c r="S253">
        <f>IF(AND('Woon-werk'!J304="Ja",COUNTIF('Woon-werk'!N304:T304,7)&gt;0),'Woon-werk'!B304*COUNTIF('Woon-werk'!N304:T304,7),0)</f>
        <v>0</v>
      </c>
      <c r="T253">
        <f>IF(AND('Woon-werk'!J304="Ja",COUNTIF('Woon-werk'!N304:T304,8)&gt;0),'Woon-werk'!B304*COUNTIF('Woon-werk'!N304:T304,8),0)</f>
        <v>0</v>
      </c>
      <c r="U253">
        <f>IF(AND('Woon-werk'!J304="Ja",COUNTIF('Woon-werk'!N304:T304,9)&gt;0),'Woon-werk'!B304*COUNTIF('Woon-werk'!N304:T304,9),0)</f>
        <v>0</v>
      </c>
      <c r="V253">
        <f>IF(AND('Woon-werk'!J304="Ja",COUNTIF('Woon-werk'!N304:T304,10)&gt;0),'Woon-werk'!B304*COUNTIF('Woon-werk'!N304:T304,10),0)</f>
        <v>0</v>
      </c>
    </row>
    <row r="254" spans="1:22">
      <c r="A254">
        <f>'Woon-werk'!B305*(COUNTIF('Woon-werk'!N305:T305,1))</f>
        <v>0</v>
      </c>
      <c r="B254">
        <f>'Woon-werk'!B305*(COUNTIF('Woon-werk'!N305:T305,2))</f>
        <v>0</v>
      </c>
      <c r="C254">
        <f>'Woon-werk'!B305*(COUNTIF('Woon-werk'!N305:T305,3))</f>
        <v>0</v>
      </c>
      <c r="D254">
        <f>'Woon-werk'!B305*(COUNTIF('Woon-werk'!N305:T305,4))</f>
        <v>0</v>
      </c>
      <c r="E254">
        <f>'Woon-werk'!B305*(COUNTIF('Woon-werk'!N305:T305,5))</f>
        <v>0</v>
      </c>
      <c r="F254">
        <f>'Woon-werk'!B305*(COUNTIF('Woon-werk'!N305:T305,6))</f>
        <v>0</v>
      </c>
      <c r="G254">
        <f>'Woon-werk'!B305*(COUNTIF('Woon-werk'!N305:T305,7))</f>
        <v>0</v>
      </c>
      <c r="H254">
        <f>'Woon-werk'!B305*(COUNTIF('Woon-werk'!N305:T305,8))</f>
        <v>0</v>
      </c>
      <c r="I254">
        <f>'Woon-werk'!B305*(COUNTIF('Woon-werk'!N305:T305,9))</f>
        <v>0</v>
      </c>
      <c r="J254">
        <f>'Woon-werk'!B305*(COUNTIF('Woon-werk'!N305:T305,10))</f>
        <v>0</v>
      </c>
      <c r="K254">
        <f>'Woon-werk'!B305*(COUNTIF('Woon-werk'!N305:T305,11))</f>
        <v>0</v>
      </c>
      <c r="M254">
        <f>IF(AND('Woon-werk'!J305="Ja",COUNTIF('Woon-werk'!N305:T305,1)&gt;0),'Woon-werk'!B305*COUNTIF('Woon-werk'!N305:T305,1),0)</f>
        <v>0</v>
      </c>
      <c r="N254">
        <f>IF(AND('Woon-werk'!J305="Ja",COUNTIF('Woon-werk'!N305:T305,2)&gt;0),'Woon-werk'!B305*COUNTIF('Woon-werk'!N305:T305,2),0)</f>
        <v>0</v>
      </c>
      <c r="O254">
        <f>IF(AND('Woon-werk'!J305="Ja",COUNTIF('Woon-werk'!N305:T305,3)&gt;0),'Woon-werk'!B305*COUNTIF('Woon-werk'!N305:T305,3),0)</f>
        <v>0</v>
      </c>
      <c r="P254">
        <f>IF(AND('Woon-werk'!J305="Ja",COUNTIF('Woon-werk'!N305:T305,4)&gt;0),'Woon-werk'!B305*COUNTIF('Woon-werk'!N305:T305,4),0)</f>
        <v>0</v>
      </c>
      <c r="Q254">
        <f>IF(AND('Woon-werk'!J305="Ja",COUNTIF('Woon-werk'!N305:T305,5)&gt;0),'Woon-werk'!B305*COUNTIF('Woon-werk'!N305:T305,5),0)</f>
        <v>0</v>
      </c>
      <c r="R254">
        <f>IF(AND('Woon-werk'!J305="Ja",COUNTIF('Woon-werk'!N305:T305,6)&gt;0),'Woon-werk'!B305*COUNTIF('Woon-werk'!N305:T305,6),0)</f>
        <v>0</v>
      </c>
      <c r="S254">
        <f>IF(AND('Woon-werk'!J305="Ja",COUNTIF('Woon-werk'!N305:T305,7)&gt;0),'Woon-werk'!B305*COUNTIF('Woon-werk'!N305:T305,7),0)</f>
        <v>0</v>
      </c>
      <c r="T254">
        <f>IF(AND('Woon-werk'!J305="Ja",COUNTIF('Woon-werk'!N305:T305,8)&gt;0),'Woon-werk'!B305*COUNTIF('Woon-werk'!N305:T305,8),0)</f>
        <v>0</v>
      </c>
      <c r="U254">
        <f>IF(AND('Woon-werk'!J305="Ja",COUNTIF('Woon-werk'!N305:T305,9)&gt;0),'Woon-werk'!B305*COUNTIF('Woon-werk'!N305:T305,9),0)</f>
        <v>0</v>
      </c>
      <c r="V254">
        <f>IF(AND('Woon-werk'!J305="Ja",COUNTIF('Woon-werk'!N305:T305,10)&gt;0),'Woon-werk'!B305*COUNTIF('Woon-werk'!N305:T305,10),0)</f>
        <v>0</v>
      </c>
    </row>
    <row r="255" spans="1:22">
      <c r="A255">
        <f>'Woon-werk'!B306*(COUNTIF('Woon-werk'!N306:T306,1))</f>
        <v>0</v>
      </c>
      <c r="B255">
        <f>'Woon-werk'!B306*(COUNTIF('Woon-werk'!N306:T306,2))</f>
        <v>0</v>
      </c>
      <c r="C255">
        <f>'Woon-werk'!B306*(COUNTIF('Woon-werk'!N306:T306,3))</f>
        <v>0</v>
      </c>
      <c r="D255">
        <f>'Woon-werk'!B306*(COUNTIF('Woon-werk'!N306:T306,4))</f>
        <v>0</v>
      </c>
      <c r="E255">
        <f>'Woon-werk'!B306*(COUNTIF('Woon-werk'!N306:T306,5))</f>
        <v>0</v>
      </c>
      <c r="F255">
        <f>'Woon-werk'!B306*(COUNTIF('Woon-werk'!N306:T306,6))</f>
        <v>0</v>
      </c>
      <c r="G255">
        <f>'Woon-werk'!B306*(COUNTIF('Woon-werk'!N306:T306,7))</f>
        <v>0</v>
      </c>
      <c r="H255">
        <f>'Woon-werk'!B306*(COUNTIF('Woon-werk'!N306:T306,8))</f>
        <v>0</v>
      </c>
      <c r="I255">
        <f>'Woon-werk'!B306*(COUNTIF('Woon-werk'!N306:T306,9))</f>
        <v>0</v>
      </c>
      <c r="J255">
        <f>'Woon-werk'!B306*(COUNTIF('Woon-werk'!N306:T306,10))</f>
        <v>0</v>
      </c>
      <c r="K255">
        <f>'Woon-werk'!B306*(COUNTIF('Woon-werk'!N306:T306,11))</f>
        <v>0</v>
      </c>
      <c r="M255">
        <f>IF(AND('Woon-werk'!J306="Ja",COUNTIF('Woon-werk'!N306:T306,1)&gt;0),'Woon-werk'!B306*COUNTIF('Woon-werk'!N306:T306,1),0)</f>
        <v>0</v>
      </c>
      <c r="N255">
        <f>IF(AND('Woon-werk'!J306="Ja",COUNTIF('Woon-werk'!N306:T306,2)&gt;0),'Woon-werk'!B306*COUNTIF('Woon-werk'!N306:T306,2),0)</f>
        <v>0</v>
      </c>
      <c r="O255">
        <f>IF(AND('Woon-werk'!J306="Ja",COUNTIF('Woon-werk'!N306:T306,3)&gt;0),'Woon-werk'!B306*COUNTIF('Woon-werk'!N306:T306,3),0)</f>
        <v>0</v>
      </c>
      <c r="P255">
        <f>IF(AND('Woon-werk'!J306="Ja",COUNTIF('Woon-werk'!N306:T306,4)&gt;0),'Woon-werk'!B306*COUNTIF('Woon-werk'!N306:T306,4),0)</f>
        <v>0</v>
      </c>
      <c r="Q255">
        <f>IF(AND('Woon-werk'!J306="Ja",COUNTIF('Woon-werk'!N306:T306,5)&gt;0),'Woon-werk'!B306*COUNTIF('Woon-werk'!N306:T306,5),0)</f>
        <v>0</v>
      </c>
      <c r="R255">
        <f>IF(AND('Woon-werk'!J306="Ja",COUNTIF('Woon-werk'!N306:T306,6)&gt;0),'Woon-werk'!B306*COUNTIF('Woon-werk'!N306:T306,6),0)</f>
        <v>0</v>
      </c>
      <c r="S255">
        <f>IF(AND('Woon-werk'!J306="Ja",COUNTIF('Woon-werk'!N306:T306,7)&gt;0),'Woon-werk'!B306*COUNTIF('Woon-werk'!N306:T306,7),0)</f>
        <v>0</v>
      </c>
      <c r="T255">
        <f>IF(AND('Woon-werk'!J306="Ja",COUNTIF('Woon-werk'!N306:T306,8)&gt;0),'Woon-werk'!B306*COUNTIF('Woon-werk'!N306:T306,8),0)</f>
        <v>0</v>
      </c>
      <c r="U255">
        <f>IF(AND('Woon-werk'!J306="Ja",COUNTIF('Woon-werk'!N306:T306,9)&gt;0),'Woon-werk'!B306*COUNTIF('Woon-werk'!N306:T306,9),0)</f>
        <v>0</v>
      </c>
      <c r="V255">
        <f>IF(AND('Woon-werk'!J306="Ja",COUNTIF('Woon-werk'!N306:T306,10)&gt;0),'Woon-werk'!B306*COUNTIF('Woon-werk'!N306:T306,10),0)</f>
        <v>0</v>
      </c>
    </row>
    <row r="256" spans="1:22">
      <c r="A256">
        <f>'Woon-werk'!B307*(COUNTIF('Woon-werk'!N307:T307,1))</f>
        <v>0</v>
      </c>
      <c r="B256">
        <f>'Woon-werk'!B307*(COUNTIF('Woon-werk'!N307:T307,2))</f>
        <v>0</v>
      </c>
      <c r="C256">
        <f>'Woon-werk'!B307*(COUNTIF('Woon-werk'!N307:T307,3))</f>
        <v>0</v>
      </c>
      <c r="D256">
        <f>'Woon-werk'!B307*(COUNTIF('Woon-werk'!N307:T307,4))</f>
        <v>0</v>
      </c>
      <c r="E256">
        <f>'Woon-werk'!B307*(COUNTIF('Woon-werk'!N307:T307,5))</f>
        <v>0</v>
      </c>
      <c r="F256">
        <f>'Woon-werk'!B307*(COUNTIF('Woon-werk'!N307:T307,6))</f>
        <v>0</v>
      </c>
      <c r="G256">
        <f>'Woon-werk'!B307*(COUNTIF('Woon-werk'!N307:T307,7))</f>
        <v>0</v>
      </c>
      <c r="H256">
        <f>'Woon-werk'!B307*(COUNTIF('Woon-werk'!N307:T307,8))</f>
        <v>0</v>
      </c>
      <c r="I256">
        <f>'Woon-werk'!B307*(COUNTIF('Woon-werk'!N307:T307,9))</f>
        <v>0</v>
      </c>
      <c r="J256">
        <f>'Woon-werk'!B307*(COUNTIF('Woon-werk'!N307:T307,10))</f>
        <v>0</v>
      </c>
      <c r="K256">
        <f>'Woon-werk'!B307*(COUNTIF('Woon-werk'!N307:T307,11))</f>
        <v>0</v>
      </c>
      <c r="M256">
        <f>IF(AND('Woon-werk'!J307="Ja",COUNTIF('Woon-werk'!N307:T307,1)&gt;0),'Woon-werk'!B307*COUNTIF('Woon-werk'!N307:T307,1),0)</f>
        <v>0</v>
      </c>
      <c r="N256">
        <f>IF(AND('Woon-werk'!J307="Ja",COUNTIF('Woon-werk'!N307:T307,2)&gt;0),'Woon-werk'!B307*COUNTIF('Woon-werk'!N307:T307,2),0)</f>
        <v>0</v>
      </c>
      <c r="O256">
        <f>IF(AND('Woon-werk'!J307="Ja",COUNTIF('Woon-werk'!N307:T307,3)&gt;0),'Woon-werk'!B307*COUNTIF('Woon-werk'!N307:T307,3),0)</f>
        <v>0</v>
      </c>
      <c r="P256">
        <f>IF(AND('Woon-werk'!J307="Ja",COUNTIF('Woon-werk'!N307:T307,4)&gt;0),'Woon-werk'!B307*COUNTIF('Woon-werk'!N307:T307,4),0)</f>
        <v>0</v>
      </c>
      <c r="Q256">
        <f>IF(AND('Woon-werk'!J307="Ja",COUNTIF('Woon-werk'!N307:T307,5)&gt;0),'Woon-werk'!B307*COUNTIF('Woon-werk'!N307:T307,5),0)</f>
        <v>0</v>
      </c>
      <c r="R256">
        <f>IF(AND('Woon-werk'!J307="Ja",COUNTIF('Woon-werk'!N307:T307,6)&gt;0),'Woon-werk'!B307*COUNTIF('Woon-werk'!N307:T307,6),0)</f>
        <v>0</v>
      </c>
      <c r="S256">
        <f>IF(AND('Woon-werk'!J307="Ja",COUNTIF('Woon-werk'!N307:T307,7)&gt;0),'Woon-werk'!B307*COUNTIF('Woon-werk'!N307:T307,7),0)</f>
        <v>0</v>
      </c>
      <c r="T256">
        <f>IF(AND('Woon-werk'!J307="Ja",COUNTIF('Woon-werk'!N307:T307,8)&gt;0),'Woon-werk'!B307*COUNTIF('Woon-werk'!N307:T307,8),0)</f>
        <v>0</v>
      </c>
      <c r="U256">
        <f>IF(AND('Woon-werk'!J307="Ja",COUNTIF('Woon-werk'!N307:T307,9)&gt;0),'Woon-werk'!B307*COUNTIF('Woon-werk'!N307:T307,9),0)</f>
        <v>0</v>
      </c>
      <c r="V256">
        <f>IF(AND('Woon-werk'!J307="Ja",COUNTIF('Woon-werk'!N307:T307,10)&gt;0),'Woon-werk'!B307*COUNTIF('Woon-werk'!N307:T307,10),0)</f>
        <v>0</v>
      </c>
    </row>
    <row r="257" spans="1:22">
      <c r="A257">
        <f>'Woon-werk'!B308*(COUNTIF('Woon-werk'!N308:T308,1))</f>
        <v>0</v>
      </c>
      <c r="B257">
        <f>'Woon-werk'!B308*(COUNTIF('Woon-werk'!N308:T308,2))</f>
        <v>0</v>
      </c>
      <c r="C257">
        <f>'Woon-werk'!B308*(COUNTIF('Woon-werk'!N308:T308,3))</f>
        <v>0</v>
      </c>
      <c r="D257">
        <f>'Woon-werk'!B308*(COUNTIF('Woon-werk'!N308:T308,4))</f>
        <v>0</v>
      </c>
      <c r="E257">
        <f>'Woon-werk'!B308*(COUNTIF('Woon-werk'!N308:T308,5))</f>
        <v>0</v>
      </c>
      <c r="F257">
        <f>'Woon-werk'!B308*(COUNTIF('Woon-werk'!N308:T308,6))</f>
        <v>0</v>
      </c>
      <c r="G257">
        <f>'Woon-werk'!B308*(COUNTIF('Woon-werk'!N308:T308,7))</f>
        <v>0</v>
      </c>
      <c r="H257">
        <f>'Woon-werk'!B308*(COUNTIF('Woon-werk'!N308:T308,8))</f>
        <v>0</v>
      </c>
      <c r="I257">
        <f>'Woon-werk'!B308*(COUNTIF('Woon-werk'!N308:T308,9))</f>
        <v>0</v>
      </c>
      <c r="J257">
        <f>'Woon-werk'!B308*(COUNTIF('Woon-werk'!N308:T308,10))</f>
        <v>0</v>
      </c>
      <c r="K257">
        <f>'Woon-werk'!B308*(COUNTIF('Woon-werk'!N308:T308,11))</f>
        <v>0</v>
      </c>
      <c r="M257">
        <f>IF(AND('Woon-werk'!J308="Ja",COUNTIF('Woon-werk'!N308:T308,1)&gt;0),'Woon-werk'!B308*COUNTIF('Woon-werk'!N308:T308,1),0)</f>
        <v>0</v>
      </c>
      <c r="N257">
        <f>IF(AND('Woon-werk'!J308="Ja",COUNTIF('Woon-werk'!N308:T308,2)&gt;0),'Woon-werk'!B308*COUNTIF('Woon-werk'!N308:T308,2),0)</f>
        <v>0</v>
      </c>
      <c r="O257">
        <f>IF(AND('Woon-werk'!J308="Ja",COUNTIF('Woon-werk'!N308:T308,3)&gt;0),'Woon-werk'!B308*COUNTIF('Woon-werk'!N308:T308,3),0)</f>
        <v>0</v>
      </c>
      <c r="P257">
        <f>IF(AND('Woon-werk'!J308="Ja",COUNTIF('Woon-werk'!N308:T308,4)&gt;0),'Woon-werk'!B308*COUNTIF('Woon-werk'!N308:T308,4),0)</f>
        <v>0</v>
      </c>
      <c r="Q257">
        <f>IF(AND('Woon-werk'!J308="Ja",COUNTIF('Woon-werk'!N308:T308,5)&gt;0),'Woon-werk'!B308*COUNTIF('Woon-werk'!N308:T308,5),0)</f>
        <v>0</v>
      </c>
      <c r="R257">
        <f>IF(AND('Woon-werk'!J308="Ja",COUNTIF('Woon-werk'!N308:T308,6)&gt;0),'Woon-werk'!B308*COUNTIF('Woon-werk'!N308:T308,6),0)</f>
        <v>0</v>
      </c>
      <c r="S257">
        <f>IF(AND('Woon-werk'!J308="Ja",COUNTIF('Woon-werk'!N308:T308,7)&gt;0),'Woon-werk'!B308*COUNTIF('Woon-werk'!N308:T308,7),0)</f>
        <v>0</v>
      </c>
      <c r="T257">
        <f>IF(AND('Woon-werk'!J308="Ja",COUNTIF('Woon-werk'!N308:T308,8)&gt;0),'Woon-werk'!B308*COUNTIF('Woon-werk'!N308:T308,8),0)</f>
        <v>0</v>
      </c>
      <c r="U257">
        <f>IF(AND('Woon-werk'!J308="Ja",COUNTIF('Woon-werk'!N308:T308,9)&gt;0),'Woon-werk'!B308*COUNTIF('Woon-werk'!N308:T308,9),0)</f>
        <v>0</v>
      </c>
      <c r="V257">
        <f>IF(AND('Woon-werk'!J308="Ja",COUNTIF('Woon-werk'!N308:T308,10)&gt;0),'Woon-werk'!B308*COUNTIF('Woon-werk'!N308:T308,10),0)</f>
        <v>0</v>
      </c>
    </row>
    <row r="258" spans="1:22">
      <c r="A258">
        <f>'Woon-werk'!B309*(COUNTIF('Woon-werk'!N309:T309,1))</f>
        <v>0</v>
      </c>
      <c r="B258">
        <f>'Woon-werk'!B309*(COUNTIF('Woon-werk'!N309:T309,2))</f>
        <v>0</v>
      </c>
      <c r="C258">
        <f>'Woon-werk'!B309*(COUNTIF('Woon-werk'!N309:T309,3))</f>
        <v>0</v>
      </c>
      <c r="D258">
        <f>'Woon-werk'!B309*(COUNTIF('Woon-werk'!N309:T309,4))</f>
        <v>0</v>
      </c>
      <c r="E258">
        <f>'Woon-werk'!B309*(COUNTIF('Woon-werk'!N309:T309,5))</f>
        <v>0</v>
      </c>
      <c r="F258">
        <f>'Woon-werk'!B309*(COUNTIF('Woon-werk'!N309:T309,6))</f>
        <v>0</v>
      </c>
      <c r="G258">
        <f>'Woon-werk'!B309*(COUNTIF('Woon-werk'!N309:T309,7))</f>
        <v>0</v>
      </c>
      <c r="H258">
        <f>'Woon-werk'!B309*(COUNTIF('Woon-werk'!N309:T309,8))</f>
        <v>0</v>
      </c>
      <c r="I258">
        <f>'Woon-werk'!B309*(COUNTIF('Woon-werk'!N309:T309,9))</f>
        <v>0</v>
      </c>
      <c r="J258">
        <f>'Woon-werk'!B309*(COUNTIF('Woon-werk'!N309:T309,10))</f>
        <v>0</v>
      </c>
      <c r="K258">
        <f>'Woon-werk'!B309*(COUNTIF('Woon-werk'!N309:T309,11))</f>
        <v>0</v>
      </c>
      <c r="M258">
        <f>IF(AND('Woon-werk'!J309="Ja",COUNTIF('Woon-werk'!N309:T309,1)&gt;0),'Woon-werk'!B309*COUNTIF('Woon-werk'!N309:T309,1),0)</f>
        <v>0</v>
      </c>
      <c r="N258">
        <f>IF(AND('Woon-werk'!J309="Ja",COUNTIF('Woon-werk'!N309:T309,2)&gt;0),'Woon-werk'!B309*COUNTIF('Woon-werk'!N309:T309,2),0)</f>
        <v>0</v>
      </c>
      <c r="O258">
        <f>IF(AND('Woon-werk'!J309="Ja",COUNTIF('Woon-werk'!N309:T309,3)&gt;0),'Woon-werk'!B309*COUNTIF('Woon-werk'!N309:T309,3),0)</f>
        <v>0</v>
      </c>
      <c r="P258">
        <f>IF(AND('Woon-werk'!J309="Ja",COUNTIF('Woon-werk'!N309:T309,4)&gt;0),'Woon-werk'!B309*COUNTIF('Woon-werk'!N309:T309,4),0)</f>
        <v>0</v>
      </c>
      <c r="Q258">
        <f>IF(AND('Woon-werk'!J309="Ja",COUNTIF('Woon-werk'!N309:T309,5)&gt;0),'Woon-werk'!B309*COUNTIF('Woon-werk'!N309:T309,5),0)</f>
        <v>0</v>
      </c>
      <c r="R258">
        <f>IF(AND('Woon-werk'!J309="Ja",COUNTIF('Woon-werk'!N309:T309,6)&gt;0),'Woon-werk'!B309*COUNTIF('Woon-werk'!N309:T309,6),0)</f>
        <v>0</v>
      </c>
      <c r="S258">
        <f>IF(AND('Woon-werk'!J309="Ja",COUNTIF('Woon-werk'!N309:T309,7)&gt;0),'Woon-werk'!B309*COUNTIF('Woon-werk'!N309:T309,7),0)</f>
        <v>0</v>
      </c>
      <c r="T258">
        <f>IF(AND('Woon-werk'!J309="Ja",COUNTIF('Woon-werk'!N309:T309,8)&gt;0),'Woon-werk'!B309*COUNTIF('Woon-werk'!N309:T309,8),0)</f>
        <v>0</v>
      </c>
      <c r="U258">
        <f>IF(AND('Woon-werk'!J309="Ja",COUNTIF('Woon-werk'!N309:T309,9)&gt;0),'Woon-werk'!B309*COUNTIF('Woon-werk'!N309:T309,9),0)</f>
        <v>0</v>
      </c>
      <c r="V258">
        <f>IF(AND('Woon-werk'!J309="Ja",COUNTIF('Woon-werk'!N309:T309,10)&gt;0),'Woon-werk'!B309*COUNTIF('Woon-werk'!N309:T309,10),0)</f>
        <v>0</v>
      </c>
    </row>
    <row r="259" spans="1:22">
      <c r="A259">
        <f>'Woon-werk'!B310*(COUNTIF('Woon-werk'!N310:T310,1))</f>
        <v>0</v>
      </c>
      <c r="B259">
        <f>'Woon-werk'!B310*(COUNTIF('Woon-werk'!N310:T310,2))</f>
        <v>0</v>
      </c>
      <c r="C259">
        <f>'Woon-werk'!B310*(COUNTIF('Woon-werk'!N310:T310,3))</f>
        <v>0</v>
      </c>
      <c r="D259">
        <f>'Woon-werk'!B310*(COUNTIF('Woon-werk'!N310:T310,4))</f>
        <v>0</v>
      </c>
      <c r="E259">
        <f>'Woon-werk'!B310*(COUNTIF('Woon-werk'!N310:T310,5))</f>
        <v>0</v>
      </c>
      <c r="F259">
        <f>'Woon-werk'!B310*(COUNTIF('Woon-werk'!N310:T310,6))</f>
        <v>0</v>
      </c>
      <c r="G259">
        <f>'Woon-werk'!B310*(COUNTIF('Woon-werk'!N310:T310,7))</f>
        <v>0</v>
      </c>
      <c r="H259">
        <f>'Woon-werk'!B310*(COUNTIF('Woon-werk'!N310:T310,8))</f>
        <v>0</v>
      </c>
      <c r="I259">
        <f>'Woon-werk'!B310*(COUNTIF('Woon-werk'!N310:T310,9))</f>
        <v>0</v>
      </c>
      <c r="J259">
        <f>'Woon-werk'!B310*(COUNTIF('Woon-werk'!N310:T310,10))</f>
        <v>0</v>
      </c>
      <c r="K259">
        <f>'Woon-werk'!B310*(COUNTIF('Woon-werk'!N310:T310,11))</f>
        <v>0</v>
      </c>
      <c r="M259">
        <f>IF(AND('Woon-werk'!J310="Ja",COUNTIF('Woon-werk'!N310:T310,1)&gt;0),'Woon-werk'!B310*COUNTIF('Woon-werk'!N310:T310,1),0)</f>
        <v>0</v>
      </c>
      <c r="N259">
        <f>IF(AND('Woon-werk'!J310="Ja",COUNTIF('Woon-werk'!N310:T310,2)&gt;0),'Woon-werk'!B310*COUNTIF('Woon-werk'!N310:T310,2),0)</f>
        <v>0</v>
      </c>
      <c r="O259">
        <f>IF(AND('Woon-werk'!J310="Ja",COUNTIF('Woon-werk'!N310:T310,3)&gt;0),'Woon-werk'!B310*COUNTIF('Woon-werk'!N310:T310,3),0)</f>
        <v>0</v>
      </c>
      <c r="P259">
        <f>IF(AND('Woon-werk'!J310="Ja",COUNTIF('Woon-werk'!N310:T310,4)&gt;0),'Woon-werk'!B310*COUNTIF('Woon-werk'!N310:T310,4),0)</f>
        <v>0</v>
      </c>
      <c r="Q259">
        <f>IF(AND('Woon-werk'!J310="Ja",COUNTIF('Woon-werk'!N310:T310,5)&gt;0),'Woon-werk'!B310*COUNTIF('Woon-werk'!N310:T310,5),0)</f>
        <v>0</v>
      </c>
      <c r="R259">
        <f>IF(AND('Woon-werk'!J310="Ja",COUNTIF('Woon-werk'!N310:T310,6)&gt;0),'Woon-werk'!B310*COUNTIF('Woon-werk'!N310:T310,6),0)</f>
        <v>0</v>
      </c>
      <c r="S259">
        <f>IF(AND('Woon-werk'!J310="Ja",COUNTIF('Woon-werk'!N310:T310,7)&gt;0),'Woon-werk'!B310*COUNTIF('Woon-werk'!N310:T310,7),0)</f>
        <v>0</v>
      </c>
      <c r="T259">
        <f>IF(AND('Woon-werk'!J310="Ja",COUNTIF('Woon-werk'!N310:T310,8)&gt;0),'Woon-werk'!B310*COUNTIF('Woon-werk'!N310:T310,8),0)</f>
        <v>0</v>
      </c>
      <c r="U259">
        <f>IF(AND('Woon-werk'!J310="Ja",COUNTIF('Woon-werk'!N310:T310,9)&gt;0),'Woon-werk'!B310*COUNTIF('Woon-werk'!N310:T310,9),0)</f>
        <v>0</v>
      </c>
      <c r="V259">
        <f>IF(AND('Woon-werk'!J310="Ja",COUNTIF('Woon-werk'!N310:T310,10)&gt;0),'Woon-werk'!B310*COUNTIF('Woon-werk'!N310:T310,10),0)</f>
        <v>0</v>
      </c>
    </row>
    <row r="260" spans="1:22">
      <c r="A260">
        <f>'Woon-werk'!B311*(COUNTIF('Woon-werk'!N311:T311,1))</f>
        <v>0</v>
      </c>
      <c r="B260">
        <f>'Woon-werk'!B311*(COUNTIF('Woon-werk'!N311:T311,2))</f>
        <v>0</v>
      </c>
      <c r="C260">
        <f>'Woon-werk'!B311*(COUNTIF('Woon-werk'!N311:T311,3))</f>
        <v>0</v>
      </c>
      <c r="D260">
        <f>'Woon-werk'!B311*(COUNTIF('Woon-werk'!N311:T311,4))</f>
        <v>0</v>
      </c>
      <c r="E260">
        <f>'Woon-werk'!B311*(COUNTIF('Woon-werk'!N311:T311,5))</f>
        <v>0</v>
      </c>
      <c r="F260">
        <f>'Woon-werk'!B311*(COUNTIF('Woon-werk'!N311:T311,6))</f>
        <v>0</v>
      </c>
      <c r="G260">
        <f>'Woon-werk'!B311*(COUNTIF('Woon-werk'!N311:T311,7))</f>
        <v>0</v>
      </c>
      <c r="H260">
        <f>'Woon-werk'!B311*(COUNTIF('Woon-werk'!N311:T311,8))</f>
        <v>0</v>
      </c>
      <c r="I260">
        <f>'Woon-werk'!B311*(COUNTIF('Woon-werk'!N311:T311,9))</f>
        <v>0</v>
      </c>
      <c r="J260">
        <f>'Woon-werk'!B311*(COUNTIF('Woon-werk'!N311:T311,10))</f>
        <v>0</v>
      </c>
      <c r="K260">
        <f>'Woon-werk'!B311*(COUNTIF('Woon-werk'!N311:T311,11))</f>
        <v>0</v>
      </c>
      <c r="M260">
        <f>IF(AND('Woon-werk'!J311="Ja",COUNTIF('Woon-werk'!N311:T311,1)&gt;0),'Woon-werk'!B311*COUNTIF('Woon-werk'!N311:T311,1),0)</f>
        <v>0</v>
      </c>
      <c r="N260">
        <f>IF(AND('Woon-werk'!J311="Ja",COUNTIF('Woon-werk'!N311:T311,2)&gt;0),'Woon-werk'!B311*COUNTIF('Woon-werk'!N311:T311,2),0)</f>
        <v>0</v>
      </c>
      <c r="O260">
        <f>IF(AND('Woon-werk'!J311="Ja",COUNTIF('Woon-werk'!N311:T311,3)&gt;0),'Woon-werk'!B311*COUNTIF('Woon-werk'!N311:T311,3),0)</f>
        <v>0</v>
      </c>
      <c r="P260">
        <f>IF(AND('Woon-werk'!J311="Ja",COUNTIF('Woon-werk'!N311:T311,4)&gt;0),'Woon-werk'!B311*COUNTIF('Woon-werk'!N311:T311,4),0)</f>
        <v>0</v>
      </c>
      <c r="Q260">
        <f>IF(AND('Woon-werk'!J311="Ja",COUNTIF('Woon-werk'!N311:T311,5)&gt;0),'Woon-werk'!B311*COUNTIF('Woon-werk'!N311:T311,5),0)</f>
        <v>0</v>
      </c>
      <c r="R260">
        <f>IF(AND('Woon-werk'!J311="Ja",COUNTIF('Woon-werk'!N311:T311,6)&gt;0),'Woon-werk'!B311*COUNTIF('Woon-werk'!N311:T311,6),0)</f>
        <v>0</v>
      </c>
      <c r="S260">
        <f>IF(AND('Woon-werk'!J311="Ja",COUNTIF('Woon-werk'!N311:T311,7)&gt;0),'Woon-werk'!B311*COUNTIF('Woon-werk'!N311:T311,7),0)</f>
        <v>0</v>
      </c>
      <c r="T260">
        <f>IF(AND('Woon-werk'!J311="Ja",COUNTIF('Woon-werk'!N311:T311,8)&gt;0),'Woon-werk'!B311*COUNTIF('Woon-werk'!N311:T311,8),0)</f>
        <v>0</v>
      </c>
      <c r="U260">
        <f>IF(AND('Woon-werk'!J311="Ja",COUNTIF('Woon-werk'!N311:T311,9)&gt;0),'Woon-werk'!B311*COUNTIF('Woon-werk'!N311:T311,9),0)</f>
        <v>0</v>
      </c>
      <c r="V260">
        <f>IF(AND('Woon-werk'!J311="Ja",COUNTIF('Woon-werk'!N311:T311,10)&gt;0),'Woon-werk'!B311*COUNTIF('Woon-werk'!N311:T311,10),0)</f>
        <v>0</v>
      </c>
    </row>
    <row r="261" spans="1:22">
      <c r="A261">
        <f>'Woon-werk'!B312*(COUNTIF('Woon-werk'!N312:T312,1))</f>
        <v>0</v>
      </c>
      <c r="B261">
        <f>'Woon-werk'!B312*(COUNTIF('Woon-werk'!N312:T312,2))</f>
        <v>0</v>
      </c>
      <c r="C261">
        <f>'Woon-werk'!B312*(COUNTIF('Woon-werk'!N312:T312,3))</f>
        <v>0</v>
      </c>
      <c r="D261">
        <f>'Woon-werk'!B312*(COUNTIF('Woon-werk'!N312:T312,4))</f>
        <v>0</v>
      </c>
      <c r="E261">
        <f>'Woon-werk'!B312*(COUNTIF('Woon-werk'!N312:T312,5))</f>
        <v>0</v>
      </c>
      <c r="F261">
        <f>'Woon-werk'!B312*(COUNTIF('Woon-werk'!N312:T312,6))</f>
        <v>0</v>
      </c>
      <c r="G261">
        <f>'Woon-werk'!B312*(COUNTIF('Woon-werk'!N312:T312,7))</f>
        <v>0</v>
      </c>
      <c r="H261">
        <f>'Woon-werk'!B312*(COUNTIF('Woon-werk'!N312:T312,8))</f>
        <v>0</v>
      </c>
      <c r="I261">
        <f>'Woon-werk'!B312*(COUNTIF('Woon-werk'!N312:T312,9))</f>
        <v>0</v>
      </c>
      <c r="J261">
        <f>'Woon-werk'!B312*(COUNTIF('Woon-werk'!N312:T312,10))</f>
        <v>0</v>
      </c>
      <c r="K261">
        <f>'Woon-werk'!B312*(COUNTIF('Woon-werk'!N312:T312,11))</f>
        <v>0</v>
      </c>
      <c r="M261">
        <f>IF(AND('Woon-werk'!J312="Ja",COUNTIF('Woon-werk'!N312:T312,1)&gt;0),'Woon-werk'!B312*COUNTIF('Woon-werk'!N312:T312,1),0)</f>
        <v>0</v>
      </c>
      <c r="N261">
        <f>IF(AND('Woon-werk'!J312="Ja",COUNTIF('Woon-werk'!N312:T312,2)&gt;0),'Woon-werk'!B312*COUNTIF('Woon-werk'!N312:T312,2),0)</f>
        <v>0</v>
      </c>
      <c r="O261">
        <f>IF(AND('Woon-werk'!J312="Ja",COUNTIF('Woon-werk'!N312:T312,3)&gt;0),'Woon-werk'!B312*COUNTIF('Woon-werk'!N312:T312,3),0)</f>
        <v>0</v>
      </c>
      <c r="P261">
        <f>IF(AND('Woon-werk'!J312="Ja",COUNTIF('Woon-werk'!N312:T312,4)&gt;0),'Woon-werk'!B312*COUNTIF('Woon-werk'!N312:T312,4),0)</f>
        <v>0</v>
      </c>
      <c r="Q261">
        <f>IF(AND('Woon-werk'!J312="Ja",COUNTIF('Woon-werk'!N312:T312,5)&gt;0),'Woon-werk'!B312*COUNTIF('Woon-werk'!N312:T312,5),0)</f>
        <v>0</v>
      </c>
      <c r="R261">
        <f>IF(AND('Woon-werk'!J312="Ja",COUNTIF('Woon-werk'!N312:T312,6)&gt;0),'Woon-werk'!B312*COUNTIF('Woon-werk'!N312:T312,6),0)</f>
        <v>0</v>
      </c>
      <c r="S261">
        <f>IF(AND('Woon-werk'!J312="Ja",COUNTIF('Woon-werk'!N312:T312,7)&gt;0),'Woon-werk'!B312*COUNTIF('Woon-werk'!N312:T312,7),0)</f>
        <v>0</v>
      </c>
      <c r="T261">
        <f>IF(AND('Woon-werk'!J312="Ja",COUNTIF('Woon-werk'!N312:T312,8)&gt;0),'Woon-werk'!B312*COUNTIF('Woon-werk'!N312:T312,8),0)</f>
        <v>0</v>
      </c>
      <c r="U261">
        <f>IF(AND('Woon-werk'!J312="Ja",COUNTIF('Woon-werk'!N312:T312,9)&gt;0),'Woon-werk'!B312*COUNTIF('Woon-werk'!N312:T312,9),0)</f>
        <v>0</v>
      </c>
      <c r="V261">
        <f>IF(AND('Woon-werk'!J312="Ja",COUNTIF('Woon-werk'!N312:T312,10)&gt;0),'Woon-werk'!B312*COUNTIF('Woon-werk'!N312:T312,10),0)</f>
        <v>0</v>
      </c>
    </row>
    <row r="262" spans="1:22">
      <c r="A262">
        <f>'Woon-werk'!B313*(COUNTIF('Woon-werk'!N313:T313,1))</f>
        <v>0</v>
      </c>
      <c r="B262">
        <f>'Woon-werk'!B313*(COUNTIF('Woon-werk'!N313:T313,2))</f>
        <v>0</v>
      </c>
      <c r="C262">
        <f>'Woon-werk'!B313*(COUNTIF('Woon-werk'!N313:T313,3))</f>
        <v>0</v>
      </c>
      <c r="D262">
        <f>'Woon-werk'!B313*(COUNTIF('Woon-werk'!N313:T313,4))</f>
        <v>0</v>
      </c>
      <c r="E262">
        <f>'Woon-werk'!B313*(COUNTIF('Woon-werk'!N313:T313,5))</f>
        <v>0</v>
      </c>
      <c r="F262">
        <f>'Woon-werk'!B313*(COUNTIF('Woon-werk'!N313:T313,6))</f>
        <v>0</v>
      </c>
      <c r="G262">
        <f>'Woon-werk'!B313*(COUNTIF('Woon-werk'!N313:T313,7))</f>
        <v>0</v>
      </c>
      <c r="H262">
        <f>'Woon-werk'!B313*(COUNTIF('Woon-werk'!N313:T313,8))</f>
        <v>0</v>
      </c>
      <c r="I262">
        <f>'Woon-werk'!B313*(COUNTIF('Woon-werk'!N313:T313,9))</f>
        <v>0</v>
      </c>
      <c r="J262">
        <f>'Woon-werk'!B313*(COUNTIF('Woon-werk'!N313:T313,10))</f>
        <v>0</v>
      </c>
      <c r="K262">
        <f>'Woon-werk'!B313*(COUNTIF('Woon-werk'!N313:T313,11))</f>
        <v>0</v>
      </c>
      <c r="M262">
        <f>IF(AND('Woon-werk'!J313="Ja",COUNTIF('Woon-werk'!N313:T313,1)&gt;0),'Woon-werk'!B313*COUNTIF('Woon-werk'!N313:T313,1),0)</f>
        <v>0</v>
      </c>
      <c r="N262">
        <f>IF(AND('Woon-werk'!J313="Ja",COUNTIF('Woon-werk'!N313:T313,2)&gt;0),'Woon-werk'!B313*COUNTIF('Woon-werk'!N313:T313,2),0)</f>
        <v>0</v>
      </c>
      <c r="O262">
        <f>IF(AND('Woon-werk'!J313="Ja",COUNTIF('Woon-werk'!N313:T313,3)&gt;0),'Woon-werk'!B313*COUNTIF('Woon-werk'!N313:T313,3),0)</f>
        <v>0</v>
      </c>
      <c r="P262">
        <f>IF(AND('Woon-werk'!J313="Ja",COUNTIF('Woon-werk'!N313:T313,4)&gt;0),'Woon-werk'!B313*COUNTIF('Woon-werk'!N313:T313,4),0)</f>
        <v>0</v>
      </c>
      <c r="Q262">
        <f>IF(AND('Woon-werk'!J313="Ja",COUNTIF('Woon-werk'!N313:T313,5)&gt;0),'Woon-werk'!B313*COUNTIF('Woon-werk'!N313:T313,5),0)</f>
        <v>0</v>
      </c>
      <c r="R262">
        <f>IF(AND('Woon-werk'!J313="Ja",COUNTIF('Woon-werk'!N313:T313,6)&gt;0),'Woon-werk'!B313*COUNTIF('Woon-werk'!N313:T313,6),0)</f>
        <v>0</v>
      </c>
      <c r="S262">
        <f>IF(AND('Woon-werk'!J313="Ja",COUNTIF('Woon-werk'!N313:T313,7)&gt;0),'Woon-werk'!B313*COUNTIF('Woon-werk'!N313:T313,7),0)</f>
        <v>0</v>
      </c>
      <c r="T262">
        <f>IF(AND('Woon-werk'!J313="Ja",COUNTIF('Woon-werk'!N313:T313,8)&gt;0),'Woon-werk'!B313*COUNTIF('Woon-werk'!N313:T313,8),0)</f>
        <v>0</v>
      </c>
      <c r="U262">
        <f>IF(AND('Woon-werk'!J313="Ja",COUNTIF('Woon-werk'!N313:T313,9)&gt;0),'Woon-werk'!B313*COUNTIF('Woon-werk'!N313:T313,9),0)</f>
        <v>0</v>
      </c>
      <c r="V262">
        <f>IF(AND('Woon-werk'!J313="Ja",COUNTIF('Woon-werk'!N313:T313,10)&gt;0),'Woon-werk'!B313*COUNTIF('Woon-werk'!N313:T313,10),0)</f>
        <v>0</v>
      </c>
    </row>
    <row r="263" spans="1:22">
      <c r="A263">
        <f>'Woon-werk'!B314*(COUNTIF('Woon-werk'!N314:T314,1))</f>
        <v>0</v>
      </c>
      <c r="B263">
        <f>'Woon-werk'!B314*(COUNTIF('Woon-werk'!N314:T314,2))</f>
        <v>0</v>
      </c>
      <c r="C263">
        <f>'Woon-werk'!B314*(COUNTIF('Woon-werk'!N314:T314,3))</f>
        <v>0</v>
      </c>
      <c r="D263">
        <f>'Woon-werk'!B314*(COUNTIF('Woon-werk'!N314:T314,4))</f>
        <v>0</v>
      </c>
      <c r="E263">
        <f>'Woon-werk'!B314*(COUNTIF('Woon-werk'!N314:T314,5))</f>
        <v>0</v>
      </c>
      <c r="F263">
        <f>'Woon-werk'!B314*(COUNTIF('Woon-werk'!N314:T314,6))</f>
        <v>0</v>
      </c>
      <c r="G263">
        <f>'Woon-werk'!B314*(COUNTIF('Woon-werk'!N314:T314,7))</f>
        <v>0</v>
      </c>
      <c r="H263">
        <f>'Woon-werk'!B314*(COUNTIF('Woon-werk'!N314:T314,8))</f>
        <v>0</v>
      </c>
      <c r="I263">
        <f>'Woon-werk'!B314*(COUNTIF('Woon-werk'!N314:T314,9))</f>
        <v>0</v>
      </c>
      <c r="J263">
        <f>'Woon-werk'!B314*(COUNTIF('Woon-werk'!N314:T314,10))</f>
        <v>0</v>
      </c>
      <c r="K263">
        <f>'Woon-werk'!B314*(COUNTIF('Woon-werk'!N314:T314,11))</f>
        <v>0</v>
      </c>
      <c r="M263">
        <f>IF(AND('Woon-werk'!J314="Ja",COUNTIF('Woon-werk'!N314:T314,1)&gt;0),'Woon-werk'!B314*COUNTIF('Woon-werk'!N314:T314,1),0)</f>
        <v>0</v>
      </c>
      <c r="N263">
        <f>IF(AND('Woon-werk'!J314="Ja",COUNTIF('Woon-werk'!N314:T314,2)&gt;0),'Woon-werk'!B314*COUNTIF('Woon-werk'!N314:T314,2),0)</f>
        <v>0</v>
      </c>
      <c r="O263">
        <f>IF(AND('Woon-werk'!J314="Ja",COUNTIF('Woon-werk'!N314:T314,3)&gt;0),'Woon-werk'!B314*COUNTIF('Woon-werk'!N314:T314,3),0)</f>
        <v>0</v>
      </c>
      <c r="P263">
        <f>IF(AND('Woon-werk'!J314="Ja",COUNTIF('Woon-werk'!N314:T314,4)&gt;0),'Woon-werk'!B314*COUNTIF('Woon-werk'!N314:T314,4),0)</f>
        <v>0</v>
      </c>
      <c r="Q263">
        <f>IF(AND('Woon-werk'!J314="Ja",COUNTIF('Woon-werk'!N314:T314,5)&gt;0),'Woon-werk'!B314*COUNTIF('Woon-werk'!N314:T314,5),0)</f>
        <v>0</v>
      </c>
      <c r="R263">
        <f>IF(AND('Woon-werk'!J314="Ja",COUNTIF('Woon-werk'!N314:T314,6)&gt;0),'Woon-werk'!B314*COUNTIF('Woon-werk'!N314:T314,6),0)</f>
        <v>0</v>
      </c>
      <c r="S263">
        <f>IF(AND('Woon-werk'!J314="Ja",COUNTIF('Woon-werk'!N314:T314,7)&gt;0),'Woon-werk'!B314*COUNTIF('Woon-werk'!N314:T314,7),0)</f>
        <v>0</v>
      </c>
      <c r="T263">
        <f>IF(AND('Woon-werk'!J314="Ja",COUNTIF('Woon-werk'!N314:T314,8)&gt;0),'Woon-werk'!B314*COUNTIF('Woon-werk'!N314:T314,8),0)</f>
        <v>0</v>
      </c>
      <c r="U263">
        <f>IF(AND('Woon-werk'!J314="Ja",COUNTIF('Woon-werk'!N314:T314,9)&gt;0),'Woon-werk'!B314*COUNTIF('Woon-werk'!N314:T314,9),0)</f>
        <v>0</v>
      </c>
      <c r="V263">
        <f>IF(AND('Woon-werk'!J314="Ja",COUNTIF('Woon-werk'!N314:T314,10)&gt;0),'Woon-werk'!B314*COUNTIF('Woon-werk'!N314:T314,10),0)</f>
        <v>0</v>
      </c>
    </row>
    <row r="264" spans="1:22">
      <c r="A264">
        <f>'Woon-werk'!B315*(COUNTIF('Woon-werk'!N315:T315,1))</f>
        <v>0</v>
      </c>
      <c r="B264">
        <f>'Woon-werk'!B315*(COUNTIF('Woon-werk'!N315:T315,2))</f>
        <v>0</v>
      </c>
      <c r="C264">
        <f>'Woon-werk'!B315*(COUNTIF('Woon-werk'!N315:T315,3))</f>
        <v>0</v>
      </c>
      <c r="D264">
        <f>'Woon-werk'!B315*(COUNTIF('Woon-werk'!N315:T315,4))</f>
        <v>0</v>
      </c>
      <c r="E264">
        <f>'Woon-werk'!B315*(COUNTIF('Woon-werk'!N315:T315,5))</f>
        <v>0</v>
      </c>
      <c r="F264">
        <f>'Woon-werk'!B315*(COUNTIF('Woon-werk'!N315:T315,6))</f>
        <v>0</v>
      </c>
      <c r="G264">
        <f>'Woon-werk'!B315*(COUNTIF('Woon-werk'!N315:T315,7))</f>
        <v>0</v>
      </c>
      <c r="H264">
        <f>'Woon-werk'!B315*(COUNTIF('Woon-werk'!N315:T315,8))</f>
        <v>0</v>
      </c>
      <c r="I264">
        <f>'Woon-werk'!B315*(COUNTIF('Woon-werk'!N315:T315,9))</f>
        <v>0</v>
      </c>
      <c r="J264">
        <f>'Woon-werk'!B315*(COUNTIF('Woon-werk'!N315:T315,10))</f>
        <v>0</v>
      </c>
      <c r="K264">
        <f>'Woon-werk'!B315*(COUNTIF('Woon-werk'!N315:T315,11))</f>
        <v>0</v>
      </c>
      <c r="M264">
        <f>IF(AND('Woon-werk'!J315="Ja",COUNTIF('Woon-werk'!N315:T315,1)&gt;0),'Woon-werk'!B315*COUNTIF('Woon-werk'!N315:T315,1),0)</f>
        <v>0</v>
      </c>
      <c r="N264">
        <f>IF(AND('Woon-werk'!J315="Ja",COUNTIF('Woon-werk'!N315:T315,2)&gt;0),'Woon-werk'!B315*COUNTIF('Woon-werk'!N315:T315,2),0)</f>
        <v>0</v>
      </c>
      <c r="O264">
        <f>IF(AND('Woon-werk'!J315="Ja",COUNTIF('Woon-werk'!N315:T315,3)&gt;0),'Woon-werk'!B315*COUNTIF('Woon-werk'!N315:T315,3),0)</f>
        <v>0</v>
      </c>
      <c r="P264">
        <f>IF(AND('Woon-werk'!J315="Ja",COUNTIF('Woon-werk'!N315:T315,4)&gt;0),'Woon-werk'!B315*COUNTIF('Woon-werk'!N315:T315,4),0)</f>
        <v>0</v>
      </c>
      <c r="Q264">
        <f>IF(AND('Woon-werk'!J315="Ja",COUNTIF('Woon-werk'!N315:T315,5)&gt;0),'Woon-werk'!B315*COUNTIF('Woon-werk'!N315:T315,5),0)</f>
        <v>0</v>
      </c>
      <c r="R264">
        <f>IF(AND('Woon-werk'!J315="Ja",COUNTIF('Woon-werk'!N315:T315,6)&gt;0),'Woon-werk'!B315*COUNTIF('Woon-werk'!N315:T315,6),0)</f>
        <v>0</v>
      </c>
      <c r="S264">
        <f>IF(AND('Woon-werk'!J315="Ja",COUNTIF('Woon-werk'!N315:T315,7)&gt;0),'Woon-werk'!B315*COUNTIF('Woon-werk'!N315:T315,7),0)</f>
        <v>0</v>
      </c>
      <c r="T264">
        <f>IF(AND('Woon-werk'!J315="Ja",COUNTIF('Woon-werk'!N315:T315,8)&gt;0),'Woon-werk'!B315*COUNTIF('Woon-werk'!N315:T315,8),0)</f>
        <v>0</v>
      </c>
      <c r="U264">
        <f>IF(AND('Woon-werk'!J315="Ja",COUNTIF('Woon-werk'!N315:T315,9)&gt;0),'Woon-werk'!B315*COUNTIF('Woon-werk'!N315:T315,9),0)</f>
        <v>0</v>
      </c>
      <c r="V264">
        <f>IF(AND('Woon-werk'!J315="Ja",COUNTIF('Woon-werk'!N315:T315,10)&gt;0),'Woon-werk'!B315*COUNTIF('Woon-werk'!N315:T315,10),0)</f>
        <v>0</v>
      </c>
    </row>
    <row r="265" spans="1:22">
      <c r="A265">
        <f>'Woon-werk'!B316*(COUNTIF('Woon-werk'!N316:T316,1))</f>
        <v>0</v>
      </c>
      <c r="B265">
        <f>'Woon-werk'!B316*(COUNTIF('Woon-werk'!N316:T316,2))</f>
        <v>0</v>
      </c>
      <c r="C265">
        <f>'Woon-werk'!B316*(COUNTIF('Woon-werk'!N316:T316,3))</f>
        <v>0</v>
      </c>
      <c r="D265">
        <f>'Woon-werk'!B316*(COUNTIF('Woon-werk'!N316:T316,4))</f>
        <v>0</v>
      </c>
      <c r="E265">
        <f>'Woon-werk'!B316*(COUNTIF('Woon-werk'!N316:T316,5))</f>
        <v>0</v>
      </c>
      <c r="F265">
        <f>'Woon-werk'!B316*(COUNTIF('Woon-werk'!N316:T316,6))</f>
        <v>0</v>
      </c>
      <c r="G265">
        <f>'Woon-werk'!B316*(COUNTIF('Woon-werk'!N316:T316,7))</f>
        <v>0</v>
      </c>
      <c r="H265">
        <f>'Woon-werk'!B316*(COUNTIF('Woon-werk'!N316:T316,8))</f>
        <v>0</v>
      </c>
      <c r="I265">
        <f>'Woon-werk'!B316*(COUNTIF('Woon-werk'!N316:T316,9))</f>
        <v>0</v>
      </c>
      <c r="J265">
        <f>'Woon-werk'!B316*(COUNTIF('Woon-werk'!N316:T316,10))</f>
        <v>0</v>
      </c>
      <c r="K265">
        <f>'Woon-werk'!B316*(COUNTIF('Woon-werk'!N316:T316,11))</f>
        <v>0</v>
      </c>
      <c r="M265">
        <f>IF(AND('Woon-werk'!J316="Ja",COUNTIF('Woon-werk'!N316:T316,1)&gt;0),'Woon-werk'!B316*COUNTIF('Woon-werk'!N316:T316,1),0)</f>
        <v>0</v>
      </c>
      <c r="N265">
        <f>IF(AND('Woon-werk'!J316="Ja",COUNTIF('Woon-werk'!N316:T316,2)&gt;0),'Woon-werk'!B316*COUNTIF('Woon-werk'!N316:T316,2),0)</f>
        <v>0</v>
      </c>
      <c r="O265">
        <f>IF(AND('Woon-werk'!J316="Ja",COUNTIF('Woon-werk'!N316:T316,3)&gt;0),'Woon-werk'!B316*COUNTIF('Woon-werk'!N316:T316,3),0)</f>
        <v>0</v>
      </c>
      <c r="P265">
        <f>IF(AND('Woon-werk'!J316="Ja",COUNTIF('Woon-werk'!N316:T316,4)&gt;0),'Woon-werk'!B316*COUNTIF('Woon-werk'!N316:T316,4),0)</f>
        <v>0</v>
      </c>
      <c r="Q265">
        <f>IF(AND('Woon-werk'!J316="Ja",COUNTIF('Woon-werk'!N316:T316,5)&gt;0),'Woon-werk'!B316*COUNTIF('Woon-werk'!N316:T316,5),0)</f>
        <v>0</v>
      </c>
      <c r="R265">
        <f>IF(AND('Woon-werk'!J316="Ja",COUNTIF('Woon-werk'!N316:T316,6)&gt;0),'Woon-werk'!B316*COUNTIF('Woon-werk'!N316:T316,6),0)</f>
        <v>0</v>
      </c>
      <c r="S265">
        <f>IF(AND('Woon-werk'!J316="Ja",COUNTIF('Woon-werk'!N316:T316,7)&gt;0),'Woon-werk'!B316*COUNTIF('Woon-werk'!N316:T316,7),0)</f>
        <v>0</v>
      </c>
      <c r="T265">
        <f>IF(AND('Woon-werk'!J316="Ja",COUNTIF('Woon-werk'!N316:T316,8)&gt;0),'Woon-werk'!B316*COUNTIF('Woon-werk'!N316:T316,8),0)</f>
        <v>0</v>
      </c>
      <c r="U265">
        <f>IF(AND('Woon-werk'!J316="Ja",COUNTIF('Woon-werk'!N316:T316,9)&gt;0),'Woon-werk'!B316*COUNTIF('Woon-werk'!N316:T316,9),0)</f>
        <v>0</v>
      </c>
      <c r="V265">
        <f>IF(AND('Woon-werk'!J316="Ja",COUNTIF('Woon-werk'!N316:T316,10)&gt;0),'Woon-werk'!B316*COUNTIF('Woon-werk'!N316:T316,10),0)</f>
        <v>0</v>
      </c>
    </row>
    <row r="266" spans="1:22">
      <c r="A266">
        <f>'Woon-werk'!B317*(COUNTIF('Woon-werk'!N317:T317,1))</f>
        <v>0</v>
      </c>
      <c r="B266">
        <f>'Woon-werk'!B317*(COUNTIF('Woon-werk'!N317:T317,2))</f>
        <v>0</v>
      </c>
      <c r="C266">
        <f>'Woon-werk'!B317*(COUNTIF('Woon-werk'!N317:T317,3))</f>
        <v>0</v>
      </c>
      <c r="D266">
        <f>'Woon-werk'!B317*(COUNTIF('Woon-werk'!N317:T317,4))</f>
        <v>0</v>
      </c>
      <c r="E266">
        <f>'Woon-werk'!B317*(COUNTIF('Woon-werk'!N317:T317,5))</f>
        <v>0</v>
      </c>
      <c r="F266">
        <f>'Woon-werk'!B317*(COUNTIF('Woon-werk'!N317:T317,6))</f>
        <v>0</v>
      </c>
      <c r="G266">
        <f>'Woon-werk'!B317*(COUNTIF('Woon-werk'!N317:T317,7))</f>
        <v>0</v>
      </c>
      <c r="H266">
        <f>'Woon-werk'!B317*(COUNTIF('Woon-werk'!N317:T317,8))</f>
        <v>0</v>
      </c>
      <c r="I266">
        <f>'Woon-werk'!B317*(COUNTIF('Woon-werk'!N317:T317,9))</f>
        <v>0</v>
      </c>
      <c r="J266">
        <f>'Woon-werk'!B317*(COUNTIF('Woon-werk'!N317:T317,10))</f>
        <v>0</v>
      </c>
      <c r="K266">
        <f>'Woon-werk'!B317*(COUNTIF('Woon-werk'!N317:T317,11))</f>
        <v>0</v>
      </c>
      <c r="M266">
        <f>IF(AND('Woon-werk'!J317="Ja",COUNTIF('Woon-werk'!N317:T317,1)&gt;0),'Woon-werk'!B317*COUNTIF('Woon-werk'!N317:T317,1),0)</f>
        <v>0</v>
      </c>
      <c r="N266">
        <f>IF(AND('Woon-werk'!J317="Ja",COUNTIF('Woon-werk'!N317:T317,2)&gt;0),'Woon-werk'!B317*COUNTIF('Woon-werk'!N317:T317,2),0)</f>
        <v>0</v>
      </c>
      <c r="O266">
        <f>IF(AND('Woon-werk'!J317="Ja",COUNTIF('Woon-werk'!N317:T317,3)&gt;0),'Woon-werk'!B317*COUNTIF('Woon-werk'!N317:T317,3),0)</f>
        <v>0</v>
      </c>
      <c r="P266">
        <f>IF(AND('Woon-werk'!J317="Ja",COUNTIF('Woon-werk'!N317:T317,4)&gt;0),'Woon-werk'!B317*COUNTIF('Woon-werk'!N317:T317,4),0)</f>
        <v>0</v>
      </c>
      <c r="Q266">
        <f>IF(AND('Woon-werk'!J317="Ja",COUNTIF('Woon-werk'!N317:T317,5)&gt;0),'Woon-werk'!B317*COUNTIF('Woon-werk'!N317:T317,5),0)</f>
        <v>0</v>
      </c>
      <c r="R266">
        <f>IF(AND('Woon-werk'!J317="Ja",COUNTIF('Woon-werk'!N317:T317,6)&gt;0),'Woon-werk'!B317*COUNTIF('Woon-werk'!N317:T317,6),0)</f>
        <v>0</v>
      </c>
      <c r="S266">
        <f>IF(AND('Woon-werk'!J317="Ja",COUNTIF('Woon-werk'!N317:T317,7)&gt;0),'Woon-werk'!B317*COUNTIF('Woon-werk'!N317:T317,7),0)</f>
        <v>0</v>
      </c>
      <c r="T266">
        <f>IF(AND('Woon-werk'!J317="Ja",COUNTIF('Woon-werk'!N317:T317,8)&gt;0),'Woon-werk'!B317*COUNTIF('Woon-werk'!N317:T317,8),0)</f>
        <v>0</v>
      </c>
      <c r="U266">
        <f>IF(AND('Woon-werk'!J317="Ja",COUNTIF('Woon-werk'!N317:T317,9)&gt;0),'Woon-werk'!B317*COUNTIF('Woon-werk'!N317:T317,9),0)</f>
        <v>0</v>
      </c>
      <c r="V266">
        <f>IF(AND('Woon-werk'!J317="Ja",COUNTIF('Woon-werk'!N317:T317,10)&gt;0),'Woon-werk'!B317*COUNTIF('Woon-werk'!N317:T317,10),0)</f>
        <v>0</v>
      </c>
    </row>
    <row r="267" spans="1:22">
      <c r="A267">
        <f>'Woon-werk'!B318*(COUNTIF('Woon-werk'!N318:T318,1))</f>
        <v>0</v>
      </c>
      <c r="B267">
        <f>'Woon-werk'!B318*(COUNTIF('Woon-werk'!N318:T318,2))</f>
        <v>0</v>
      </c>
      <c r="C267">
        <f>'Woon-werk'!B318*(COUNTIF('Woon-werk'!N318:T318,3))</f>
        <v>0</v>
      </c>
      <c r="D267">
        <f>'Woon-werk'!B318*(COUNTIF('Woon-werk'!N318:T318,4))</f>
        <v>0</v>
      </c>
      <c r="E267">
        <f>'Woon-werk'!B318*(COUNTIF('Woon-werk'!N318:T318,5))</f>
        <v>0</v>
      </c>
      <c r="F267">
        <f>'Woon-werk'!B318*(COUNTIF('Woon-werk'!N318:T318,6))</f>
        <v>0</v>
      </c>
      <c r="G267">
        <f>'Woon-werk'!B318*(COUNTIF('Woon-werk'!N318:T318,7))</f>
        <v>0</v>
      </c>
      <c r="H267">
        <f>'Woon-werk'!B318*(COUNTIF('Woon-werk'!N318:T318,8))</f>
        <v>0</v>
      </c>
      <c r="I267">
        <f>'Woon-werk'!B318*(COUNTIF('Woon-werk'!N318:T318,9))</f>
        <v>0</v>
      </c>
      <c r="J267">
        <f>'Woon-werk'!B318*(COUNTIF('Woon-werk'!N318:T318,10))</f>
        <v>0</v>
      </c>
      <c r="K267">
        <f>'Woon-werk'!B318*(COUNTIF('Woon-werk'!N318:T318,11))</f>
        <v>0</v>
      </c>
      <c r="M267">
        <f>IF(AND('Woon-werk'!J318="Ja",COUNTIF('Woon-werk'!N318:T318,1)&gt;0),'Woon-werk'!B318*COUNTIF('Woon-werk'!N318:T318,1),0)</f>
        <v>0</v>
      </c>
      <c r="N267">
        <f>IF(AND('Woon-werk'!J318="Ja",COUNTIF('Woon-werk'!N318:T318,2)&gt;0),'Woon-werk'!B318*COUNTIF('Woon-werk'!N318:T318,2),0)</f>
        <v>0</v>
      </c>
      <c r="O267">
        <f>IF(AND('Woon-werk'!J318="Ja",COUNTIF('Woon-werk'!N318:T318,3)&gt;0),'Woon-werk'!B318*COUNTIF('Woon-werk'!N318:T318,3),0)</f>
        <v>0</v>
      </c>
      <c r="P267">
        <f>IF(AND('Woon-werk'!J318="Ja",COUNTIF('Woon-werk'!N318:T318,4)&gt;0),'Woon-werk'!B318*COUNTIF('Woon-werk'!N318:T318,4),0)</f>
        <v>0</v>
      </c>
      <c r="Q267">
        <f>IF(AND('Woon-werk'!J318="Ja",COUNTIF('Woon-werk'!N318:T318,5)&gt;0),'Woon-werk'!B318*COUNTIF('Woon-werk'!N318:T318,5),0)</f>
        <v>0</v>
      </c>
      <c r="R267">
        <f>IF(AND('Woon-werk'!J318="Ja",COUNTIF('Woon-werk'!N318:T318,6)&gt;0),'Woon-werk'!B318*COUNTIF('Woon-werk'!N318:T318,6),0)</f>
        <v>0</v>
      </c>
      <c r="S267">
        <f>IF(AND('Woon-werk'!J318="Ja",COUNTIF('Woon-werk'!N318:T318,7)&gt;0),'Woon-werk'!B318*COUNTIF('Woon-werk'!N318:T318,7),0)</f>
        <v>0</v>
      </c>
      <c r="T267">
        <f>IF(AND('Woon-werk'!J318="Ja",COUNTIF('Woon-werk'!N318:T318,8)&gt;0),'Woon-werk'!B318*COUNTIF('Woon-werk'!N318:T318,8),0)</f>
        <v>0</v>
      </c>
      <c r="U267">
        <f>IF(AND('Woon-werk'!J318="Ja",COUNTIF('Woon-werk'!N318:T318,9)&gt;0),'Woon-werk'!B318*COUNTIF('Woon-werk'!N318:T318,9),0)</f>
        <v>0</v>
      </c>
      <c r="V267">
        <f>IF(AND('Woon-werk'!J318="Ja",COUNTIF('Woon-werk'!N318:T318,10)&gt;0),'Woon-werk'!B318*COUNTIF('Woon-werk'!N318:T318,10),0)</f>
        <v>0</v>
      </c>
    </row>
    <row r="268" spans="1:22">
      <c r="A268">
        <f>'Woon-werk'!B319*(COUNTIF('Woon-werk'!N319:T319,1))</f>
        <v>0</v>
      </c>
      <c r="B268">
        <f>'Woon-werk'!B319*(COUNTIF('Woon-werk'!N319:T319,2))</f>
        <v>0</v>
      </c>
      <c r="C268">
        <f>'Woon-werk'!B319*(COUNTIF('Woon-werk'!N319:T319,3))</f>
        <v>0</v>
      </c>
      <c r="D268">
        <f>'Woon-werk'!B319*(COUNTIF('Woon-werk'!N319:T319,4))</f>
        <v>0</v>
      </c>
      <c r="E268">
        <f>'Woon-werk'!B319*(COUNTIF('Woon-werk'!N319:T319,5))</f>
        <v>0</v>
      </c>
      <c r="F268">
        <f>'Woon-werk'!B319*(COUNTIF('Woon-werk'!N319:T319,6))</f>
        <v>0</v>
      </c>
      <c r="G268">
        <f>'Woon-werk'!B319*(COUNTIF('Woon-werk'!N319:T319,7))</f>
        <v>0</v>
      </c>
      <c r="H268">
        <f>'Woon-werk'!B319*(COUNTIF('Woon-werk'!N319:T319,8))</f>
        <v>0</v>
      </c>
      <c r="I268">
        <f>'Woon-werk'!B319*(COUNTIF('Woon-werk'!N319:T319,9))</f>
        <v>0</v>
      </c>
      <c r="J268">
        <f>'Woon-werk'!B319*(COUNTIF('Woon-werk'!N319:T319,10))</f>
        <v>0</v>
      </c>
      <c r="K268">
        <f>'Woon-werk'!B319*(COUNTIF('Woon-werk'!N319:T319,11))</f>
        <v>0</v>
      </c>
      <c r="M268">
        <f>IF(AND('Woon-werk'!J319="Ja",COUNTIF('Woon-werk'!N319:T319,1)&gt;0),'Woon-werk'!B319*COUNTIF('Woon-werk'!N319:T319,1),0)</f>
        <v>0</v>
      </c>
      <c r="N268">
        <f>IF(AND('Woon-werk'!J319="Ja",COUNTIF('Woon-werk'!N319:T319,2)&gt;0),'Woon-werk'!B319*COUNTIF('Woon-werk'!N319:T319,2),0)</f>
        <v>0</v>
      </c>
      <c r="O268">
        <f>IF(AND('Woon-werk'!J319="Ja",COUNTIF('Woon-werk'!N319:T319,3)&gt;0),'Woon-werk'!B319*COUNTIF('Woon-werk'!N319:T319,3),0)</f>
        <v>0</v>
      </c>
      <c r="P268">
        <f>IF(AND('Woon-werk'!J319="Ja",COUNTIF('Woon-werk'!N319:T319,4)&gt;0),'Woon-werk'!B319*COUNTIF('Woon-werk'!N319:T319,4),0)</f>
        <v>0</v>
      </c>
      <c r="Q268">
        <f>IF(AND('Woon-werk'!J319="Ja",COUNTIF('Woon-werk'!N319:T319,5)&gt;0),'Woon-werk'!B319*COUNTIF('Woon-werk'!N319:T319,5),0)</f>
        <v>0</v>
      </c>
      <c r="R268">
        <f>IF(AND('Woon-werk'!J319="Ja",COUNTIF('Woon-werk'!N319:T319,6)&gt;0),'Woon-werk'!B319*COUNTIF('Woon-werk'!N319:T319,6),0)</f>
        <v>0</v>
      </c>
      <c r="S268">
        <f>IF(AND('Woon-werk'!J319="Ja",COUNTIF('Woon-werk'!N319:T319,7)&gt;0),'Woon-werk'!B319*COUNTIF('Woon-werk'!N319:T319,7),0)</f>
        <v>0</v>
      </c>
      <c r="T268">
        <f>IF(AND('Woon-werk'!J319="Ja",COUNTIF('Woon-werk'!N319:T319,8)&gt;0),'Woon-werk'!B319*COUNTIF('Woon-werk'!N319:T319,8),0)</f>
        <v>0</v>
      </c>
      <c r="U268">
        <f>IF(AND('Woon-werk'!J319="Ja",COUNTIF('Woon-werk'!N319:T319,9)&gt;0),'Woon-werk'!B319*COUNTIF('Woon-werk'!N319:T319,9),0)</f>
        <v>0</v>
      </c>
      <c r="V268">
        <f>IF(AND('Woon-werk'!J319="Ja",COUNTIF('Woon-werk'!N319:T319,10)&gt;0),'Woon-werk'!B319*COUNTIF('Woon-werk'!N319:T319,10),0)</f>
        <v>0</v>
      </c>
    </row>
    <row r="269" spans="1:22">
      <c r="A269">
        <f>'Woon-werk'!B320*(COUNTIF('Woon-werk'!N320:T320,1))</f>
        <v>0</v>
      </c>
      <c r="B269">
        <f>'Woon-werk'!B320*(COUNTIF('Woon-werk'!N320:T320,2))</f>
        <v>0</v>
      </c>
      <c r="C269">
        <f>'Woon-werk'!B320*(COUNTIF('Woon-werk'!N320:T320,3))</f>
        <v>0</v>
      </c>
      <c r="D269">
        <f>'Woon-werk'!B320*(COUNTIF('Woon-werk'!N320:T320,4))</f>
        <v>0</v>
      </c>
      <c r="E269">
        <f>'Woon-werk'!B320*(COUNTIF('Woon-werk'!N320:T320,5))</f>
        <v>0</v>
      </c>
      <c r="F269">
        <f>'Woon-werk'!B320*(COUNTIF('Woon-werk'!N320:T320,6))</f>
        <v>0</v>
      </c>
      <c r="G269">
        <f>'Woon-werk'!B320*(COUNTIF('Woon-werk'!N320:T320,7))</f>
        <v>0</v>
      </c>
      <c r="H269">
        <f>'Woon-werk'!B320*(COUNTIF('Woon-werk'!N320:T320,8))</f>
        <v>0</v>
      </c>
      <c r="I269">
        <f>'Woon-werk'!B320*(COUNTIF('Woon-werk'!N320:T320,9))</f>
        <v>0</v>
      </c>
      <c r="J269">
        <f>'Woon-werk'!B320*(COUNTIF('Woon-werk'!N320:T320,10))</f>
        <v>0</v>
      </c>
      <c r="K269">
        <f>'Woon-werk'!B320*(COUNTIF('Woon-werk'!N320:T320,11))</f>
        <v>0</v>
      </c>
      <c r="M269">
        <f>IF(AND('Woon-werk'!J320="Ja",COUNTIF('Woon-werk'!N320:T320,1)&gt;0),'Woon-werk'!B320*COUNTIF('Woon-werk'!N320:T320,1),0)</f>
        <v>0</v>
      </c>
      <c r="N269">
        <f>IF(AND('Woon-werk'!J320="Ja",COUNTIF('Woon-werk'!N320:T320,2)&gt;0),'Woon-werk'!B320*COUNTIF('Woon-werk'!N320:T320,2),0)</f>
        <v>0</v>
      </c>
      <c r="O269">
        <f>IF(AND('Woon-werk'!J320="Ja",COUNTIF('Woon-werk'!N320:T320,3)&gt;0),'Woon-werk'!B320*COUNTIF('Woon-werk'!N320:T320,3),0)</f>
        <v>0</v>
      </c>
      <c r="P269">
        <f>IF(AND('Woon-werk'!J320="Ja",COUNTIF('Woon-werk'!N320:T320,4)&gt;0),'Woon-werk'!B320*COUNTIF('Woon-werk'!N320:T320,4),0)</f>
        <v>0</v>
      </c>
      <c r="Q269">
        <f>IF(AND('Woon-werk'!J320="Ja",COUNTIF('Woon-werk'!N320:T320,5)&gt;0),'Woon-werk'!B320*COUNTIF('Woon-werk'!N320:T320,5),0)</f>
        <v>0</v>
      </c>
      <c r="R269">
        <f>IF(AND('Woon-werk'!J320="Ja",COUNTIF('Woon-werk'!N320:T320,6)&gt;0),'Woon-werk'!B320*COUNTIF('Woon-werk'!N320:T320,6),0)</f>
        <v>0</v>
      </c>
      <c r="S269">
        <f>IF(AND('Woon-werk'!J320="Ja",COUNTIF('Woon-werk'!N320:T320,7)&gt;0),'Woon-werk'!B320*COUNTIF('Woon-werk'!N320:T320,7),0)</f>
        <v>0</v>
      </c>
      <c r="T269">
        <f>IF(AND('Woon-werk'!J320="Ja",COUNTIF('Woon-werk'!N320:T320,8)&gt;0),'Woon-werk'!B320*COUNTIF('Woon-werk'!N320:T320,8),0)</f>
        <v>0</v>
      </c>
      <c r="U269">
        <f>IF(AND('Woon-werk'!J320="Ja",COUNTIF('Woon-werk'!N320:T320,9)&gt;0),'Woon-werk'!B320*COUNTIF('Woon-werk'!N320:T320,9),0)</f>
        <v>0</v>
      </c>
      <c r="V269">
        <f>IF(AND('Woon-werk'!J320="Ja",COUNTIF('Woon-werk'!N320:T320,10)&gt;0),'Woon-werk'!B320*COUNTIF('Woon-werk'!N320:T320,10),0)</f>
        <v>0</v>
      </c>
    </row>
    <row r="270" spans="1:22">
      <c r="A270">
        <f>'Woon-werk'!B321*(COUNTIF('Woon-werk'!N321:T321,1))</f>
        <v>0</v>
      </c>
      <c r="B270">
        <f>'Woon-werk'!B321*(COUNTIF('Woon-werk'!N321:T321,2))</f>
        <v>0</v>
      </c>
      <c r="C270">
        <f>'Woon-werk'!B321*(COUNTIF('Woon-werk'!N321:T321,3))</f>
        <v>0</v>
      </c>
      <c r="D270">
        <f>'Woon-werk'!B321*(COUNTIF('Woon-werk'!N321:T321,4))</f>
        <v>0</v>
      </c>
      <c r="E270">
        <f>'Woon-werk'!B321*(COUNTIF('Woon-werk'!N321:T321,5))</f>
        <v>0</v>
      </c>
      <c r="F270">
        <f>'Woon-werk'!B321*(COUNTIF('Woon-werk'!N321:T321,6))</f>
        <v>0</v>
      </c>
      <c r="G270">
        <f>'Woon-werk'!B321*(COUNTIF('Woon-werk'!N321:T321,7))</f>
        <v>0</v>
      </c>
      <c r="H270">
        <f>'Woon-werk'!B321*(COUNTIF('Woon-werk'!N321:T321,8))</f>
        <v>0</v>
      </c>
      <c r="I270">
        <f>'Woon-werk'!B321*(COUNTIF('Woon-werk'!N321:T321,9))</f>
        <v>0</v>
      </c>
      <c r="J270">
        <f>'Woon-werk'!B321*(COUNTIF('Woon-werk'!N321:T321,10))</f>
        <v>0</v>
      </c>
      <c r="K270">
        <f>'Woon-werk'!B321*(COUNTIF('Woon-werk'!N321:T321,11))</f>
        <v>0</v>
      </c>
      <c r="M270">
        <f>IF(AND('Woon-werk'!J321="Ja",COUNTIF('Woon-werk'!N321:T321,1)&gt;0),'Woon-werk'!B321*COUNTIF('Woon-werk'!N321:T321,1),0)</f>
        <v>0</v>
      </c>
      <c r="N270">
        <f>IF(AND('Woon-werk'!J321="Ja",COUNTIF('Woon-werk'!N321:T321,2)&gt;0),'Woon-werk'!B321*COUNTIF('Woon-werk'!N321:T321,2),0)</f>
        <v>0</v>
      </c>
      <c r="O270">
        <f>IF(AND('Woon-werk'!J321="Ja",COUNTIF('Woon-werk'!N321:T321,3)&gt;0),'Woon-werk'!B321*COUNTIF('Woon-werk'!N321:T321,3),0)</f>
        <v>0</v>
      </c>
      <c r="P270">
        <f>IF(AND('Woon-werk'!J321="Ja",COUNTIF('Woon-werk'!N321:T321,4)&gt;0),'Woon-werk'!B321*COUNTIF('Woon-werk'!N321:T321,4),0)</f>
        <v>0</v>
      </c>
      <c r="Q270">
        <f>IF(AND('Woon-werk'!J321="Ja",COUNTIF('Woon-werk'!N321:T321,5)&gt;0),'Woon-werk'!B321*COUNTIF('Woon-werk'!N321:T321,5),0)</f>
        <v>0</v>
      </c>
      <c r="R270">
        <f>IF(AND('Woon-werk'!J321="Ja",COUNTIF('Woon-werk'!N321:T321,6)&gt;0),'Woon-werk'!B321*COUNTIF('Woon-werk'!N321:T321,6),0)</f>
        <v>0</v>
      </c>
      <c r="S270">
        <f>IF(AND('Woon-werk'!J321="Ja",COUNTIF('Woon-werk'!N321:T321,7)&gt;0),'Woon-werk'!B321*COUNTIF('Woon-werk'!N321:T321,7),0)</f>
        <v>0</v>
      </c>
      <c r="T270">
        <f>IF(AND('Woon-werk'!J321="Ja",COUNTIF('Woon-werk'!N321:T321,8)&gt;0),'Woon-werk'!B321*COUNTIF('Woon-werk'!N321:T321,8),0)</f>
        <v>0</v>
      </c>
      <c r="U270">
        <f>IF(AND('Woon-werk'!J321="Ja",COUNTIF('Woon-werk'!N321:T321,9)&gt;0),'Woon-werk'!B321*COUNTIF('Woon-werk'!N321:T321,9),0)</f>
        <v>0</v>
      </c>
      <c r="V270">
        <f>IF(AND('Woon-werk'!J321="Ja",COUNTIF('Woon-werk'!N321:T321,10)&gt;0),'Woon-werk'!B321*COUNTIF('Woon-werk'!N321:T321,10),0)</f>
        <v>0</v>
      </c>
    </row>
    <row r="271" spans="1:22">
      <c r="A271">
        <f>'Woon-werk'!B322*(COUNTIF('Woon-werk'!N322:T322,1))</f>
        <v>0</v>
      </c>
      <c r="B271">
        <f>'Woon-werk'!B322*(COUNTIF('Woon-werk'!N322:T322,2))</f>
        <v>0</v>
      </c>
      <c r="C271">
        <f>'Woon-werk'!B322*(COUNTIF('Woon-werk'!N322:T322,3))</f>
        <v>0</v>
      </c>
      <c r="D271">
        <f>'Woon-werk'!B322*(COUNTIF('Woon-werk'!N322:T322,4))</f>
        <v>0</v>
      </c>
      <c r="E271">
        <f>'Woon-werk'!B322*(COUNTIF('Woon-werk'!N322:T322,5))</f>
        <v>0</v>
      </c>
      <c r="F271">
        <f>'Woon-werk'!B322*(COUNTIF('Woon-werk'!N322:T322,6))</f>
        <v>0</v>
      </c>
      <c r="G271">
        <f>'Woon-werk'!B322*(COUNTIF('Woon-werk'!N322:T322,7))</f>
        <v>0</v>
      </c>
      <c r="H271">
        <f>'Woon-werk'!B322*(COUNTIF('Woon-werk'!N322:T322,8))</f>
        <v>0</v>
      </c>
      <c r="I271">
        <f>'Woon-werk'!B322*(COUNTIF('Woon-werk'!N322:T322,9))</f>
        <v>0</v>
      </c>
      <c r="J271">
        <f>'Woon-werk'!B322*(COUNTIF('Woon-werk'!N322:T322,10))</f>
        <v>0</v>
      </c>
      <c r="K271">
        <f>'Woon-werk'!B322*(COUNTIF('Woon-werk'!N322:T322,11))</f>
        <v>0</v>
      </c>
      <c r="M271">
        <f>IF(AND('Woon-werk'!J322="Ja",COUNTIF('Woon-werk'!N322:T322,1)&gt;0),'Woon-werk'!B322*COUNTIF('Woon-werk'!N322:T322,1),0)</f>
        <v>0</v>
      </c>
      <c r="N271">
        <f>IF(AND('Woon-werk'!J322="Ja",COUNTIF('Woon-werk'!N322:T322,2)&gt;0),'Woon-werk'!B322*COUNTIF('Woon-werk'!N322:T322,2),0)</f>
        <v>0</v>
      </c>
      <c r="O271">
        <f>IF(AND('Woon-werk'!J322="Ja",COUNTIF('Woon-werk'!N322:T322,3)&gt;0),'Woon-werk'!B322*COUNTIF('Woon-werk'!N322:T322,3),0)</f>
        <v>0</v>
      </c>
      <c r="P271">
        <f>IF(AND('Woon-werk'!J322="Ja",COUNTIF('Woon-werk'!N322:T322,4)&gt;0),'Woon-werk'!B322*COUNTIF('Woon-werk'!N322:T322,4),0)</f>
        <v>0</v>
      </c>
      <c r="Q271">
        <f>IF(AND('Woon-werk'!J322="Ja",COUNTIF('Woon-werk'!N322:T322,5)&gt;0),'Woon-werk'!B322*COUNTIF('Woon-werk'!N322:T322,5),0)</f>
        <v>0</v>
      </c>
      <c r="R271">
        <f>IF(AND('Woon-werk'!J322="Ja",COUNTIF('Woon-werk'!N322:T322,6)&gt;0),'Woon-werk'!B322*COUNTIF('Woon-werk'!N322:T322,6),0)</f>
        <v>0</v>
      </c>
      <c r="S271">
        <f>IF(AND('Woon-werk'!J322="Ja",COUNTIF('Woon-werk'!N322:T322,7)&gt;0),'Woon-werk'!B322*COUNTIF('Woon-werk'!N322:T322,7),0)</f>
        <v>0</v>
      </c>
      <c r="T271">
        <f>IF(AND('Woon-werk'!J322="Ja",COUNTIF('Woon-werk'!N322:T322,8)&gt;0),'Woon-werk'!B322*COUNTIF('Woon-werk'!N322:T322,8),0)</f>
        <v>0</v>
      </c>
      <c r="U271">
        <f>IF(AND('Woon-werk'!J322="Ja",COUNTIF('Woon-werk'!N322:T322,9)&gt;0),'Woon-werk'!B322*COUNTIF('Woon-werk'!N322:T322,9),0)</f>
        <v>0</v>
      </c>
      <c r="V271">
        <f>IF(AND('Woon-werk'!J322="Ja",COUNTIF('Woon-werk'!N322:T322,10)&gt;0),'Woon-werk'!B322*COUNTIF('Woon-werk'!N322:T322,10),0)</f>
        <v>0</v>
      </c>
    </row>
    <row r="272" spans="1:22">
      <c r="A272">
        <f>'Woon-werk'!B323*(COUNTIF('Woon-werk'!N323:T323,1))</f>
        <v>0</v>
      </c>
      <c r="B272">
        <f>'Woon-werk'!B323*(COUNTIF('Woon-werk'!N323:T323,2))</f>
        <v>0</v>
      </c>
      <c r="C272">
        <f>'Woon-werk'!B323*(COUNTIF('Woon-werk'!N323:T323,3))</f>
        <v>0</v>
      </c>
      <c r="D272">
        <f>'Woon-werk'!B323*(COUNTIF('Woon-werk'!N323:T323,4))</f>
        <v>0</v>
      </c>
      <c r="E272">
        <f>'Woon-werk'!B323*(COUNTIF('Woon-werk'!N323:T323,5))</f>
        <v>0</v>
      </c>
      <c r="F272">
        <f>'Woon-werk'!B323*(COUNTIF('Woon-werk'!N323:T323,6))</f>
        <v>0</v>
      </c>
      <c r="G272">
        <f>'Woon-werk'!B323*(COUNTIF('Woon-werk'!N323:T323,7))</f>
        <v>0</v>
      </c>
      <c r="H272">
        <f>'Woon-werk'!B323*(COUNTIF('Woon-werk'!N323:T323,8))</f>
        <v>0</v>
      </c>
      <c r="I272">
        <f>'Woon-werk'!B323*(COUNTIF('Woon-werk'!N323:T323,9))</f>
        <v>0</v>
      </c>
      <c r="J272">
        <f>'Woon-werk'!B323*(COUNTIF('Woon-werk'!N323:T323,10))</f>
        <v>0</v>
      </c>
      <c r="K272">
        <f>'Woon-werk'!B323*(COUNTIF('Woon-werk'!N323:T323,11))</f>
        <v>0</v>
      </c>
      <c r="M272">
        <f>IF(AND('Woon-werk'!J323="Ja",COUNTIF('Woon-werk'!N323:T323,1)&gt;0),'Woon-werk'!B323*COUNTIF('Woon-werk'!N323:T323,1),0)</f>
        <v>0</v>
      </c>
      <c r="N272">
        <f>IF(AND('Woon-werk'!J323="Ja",COUNTIF('Woon-werk'!N323:T323,2)&gt;0),'Woon-werk'!B323*COUNTIF('Woon-werk'!N323:T323,2),0)</f>
        <v>0</v>
      </c>
      <c r="O272">
        <f>IF(AND('Woon-werk'!J323="Ja",COUNTIF('Woon-werk'!N323:T323,3)&gt;0),'Woon-werk'!B323*COUNTIF('Woon-werk'!N323:T323,3),0)</f>
        <v>0</v>
      </c>
      <c r="P272">
        <f>IF(AND('Woon-werk'!J323="Ja",COUNTIF('Woon-werk'!N323:T323,4)&gt;0),'Woon-werk'!B323*COUNTIF('Woon-werk'!N323:T323,4),0)</f>
        <v>0</v>
      </c>
      <c r="Q272">
        <f>IF(AND('Woon-werk'!J323="Ja",COUNTIF('Woon-werk'!N323:T323,5)&gt;0),'Woon-werk'!B323*COUNTIF('Woon-werk'!N323:T323,5),0)</f>
        <v>0</v>
      </c>
      <c r="R272">
        <f>IF(AND('Woon-werk'!J323="Ja",COUNTIF('Woon-werk'!N323:T323,6)&gt;0),'Woon-werk'!B323*COUNTIF('Woon-werk'!N323:T323,6),0)</f>
        <v>0</v>
      </c>
      <c r="S272">
        <f>IF(AND('Woon-werk'!J323="Ja",COUNTIF('Woon-werk'!N323:T323,7)&gt;0),'Woon-werk'!B323*COUNTIF('Woon-werk'!N323:T323,7),0)</f>
        <v>0</v>
      </c>
      <c r="T272">
        <f>IF(AND('Woon-werk'!J323="Ja",COUNTIF('Woon-werk'!N323:T323,8)&gt;0),'Woon-werk'!B323*COUNTIF('Woon-werk'!N323:T323,8),0)</f>
        <v>0</v>
      </c>
      <c r="U272">
        <f>IF(AND('Woon-werk'!J323="Ja",COUNTIF('Woon-werk'!N323:T323,9)&gt;0),'Woon-werk'!B323*COUNTIF('Woon-werk'!N323:T323,9),0)</f>
        <v>0</v>
      </c>
      <c r="V272">
        <f>IF(AND('Woon-werk'!J323="Ja",COUNTIF('Woon-werk'!N323:T323,10)&gt;0),'Woon-werk'!B323*COUNTIF('Woon-werk'!N323:T323,10),0)</f>
        <v>0</v>
      </c>
    </row>
    <row r="273" spans="1:22">
      <c r="A273">
        <f>'Woon-werk'!B324*(COUNTIF('Woon-werk'!N324:T324,1))</f>
        <v>0</v>
      </c>
      <c r="B273">
        <f>'Woon-werk'!B324*(COUNTIF('Woon-werk'!N324:T324,2))</f>
        <v>0</v>
      </c>
      <c r="C273">
        <f>'Woon-werk'!B324*(COUNTIF('Woon-werk'!N324:T324,3))</f>
        <v>0</v>
      </c>
      <c r="D273">
        <f>'Woon-werk'!B324*(COUNTIF('Woon-werk'!N324:T324,4))</f>
        <v>0</v>
      </c>
      <c r="E273">
        <f>'Woon-werk'!B324*(COUNTIF('Woon-werk'!N324:T324,5))</f>
        <v>0</v>
      </c>
      <c r="F273">
        <f>'Woon-werk'!B324*(COUNTIF('Woon-werk'!N324:T324,6))</f>
        <v>0</v>
      </c>
      <c r="G273">
        <f>'Woon-werk'!B324*(COUNTIF('Woon-werk'!N324:T324,7))</f>
        <v>0</v>
      </c>
      <c r="H273">
        <f>'Woon-werk'!B324*(COUNTIF('Woon-werk'!N324:T324,8))</f>
        <v>0</v>
      </c>
      <c r="I273">
        <f>'Woon-werk'!B324*(COUNTIF('Woon-werk'!N324:T324,9))</f>
        <v>0</v>
      </c>
      <c r="J273">
        <f>'Woon-werk'!B324*(COUNTIF('Woon-werk'!N324:T324,10))</f>
        <v>0</v>
      </c>
      <c r="K273">
        <f>'Woon-werk'!B324*(COUNTIF('Woon-werk'!N324:T324,11))</f>
        <v>0</v>
      </c>
      <c r="M273">
        <f>IF(AND('Woon-werk'!J324="Ja",COUNTIF('Woon-werk'!N324:T324,1)&gt;0),'Woon-werk'!B324*COUNTIF('Woon-werk'!N324:T324,1),0)</f>
        <v>0</v>
      </c>
      <c r="N273">
        <f>IF(AND('Woon-werk'!J324="Ja",COUNTIF('Woon-werk'!N324:T324,2)&gt;0),'Woon-werk'!B324*COUNTIF('Woon-werk'!N324:T324,2),0)</f>
        <v>0</v>
      </c>
      <c r="O273">
        <f>IF(AND('Woon-werk'!J324="Ja",COUNTIF('Woon-werk'!N324:T324,3)&gt;0),'Woon-werk'!B324*COUNTIF('Woon-werk'!N324:T324,3),0)</f>
        <v>0</v>
      </c>
      <c r="P273">
        <f>IF(AND('Woon-werk'!J324="Ja",COUNTIF('Woon-werk'!N324:T324,4)&gt;0),'Woon-werk'!B324*COUNTIF('Woon-werk'!N324:T324,4),0)</f>
        <v>0</v>
      </c>
      <c r="Q273">
        <f>IF(AND('Woon-werk'!J324="Ja",COUNTIF('Woon-werk'!N324:T324,5)&gt;0),'Woon-werk'!B324*COUNTIF('Woon-werk'!N324:T324,5),0)</f>
        <v>0</v>
      </c>
      <c r="R273">
        <f>IF(AND('Woon-werk'!J324="Ja",COUNTIF('Woon-werk'!N324:T324,6)&gt;0),'Woon-werk'!B324*COUNTIF('Woon-werk'!N324:T324,6),0)</f>
        <v>0</v>
      </c>
      <c r="S273">
        <f>IF(AND('Woon-werk'!J324="Ja",COUNTIF('Woon-werk'!N324:T324,7)&gt;0),'Woon-werk'!B324*COUNTIF('Woon-werk'!N324:T324,7),0)</f>
        <v>0</v>
      </c>
      <c r="T273">
        <f>IF(AND('Woon-werk'!J324="Ja",COUNTIF('Woon-werk'!N324:T324,8)&gt;0),'Woon-werk'!B324*COUNTIF('Woon-werk'!N324:T324,8),0)</f>
        <v>0</v>
      </c>
      <c r="U273">
        <f>IF(AND('Woon-werk'!J324="Ja",COUNTIF('Woon-werk'!N324:T324,9)&gt;0),'Woon-werk'!B324*COUNTIF('Woon-werk'!N324:T324,9),0)</f>
        <v>0</v>
      </c>
      <c r="V273">
        <f>IF(AND('Woon-werk'!J324="Ja",COUNTIF('Woon-werk'!N324:T324,10)&gt;0),'Woon-werk'!B324*COUNTIF('Woon-werk'!N324:T324,10),0)</f>
        <v>0</v>
      </c>
    </row>
    <row r="274" spans="1:22">
      <c r="A274">
        <f>'Woon-werk'!B325*(COUNTIF('Woon-werk'!N325:T325,1))</f>
        <v>0</v>
      </c>
      <c r="B274">
        <f>'Woon-werk'!B325*(COUNTIF('Woon-werk'!N325:T325,2))</f>
        <v>0</v>
      </c>
      <c r="C274">
        <f>'Woon-werk'!B325*(COUNTIF('Woon-werk'!N325:T325,3))</f>
        <v>0</v>
      </c>
      <c r="D274">
        <f>'Woon-werk'!B325*(COUNTIF('Woon-werk'!N325:T325,4))</f>
        <v>0</v>
      </c>
      <c r="E274">
        <f>'Woon-werk'!B325*(COUNTIF('Woon-werk'!N325:T325,5))</f>
        <v>0</v>
      </c>
      <c r="F274">
        <f>'Woon-werk'!B325*(COUNTIF('Woon-werk'!N325:T325,6))</f>
        <v>0</v>
      </c>
      <c r="G274">
        <f>'Woon-werk'!B325*(COUNTIF('Woon-werk'!N325:T325,7))</f>
        <v>0</v>
      </c>
      <c r="H274">
        <f>'Woon-werk'!B325*(COUNTIF('Woon-werk'!N325:T325,8))</f>
        <v>0</v>
      </c>
      <c r="I274">
        <f>'Woon-werk'!B325*(COUNTIF('Woon-werk'!N325:T325,9))</f>
        <v>0</v>
      </c>
      <c r="J274">
        <f>'Woon-werk'!B325*(COUNTIF('Woon-werk'!N325:T325,10))</f>
        <v>0</v>
      </c>
      <c r="K274">
        <f>'Woon-werk'!B325*(COUNTIF('Woon-werk'!N325:T325,11))</f>
        <v>0</v>
      </c>
      <c r="M274">
        <f>IF(AND('Woon-werk'!J325="Ja",COUNTIF('Woon-werk'!N325:T325,1)&gt;0),'Woon-werk'!B325*COUNTIF('Woon-werk'!N325:T325,1),0)</f>
        <v>0</v>
      </c>
      <c r="N274">
        <f>IF(AND('Woon-werk'!J325="Ja",COUNTIF('Woon-werk'!N325:T325,2)&gt;0),'Woon-werk'!B325*COUNTIF('Woon-werk'!N325:T325,2),0)</f>
        <v>0</v>
      </c>
      <c r="O274">
        <f>IF(AND('Woon-werk'!J325="Ja",COUNTIF('Woon-werk'!N325:T325,3)&gt;0),'Woon-werk'!B325*COUNTIF('Woon-werk'!N325:T325,3),0)</f>
        <v>0</v>
      </c>
      <c r="P274">
        <f>IF(AND('Woon-werk'!J325="Ja",COUNTIF('Woon-werk'!N325:T325,4)&gt;0),'Woon-werk'!B325*COUNTIF('Woon-werk'!N325:T325,4),0)</f>
        <v>0</v>
      </c>
      <c r="Q274">
        <f>IF(AND('Woon-werk'!J325="Ja",COUNTIF('Woon-werk'!N325:T325,5)&gt;0),'Woon-werk'!B325*COUNTIF('Woon-werk'!N325:T325,5),0)</f>
        <v>0</v>
      </c>
      <c r="R274">
        <f>IF(AND('Woon-werk'!J325="Ja",COUNTIF('Woon-werk'!N325:T325,6)&gt;0),'Woon-werk'!B325*COUNTIF('Woon-werk'!N325:T325,6),0)</f>
        <v>0</v>
      </c>
      <c r="S274">
        <f>IF(AND('Woon-werk'!J325="Ja",COUNTIF('Woon-werk'!N325:T325,7)&gt;0),'Woon-werk'!B325*COUNTIF('Woon-werk'!N325:T325,7),0)</f>
        <v>0</v>
      </c>
      <c r="T274">
        <f>IF(AND('Woon-werk'!J325="Ja",COUNTIF('Woon-werk'!N325:T325,8)&gt;0),'Woon-werk'!B325*COUNTIF('Woon-werk'!N325:T325,8),0)</f>
        <v>0</v>
      </c>
      <c r="U274">
        <f>IF(AND('Woon-werk'!J325="Ja",COUNTIF('Woon-werk'!N325:T325,9)&gt;0),'Woon-werk'!B325*COUNTIF('Woon-werk'!N325:T325,9),0)</f>
        <v>0</v>
      </c>
      <c r="V274">
        <f>IF(AND('Woon-werk'!J325="Ja",COUNTIF('Woon-werk'!N325:T325,10)&gt;0),'Woon-werk'!B325*COUNTIF('Woon-werk'!N325:T325,10),0)</f>
        <v>0</v>
      </c>
    </row>
    <row r="275" spans="1:22">
      <c r="A275">
        <f>'Woon-werk'!B326*(COUNTIF('Woon-werk'!N326:T326,1))</f>
        <v>0</v>
      </c>
      <c r="B275">
        <f>'Woon-werk'!B326*(COUNTIF('Woon-werk'!N326:T326,2))</f>
        <v>0</v>
      </c>
      <c r="C275">
        <f>'Woon-werk'!B326*(COUNTIF('Woon-werk'!N326:T326,3))</f>
        <v>0</v>
      </c>
      <c r="D275">
        <f>'Woon-werk'!B326*(COUNTIF('Woon-werk'!N326:T326,4))</f>
        <v>0</v>
      </c>
      <c r="E275">
        <f>'Woon-werk'!B326*(COUNTIF('Woon-werk'!N326:T326,5))</f>
        <v>0</v>
      </c>
      <c r="F275">
        <f>'Woon-werk'!B326*(COUNTIF('Woon-werk'!N326:T326,6))</f>
        <v>0</v>
      </c>
      <c r="G275">
        <f>'Woon-werk'!B326*(COUNTIF('Woon-werk'!N326:T326,7))</f>
        <v>0</v>
      </c>
      <c r="H275">
        <f>'Woon-werk'!B326*(COUNTIF('Woon-werk'!N326:T326,8))</f>
        <v>0</v>
      </c>
      <c r="I275">
        <f>'Woon-werk'!B326*(COUNTIF('Woon-werk'!N326:T326,9))</f>
        <v>0</v>
      </c>
      <c r="J275">
        <f>'Woon-werk'!B326*(COUNTIF('Woon-werk'!N326:T326,10))</f>
        <v>0</v>
      </c>
      <c r="K275">
        <f>'Woon-werk'!B326*(COUNTIF('Woon-werk'!N326:T326,11))</f>
        <v>0</v>
      </c>
      <c r="M275">
        <f>IF(AND('Woon-werk'!J326="Ja",COUNTIF('Woon-werk'!N326:T326,1)&gt;0),'Woon-werk'!B326*COUNTIF('Woon-werk'!N326:T326,1),0)</f>
        <v>0</v>
      </c>
      <c r="N275">
        <f>IF(AND('Woon-werk'!J326="Ja",COUNTIF('Woon-werk'!N326:T326,2)&gt;0),'Woon-werk'!B326*COUNTIF('Woon-werk'!N326:T326,2),0)</f>
        <v>0</v>
      </c>
      <c r="O275">
        <f>IF(AND('Woon-werk'!J326="Ja",COUNTIF('Woon-werk'!N326:T326,3)&gt;0),'Woon-werk'!B326*COUNTIF('Woon-werk'!N326:T326,3),0)</f>
        <v>0</v>
      </c>
      <c r="P275">
        <f>IF(AND('Woon-werk'!J326="Ja",COUNTIF('Woon-werk'!N326:T326,4)&gt;0),'Woon-werk'!B326*COUNTIF('Woon-werk'!N326:T326,4),0)</f>
        <v>0</v>
      </c>
      <c r="Q275">
        <f>IF(AND('Woon-werk'!J326="Ja",COUNTIF('Woon-werk'!N326:T326,5)&gt;0),'Woon-werk'!B326*COUNTIF('Woon-werk'!N326:T326,5),0)</f>
        <v>0</v>
      </c>
      <c r="R275">
        <f>IF(AND('Woon-werk'!J326="Ja",COUNTIF('Woon-werk'!N326:T326,6)&gt;0),'Woon-werk'!B326*COUNTIF('Woon-werk'!N326:T326,6),0)</f>
        <v>0</v>
      </c>
      <c r="S275">
        <f>IF(AND('Woon-werk'!J326="Ja",COUNTIF('Woon-werk'!N326:T326,7)&gt;0),'Woon-werk'!B326*COUNTIF('Woon-werk'!N326:T326,7),0)</f>
        <v>0</v>
      </c>
      <c r="T275">
        <f>IF(AND('Woon-werk'!J326="Ja",COUNTIF('Woon-werk'!N326:T326,8)&gt;0),'Woon-werk'!B326*COUNTIF('Woon-werk'!N326:T326,8),0)</f>
        <v>0</v>
      </c>
      <c r="U275">
        <f>IF(AND('Woon-werk'!J326="Ja",COUNTIF('Woon-werk'!N326:T326,9)&gt;0),'Woon-werk'!B326*COUNTIF('Woon-werk'!N326:T326,9),0)</f>
        <v>0</v>
      </c>
      <c r="V275">
        <f>IF(AND('Woon-werk'!J326="Ja",COUNTIF('Woon-werk'!N326:T326,10)&gt;0),'Woon-werk'!B326*COUNTIF('Woon-werk'!N326:T326,10),0)</f>
        <v>0</v>
      </c>
    </row>
    <row r="276" spans="1:22">
      <c r="A276">
        <f>'Woon-werk'!B327*(COUNTIF('Woon-werk'!N327:T327,1))</f>
        <v>0</v>
      </c>
      <c r="B276">
        <f>'Woon-werk'!B327*(COUNTIF('Woon-werk'!N327:T327,2))</f>
        <v>0</v>
      </c>
      <c r="C276">
        <f>'Woon-werk'!B327*(COUNTIF('Woon-werk'!N327:T327,3))</f>
        <v>0</v>
      </c>
      <c r="D276">
        <f>'Woon-werk'!B327*(COUNTIF('Woon-werk'!N327:T327,4))</f>
        <v>0</v>
      </c>
      <c r="E276">
        <f>'Woon-werk'!B327*(COUNTIF('Woon-werk'!N327:T327,5))</f>
        <v>0</v>
      </c>
      <c r="F276">
        <f>'Woon-werk'!B327*(COUNTIF('Woon-werk'!N327:T327,6))</f>
        <v>0</v>
      </c>
      <c r="G276">
        <f>'Woon-werk'!B327*(COUNTIF('Woon-werk'!N327:T327,7))</f>
        <v>0</v>
      </c>
      <c r="H276">
        <f>'Woon-werk'!B327*(COUNTIF('Woon-werk'!N327:T327,8))</f>
        <v>0</v>
      </c>
      <c r="I276">
        <f>'Woon-werk'!B327*(COUNTIF('Woon-werk'!N327:T327,9))</f>
        <v>0</v>
      </c>
      <c r="J276">
        <f>'Woon-werk'!B327*(COUNTIF('Woon-werk'!N327:T327,10))</f>
        <v>0</v>
      </c>
      <c r="K276">
        <f>'Woon-werk'!B327*(COUNTIF('Woon-werk'!N327:T327,11))</f>
        <v>0</v>
      </c>
      <c r="M276">
        <f>IF(AND('Woon-werk'!J327="Ja",COUNTIF('Woon-werk'!N327:T327,1)&gt;0),'Woon-werk'!B327*COUNTIF('Woon-werk'!N327:T327,1),0)</f>
        <v>0</v>
      </c>
      <c r="N276">
        <f>IF(AND('Woon-werk'!J327="Ja",COUNTIF('Woon-werk'!N327:T327,2)&gt;0),'Woon-werk'!B327*COUNTIF('Woon-werk'!N327:T327,2),0)</f>
        <v>0</v>
      </c>
      <c r="O276">
        <f>IF(AND('Woon-werk'!J327="Ja",COUNTIF('Woon-werk'!N327:T327,3)&gt;0),'Woon-werk'!B327*COUNTIF('Woon-werk'!N327:T327,3),0)</f>
        <v>0</v>
      </c>
      <c r="P276">
        <f>IF(AND('Woon-werk'!J327="Ja",COUNTIF('Woon-werk'!N327:T327,4)&gt;0),'Woon-werk'!B327*COUNTIF('Woon-werk'!N327:T327,4),0)</f>
        <v>0</v>
      </c>
      <c r="Q276">
        <f>IF(AND('Woon-werk'!J327="Ja",COUNTIF('Woon-werk'!N327:T327,5)&gt;0),'Woon-werk'!B327*COUNTIF('Woon-werk'!N327:T327,5),0)</f>
        <v>0</v>
      </c>
      <c r="R276">
        <f>IF(AND('Woon-werk'!J327="Ja",COUNTIF('Woon-werk'!N327:T327,6)&gt;0),'Woon-werk'!B327*COUNTIF('Woon-werk'!N327:T327,6),0)</f>
        <v>0</v>
      </c>
      <c r="S276">
        <f>IF(AND('Woon-werk'!J327="Ja",COUNTIF('Woon-werk'!N327:T327,7)&gt;0),'Woon-werk'!B327*COUNTIF('Woon-werk'!N327:T327,7),0)</f>
        <v>0</v>
      </c>
      <c r="T276">
        <f>IF(AND('Woon-werk'!J327="Ja",COUNTIF('Woon-werk'!N327:T327,8)&gt;0),'Woon-werk'!B327*COUNTIF('Woon-werk'!N327:T327,8),0)</f>
        <v>0</v>
      </c>
      <c r="U276">
        <f>IF(AND('Woon-werk'!J327="Ja",COUNTIF('Woon-werk'!N327:T327,9)&gt;0),'Woon-werk'!B327*COUNTIF('Woon-werk'!N327:T327,9),0)</f>
        <v>0</v>
      </c>
      <c r="V276">
        <f>IF(AND('Woon-werk'!J327="Ja",COUNTIF('Woon-werk'!N327:T327,10)&gt;0),'Woon-werk'!B327*COUNTIF('Woon-werk'!N327:T327,10),0)</f>
        <v>0</v>
      </c>
    </row>
    <row r="277" spans="1:22">
      <c r="A277">
        <f>'Woon-werk'!B328*(COUNTIF('Woon-werk'!N328:T328,1))</f>
        <v>0</v>
      </c>
      <c r="B277">
        <f>'Woon-werk'!B328*(COUNTIF('Woon-werk'!N328:T328,2))</f>
        <v>0</v>
      </c>
      <c r="C277">
        <f>'Woon-werk'!B328*(COUNTIF('Woon-werk'!N328:T328,3))</f>
        <v>0</v>
      </c>
      <c r="D277">
        <f>'Woon-werk'!B328*(COUNTIF('Woon-werk'!N328:T328,4))</f>
        <v>0</v>
      </c>
      <c r="E277">
        <f>'Woon-werk'!B328*(COUNTIF('Woon-werk'!N328:T328,5))</f>
        <v>0</v>
      </c>
      <c r="F277">
        <f>'Woon-werk'!B328*(COUNTIF('Woon-werk'!N328:T328,6))</f>
        <v>0</v>
      </c>
      <c r="G277">
        <f>'Woon-werk'!B328*(COUNTIF('Woon-werk'!N328:T328,7))</f>
        <v>0</v>
      </c>
      <c r="H277">
        <f>'Woon-werk'!B328*(COUNTIF('Woon-werk'!N328:T328,8))</f>
        <v>0</v>
      </c>
      <c r="I277">
        <f>'Woon-werk'!B328*(COUNTIF('Woon-werk'!N328:T328,9))</f>
        <v>0</v>
      </c>
      <c r="J277">
        <f>'Woon-werk'!B328*(COUNTIF('Woon-werk'!N328:T328,10))</f>
        <v>0</v>
      </c>
      <c r="K277">
        <f>'Woon-werk'!B328*(COUNTIF('Woon-werk'!N328:T328,11))</f>
        <v>0</v>
      </c>
      <c r="M277">
        <f>IF(AND('Woon-werk'!J328="Ja",COUNTIF('Woon-werk'!N328:T328,1)&gt;0),'Woon-werk'!B328*COUNTIF('Woon-werk'!N328:T328,1),0)</f>
        <v>0</v>
      </c>
      <c r="N277">
        <f>IF(AND('Woon-werk'!J328="Ja",COUNTIF('Woon-werk'!N328:T328,2)&gt;0),'Woon-werk'!B328*COUNTIF('Woon-werk'!N328:T328,2),0)</f>
        <v>0</v>
      </c>
      <c r="O277">
        <f>IF(AND('Woon-werk'!J328="Ja",COUNTIF('Woon-werk'!N328:T328,3)&gt;0),'Woon-werk'!B328*COUNTIF('Woon-werk'!N328:T328,3),0)</f>
        <v>0</v>
      </c>
      <c r="P277">
        <f>IF(AND('Woon-werk'!J328="Ja",COUNTIF('Woon-werk'!N328:T328,4)&gt;0),'Woon-werk'!B328*COUNTIF('Woon-werk'!N328:T328,4),0)</f>
        <v>0</v>
      </c>
      <c r="Q277">
        <f>IF(AND('Woon-werk'!J328="Ja",COUNTIF('Woon-werk'!N328:T328,5)&gt;0),'Woon-werk'!B328*COUNTIF('Woon-werk'!N328:T328,5),0)</f>
        <v>0</v>
      </c>
      <c r="R277">
        <f>IF(AND('Woon-werk'!J328="Ja",COUNTIF('Woon-werk'!N328:T328,6)&gt;0),'Woon-werk'!B328*COUNTIF('Woon-werk'!N328:T328,6),0)</f>
        <v>0</v>
      </c>
      <c r="S277">
        <f>IF(AND('Woon-werk'!J328="Ja",COUNTIF('Woon-werk'!N328:T328,7)&gt;0),'Woon-werk'!B328*COUNTIF('Woon-werk'!N328:T328,7),0)</f>
        <v>0</v>
      </c>
      <c r="T277">
        <f>IF(AND('Woon-werk'!J328="Ja",COUNTIF('Woon-werk'!N328:T328,8)&gt;0),'Woon-werk'!B328*COUNTIF('Woon-werk'!N328:T328,8),0)</f>
        <v>0</v>
      </c>
      <c r="U277">
        <f>IF(AND('Woon-werk'!J328="Ja",COUNTIF('Woon-werk'!N328:T328,9)&gt;0),'Woon-werk'!B328*COUNTIF('Woon-werk'!N328:T328,9),0)</f>
        <v>0</v>
      </c>
      <c r="V277">
        <f>IF(AND('Woon-werk'!J328="Ja",COUNTIF('Woon-werk'!N328:T328,10)&gt;0),'Woon-werk'!B328*COUNTIF('Woon-werk'!N328:T328,10),0)</f>
        <v>0</v>
      </c>
    </row>
    <row r="278" spans="1:22">
      <c r="A278">
        <f>'Woon-werk'!B329*(COUNTIF('Woon-werk'!N329:T329,1))</f>
        <v>0</v>
      </c>
      <c r="B278">
        <f>'Woon-werk'!B329*(COUNTIF('Woon-werk'!N329:T329,2))</f>
        <v>0</v>
      </c>
      <c r="C278">
        <f>'Woon-werk'!B329*(COUNTIF('Woon-werk'!N329:T329,3))</f>
        <v>0</v>
      </c>
      <c r="D278">
        <f>'Woon-werk'!B329*(COUNTIF('Woon-werk'!N329:T329,4))</f>
        <v>0</v>
      </c>
      <c r="E278">
        <f>'Woon-werk'!B329*(COUNTIF('Woon-werk'!N329:T329,5))</f>
        <v>0</v>
      </c>
      <c r="F278">
        <f>'Woon-werk'!B329*(COUNTIF('Woon-werk'!N329:T329,6))</f>
        <v>0</v>
      </c>
      <c r="G278">
        <f>'Woon-werk'!B329*(COUNTIF('Woon-werk'!N329:T329,7))</f>
        <v>0</v>
      </c>
      <c r="H278">
        <f>'Woon-werk'!B329*(COUNTIF('Woon-werk'!N329:T329,8))</f>
        <v>0</v>
      </c>
      <c r="I278">
        <f>'Woon-werk'!B329*(COUNTIF('Woon-werk'!N329:T329,9))</f>
        <v>0</v>
      </c>
      <c r="J278">
        <f>'Woon-werk'!B329*(COUNTIF('Woon-werk'!N329:T329,10))</f>
        <v>0</v>
      </c>
      <c r="K278">
        <f>'Woon-werk'!B329*(COUNTIF('Woon-werk'!N329:T329,11))</f>
        <v>0</v>
      </c>
      <c r="M278">
        <f>IF(AND('Woon-werk'!J329="Ja",COUNTIF('Woon-werk'!N329:T329,1)&gt;0),'Woon-werk'!B329*COUNTIF('Woon-werk'!N329:T329,1),0)</f>
        <v>0</v>
      </c>
      <c r="N278">
        <f>IF(AND('Woon-werk'!J329="Ja",COUNTIF('Woon-werk'!N329:T329,2)&gt;0),'Woon-werk'!B329*COUNTIF('Woon-werk'!N329:T329,2),0)</f>
        <v>0</v>
      </c>
      <c r="O278">
        <f>IF(AND('Woon-werk'!J329="Ja",COUNTIF('Woon-werk'!N329:T329,3)&gt;0),'Woon-werk'!B329*COUNTIF('Woon-werk'!N329:T329,3),0)</f>
        <v>0</v>
      </c>
      <c r="P278">
        <f>IF(AND('Woon-werk'!J329="Ja",COUNTIF('Woon-werk'!N329:T329,4)&gt;0),'Woon-werk'!B329*COUNTIF('Woon-werk'!N329:T329,4),0)</f>
        <v>0</v>
      </c>
      <c r="Q278">
        <f>IF(AND('Woon-werk'!J329="Ja",COUNTIF('Woon-werk'!N329:T329,5)&gt;0),'Woon-werk'!B329*COUNTIF('Woon-werk'!N329:T329,5),0)</f>
        <v>0</v>
      </c>
      <c r="R278">
        <f>IF(AND('Woon-werk'!J329="Ja",COUNTIF('Woon-werk'!N329:T329,6)&gt;0),'Woon-werk'!B329*COUNTIF('Woon-werk'!N329:T329,6),0)</f>
        <v>0</v>
      </c>
      <c r="S278">
        <f>IF(AND('Woon-werk'!J329="Ja",COUNTIF('Woon-werk'!N329:T329,7)&gt;0),'Woon-werk'!B329*COUNTIF('Woon-werk'!N329:T329,7),0)</f>
        <v>0</v>
      </c>
      <c r="T278">
        <f>IF(AND('Woon-werk'!J329="Ja",COUNTIF('Woon-werk'!N329:T329,8)&gt;0),'Woon-werk'!B329*COUNTIF('Woon-werk'!N329:T329,8),0)</f>
        <v>0</v>
      </c>
      <c r="U278">
        <f>IF(AND('Woon-werk'!J329="Ja",COUNTIF('Woon-werk'!N329:T329,9)&gt;0),'Woon-werk'!B329*COUNTIF('Woon-werk'!N329:T329,9),0)</f>
        <v>0</v>
      </c>
      <c r="V278">
        <f>IF(AND('Woon-werk'!J329="Ja",COUNTIF('Woon-werk'!N329:T329,10)&gt;0),'Woon-werk'!B329*COUNTIF('Woon-werk'!N329:T329,10),0)</f>
        <v>0</v>
      </c>
    </row>
    <row r="279" spans="1:22">
      <c r="A279">
        <f>'Woon-werk'!B330*(COUNTIF('Woon-werk'!N330:T330,1))</f>
        <v>0</v>
      </c>
      <c r="B279">
        <f>'Woon-werk'!B330*(COUNTIF('Woon-werk'!N330:T330,2))</f>
        <v>0</v>
      </c>
      <c r="C279">
        <f>'Woon-werk'!B330*(COUNTIF('Woon-werk'!N330:T330,3))</f>
        <v>0</v>
      </c>
      <c r="D279">
        <f>'Woon-werk'!B330*(COUNTIF('Woon-werk'!N330:T330,4))</f>
        <v>0</v>
      </c>
      <c r="E279">
        <f>'Woon-werk'!B330*(COUNTIF('Woon-werk'!N330:T330,5))</f>
        <v>0</v>
      </c>
      <c r="F279">
        <f>'Woon-werk'!B330*(COUNTIF('Woon-werk'!N330:T330,6))</f>
        <v>0</v>
      </c>
      <c r="G279">
        <f>'Woon-werk'!B330*(COUNTIF('Woon-werk'!N330:T330,7))</f>
        <v>0</v>
      </c>
      <c r="H279">
        <f>'Woon-werk'!B330*(COUNTIF('Woon-werk'!N330:T330,8))</f>
        <v>0</v>
      </c>
      <c r="I279">
        <f>'Woon-werk'!B330*(COUNTIF('Woon-werk'!N330:T330,9))</f>
        <v>0</v>
      </c>
      <c r="J279">
        <f>'Woon-werk'!B330*(COUNTIF('Woon-werk'!N330:T330,10))</f>
        <v>0</v>
      </c>
      <c r="K279">
        <f>'Woon-werk'!B330*(COUNTIF('Woon-werk'!N330:T330,11))</f>
        <v>0</v>
      </c>
      <c r="M279">
        <f>IF(AND('Woon-werk'!J330="Ja",COUNTIF('Woon-werk'!N330:T330,1)&gt;0),'Woon-werk'!B330*COUNTIF('Woon-werk'!N330:T330,1),0)</f>
        <v>0</v>
      </c>
      <c r="N279">
        <f>IF(AND('Woon-werk'!J330="Ja",COUNTIF('Woon-werk'!N330:T330,2)&gt;0),'Woon-werk'!B330*COUNTIF('Woon-werk'!N330:T330,2),0)</f>
        <v>0</v>
      </c>
      <c r="O279">
        <f>IF(AND('Woon-werk'!J330="Ja",COUNTIF('Woon-werk'!N330:T330,3)&gt;0),'Woon-werk'!B330*COUNTIF('Woon-werk'!N330:T330,3),0)</f>
        <v>0</v>
      </c>
      <c r="P279">
        <f>IF(AND('Woon-werk'!J330="Ja",COUNTIF('Woon-werk'!N330:T330,4)&gt;0),'Woon-werk'!B330*COUNTIF('Woon-werk'!N330:T330,4),0)</f>
        <v>0</v>
      </c>
      <c r="Q279">
        <f>IF(AND('Woon-werk'!J330="Ja",COUNTIF('Woon-werk'!N330:T330,5)&gt;0),'Woon-werk'!B330*COUNTIF('Woon-werk'!N330:T330,5),0)</f>
        <v>0</v>
      </c>
      <c r="R279">
        <f>IF(AND('Woon-werk'!J330="Ja",COUNTIF('Woon-werk'!N330:T330,6)&gt;0),'Woon-werk'!B330*COUNTIF('Woon-werk'!N330:T330,6),0)</f>
        <v>0</v>
      </c>
      <c r="S279">
        <f>IF(AND('Woon-werk'!J330="Ja",COUNTIF('Woon-werk'!N330:T330,7)&gt;0),'Woon-werk'!B330*COUNTIF('Woon-werk'!N330:T330,7),0)</f>
        <v>0</v>
      </c>
      <c r="T279">
        <f>IF(AND('Woon-werk'!J330="Ja",COUNTIF('Woon-werk'!N330:T330,8)&gt;0),'Woon-werk'!B330*COUNTIF('Woon-werk'!N330:T330,8),0)</f>
        <v>0</v>
      </c>
      <c r="U279">
        <f>IF(AND('Woon-werk'!J330="Ja",COUNTIF('Woon-werk'!N330:T330,9)&gt;0),'Woon-werk'!B330*COUNTIF('Woon-werk'!N330:T330,9),0)</f>
        <v>0</v>
      </c>
      <c r="V279">
        <f>IF(AND('Woon-werk'!J330="Ja",COUNTIF('Woon-werk'!N330:T330,10)&gt;0),'Woon-werk'!B330*COUNTIF('Woon-werk'!N330:T330,10),0)</f>
        <v>0</v>
      </c>
    </row>
    <row r="280" spans="1:22">
      <c r="A280">
        <f>'Woon-werk'!B331*(COUNTIF('Woon-werk'!N331:T331,1))</f>
        <v>0</v>
      </c>
      <c r="B280">
        <f>'Woon-werk'!B331*(COUNTIF('Woon-werk'!N331:T331,2))</f>
        <v>0</v>
      </c>
      <c r="C280">
        <f>'Woon-werk'!B331*(COUNTIF('Woon-werk'!N331:T331,3))</f>
        <v>0</v>
      </c>
      <c r="D280">
        <f>'Woon-werk'!B331*(COUNTIF('Woon-werk'!N331:T331,4))</f>
        <v>0</v>
      </c>
      <c r="E280">
        <f>'Woon-werk'!B331*(COUNTIF('Woon-werk'!N331:T331,5))</f>
        <v>0</v>
      </c>
      <c r="F280">
        <f>'Woon-werk'!B331*(COUNTIF('Woon-werk'!N331:T331,6))</f>
        <v>0</v>
      </c>
      <c r="G280">
        <f>'Woon-werk'!B331*(COUNTIF('Woon-werk'!N331:T331,7))</f>
        <v>0</v>
      </c>
      <c r="H280">
        <f>'Woon-werk'!B331*(COUNTIF('Woon-werk'!N331:T331,8))</f>
        <v>0</v>
      </c>
      <c r="I280">
        <f>'Woon-werk'!B331*(COUNTIF('Woon-werk'!N331:T331,9))</f>
        <v>0</v>
      </c>
      <c r="J280">
        <f>'Woon-werk'!B331*(COUNTIF('Woon-werk'!N331:T331,10))</f>
        <v>0</v>
      </c>
      <c r="K280">
        <f>'Woon-werk'!B331*(COUNTIF('Woon-werk'!N331:T331,11))</f>
        <v>0</v>
      </c>
      <c r="M280">
        <f>IF(AND('Woon-werk'!J331="Ja",COUNTIF('Woon-werk'!N331:T331,1)&gt;0),'Woon-werk'!B331*COUNTIF('Woon-werk'!N331:T331,1),0)</f>
        <v>0</v>
      </c>
      <c r="N280">
        <f>IF(AND('Woon-werk'!J331="Ja",COUNTIF('Woon-werk'!N331:T331,2)&gt;0),'Woon-werk'!B331*COUNTIF('Woon-werk'!N331:T331,2),0)</f>
        <v>0</v>
      </c>
      <c r="O280">
        <f>IF(AND('Woon-werk'!J331="Ja",COUNTIF('Woon-werk'!N331:T331,3)&gt;0),'Woon-werk'!B331*COUNTIF('Woon-werk'!N331:T331,3),0)</f>
        <v>0</v>
      </c>
      <c r="P280">
        <f>IF(AND('Woon-werk'!J331="Ja",COUNTIF('Woon-werk'!N331:T331,4)&gt;0),'Woon-werk'!B331*COUNTIF('Woon-werk'!N331:T331,4),0)</f>
        <v>0</v>
      </c>
      <c r="Q280">
        <f>IF(AND('Woon-werk'!J331="Ja",COUNTIF('Woon-werk'!N331:T331,5)&gt;0),'Woon-werk'!B331*COUNTIF('Woon-werk'!N331:T331,5),0)</f>
        <v>0</v>
      </c>
      <c r="R280">
        <f>IF(AND('Woon-werk'!J331="Ja",COUNTIF('Woon-werk'!N331:T331,6)&gt;0),'Woon-werk'!B331*COUNTIF('Woon-werk'!N331:T331,6),0)</f>
        <v>0</v>
      </c>
      <c r="S280">
        <f>IF(AND('Woon-werk'!J331="Ja",COUNTIF('Woon-werk'!N331:T331,7)&gt;0),'Woon-werk'!B331*COUNTIF('Woon-werk'!N331:T331,7),0)</f>
        <v>0</v>
      </c>
      <c r="T280">
        <f>IF(AND('Woon-werk'!J331="Ja",COUNTIF('Woon-werk'!N331:T331,8)&gt;0),'Woon-werk'!B331*COUNTIF('Woon-werk'!N331:T331,8),0)</f>
        <v>0</v>
      </c>
      <c r="U280">
        <f>IF(AND('Woon-werk'!J331="Ja",COUNTIF('Woon-werk'!N331:T331,9)&gt;0),'Woon-werk'!B331*COUNTIF('Woon-werk'!N331:T331,9),0)</f>
        <v>0</v>
      </c>
      <c r="V280">
        <f>IF(AND('Woon-werk'!J331="Ja",COUNTIF('Woon-werk'!N331:T331,10)&gt;0),'Woon-werk'!B331*COUNTIF('Woon-werk'!N331:T331,10),0)</f>
        <v>0</v>
      </c>
    </row>
    <row r="281" spans="1:22">
      <c r="A281">
        <f>'Woon-werk'!B332*(COUNTIF('Woon-werk'!N332:T332,1))</f>
        <v>0</v>
      </c>
      <c r="B281">
        <f>'Woon-werk'!B332*(COUNTIF('Woon-werk'!N332:T332,2))</f>
        <v>0</v>
      </c>
      <c r="C281">
        <f>'Woon-werk'!B332*(COUNTIF('Woon-werk'!N332:T332,3))</f>
        <v>0</v>
      </c>
      <c r="D281">
        <f>'Woon-werk'!B332*(COUNTIF('Woon-werk'!N332:T332,4))</f>
        <v>0</v>
      </c>
      <c r="E281">
        <f>'Woon-werk'!B332*(COUNTIF('Woon-werk'!N332:T332,5))</f>
        <v>0</v>
      </c>
      <c r="F281">
        <f>'Woon-werk'!B332*(COUNTIF('Woon-werk'!N332:T332,6))</f>
        <v>0</v>
      </c>
      <c r="G281">
        <f>'Woon-werk'!B332*(COUNTIF('Woon-werk'!N332:T332,7))</f>
        <v>0</v>
      </c>
      <c r="H281">
        <f>'Woon-werk'!B332*(COUNTIF('Woon-werk'!N332:T332,8))</f>
        <v>0</v>
      </c>
      <c r="I281">
        <f>'Woon-werk'!B332*(COUNTIF('Woon-werk'!N332:T332,9))</f>
        <v>0</v>
      </c>
      <c r="J281">
        <f>'Woon-werk'!B332*(COUNTIF('Woon-werk'!N332:T332,10))</f>
        <v>0</v>
      </c>
      <c r="K281">
        <f>'Woon-werk'!B332*(COUNTIF('Woon-werk'!N332:T332,11))</f>
        <v>0</v>
      </c>
      <c r="M281">
        <f>IF(AND('Woon-werk'!J332="Ja",COUNTIF('Woon-werk'!N332:T332,1)&gt;0),'Woon-werk'!B332*COUNTIF('Woon-werk'!N332:T332,1),0)</f>
        <v>0</v>
      </c>
      <c r="N281">
        <f>IF(AND('Woon-werk'!J332="Ja",COUNTIF('Woon-werk'!N332:T332,2)&gt;0),'Woon-werk'!B332*COUNTIF('Woon-werk'!N332:T332,2),0)</f>
        <v>0</v>
      </c>
      <c r="O281">
        <f>IF(AND('Woon-werk'!J332="Ja",COUNTIF('Woon-werk'!N332:T332,3)&gt;0),'Woon-werk'!B332*COUNTIF('Woon-werk'!N332:T332,3),0)</f>
        <v>0</v>
      </c>
      <c r="P281">
        <f>IF(AND('Woon-werk'!J332="Ja",COUNTIF('Woon-werk'!N332:T332,4)&gt;0),'Woon-werk'!B332*COUNTIF('Woon-werk'!N332:T332,4),0)</f>
        <v>0</v>
      </c>
      <c r="Q281">
        <f>IF(AND('Woon-werk'!J332="Ja",COUNTIF('Woon-werk'!N332:T332,5)&gt;0),'Woon-werk'!B332*COUNTIF('Woon-werk'!N332:T332,5),0)</f>
        <v>0</v>
      </c>
      <c r="R281">
        <f>IF(AND('Woon-werk'!J332="Ja",COUNTIF('Woon-werk'!N332:T332,6)&gt;0),'Woon-werk'!B332*COUNTIF('Woon-werk'!N332:T332,6),0)</f>
        <v>0</v>
      </c>
      <c r="S281">
        <f>IF(AND('Woon-werk'!J332="Ja",COUNTIF('Woon-werk'!N332:T332,7)&gt;0),'Woon-werk'!B332*COUNTIF('Woon-werk'!N332:T332,7),0)</f>
        <v>0</v>
      </c>
      <c r="T281">
        <f>IF(AND('Woon-werk'!J332="Ja",COUNTIF('Woon-werk'!N332:T332,8)&gt;0),'Woon-werk'!B332*COUNTIF('Woon-werk'!N332:T332,8),0)</f>
        <v>0</v>
      </c>
      <c r="U281">
        <f>IF(AND('Woon-werk'!J332="Ja",COUNTIF('Woon-werk'!N332:T332,9)&gt;0),'Woon-werk'!B332*COUNTIF('Woon-werk'!N332:T332,9),0)</f>
        <v>0</v>
      </c>
      <c r="V281">
        <f>IF(AND('Woon-werk'!J332="Ja",COUNTIF('Woon-werk'!N332:T332,10)&gt;0),'Woon-werk'!B332*COUNTIF('Woon-werk'!N332:T332,10),0)</f>
        <v>0</v>
      </c>
    </row>
    <row r="282" spans="1:22">
      <c r="A282">
        <f>'Woon-werk'!B333*(COUNTIF('Woon-werk'!N333:T333,1))</f>
        <v>0</v>
      </c>
      <c r="B282">
        <f>'Woon-werk'!B333*(COUNTIF('Woon-werk'!N333:T333,2))</f>
        <v>0</v>
      </c>
      <c r="C282">
        <f>'Woon-werk'!B333*(COUNTIF('Woon-werk'!N333:T333,3))</f>
        <v>0</v>
      </c>
      <c r="D282">
        <f>'Woon-werk'!B333*(COUNTIF('Woon-werk'!N333:T333,4))</f>
        <v>0</v>
      </c>
      <c r="E282">
        <f>'Woon-werk'!B333*(COUNTIF('Woon-werk'!N333:T333,5))</f>
        <v>0</v>
      </c>
      <c r="F282">
        <f>'Woon-werk'!B333*(COUNTIF('Woon-werk'!N333:T333,6))</f>
        <v>0</v>
      </c>
      <c r="G282">
        <f>'Woon-werk'!B333*(COUNTIF('Woon-werk'!N333:T333,7))</f>
        <v>0</v>
      </c>
      <c r="H282">
        <f>'Woon-werk'!B333*(COUNTIF('Woon-werk'!N333:T333,8))</f>
        <v>0</v>
      </c>
      <c r="I282">
        <f>'Woon-werk'!B333*(COUNTIF('Woon-werk'!N333:T333,9))</f>
        <v>0</v>
      </c>
      <c r="J282">
        <f>'Woon-werk'!B333*(COUNTIF('Woon-werk'!N333:T333,10))</f>
        <v>0</v>
      </c>
      <c r="K282">
        <f>'Woon-werk'!B333*(COUNTIF('Woon-werk'!N333:T333,11))</f>
        <v>0</v>
      </c>
      <c r="M282">
        <f>IF(AND('Woon-werk'!J333="Ja",COUNTIF('Woon-werk'!N333:T333,1)&gt;0),'Woon-werk'!B333*COUNTIF('Woon-werk'!N333:T333,1),0)</f>
        <v>0</v>
      </c>
      <c r="N282">
        <f>IF(AND('Woon-werk'!J333="Ja",COUNTIF('Woon-werk'!N333:T333,2)&gt;0),'Woon-werk'!B333*COUNTIF('Woon-werk'!N333:T333,2),0)</f>
        <v>0</v>
      </c>
      <c r="O282">
        <f>IF(AND('Woon-werk'!J333="Ja",COUNTIF('Woon-werk'!N333:T333,3)&gt;0),'Woon-werk'!B333*COUNTIF('Woon-werk'!N333:T333,3),0)</f>
        <v>0</v>
      </c>
      <c r="P282">
        <f>IF(AND('Woon-werk'!J333="Ja",COUNTIF('Woon-werk'!N333:T333,4)&gt;0),'Woon-werk'!B333*COUNTIF('Woon-werk'!N333:T333,4),0)</f>
        <v>0</v>
      </c>
      <c r="Q282">
        <f>IF(AND('Woon-werk'!J333="Ja",COUNTIF('Woon-werk'!N333:T333,5)&gt;0),'Woon-werk'!B333*COUNTIF('Woon-werk'!N333:T333,5),0)</f>
        <v>0</v>
      </c>
      <c r="R282">
        <f>IF(AND('Woon-werk'!J333="Ja",COUNTIF('Woon-werk'!N333:T333,6)&gt;0),'Woon-werk'!B333*COUNTIF('Woon-werk'!N333:T333,6),0)</f>
        <v>0</v>
      </c>
      <c r="S282">
        <f>IF(AND('Woon-werk'!J333="Ja",COUNTIF('Woon-werk'!N333:T333,7)&gt;0),'Woon-werk'!B333*COUNTIF('Woon-werk'!N333:T333,7),0)</f>
        <v>0</v>
      </c>
      <c r="T282">
        <f>IF(AND('Woon-werk'!J333="Ja",COUNTIF('Woon-werk'!N333:T333,8)&gt;0),'Woon-werk'!B333*COUNTIF('Woon-werk'!N333:T333,8),0)</f>
        <v>0</v>
      </c>
      <c r="U282">
        <f>IF(AND('Woon-werk'!J333="Ja",COUNTIF('Woon-werk'!N333:T333,9)&gt;0),'Woon-werk'!B333*COUNTIF('Woon-werk'!N333:T333,9),0)</f>
        <v>0</v>
      </c>
      <c r="V282">
        <f>IF(AND('Woon-werk'!J333="Ja",COUNTIF('Woon-werk'!N333:T333,10)&gt;0),'Woon-werk'!B333*COUNTIF('Woon-werk'!N333:T333,10),0)</f>
        <v>0</v>
      </c>
    </row>
    <row r="283" spans="1:22">
      <c r="A283">
        <f>'Woon-werk'!B334*(COUNTIF('Woon-werk'!N334:T334,1))</f>
        <v>0</v>
      </c>
      <c r="B283">
        <f>'Woon-werk'!B334*(COUNTIF('Woon-werk'!N334:T334,2))</f>
        <v>0</v>
      </c>
      <c r="C283">
        <f>'Woon-werk'!B334*(COUNTIF('Woon-werk'!N334:T334,3))</f>
        <v>0</v>
      </c>
      <c r="D283">
        <f>'Woon-werk'!B334*(COUNTIF('Woon-werk'!N334:T334,4))</f>
        <v>0</v>
      </c>
      <c r="E283">
        <f>'Woon-werk'!B334*(COUNTIF('Woon-werk'!N334:T334,5))</f>
        <v>0</v>
      </c>
      <c r="F283">
        <f>'Woon-werk'!B334*(COUNTIF('Woon-werk'!N334:T334,6))</f>
        <v>0</v>
      </c>
      <c r="G283">
        <f>'Woon-werk'!B334*(COUNTIF('Woon-werk'!N334:T334,7))</f>
        <v>0</v>
      </c>
      <c r="H283">
        <f>'Woon-werk'!B334*(COUNTIF('Woon-werk'!N334:T334,8))</f>
        <v>0</v>
      </c>
      <c r="I283">
        <f>'Woon-werk'!B334*(COUNTIF('Woon-werk'!N334:T334,9))</f>
        <v>0</v>
      </c>
      <c r="J283">
        <f>'Woon-werk'!B334*(COUNTIF('Woon-werk'!N334:T334,10))</f>
        <v>0</v>
      </c>
      <c r="K283">
        <f>'Woon-werk'!B334*(COUNTIF('Woon-werk'!N334:T334,11))</f>
        <v>0</v>
      </c>
      <c r="M283">
        <f>IF(AND('Woon-werk'!J334="Ja",COUNTIF('Woon-werk'!N334:T334,1)&gt;0),'Woon-werk'!B334*COUNTIF('Woon-werk'!N334:T334,1),0)</f>
        <v>0</v>
      </c>
      <c r="N283">
        <f>IF(AND('Woon-werk'!J334="Ja",COUNTIF('Woon-werk'!N334:T334,2)&gt;0),'Woon-werk'!B334*COUNTIF('Woon-werk'!N334:T334,2),0)</f>
        <v>0</v>
      </c>
      <c r="O283">
        <f>IF(AND('Woon-werk'!J334="Ja",COUNTIF('Woon-werk'!N334:T334,3)&gt;0),'Woon-werk'!B334*COUNTIF('Woon-werk'!N334:T334,3),0)</f>
        <v>0</v>
      </c>
      <c r="P283">
        <f>IF(AND('Woon-werk'!J334="Ja",COUNTIF('Woon-werk'!N334:T334,4)&gt;0),'Woon-werk'!B334*COUNTIF('Woon-werk'!N334:T334,4),0)</f>
        <v>0</v>
      </c>
      <c r="Q283">
        <f>IF(AND('Woon-werk'!J334="Ja",COUNTIF('Woon-werk'!N334:T334,5)&gt;0),'Woon-werk'!B334*COUNTIF('Woon-werk'!N334:T334,5),0)</f>
        <v>0</v>
      </c>
      <c r="R283">
        <f>IF(AND('Woon-werk'!J334="Ja",COUNTIF('Woon-werk'!N334:T334,6)&gt;0),'Woon-werk'!B334*COUNTIF('Woon-werk'!N334:T334,6),0)</f>
        <v>0</v>
      </c>
      <c r="S283">
        <f>IF(AND('Woon-werk'!J334="Ja",COUNTIF('Woon-werk'!N334:T334,7)&gt;0),'Woon-werk'!B334*COUNTIF('Woon-werk'!N334:T334,7),0)</f>
        <v>0</v>
      </c>
      <c r="T283">
        <f>IF(AND('Woon-werk'!J334="Ja",COUNTIF('Woon-werk'!N334:T334,8)&gt;0),'Woon-werk'!B334*COUNTIF('Woon-werk'!N334:T334,8),0)</f>
        <v>0</v>
      </c>
      <c r="U283">
        <f>IF(AND('Woon-werk'!J334="Ja",COUNTIF('Woon-werk'!N334:T334,9)&gt;0),'Woon-werk'!B334*COUNTIF('Woon-werk'!N334:T334,9),0)</f>
        <v>0</v>
      </c>
      <c r="V283">
        <f>IF(AND('Woon-werk'!J334="Ja",COUNTIF('Woon-werk'!N334:T334,10)&gt;0),'Woon-werk'!B334*COUNTIF('Woon-werk'!N334:T334,10),0)</f>
        <v>0</v>
      </c>
    </row>
    <row r="284" spans="1:22">
      <c r="A284">
        <f>'Woon-werk'!B335*(COUNTIF('Woon-werk'!N335:T335,1))</f>
        <v>0</v>
      </c>
      <c r="B284">
        <f>'Woon-werk'!B335*(COUNTIF('Woon-werk'!N335:T335,2))</f>
        <v>0</v>
      </c>
      <c r="C284">
        <f>'Woon-werk'!B335*(COUNTIF('Woon-werk'!N335:T335,3))</f>
        <v>0</v>
      </c>
      <c r="D284">
        <f>'Woon-werk'!B335*(COUNTIF('Woon-werk'!N335:T335,4))</f>
        <v>0</v>
      </c>
      <c r="E284">
        <f>'Woon-werk'!B335*(COUNTIF('Woon-werk'!N335:T335,5))</f>
        <v>0</v>
      </c>
      <c r="F284">
        <f>'Woon-werk'!B335*(COUNTIF('Woon-werk'!N335:T335,6))</f>
        <v>0</v>
      </c>
      <c r="G284">
        <f>'Woon-werk'!B335*(COUNTIF('Woon-werk'!N335:T335,7))</f>
        <v>0</v>
      </c>
      <c r="H284">
        <f>'Woon-werk'!B335*(COUNTIF('Woon-werk'!N335:T335,8))</f>
        <v>0</v>
      </c>
      <c r="I284">
        <f>'Woon-werk'!B335*(COUNTIF('Woon-werk'!N335:T335,9))</f>
        <v>0</v>
      </c>
      <c r="J284">
        <f>'Woon-werk'!B335*(COUNTIF('Woon-werk'!N335:T335,10))</f>
        <v>0</v>
      </c>
      <c r="K284">
        <f>'Woon-werk'!B335*(COUNTIF('Woon-werk'!N335:T335,11))</f>
        <v>0</v>
      </c>
      <c r="M284">
        <f>IF(AND('Woon-werk'!J335="Ja",COUNTIF('Woon-werk'!N335:T335,1)&gt;0),'Woon-werk'!B335*COUNTIF('Woon-werk'!N335:T335,1),0)</f>
        <v>0</v>
      </c>
      <c r="N284">
        <f>IF(AND('Woon-werk'!J335="Ja",COUNTIF('Woon-werk'!N335:T335,2)&gt;0),'Woon-werk'!B335*COUNTIF('Woon-werk'!N335:T335,2),0)</f>
        <v>0</v>
      </c>
      <c r="O284">
        <f>IF(AND('Woon-werk'!J335="Ja",COUNTIF('Woon-werk'!N335:T335,3)&gt;0),'Woon-werk'!B335*COUNTIF('Woon-werk'!N335:T335,3),0)</f>
        <v>0</v>
      </c>
      <c r="P284">
        <f>IF(AND('Woon-werk'!J335="Ja",COUNTIF('Woon-werk'!N335:T335,4)&gt;0),'Woon-werk'!B335*COUNTIF('Woon-werk'!N335:T335,4),0)</f>
        <v>0</v>
      </c>
      <c r="Q284">
        <f>IF(AND('Woon-werk'!J335="Ja",COUNTIF('Woon-werk'!N335:T335,5)&gt;0),'Woon-werk'!B335*COUNTIF('Woon-werk'!N335:T335,5),0)</f>
        <v>0</v>
      </c>
      <c r="R284">
        <f>IF(AND('Woon-werk'!J335="Ja",COUNTIF('Woon-werk'!N335:T335,6)&gt;0),'Woon-werk'!B335*COUNTIF('Woon-werk'!N335:T335,6),0)</f>
        <v>0</v>
      </c>
      <c r="S284">
        <f>IF(AND('Woon-werk'!J335="Ja",COUNTIF('Woon-werk'!N335:T335,7)&gt;0),'Woon-werk'!B335*COUNTIF('Woon-werk'!N335:T335,7),0)</f>
        <v>0</v>
      </c>
      <c r="T284">
        <f>IF(AND('Woon-werk'!J335="Ja",COUNTIF('Woon-werk'!N335:T335,8)&gt;0),'Woon-werk'!B335*COUNTIF('Woon-werk'!N335:T335,8),0)</f>
        <v>0</v>
      </c>
      <c r="U284">
        <f>IF(AND('Woon-werk'!J335="Ja",COUNTIF('Woon-werk'!N335:T335,9)&gt;0),'Woon-werk'!B335*COUNTIF('Woon-werk'!N335:T335,9),0)</f>
        <v>0</v>
      </c>
      <c r="V284">
        <f>IF(AND('Woon-werk'!J335="Ja",COUNTIF('Woon-werk'!N335:T335,10)&gt;0),'Woon-werk'!B335*COUNTIF('Woon-werk'!N335:T335,10),0)</f>
        <v>0</v>
      </c>
    </row>
    <row r="285" spans="1:22">
      <c r="A285">
        <f>'Woon-werk'!B336*(COUNTIF('Woon-werk'!N336:T336,1))</f>
        <v>0</v>
      </c>
      <c r="B285">
        <f>'Woon-werk'!B336*(COUNTIF('Woon-werk'!N336:T336,2))</f>
        <v>0</v>
      </c>
      <c r="C285">
        <f>'Woon-werk'!B336*(COUNTIF('Woon-werk'!N336:T336,3))</f>
        <v>0</v>
      </c>
      <c r="D285">
        <f>'Woon-werk'!B336*(COUNTIF('Woon-werk'!N336:T336,4))</f>
        <v>0</v>
      </c>
      <c r="E285">
        <f>'Woon-werk'!B336*(COUNTIF('Woon-werk'!N336:T336,5))</f>
        <v>0</v>
      </c>
      <c r="F285">
        <f>'Woon-werk'!B336*(COUNTIF('Woon-werk'!N336:T336,6))</f>
        <v>0</v>
      </c>
      <c r="G285">
        <f>'Woon-werk'!B336*(COUNTIF('Woon-werk'!N336:T336,7))</f>
        <v>0</v>
      </c>
      <c r="H285">
        <f>'Woon-werk'!B336*(COUNTIF('Woon-werk'!N336:T336,8))</f>
        <v>0</v>
      </c>
      <c r="I285">
        <f>'Woon-werk'!B336*(COUNTIF('Woon-werk'!N336:T336,9))</f>
        <v>0</v>
      </c>
      <c r="J285">
        <f>'Woon-werk'!B336*(COUNTIF('Woon-werk'!N336:T336,10))</f>
        <v>0</v>
      </c>
      <c r="K285">
        <f>'Woon-werk'!B336*(COUNTIF('Woon-werk'!N336:T336,11))</f>
        <v>0</v>
      </c>
      <c r="M285">
        <f>IF(AND('Woon-werk'!J336="Ja",COUNTIF('Woon-werk'!N336:T336,1)&gt;0),'Woon-werk'!B336*COUNTIF('Woon-werk'!N336:T336,1),0)</f>
        <v>0</v>
      </c>
      <c r="N285">
        <f>IF(AND('Woon-werk'!J336="Ja",COUNTIF('Woon-werk'!N336:T336,2)&gt;0),'Woon-werk'!B336*COUNTIF('Woon-werk'!N336:T336,2),0)</f>
        <v>0</v>
      </c>
      <c r="O285">
        <f>IF(AND('Woon-werk'!J336="Ja",COUNTIF('Woon-werk'!N336:T336,3)&gt;0),'Woon-werk'!B336*COUNTIF('Woon-werk'!N336:T336,3),0)</f>
        <v>0</v>
      </c>
      <c r="P285">
        <f>IF(AND('Woon-werk'!J336="Ja",COUNTIF('Woon-werk'!N336:T336,4)&gt;0),'Woon-werk'!B336*COUNTIF('Woon-werk'!N336:T336,4),0)</f>
        <v>0</v>
      </c>
      <c r="Q285">
        <f>IF(AND('Woon-werk'!J336="Ja",COUNTIF('Woon-werk'!N336:T336,5)&gt;0),'Woon-werk'!B336*COUNTIF('Woon-werk'!N336:T336,5),0)</f>
        <v>0</v>
      </c>
      <c r="R285">
        <f>IF(AND('Woon-werk'!J336="Ja",COUNTIF('Woon-werk'!N336:T336,6)&gt;0),'Woon-werk'!B336*COUNTIF('Woon-werk'!N336:T336,6),0)</f>
        <v>0</v>
      </c>
      <c r="S285">
        <f>IF(AND('Woon-werk'!J336="Ja",COUNTIF('Woon-werk'!N336:T336,7)&gt;0),'Woon-werk'!B336*COUNTIF('Woon-werk'!N336:T336,7),0)</f>
        <v>0</v>
      </c>
      <c r="T285">
        <f>IF(AND('Woon-werk'!J336="Ja",COUNTIF('Woon-werk'!N336:T336,8)&gt;0),'Woon-werk'!B336*COUNTIF('Woon-werk'!N336:T336,8),0)</f>
        <v>0</v>
      </c>
      <c r="U285">
        <f>IF(AND('Woon-werk'!J336="Ja",COUNTIF('Woon-werk'!N336:T336,9)&gt;0),'Woon-werk'!B336*COUNTIF('Woon-werk'!N336:T336,9),0)</f>
        <v>0</v>
      </c>
      <c r="V285">
        <f>IF(AND('Woon-werk'!J336="Ja",COUNTIF('Woon-werk'!N336:T336,10)&gt;0),'Woon-werk'!B336*COUNTIF('Woon-werk'!N336:T336,10),0)</f>
        <v>0</v>
      </c>
    </row>
    <row r="286" spans="1:22">
      <c r="A286">
        <f>'Woon-werk'!B337*(COUNTIF('Woon-werk'!N337:T337,1))</f>
        <v>0</v>
      </c>
      <c r="B286">
        <f>'Woon-werk'!B337*(COUNTIF('Woon-werk'!N337:T337,2))</f>
        <v>0</v>
      </c>
      <c r="C286">
        <f>'Woon-werk'!B337*(COUNTIF('Woon-werk'!N337:T337,3))</f>
        <v>0</v>
      </c>
      <c r="D286">
        <f>'Woon-werk'!B337*(COUNTIF('Woon-werk'!N337:T337,4))</f>
        <v>0</v>
      </c>
      <c r="E286">
        <f>'Woon-werk'!B337*(COUNTIF('Woon-werk'!N337:T337,5))</f>
        <v>0</v>
      </c>
      <c r="F286">
        <f>'Woon-werk'!B337*(COUNTIF('Woon-werk'!N337:T337,6))</f>
        <v>0</v>
      </c>
      <c r="G286">
        <f>'Woon-werk'!B337*(COUNTIF('Woon-werk'!N337:T337,7))</f>
        <v>0</v>
      </c>
      <c r="H286">
        <f>'Woon-werk'!B337*(COUNTIF('Woon-werk'!N337:T337,8))</f>
        <v>0</v>
      </c>
      <c r="I286">
        <f>'Woon-werk'!B337*(COUNTIF('Woon-werk'!N337:T337,9))</f>
        <v>0</v>
      </c>
      <c r="J286">
        <f>'Woon-werk'!B337*(COUNTIF('Woon-werk'!N337:T337,10))</f>
        <v>0</v>
      </c>
      <c r="K286">
        <f>'Woon-werk'!B337*(COUNTIF('Woon-werk'!N337:T337,11))</f>
        <v>0</v>
      </c>
      <c r="M286">
        <f>IF(AND('Woon-werk'!J337="Ja",COUNTIF('Woon-werk'!N337:T337,1)&gt;0),'Woon-werk'!B337*COUNTIF('Woon-werk'!N337:T337,1),0)</f>
        <v>0</v>
      </c>
      <c r="N286">
        <f>IF(AND('Woon-werk'!J337="Ja",COUNTIF('Woon-werk'!N337:T337,2)&gt;0),'Woon-werk'!B337*COUNTIF('Woon-werk'!N337:T337,2),0)</f>
        <v>0</v>
      </c>
      <c r="O286">
        <f>IF(AND('Woon-werk'!J337="Ja",COUNTIF('Woon-werk'!N337:T337,3)&gt;0),'Woon-werk'!B337*COUNTIF('Woon-werk'!N337:T337,3),0)</f>
        <v>0</v>
      </c>
      <c r="P286">
        <f>IF(AND('Woon-werk'!J337="Ja",COUNTIF('Woon-werk'!N337:T337,4)&gt;0),'Woon-werk'!B337*COUNTIF('Woon-werk'!N337:T337,4),0)</f>
        <v>0</v>
      </c>
      <c r="Q286">
        <f>IF(AND('Woon-werk'!J337="Ja",COUNTIF('Woon-werk'!N337:T337,5)&gt;0),'Woon-werk'!B337*COUNTIF('Woon-werk'!N337:T337,5),0)</f>
        <v>0</v>
      </c>
      <c r="R286">
        <f>IF(AND('Woon-werk'!J337="Ja",COUNTIF('Woon-werk'!N337:T337,6)&gt;0),'Woon-werk'!B337*COUNTIF('Woon-werk'!N337:T337,6),0)</f>
        <v>0</v>
      </c>
      <c r="S286">
        <f>IF(AND('Woon-werk'!J337="Ja",COUNTIF('Woon-werk'!N337:T337,7)&gt;0),'Woon-werk'!B337*COUNTIF('Woon-werk'!N337:T337,7),0)</f>
        <v>0</v>
      </c>
      <c r="T286">
        <f>IF(AND('Woon-werk'!J337="Ja",COUNTIF('Woon-werk'!N337:T337,8)&gt;0),'Woon-werk'!B337*COUNTIF('Woon-werk'!N337:T337,8),0)</f>
        <v>0</v>
      </c>
      <c r="U286">
        <f>IF(AND('Woon-werk'!J337="Ja",COUNTIF('Woon-werk'!N337:T337,9)&gt;0),'Woon-werk'!B337*COUNTIF('Woon-werk'!N337:T337,9),0)</f>
        <v>0</v>
      </c>
      <c r="V286">
        <f>IF(AND('Woon-werk'!J337="Ja",COUNTIF('Woon-werk'!N337:T337,10)&gt;0),'Woon-werk'!B337*COUNTIF('Woon-werk'!N337:T337,10),0)</f>
        <v>0</v>
      </c>
    </row>
    <row r="287" spans="1:22">
      <c r="A287">
        <f>'Woon-werk'!B338*(COUNTIF('Woon-werk'!N338:T338,1))</f>
        <v>0</v>
      </c>
      <c r="B287">
        <f>'Woon-werk'!B338*(COUNTIF('Woon-werk'!N338:T338,2))</f>
        <v>0</v>
      </c>
      <c r="C287">
        <f>'Woon-werk'!B338*(COUNTIF('Woon-werk'!N338:T338,3))</f>
        <v>0</v>
      </c>
      <c r="D287">
        <f>'Woon-werk'!B338*(COUNTIF('Woon-werk'!N338:T338,4))</f>
        <v>0</v>
      </c>
      <c r="E287">
        <f>'Woon-werk'!B338*(COUNTIF('Woon-werk'!N338:T338,5))</f>
        <v>0</v>
      </c>
      <c r="F287">
        <f>'Woon-werk'!B338*(COUNTIF('Woon-werk'!N338:T338,6))</f>
        <v>0</v>
      </c>
      <c r="G287">
        <f>'Woon-werk'!B338*(COUNTIF('Woon-werk'!N338:T338,7))</f>
        <v>0</v>
      </c>
      <c r="H287">
        <f>'Woon-werk'!B338*(COUNTIF('Woon-werk'!N338:T338,8))</f>
        <v>0</v>
      </c>
      <c r="I287">
        <f>'Woon-werk'!B338*(COUNTIF('Woon-werk'!N338:T338,9))</f>
        <v>0</v>
      </c>
      <c r="J287">
        <f>'Woon-werk'!B338*(COUNTIF('Woon-werk'!N338:T338,10))</f>
        <v>0</v>
      </c>
      <c r="K287">
        <f>'Woon-werk'!B338*(COUNTIF('Woon-werk'!N338:T338,11))</f>
        <v>0</v>
      </c>
      <c r="M287">
        <f>IF(AND('Woon-werk'!J338="Ja",COUNTIF('Woon-werk'!N338:T338,1)&gt;0),'Woon-werk'!B338*COUNTIF('Woon-werk'!N338:T338,1),0)</f>
        <v>0</v>
      </c>
      <c r="N287">
        <f>IF(AND('Woon-werk'!J338="Ja",COUNTIF('Woon-werk'!N338:T338,2)&gt;0),'Woon-werk'!B338*COUNTIF('Woon-werk'!N338:T338,2),0)</f>
        <v>0</v>
      </c>
      <c r="O287">
        <f>IF(AND('Woon-werk'!J338="Ja",COUNTIF('Woon-werk'!N338:T338,3)&gt;0),'Woon-werk'!B338*COUNTIF('Woon-werk'!N338:T338,3),0)</f>
        <v>0</v>
      </c>
      <c r="P287">
        <f>IF(AND('Woon-werk'!J338="Ja",COUNTIF('Woon-werk'!N338:T338,4)&gt;0),'Woon-werk'!B338*COUNTIF('Woon-werk'!N338:T338,4),0)</f>
        <v>0</v>
      </c>
      <c r="Q287">
        <f>IF(AND('Woon-werk'!J338="Ja",COUNTIF('Woon-werk'!N338:T338,5)&gt;0),'Woon-werk'!B338*COUNTIF('Woon-werk'!N338:T338,5),0)</f>
        <v>0</v>
      </c>
      <c r="R287">
        <f>IF(AND('Woon-werk'!J338="Ja",COUNTIF('Woon-werk'!N338:T338,6)&gt;0),'Woon-werk'!B338*COUNTIF('Woon-werk'!N338:T338,6),0)</f>
        <v>0</v>
      </c>
      <c r="S287">
        <f>IF(AND('Woon-werk'!J338="Ja",COUNTIF('Woon-werk'!N338:T338,7)&gt;0),'Woon-werk'!B338*COUNTIF('Woon-werk'!N338:T338,7),0)</f>
        <v>0</v>
      </c>
      <c r="T287">
        <f>IF(AND('Woon-werk'!J338="Ja",COUNTIF('Woon-werk'!N338:T338,8)&gt;0),'Woon-werk'!B338*COUNTIF('Woon-werk'!N338:T338,8),0)</f>
        <v>0</v>
      </c>
      <c r="U287">
        <f>IF(AND('Woon-werk'!J338="Ja",COUNTIF('Woon-werk'!N338:T338,9)&gt;0),'Woon-werk'!B338*COUNTIF('Woon-werk'!N338:T338,9),0)</f>
        <v>0</v>
      </c>
      <c r="V287">
        <f>IF(AND('Woon-werk'!J338="Ja",COUNTIF('Woon-werk'!N338:T338,10)&gt;0),'Woon-werk'!B338*COUNTIF('Woon-werk'!N338:T338,10),0)</f>
        <v>0</v>
      </c>
    </row>
    <row r="288" spans="1:22">
      <c r="A288">
        <f>'Woon-werk'!B339*(COUNTIF('Woon-werk'!N339:T339,1))</f>
        <v>0</v>
      </c>
      <c r="B288">
        <f>'Woon-werk'!B339*(COUNTIF('Woon-werk'!N339:T339,2))</f>
        <v>0</v>
      </c>
      <c r="C288">
        <f>'Woon-werk'!B339*(COUNTIF('Woon-werk'!N339:T339,3))</f>
        <v>0</v>
      </c>
      <c r="D288">
        <f>'Woon-werk'!B339*(COUNTIF('Woon-werk'!N339:T339,4))</f>
        <v>0</v>
      </c>
      <c r="E288">
        <f>'Woon-werk'!B339*(COUNTIF('Woon-werk'!N339:T339,5))</f>
        <v>0</v>
      </c>
      <c r="F288">
        <f>'Woon-werk'!B339*(COUNTIF('Woon-werk'!N339:T339,6))</f>
        <v>0</v>
      </c>
      <c r="G288">
        <f>'Woon-werk'!B339*(COUNTIF('Woon-werk'!N339:T339,7))</f>
        <v>0</v>
      </c>
      <c r="H288">
        <f>'Woon-werk'!B339*(COUNTIF('Woon-werk'!N339:T339,8))</f>
        <v>0</v>
      </c>
      <c r="I288">
        <f>'Woon-werk'!B339*(COUNTIF('Woon-werk'!N339:T339,9))</f>
        <v>0</v>
      </c>
      <c r="J288">
        <f>'Woon-werk'!B339*(COUNTIF('Woon-werk'!N339:T339,10))</f>
        <v>0</v>
      </c>
      <c r="K288">
        <f>'Woon-werk'!B339*(COUNTIF('Woon-werk'!N339:T339,11))</f>
        <v>0</v>
      </c>
      <c r="M288">
        <f>IF(AND('Woon-werk'!J339="Ja",COUNTIF('Woon-werk'!N339:T339,1)&gt;0),'Woon-werk'!B339*COUNTIF('Woon-werk'!N339:T339,1),0)</f>
        <v>0</v>
      </c>
      <c r="N288">
        <f>IF(AND('Woon-werk'!J339="Ja",COUNTIF('Woon-werk'!N339:T339,2)&gt;0),'Woon-werk'!B339*COUNTIF('Woon-werk'!N339:T339,2),0)</f>
        <v>0</v>
      </c>
      <c r="O288">
        <f>IF(AND('Woon-werk'!J339="Ja",COUNTIF('Woon-werk'!N339:T339,3)&gt;0),'Woon-werk'!B339*COUNTIF('Woon-werk'!N339:T339,3),0)</f>
        <v>0</v>
      </c>
      <c r="P288">
        <f>IF(AND('Woon-werk'!J339="Ja",COUNTIF('Woon-werk'!N339:T339,4)&gt;0),'Woon-werk'!B339*COUNTIF('Woon-werk'!N339:T339,4),0)</f>
        <v>0</v>
      </c>
      <c r="Q288">
        <f>IF(AND('Woon-werk'!J339="Ja",COUNTIF('Woon-werk'!N339:T339,5)&gt;0),'Woon-werk'!B339*COUNTIF('Woon-werk'!N339:T339,5),0)</f>
        <v>0</v>
      </c>
      <c r="R288">
        <f>IF(AND('Woon-werk'!J339="Ja",COUNTIF('Woon-werk'!N339:T339,6)&gt;0),'Woon-werk'!B339*COUNTIF('Woon-werk'!N339:T339,6),0)</f>
        <v>0</v>
      </c>
      <c r="S288">
        <f>IF(AND('Woon-werk'!J339="Ja",COUNTIF('Woon-werk'!N339:T339,7)&gt;0),'Woon-werk'!B339*COUNTIF('Woon-werk'!N339:T339,7),0)</f>
        <v>0</v>
      </c>
      <c r="T288">
        <f>IF(AND('Woon-werk'!J339="Ja",COUNTIF('Woon-werk'!N339:T339,8)&gt;0),'Woon-werk'!B339*COUNTIF('Woon-werk'!N339:T339,8),0)</f>
        <v>0</v>
      </c>
      <c r="U288">
        <f>IF(AND('Woon-werk'!J339="Ja",COUNTIF('Woon-werk'!N339:T339,9)&gt;0),'Woon-werk'!B339*COUNTIF('Woon-werk'!N339:T339,9),0)</f>
        <v>0</v>
      </c>
      <c r="V288">
        <f>IF(AND('Woon-werk'!J339="Ja",COUNTIF('Woon-werk'!N339:T339,10)&gt;0),'Woon-werk'!B339*COUNTIF('Woon-werk'!N339:T339,10),0)</f>
        <v>0</v>
      </c>
    </row>
    <row r="289" spans="1:22">
      <c r="A289">
        <f>'Woon-werk'!B340*(COUNTIF('Woon-werk'!N340:T340,1))</f>
        <v>0</v>
      </c>
      <c r="B289">
        <f>'Woon-werk'!B340*(COUNTIF('Woon-werk'!N340:T340,2))</f>
        <v>0</v>
      </c>
      <c r="C289">
        <f>'Woon-werk'!B340*(COUNTIF('Woon-werk'!N340:T340,3))</f>
        <v>0</v>
      </c>
      <c r="D289">
        <f>'Woon-werk'!B340*(COUNTIF('Woon-werk'!N340:T340,4))</f>
        <v>0</v>
      </c>
      <c r="E289">
        <f>'Woon-werk'!B340*(COUNTIF('Woon-werk'!N340:T340,5))</f>
        <v>0</v>
      </c>
      <c r="F289">
        <f>'Woon-werk'!B340*(COUNTIF('Woon-werk'!N340:T340,6))</f>
        <v>0</v>
      </c>
      <c r="G289">
        <f>'Woon-werk'!B340*(COUNTIF('Woon-werk'!N340:T340,7))</f>
        <v>0</v>
      </c>
      <c r="H289">
        <f>'Woon-werk'!B340*(COUNTIF('Woon-werk'!N340:T340,8))</f>
        <v>0</v>
      </c>
      <c r="I289">
        <f>'Woon-werk'!B340*(COUNTIF('Woon-werk'!N340:T340,9))</f>
        <v>0</v>
      </c>
      <c r="J289">
        <f>'Woon-werk'!B340*(COUNTIF('Woon-werk'!N340:T340,10))</f>
        <v>0</v>
      </c>
      <c r="K289">
        <f>'Woon-werk'!B340*(COUNTIF('Woon-werk'!N340:T340,11))</f>
        <v>0</v>
      </c>
      <c r="M289">
        <f>IF(AND('Woon-werk'!J340="Ja",COUNTIF('Woon-werk'!N340:T340,1)&gt;0),'Woon-werk'!B340*COUNTIF('Woon-werk'!N340:T340,1),0)</f>
        <v>0</v>
      </c>
      <c r="N289">
        <f>IF(AND('Woon-werk'!J340="Ja",COUNTIF('Woon-werk'!N340:T340,2)&gt;0),'Woon-werk'!B340*COUNTIF('Woon-werk'!N340:T340,2),0)</f>
        <v>0</v>
      </c>
      <c r="O289">
        <f>IF(AND('Woon-werk'!J340="Ja",COUNTIF('Woon-werk'!N340:T340,3)&gt;0),'Woon-werk'!B340*COUNTIF('Woon-werk'!N340:T340,3),0)</f>
        <v>0</v>
      </c>
      <c r="P289">
        <f>IF(AND('Woon-werk'!J340="Ja",COUNTIF('Woon-werk'!N340:T340,4)&gt;0),'Woon-werk'!B340*COUNTIF('Woon-werk'!N340:T340,4),0)</f>
        <v>0</v>
      </c>
      <c r="Q289">
        <f>IF(AND('Woon-werk'!J340="Ja",COUNTIF('Woon-werk'!N340:T340,5)&gt;0),'Woon-werk'!B340*COUNTIF('Woon-werk'!N340:T340,5),0)</f>
        <v>0</v>
      </c>
      <c r="R289">
        <f>IF(AND('Woon-werk'!J340="Ja",COUNTIF('Woon-werk'!N340:T340,6)&gt;0),'Woon-werk'!B340*COUNTIF('Woon-werk'!N340:T340,6),0)</f>
        <v>0</v>
      </c>
      <c r="S289">
        <f>IF(AND('Woon-werk'!J340="Ja",COUNTIF('Woon-werk'!N340:T340,7)&gt;0),'Woon-werk'!B340*COUNTIF('Woon-werk'!N340:T340,7),0)</f>
        <v>0</v>
      </c>
      <c r="T289">
        <f>IF(AND('Woon-werk'!J340="Ja",COUNTIF('Woon-werk'!N340:T340,8)&gt;0),'Woon-werk'!B340*COUNTIF('Woon-werk'!N340:T340,8),0)</f>
        <v>0</v>
      </c>
      <c r="U289">
        <f>IF(AND('Woon-werk'!J340="Ja",COUNTIF('Woon-werk'!N340:T340,9)&gt;0),'Woon-werk'!B340*COUNTIF('Woon-werk'!N340:T340,9),0)</f>
        <v>0</v>
      </c>
      <c r="V289">
        <f>IF(AND('Woon-werk'!J340="Ja",COUNTIF('Woon-werk'!N340:T340,10)&gt;0),'Woon-werk'!B340*COUNTIF('Woon-werk'!N340:T340,10),0)</f>
        <v>0</v>
      </c>
    </row>
    <row r="290" spans="1:22">
      <c r="A290">
        <f>'Woon-werk'!B341*(COUNTIF('Woon-werk'!N341:T341,1))</f>
        <v>0</v>
      </c>
      <c r="B290">
        <f>'Woon-werk'!B341*(COUNTIF('Woon-werk'!N341:T341,2))</f>
        <v>0</v>
      </c>
      <c r="C290">
        <f>'Woon-werk'!B341*(COUNTIF('Woon-werk'!N341:T341,3))</f>
        <v>0</v>
      </c>
      <c r="D290">
        <f>'Woon-werk'!B341*(COUNTIF('Woon-werk'!N341:T341,4))</f>
        <v>0</v>
      </c>
      <c r="E290">
        <f>'Woon-werk'!B341*(COUNTIF('Woon-werk'!N341:T341,5))</f>
        <v>0</v>
      </c>
      <c r="F290">
        <f>'Woon-werk'!B341*(COUNTIF('Woon-werk'!N341:T341,6))</f>
        <v>0</v>
      </c>
      <c r="G290">
        <f>'Woon-werk'!B341*(COUNTIF('Woon-werk'!N341:T341,7))</f>
        <v>0</v>
      </c>
      <c r="H290">
        <f>'Woon-werk'!B341*(COUNTIF('Woon-werk'!N341:T341,8))</f>
        <v>0</v>
      </c>
      <c r="I290">
        <f>'Woon-werk'!B341*(COUNTIF('Woon-werk'!N341:T341,9))</f>
        <v>0</v>
      </c>
      <c r="J290">
        <f>'Woon-werk'!B341*(COUNTIF('Woon-werk'!N341:T341,10))</f>
        <v>0</v>
      </c>
      <c r="K290">
        <f>'Woon-werk'!B341*(COUNTIF('Woon-werk'!N341:T341,11))</f>
        <v>0</v>
      </c>
      <c r="M290">
        <f>IF(AND('Woon-werk'!J341="Ja",COUNTIF('Woon-werk'!N341:T341,1)&gt;0),'Woon-werk'!B341*COUNTIF('Woon-werk'!N341:T341,1),0)</f>
        <v>0</v>
      </c>
      <c r="N290">
        <f>IF(AND('Woon-werk'!J341="Ja",COUNTIF('Woon-werk'!N341:T341,2)&gt;0),'Woon-werk'!B341*COUNTIF('Woon-werk'!N341:T341,2),0)</f>
        <v>0</v>
      </c>
      <c r="O290">
        <f>IF(AND('Woon-werk'!J341="Ja",COUNTIF('Woon-werk'!N341:T341,3)&gt;0),'Woon-werk'!B341*COUNTIF('Woon-werk'!N341:T341,3),0)</f>
        <v>0</v>
      </c>
      <c r="P290">
        <f>IF(AND('Woon-werk'!J341="Ja",COUNTIF('Woon-werk'!N341:T341,4)&gt;0),'Woon-werk'!B341*COUNTIF('Woon-werk'!N341:T341,4),0)</f>
        <v>0</v>
      </c>
      <c r="Q290">
        <f>IF(AND('Woon-werk'!J341="Ja",COUNTIF('Woon-werk'!N341:T341,5)&gt;0),'Woon-werk'!B341*COUNTIF('Woon-werk'!N341:T341,5),0)</f>
        <v>0</v>
      </c>
      <c r="R290">
        <f>IF(AND('Woon-werk'!J341="Ja",COUNTIF('Woon-werk'!N341:T341,6)&gt;0),'Woon-werk'!B341*COUNTIF('Woon-werk'!N341:T341,6),0)</f>
        <v>0</v>
      </c>
      <c r="S290">
        <f>IF(AND('Woon-werk'!J341="Ja",COUNTIF('Woon-werk'!N341:T341,7)&gt;0),'Woon-werk'!B341*COUNTIF('Woon-werk'!N341:T341,7),0)</f>
        <v>0</v>
      </c>
      <c r="T290">
        <f>IF(AND('Woon-werk'!J341="Ja",COUNTIF('Woon-werk'!N341:T341,8)&gt;0),'Woon-werk'!B341*COUNTIF('Woon-werk'!N341:T341,8),0)</f>
        <v>0</v>
      </c>
      <c r="U290">
        <f>IF(AND('Woon-werk'!J341="Ja",COUNTIF('Woon-werk'!N341:T341,9)&gt;0),'Woon-werk'!B341*COUNTIF('Woon-werk'!N341:T341,9),0)</f>
        <v>0</v>
      </c>
      <c r="V290">
        <f>IF(AND('Woon-werk'!J341="Ja",COUNTIF('Woon-werk'!N341:T341,10)&gt;0),'Woon-werk'!B341*COUNTIF('Woon-werk'!N341:T341,10),0)</f>
        <v>0</v>
      </c>
    </row>
    <row r="291" spans="1:22">
      <c r="A291">
        <f>'Woon-werk'!B342*(COUNTIF('Woon-werk'!N342:T342,1))</f>
        <v>0</v>
      </c>
      <c r="B291">
        <f>'Woon-werk'!B342*(COUNTIF('Woon-werk'!N342:T342,2))</f>
        <v>0</v>
      </c>
      <c r="C291">
        <f>'Woon-werk'!B342*(COUNTIF('Woon-werk'!N342:T342,3))</f>
        <v>0</v>
      </c>
      <c r="D291">
        <f>'Woon-werk'!B342*(COUNTIF('Woon-werk'!N342:T342,4))</f>
        <v>0</v>
      </c>
      <c r="E291">
        <f>'Woon-werk'!B342*(COUNTIF('Woon-werk'!N342:T342,5))</f>
        <v>0</v>
      </c>
      <c r="F291">
        <f>'Woon-werk'!B342*(COUNTIF('Woon-werk'!N342:T342,6))</f>
        <v>0</v>
      </c>
      <c r="G291">
        <f>'Woon-werk'!B342*(COUNTIF('Woon-werk'!N342:T342,7))</f>
        <v>0</v>
      </c>
      <c r="H291">
        <f>'Woon-werk'!B342*(COUNTIF('Woon-werk'!N342:T342,8))</f>
        <v>0</v>
      </c>
      <c r="I291">
        <f>'Woon-werk'!B342*(COUNTIF('Woon-werk'!N342:T342,9))</f>
        <v>0</v>
      </c>
      <c r="J291">
        <f>'Woon-werk'!B342*(COUNTIF('Woon-werk'!N342:T342,10))</f>
        <v>0</v>
      </c>
      <c r="K291">
        <f>'Woon-werk'!B342*(COUNTIF('Woon-werk'!N342:T342,11))</f>
        <v>0</v>
      </c>
      <c r="M291">
        <f>IF(AND('Woon-werk'!J342="Ja",COUNTIF('Woon-werk'!N342:T342,1)&gt;0),'Woon-werk'!B342*COUNTIF('Woon-werk'!N342:T342,1),0)</f>
        <v>0</v>
      </c>
      <c r="N291">
        <f>IF(AND('Woon-werk'!J342="Ja",COUNTIF('Woon-werk'!N342:T342,2)&gt;0),'Woon-werk'!B342*COUNTIF('Woon-werk'!N342:T342,2),0)</f>
        <v>0</v>
      </c>
      <c r="O291">
        <f>IF(AND('Woon-werk'!J342="Ja",COUNTIF('Woon-werk'!N342:T342,3)&gt;0),'Woon-werk'!B342*COUNTIF('Woon-werk'!N342:T342,3),0)</f>
        <v>0</v>
      </c>
      <c r="P291">
        <f>IF(AND('Woon-werk'!J342="Ja",COUNTIF('Woon-werk'!N342:T342,4)&gt;0),'Woon-werk'!B342*COUNTIF('Woon-werk'!N342:T342,4),0)</f>
        <v>0</v>
      </c>
      <c r="Q291">
        <f>IF(AND('Woon-werk'!J342="Ja",COUNTIF('Woon-werk'!N342:T342,5)&gt;0),'Woon-werk'!B342*COUNTIF('Woon-werk'!N342:T342,5),0)</f>
        <v>0</v>
      </c>
      <c r="R291">
        <f>IF(AND('Woon-werk'!J342="Ja",COUNTIF('Woon-werk'!N342:T342,6)&gt;0),'Woon-werk'!B342*COUNTIF('Woon-werk'!N342:T342,6),0)</f>
        <v>0</v>
      </c>
      <c r="S291">
        <f>IF(AND('Woon-werk'!J342="Ja",COUNTIF('Woon-werk'!N342:T342,7)&gt;0),'Woon-werk'!B342*COUNTIF('Woon-werk'!N342:T342,7),0)</f>
        <v>0</v>
      </c>
      <c r="T291">
        <f>IF(AND('Woon-werk'!J342="Ja",COUNTIF('Woon-werk'!N342:T342,8)&gt;0),'Woon-werk'!B342*COUNTIF('Woon-werk'!N342:T342,8),0)</f>
        <v>0</v>
      </c>
      <c r="U291">
        <f>IF(AND('Woon-werk'!J342="Ja",COUNTIF('Woon-werk'!N342:T342,9)&gt;0),'Woon-werk'!B342*COUNTIF('Woon-werk'!N342:T342,9),0)</f>
        <v>0</v>
      </c>
      <c r="V291">
        <f>IF(AND('Woon-werk'!J342="Ja",COUNTIF('Woon-werk'!N342:T342,10)&gt;0),'Woon-werk'!B342*COUNTIF('Woon-werk'!N342:T342,10),0)</f>
        <v>0</v>
      </c>
    </row>
    <row r="292" spans="1:22">
      <c r="A292">
        <f>'Woon-werk'!B343*(COUNTIF('Woon-werk'!N343:T343,1))</f>
        <v>0</v>
      </c>
      <c r="B292">
        <f>'Woon-werk'!B343*(COUNTIF('Woon-werk'!N343:T343,2))</f>
        <v>0</v>
      </c>
      <c r="C292">
        <f>'Woon-werk'!B343*(COUNTIF('Woon-werk'!N343:T343,3))</f>
        <v>0</v>
      </c>
      <c r="D292">
        <f>'Woon-werk'!B343*(COUNTIF('Woon-werk'!N343:T343,4))</f>
        <v>0</v>
      </c>
      <c r="E292">
        <f>'Woon-werk'!B343*(COUNTIF('Woon-werk'!N343:T343,5))</f>
        <v>0</v>
      </c>
      <c r="F292">
        <f>'Woon-werk'!B343*(COUNTIF('Woon-werk'!N343:T343,6))</f>
        <v>0</v>
      </c>
      <c r="G292">
        <f>'Woon-werk'!B343*(COUNTIF('Woon-werk'!N343:T343,7))</f>
        <v>0</v>
      </c>
      <c r="H292">
        <f>'Woon-werk'!B343*(COUNTIF('Woon-werk'!N343:T343,8))</f>
        <v>0</v>
      </c>
      <c r="I292">
        <f>'Woon-werk'!B343*(COUNTIF('Woon-werk'!N343:T343,9))</f>
        <v>0</v>
      </c>
      <c r="J292">
        <f>'Woon-werk'!B343*(COUNTIF('Woon-werk'!N343:T343,10))</f>
        <v>0</v>
      </c>
      <c r="K292">
        <f>'Woon-werk'!B343*(COUNTIF('Woon-werk'!N343:T343,11))</f>
        <v>0</v>
      </c>
      <c r="M292">
        <f>IF(AND('Woon-werk'!J343="Ja",COUNTIF('Woon-werk'!N343:T343,1)&gt;0),'Woon-werk'!B343*COUNTIF('Woon-werk'!N343:T343,1),0)</f>
        <v>0</v>
      </c>
      <c r="N292">
        <f>IF(AND('Woon-werk'!J343="Ja",COUNTIF('Woon-werk'!N343:T343,2)&gt;0),'Woon-werk'!B343*COUNTIF('Woon-werk'!N343:T343,2),0)</f>
        <v>0</v>
      </c>
      <c r="O292">
        <f>IF(AND('Woon-werk'!J343="Ja",COUNTIF('Woon-werk'!N343:T343,3)&gt;0),'Woon-werk'!B343*COUNTIF('Woon-werk'!N343:T343,3),0)</f>
        <v>0</v>
      </c>
      <c r="P292">
        <f>IF(AND('Woon-werk'!J343="Ja",COUNTIF('Woon-werk'!N343:T343,4)&gt;0),'Woon-werk'!B343*COUNTIF('Woon-werk'!N343:T343,4),0)</f>
        <v>0</v>
      </c>
      <c r="Q292">
        <f>IF(AND('Woon-werk'!J343="Ja",COUNTIF('Woon-werk'!N343:T343,5)&gt;0),'Woon-werk'!B343*COUNTIF('Woon-werk'!N343:T343,5),0)</f>
        <v>0</v>
      </c>
      <c r="R292">
        <f>IF(AND('Woon-werk'!J343="Ja",COUNTIF('Woon-werk'!N343:T343,6)&gt;0),'Woon-werk'!B343*COUNTIF('Woon-werk'!N343:T343,6),0)</f>
        <v>0</v>
      </c>
      <c r="S292">
        <f>IF(AND('Woon-werk'!J343="Ja",COUNTIF('Woon-werk'!N343:T343,7)&gt;0),'Woon-werk'!B343*COUNTIF('Woon-werk'!N343:T343,7),0)</f>
        <v>0</v>
      </c>
      <c r="T292">
        <f>IF(AND('Woon-werk'!J343="Ja",COUNTIF('Woon-werk'!N343:T343,8)&gt;0),'Woon-werk'!B343*COUNTIF('Woon-werk'!N343:T343,8),0)</f>
        <v>0</v>
      </c>
      <c r="U292">
        <f>IF(AND('Woon-werk'!J343="Ja",COUNTIF('Woon-werk'!N343:T343,9)&gt;0),'Woon-werk'!B343*COUNTIF('Woon-werk'!N343:T343,9),0)</f>
        <v>0</v>
      </c>
      <c r="V292">
        <f>IF(AND('Woon-werk'!J343="Ja",COUNTIF('Woon-werk'!N343:T343,10)&gt;0),'Woon-werk'!B343*COUNTIF('Woon-werk'!N343:T343,10),0)</f>
        <v>0</v>
      </c>
    </row>
    <row r="293" spans="1:22">
      <c r="A293">
        <f>'Woon-werk'!B344*(COUNTIF('Woon-werk'!N344:T344,1))</f>
        <v>0</v>
      </c>
      <c r="B293">
        <f>'Woon-werk'!B344*(COUNTIF('Woon-werk'!N344:T344,2))</f>
        <v>0</v>
      </c>
      <c r="C293">
        <f>'Woon-werk'!B344*(COUNTIF('Woon-werk'!N344:T344,3))</f>
        <v>0</v>
      </c>
      <c r="D293">
        <f>'Woon-werk'!B344*(COUNTIF('Woon-werk'!N344:T344,4))</f>
        <v>0</v>
      </c>
      <c r="E293">
        <f>'Woon-werk'!B344*(COUNTIF('Woon-werk'!N344:T344,5))</f>
        <v>0</v>
      </c>
      <c r="F293">
        <f>'Woon-werk'!B344*(COUNTIF('Woon-werk'!N344:T344,6))</f>
        <v>0</v>
      </c>
      <c r="G293">
        <f>'Woon-werk'!B344*(COUNTIF('Woon-werk'!N344:T344,7))</f>
        <v>0</v>
      </c>
      <c r="H293">
        <f>'Woon-werk'!B344*(COUNTIF('Woon-werk'!N344:T344,8))</f>
        <v>0</v>
      </c>
      <c r="I293">
        <f>'Woon-werk'!B344*(COUNTIF('Woon-werk'!N344:T344,9))</f>
        <v>0</v>
      </c>
      <c r="J293">
        <f>'Woon-werk'!B344*(COUNTIF('Woon-werk'!N344:T344,10))</f>
        <v>0</v>
      </c>
      <c r="K293">
        <f>'Woon-werk'!B344*(COUNTIF('Woon-werk'!N344:T344,11))</f>
        <v>0</v>
      </c>
      <c r="M293">
        <f>IF(AND('Woon-werk'!J344="Ja",COUNTIF('Woon-werk'!N344:T344,1)&gt;0),'Woon-werk'!B344*COUNTIF('Woon-werk'!N344:T344,1),0)</f>
        <v>0</v>
      </c>
      <c r="N293">
        <f>IF(AND('Woon-werk'!J344="Ja",COUNTIF('Woon-werk'!N344:T344,2)&gt;0),'Woon-werk'!B344*COUNTIF('Woon-werk'!N344:T344,2),0)</f>
        <v>0</v>
      </c>
      <c r="O293">
        <f>IF(AND('Woon-werk'!J344="Ja",COUNTIF('Woon-werk'!N344:T344,3)&gt;0),'Woon-werk'!B344*COUNTIF('Woon-werk'!N344:T344,3),0)</f>
        <v>0</v>
      </c>
      <c r="P293">
        <f>IF(AND('Woon-werk'!J344="Ja",COUNTIF('Woon-werk'!N344:T344,4)&gt;0),'Woon-werk'!B344*COUNTIF('Woon-werk'!N344:T344,4),0)</f>
        <v>0</v>
      </c>
      <c r="Q293">
        <f>IF(AND('Woon-werk'!J344="Ja",COUNTIF('Woon-werk'!N344:T344,5)&gt;0),'Woon-werk'!B344*COUNTIF('Woon-werk'!N344:T344,5),0)</f>
        <v>0</v>
      </c>
      <c r="R293">
        <f>IF(AND('Woon-werk'!J344="Ja",COUNTIF('Woon-werk'!N344:T344,6)&gt;0),'Woon-werk'!B344*COUNTIF('Woon-werk'!N344:T344,6),0)</f>
        <v>0</v>
      </c>
      <c r="S293">
        <f>IF(AND('Woon-werk'!J344="Ja",COUNTIF('Woon-werk'!N344:T344,7)&gt;0),'Woon-werk'!B344*COUNTIF('Woon-werk'!N344:T344,7),0)</f>
        <v>0</v>
      </c>
      <c r="T293">
        <f>IF(AND('Woon-werk'!J344="Ja",COUNTIF('Woon-werk'!N344:T344,8)&gt;0),'Woon-werk'!B344*COUNTIF('Woon-werk'!N344:T344,8),0)</f>
        <v>0</v>
      </c>
      <c r="U293">
        <f>IF(AND('Woon-werk'!J344="Ja",COUNTIF('Woon-werk'!N344:T344,9)&gt;0),'Woon-werk'!B344*COUNTIF('Woon-werk'!N344:T344,9),0)</f>
        <v>0</v>
      </c>
      <c r="V293">
        <f>IF(AND('Woon-werk'!J344="Ja",COUNTIF('Woon-werk'!N344:T344,10)&gt;0),'Woon-werk'!B344*COUNTIF('Woon-werk'!N344:T344,10),0)</f>
        <v>0</v>
      </c>
    </row>
    <row r="294" spans="1:22">
      <c r="A294">
        <f>'Woon-werk'!B345*(COUNTIF('Woon-werk'!N345:T345,1))</f>
        <v>0</v>
      </c>
      <c r="B294">
        <f>'Woon-werk'!B345*(COUNTIF('Woon-werk'!N345:T345,2))</f>
        <v>0</v>
      </c>
      <c r="C294">
        <f>'Woon-werk'!B345*(COUNTIF('Woon-werk'!N345:T345,3))</f>
        <v>0</v>
      </c>
      <c r="D294">
        <f>'Woon-werk'!B345*(COUNTIF('Woon-werk'!N345:T345,4))</f>
        <v>0</v>
      </c>
      <c r="E294">
        <f>'Woon-werk'!B345*(COUNTIF('Woon-werk'!N345:T345,5))</f>
        <v>0</v>
      </c>
      <c r="F294">
        <f>'Woon-werk'!B345*(COUNTIF('Woon-werk'!N345:T345,6))</f>
        <v>0</v>
      </c>
      <c r="G294">
        <f>'Woon-werk'!B345*(COUNTIF('Woon-werk'!N345:T345,7))</f>
        <v>0</v>
      </c>
      <c r="H294">
        <f>'Woon-werk'!B345*(COUNTIF('Woon-werk'!N345:T345,8))</f>
        <v>0</v>
      </c>
      <c r="I294">
        <f>'Woon-werk'!B345*(COUNTIF('Woon-werk'!N345:T345,9))</f>
        <v>0</v>
      </c>
      <c r="J294">
        <f>'Woon-werk'!B345*(COUNTIF('Woon-werk'!N345:T345,10))</f>
        <v>0</v>
      </c>
      <c r="K294">
        <f>'Woon-werk'!B345*(COUNTIF('Woon-werk'!N345:T345,11))</f>
        <v>0</v>
      </c>
      <c r="M294">
        <f>IF(AND('Woon-werk'!J345="Ja",COUNTIF('Woon-werk'!N345:T345,1)&gt;0),'Woon-werk'!B345*COUNTIF('Woon-werk'!N345:T345,1),0)</f>
        <v>0</v>
      </c>
      <c r="N294">
        <f>IF(AND('Woon-werk'!J345="Ja",COUNTIF('Woon-werk'!N345:T345,2)&gt;0),'Woon-werk'!B345*COUNTIF('Woon-werk'!N345:T345,2),0)</f>
        <v>0</v>
      </c>
      <c r="O294">
        <f>IF(AND('Woon-werk'!J345="Ja",COUNTIF('Woon-werk'!N345:T345,3)&gt;0),'Woon-werk'!B345*COUNTIF('Woon-werk'!N345:T345,3),0)</f>
        <v>0</v>
      </c>
      <c r="P294">
        <f>IF(AND('Woon-werk'!J345="Ja",COUNTIF('Woon-werk'!N345:T345,4)&gt;0),'Woon-werk'!B345*COUNTIF('Woon-werk'!N345:T345,4),0)</f>
        <v>0</v>
      </c>
      <c r="Q294">
        <f>IF(AND('Woon-werk'!J345="Ja",COUNTIF('Woon-werk'!N345:T345,5)&gt;0),'Woon-werk'!B345*COUNTIF('Woon-werk'!N345:T345,5),0)</f>
        <v>0</v>
      </c>
      <c r="R294">
        <f>IF(AND('Woon-werk'!J345="Ja",COUNTIF('Woon-werk'!N345:T345,6)&gt;0),'Woon-werk'!B345*COUNTIF('Woon-werk'!N345:T345,6),0)</f>
        <v>0</v>
      </c>
      <c r="S294">
        <f>IF(AND('Woon-werk'!J345="Ja",COUNTIF('Woon-werk'!N345:T345,7)&gt;0),'Woon-werk'!B345*COUNTIF('Woon-werk'!N345:T345,7),0)</f>
        <v>0</v>
      </c>
      <c r="T294">
        <f>IF(AND('Woon-werk'!J345="Ja",COUNTIF('Woon-werk'!N345:T345,8)&gt;0),'Woon-werk'!B345*COUNTIF('Woon-werk'!N345:T345,8),0)</f>
        <v>0</v>
      </c>
      <c r="U294">
        <f>IF(AND('Woon-werk'!J345="Ja",COUNTIF('Woon-werk'!N345:T345,9)&gt;0),'Woon-werk'!B345*COUNTIF('Woon-werk'!N345:T345,9),0)</f>
        <v>0</v>
      </c>
      <c r="V294">
        <f>IF(AND('Woon-werk'!J345="Ja",COUNTIF('Woon-werk'!N345:T345,10)&gt;0),'Woon-werk'!B345*COUNTIF('Woon-werk'!N345:T345,10),0)</f>
        <v>0</v>
      </c>
    </row>
    <row r="295" spans="1:22">
      <c r="A295">
        <f>'Woon-werk'!B346*(COUNTIF('Woon-werk'!N346:T346,1))</f>
        <v>0</v>
      </c>
      <c r="B295">
        <f>'Woon-werk'!B346*(COUNTIF('Woon-werk'!N346:T346,2))</f>
        <v>0</v>
      </c>
      <c r="C295">
        <f>'Woon-werk'!B346*(COUNTIF('Woon-werk'!N346:T346,3))</f>
        <v>0</v>
      </c>
      <c r="D295">
        <f>'Woon-werk'!B346*(COUNTIF('Woon-werk'!N346:T346,4))</f>
        <v>0</v>
      </c>
      <c r="E295">
        <f>'Woon-werk'!B346*(COUNTIF('Woon-werk'!N346:T346,5))</f>
        <v>0</v>
      </c>
      <c r="F295">
        <f>'Woon-werk'!B346*(COUNTIF('Woon-werk'!N346:T346,6))</f>
        <v>0</v>
      </c>
      <c r="G295">
        <f>'Woon-werk'!B346*(COUNTIF('Woon-werk'!N346:T346,7))</f>
        <v>0</v>
      </c>
      <c r="H295">
        <f>'Woon-werk'!B346*(COUNTIF('Woon-werk'!N346:T346,8))</f>
        <v>0</v>
      </c>
      <c r="I295">
        <f>'Woon-werk'!B346*(COUNTIF('Woon-werk'!N346:T346,9))</f>
        <v>0</v>
      </c>
      <c r="J295">
        <f>'Woon-werk'!B346*(COUNTIF('Woon-werk'!N346:T346,10))</f>
        <v>0</v>
      </c>
      <c r="K295">
        <f>'Woon-werk'!B346*(COUNTIF('Woon-werk'!N346:T346,11))</f>
        <v>0</v>
      </c>
      <c r="M295">
        <f>IF(AND('Woon-werk'!J346="Ja",COUNTIF('Woon-werk'!N346:T346,1)&gt;0),'Woon-werk'!B346*COUNTIF('Woon-werk'!N346:T346,1),0)</f>
        <v>0</v>
      </c>
      <c r="N295">
        <f>IF(AND('Woon-werk'!J346="Ja",COUNTIF('Woon-werk'!N346:T346,2)&gt;0),'Woon-werk'!B346*COUNTIF('Woon-werk'!N346:T346,2),0)</f>
        <v>0</v>
      </c>
      <c r="O295">
        <f>IF(AND('Woon-werk'!J346="Ja",COUNTIF('Woon-werk'!N346:T346,3)&gt;0),'Woon-werk'!B346*COUNTIF('Woon-werk'!N346:T346,3),0)</f>
        <v>0</v>
      </c>
      <c r="P295">
        <f>IF(AND('Woon-werk'!J346="Ja",COUNTIF('Woon-werk'!N346:T346,4)&gt;0),'Woon-werk'!B346*COUNTIF('Woon-werk'!N346:T346,4),0)</f>
        <v>0</v>
      </c>
      <c r="Q295">
        <f>IF(AND('Woon-werk'!J346="Ja",COUNTIF('Woon-werk'!N346:T346,5)&gt;0),'Woon-werk'!B346*COUNTIF('Woon-werk'!N346:T346,5),0)</f>
        <v>0</v>
      </c>
      <c r="R295">
        <f>IF(AND('Woon-werk'!J346="Ja",COUNTIF('Woon-werk'!N346:T346,6)&gt;0),'Woon-werk'!B346*COUNTIF('Woon-werk'!N346:T346,6),0)</f>
        <v>0</v>
      </c>
      <c r="S295">
        <f>IF(AND('Woon-werk'!J346="Ja",COUNTIF('Woon-werk'!N346:T346,7)&gt;0),'Woon-werk'!B346*COUNTIF('Woon-werk'!N346:T346,7),0)</f>
        <v>0</v>
      </c>
      <c r="T295">
        <f>IF(AND('Woon-werk'!J346="Ja",COUNTIF('Woon-werk'!N346:T346,8)&gt;0),'Woon-werk'!B346*COUNTIF('Woon-werk'!N346:T346,8),0)</f>
        <v>0</v>
      </c>
      <c r="U295">
        <f>IF(AND('Woon-werk'!J346="Ja",COUNTIF('Woon-werk'!N346:T346,9)&gt;0),'Woon-werk'!B346*COUNTIF('Woon-werk'!N346:T346,9),0)</f>
        <v>0</v>
      </c>
      <c r="V295">
        <f>IF(AND('Woon-werk'!J346="Ja",COUNTIF('Woon-werk'!N346:T346,10)&gt;0),'Woon-werk'!B346*COUNTIF('Woon-werk'!N346:T346,10),0)</f>
        <v>0</v>
      </c>
    </row>
    <row r="296" spans="1:22">
      <c r="A296">
        <f>'Woon-werk'!B347*(COUNTIF('Woon-werk'!N347:T347,1))</f>
        <v>0</v>
      </c>
      <c r="B296">
        <f>'Woon-werk'!B347*(COUNTIF('Woon-werk'!N347:T347,2))</f>
        <v>0</v>
      </c>
      <c r="C296">
        <f>'Woon-werk'!B347*(COUNTIF('Woon-werk'!N347:T347,3))</f>
        <v>0</v>
      </c>
      <c r="D296">
        <f>'Woon-werk'!B347*(COUNTIF('Woon-werk'!N347:T347,4))</f>
        <v>0</v>
      </c>
      <c r="E296">
        <f>'Woon-werk'!B347*(COUNTIF('Woon-werk'!N347:T347,5))</f>
        <v>0</v>
      </c>
      <c r="F296">
        <f>'Woon-werk'!B347*(COUNTIF('Woon-werk'!N347:T347,6))</f>
        <v>0</v>
      </c>
      <c r="G296">
        <f>'Woon-werk'!B347*(COUNTIF('Woon-werk'!N347:T347,7))</f>
        <v>0</v>
      </c>
      <c r="H296">
        <f>'Woon-werk'!B347*(COUNTIF('Woon-werk'!N347:T347,8))</f>
        <v>0</v>
      </c>
      <c r="I296">
        <f>'Woon-werk'!B347*(COUNTIF('Woon-werk'!N347:T347,9))</f>
        <v>0</v>
      </c>
      <c r="J296">
        <f>'Woon-werk'!B347*(COUNTIF('Woon-werk'!N347:T347,10))</f>
        <v>0</v>
      </c>
      <c r="K296">
        <f>'Woon-werk'!B347*(COUNTIF('Woon-werk'!N347:T347,11))</f>
        <v>0</v>
      </c>
      <c r="M296">
        <f>IF(AND('Woon-werk'!J347="Ja",COUNTIF('Woon-werk'!N347:T347,1)&gt;0),'Woon-werk'!B347*COUNTIF('Woon-werk'!N347:T347,1),0)</f>
        <v>0</v>
      </c>
      <c r="N296">
        <f>IF(AND('Woon-werk'!J347="Ja",COUNTIF('Woon-werk'!N347:T347,2)&gt;0),'Woon-werk'!B347*COUNTIF('Woon-werk'!N347:T347,2),0)</f>
        <v>0</v>
      </c>
      <c r="O296">
        <f>IF(AND('Woon-werk'!J347="Ja",COUNTIF('Woon-werk'!N347:T347,3)&gt;0),'Woon-werk'!B347*COUNTIF('Woon-werk'!N347:T347,3),0)</f>
        <v>0</v>
      </c>
      <c r="P296">
        <f>IF(AND('Woon-werk'!J347="Ja",COUNTIF('Woon-werk'!N347:T347,4)&gt;0),'Woon-werk'!B347*COUNTIF('Woon-werk'!N347:T347,4),0)</f>
        <v>0</v>
      </c>
      <c r="Q296">
        <f>IF(AND('Woon-werk'!J347="Ja",COUNTIF('Woon-werk'!N347:T347,5)&gt;0),'Woon-werk'!B347*COUNTIF('Woon-werk'!N347:T347,5),0)</f>
        <v>0</v>
      </c>
      <c r="R296">
        <f>IF(AND('Woon-werk'!J347="Ja",COUNTIF('Woon-werk'!N347:T347,6)&gt;0),'Woon-werk'!B347*COUNTIF('Woon-werk'!N347:T347,6),0)</f>
        <v>0</v>
      </c>
      <c r="S296">
        <f>IF(AND('Woon-werk'!J347="Ja",COUNTIF('Woon-werk'!N347:T347,7)&gt;0),'Woon-werk'!B347*COUNTIF('Woon-werk'!N347:T347,7),0)</f>
        <v>0</v>
      </c>
      <c r="T296">
        <f>IF(AND('Woon-werk'!J347="Ja",COUNTIF('Woon-werk'!N347:T347,8)&gt;0),'Woon-werk'!B347*COUNTIF('Woon-werk'!N347:T347,8),0)</f>
        <v>0</v>
      </c>
      <c r="U296">
        <f>IF(AND('Woon-werk'!J347="Ja",COUNTIF('Woon-werk'!N347:T347,9)&gt;0),'Woon-werk'!B347*COUNTIF('Woon-werk'!N347:T347,9),0)</f>
        <v>0</v>
      </c>
      <c r="V296">
        <f>IF(AND('Woon-werk'!J347="Ja",COUNTIF('Woon-werk'!N347:T347,10)&gt;0),'Woon-werk'!B347*COUNTIF('Woon-werk'!N347:T347,10),0)</f>
        <v>0</v>
      </c>
    </row>
    <row r="297" spans="1:22">
      <c r="A297">
        <f>'Woon-werk'!B348*(COUNTIF('Woon-werk'!N348:T348,1))</f>
        <v>0</v>
      </c>
      <c r="B297">
        <f>'Woon-werk'!B348*(COUNTIF('Woon-werk'!N348:T348,2))</f>
        <v>0</v>
      </c>
      <c r="C297">
        <f>'Woon-werk'!B348*(COUNTIF('Woon-werk'!N348:T348,3))</f>
        <v>0</v>
      </c>
      <c r="D297">
        <f>'Woon-werk'!B348*(COUNTIF('Woon-werk'!N348:T348,4))</f>
        <v>0</v>
      </c>
      <c r="E297">
        <f>'Woon-werk'!B348*(COUNTIF('Woon-werk'!N348:T348,5))</f>
        <v>0</v>
      </c>
      <c r="F297">
        <f>'Woon-werk'!B348*(COUNTIF('Woon-werk'!N348:T348,6))</f>
        <v>0</v>
      </c>
      <c r="G297">
        <f>'Woon-werk'!B348*(COUNTIF('Woon-werk'!N348:T348,7))</f>
        <v>0</v>
      </c>
      <c r="H297">
        <f>'Woon-werk'!B348*(COUNTIF('Woon-werk'!N348:T348,8))</f>
        <v>0</v>
      </c>
      <c r="I297">
        <f>'Woon-werk'!B348*(COUNTIF('Woon-werk'!N348:T348,9))</f>
        <v>0</v>
      </c>
      <c r="J297">
        <f>'Woon-werk'!B348*(COUNTIF('Woon-werk'!N348:T348,10))</f>
        <v>0</v>
      </c>
      <c r="K297">
        <f>'Woon-werk'!B348*(COUNTIF('Woon-werk'!N348:T348,11))</f>
        <v>0</v>
      </c>
      <c r="M297">
        <f>IF(AND('Woon-werk'!J348="Ja",COUNTIF('Woon-werk'!N348:T348,1)&gt;0),'Woon-werk'!B348*COUNTIF('Woon-werk'!N348:T348,1),0)</f>
        <v>0</v>
      </c>
      <c r="N297">
        <f>IF(AND('Woon-werk'!J348="Ja",COUNTIF('Woon-werk'!N348:T348,2)&gt;0),'Woon-werk'!B348*COUNTIF('Woon-werk'!N348:T348,2),0)</f>
        <v>0</v>
      </c>
      <c r="O297">
        <f>IF(AND('Woon-werk'!J348="Ja",COUNTIF('Woon-werk'!N348:T348,3)&gt;0),'Woon-werk'!B348*COUNTIF('Woon-werk'!N348:T348,3),0)</f>
        <v>0</v>
      </c>
      <c r="P297">
        <f>IF(AND('Woon-werk'!J348="Ja",COUNTIF('Woon-werk'!N348:T348,4)&gt;0),'Woon-werk'!B348*COUNTIF('Woon-werk'!N348:T348,4),0)</f>
        <v>0</v>
      </c>
      <c r="Q297">
        <f>IF(AND('Woon-werk'!J348="Ja",COUNTIF('Woon-werk'!N348:T348,5)&gt;0),'Woon-werk'!B348*COUNTIF('Woon-werk'!N348:T348,5),0)</f>
        <v>0</v>
      </c>
      <c r="R297">
        <f>IF(AND('Woon-werk'!J348="Ja",COUNTIF('Woon-werk'!N348:T348,6)&gt;0),'Woon-werk'!B348*COUNTIF('Woon-werk'!N348:T348,6),0)</f>
        <v>0</v>
      </c>
      <c r="S297">
        <f>IF(AND('Woon-werk'!J348="Ja",COUNTIF('Woon-werk'!N348:T348,7)&gt;0),'Woon-werk'!B348*COUNTIF('Woon-werk'!N348:T348,7),0)</f>
        <v>0</v>
      </c>
      <c r="T297">
        <f>IF(AND('Woon-werk'!J348="Ja",COUNTIF('Woon-werk'!N348:T348,8)&gt;0),'Woon-werk'!B348*COUNTIF('Woon-werk'!N348:T348,8),0)</f>
        <v>0</v>
      </c>
      <c r="U297">
        <f>IF(AND('Woon-werk'!J348="Ja",COUNTIF('Woon-werk'!N348:T348,9)&gt;0),'Woon-werk'!B348*COUNTIF('Woon-werk'!N348:T348,9),0)</f>
        <v>0</v>
      </c>
      <c r="V297">
        <f>IF(AND('Woon-werk'!J348="Ja",COUNTIF('Woon-werk'!N348:T348,10)&gt;0),'Woon-werk'!B348*COUNTIF('Woon-werk'!N348:T348,10),0)</f>
        <v>0</v>
      </c>
    </row>
    <row r="298" spans="1:22">
      <c r="A298">
        <f>'Woon-werk'!B349*(COUNTIF('Woon-werk'!N349:T349,1))</f>
        <v>0</v>
      </c>
      <c r="B298">
        <f>'Woon-werk'!B349*(COUNTIF('Woon-werk'!N349:T349,2))</f>
        <v>0</v>
      </c>
      <c r="C298">
        <f>'Woon-werk'!B349*(COUNTIF('Woon-werk'!N349:T349,3))</f>
        <v>0</v>
      </c>
      <c r="D298">
        <f>'Woon-werk'!B349*(COUNTIF('Woon-werk'!N349:T349,4))</f>
        <v>0</v>
      </c>
      <c r="E298">
        <f>'Woon-werk'!B349*(COUNTIF('Woon-werk'!N349:T349,5))</f>
        <v>0</v>
      </c>
      <c r="F298">
        <f>'Woon-werk'!B349*(COUNTIF('Woon-werk'!N349:T349,6))</f>
        <v>0</v>
      </c>
      <c r="G298">
        <f>'Woon-werk'!B349*(COUNTIF('Woon-werk'!N349:T349,7))</f>
        <v>0</v>
      </c>
      <c r="H298">
        <f>'Woon-werk'!B349*(COUNTIF('Woon-werk'!N349:T349,8))</f>
        <v>0</v>
      </c>
      <c r="I298">
        <f>'Woon-werk'!B349*(COUNTIF('Woon-werk'!N349:T349,9))</f>
        <v>0</v>
      </c>
      <c r="J298">
        <f>'Woon-werk'!B349*(COUNTIF('Woon-werk'!N349:T349,10))</f>
        <v>0</v>
      </c>
      <c r="K298">
        <f>'Woon-werk'!B349*(COUNTIF('Woon-werk'!N349:T349,11))</f>
        <v>0</v>
      </c>
      <c r="M298">
        <f>IF(AND('Woon-werk'!J349="Ja",COUNTIF('Woon-werk'!N349:T349,1)&gt;0),'Woon-werk'!B349*COUNTIF('Woon-werk'!N349:T349,1),0)</f>
        <v>0</v>
      </c>
      <c r="N298">
        <f>IF(AND('Woon-werk'!J349="Ja",COUNTIF('Woon-werk'!N349:T349,2)&gt;0),'Woon-werk'!B349*COUNTIF('Woon-werk'!N349:T349,2),0)</f>
        <v>0</v>
      </c>
      <c r="O298">
        <f>IF(AND('Woon-werk'!J349="Ja",COUNTIF('Woon-werk'!N349:T349,3)&gt;0),'Woon-werk'!B349*COUNTIF('Woon-werk'!N349:T349,3),0)</f>
        <v>0</v>
      </c>
      <c r="P298">
        <f>IF(AND('Woon-werk'!J349="Ja",COUNTIF('Woon-werk'!N349:T349,4)&gt;0),'Woon-werk'!B349*COUNTIF('Woon-werk'!N349:T349,4),0)</f>
        <v>0</v>
      </c>
      <c r="Q298">
        <f>IF(AND('Woon-werk'!J349="Ja",COUNTIF('Woon-werk'!N349:T349,5)&gt;0),'Woon-werk'!B349*COUNTIF('Woon-werk'!N349:T349,5),0)</f>
        <v>0</v>
      </c>
      <c r="R298">
        <f>IF(AND('Woon-werk'!J349="Ja",COUNTIF('Woon-werk'!N349:T349,6)&gt;0),'Woon-werk'!B349*COUNTIF('Woon-werk'!N349:T349,6),0)</f>
        <v>0</v>
      </c>
      <c r="S298">
        <f>IF(AND('Woon-werk'!J349="Ja",COUNTIF('Woon-werk'!N349:T349,7)&gt;0),'Woon-werk'!B349*COUNTIF('Woon-werk'!N349:T349,7),0)</f>
        <v>0</v>
      </c>
      <c r="T298">
        <f>IF(AND('Woon-werk'!J349="Ja",COUNTIF('Woon-werk'!N349:T349,8)&gt;0),'Woon-werk'!B349*COUNTIF('Woon-werk'!N349:T349,8),0)</f>
        <v>0</v>
      </c>
      <c r="U298">
        <f>IF(AND('Woon-werk'!J349="Ja",COUNTIF('Woon-werk'!N349:T349,9)&gt;0),'Woon-werk'!B349*COUNTIF('Woon-werk'!N349:T349,9),0)</f>
        <v>0</v>
      </c>
      <c r="V298">
        <f>IF(AND('Woon-werk'!J349="Ja",COUNTIF('Woon-werk'!N349:T349,10)&gt;0),'Woon-werk'!B349*COUNTIF('Woon-werk'!N349:T349,10),0)</f>
        <v>0</v>
      </c>
    </row>
    <row r="299" spans="1:22">
      <c r="A299">
        <f>'Woon-werk'!B350*(COUNTIF('Woon-werk'!N350:T350,1))</f>
        <v>0</v>
      </c>
      <c r="B299">
        <f>'Woon-werk'!B350*(COUNTIF('Woon-werk'!N350:T350,2))</f>
        <v>0</v>
      </c>
      <c r="C299">
        <f>'Woon-werk'!B350*(COUNTIF('Woon-werk'!N350:T350,3))</f>
        <v>0</v>
      </c>
      <c r="D299">
        <f>'Woon-werk'!B350*(COUNTIF('Woon-werk'!N350:T350,4))</f>
        <v>0</v>
      </c>
      <c r="E299">
        <f>'Woon-werk'!B350*(COUNTIF('Woon-werk'!N350:T350,5))</f>
        <v>0</v>
      </c>
      <c r="F299">
        <f>'Woon-werk'!B350*(COUNTIF('Woon-werk'!N350:T350,6))</f>
        <v>0</v>
      </c>
      <c r="G299">
        <f>'Woon-werk'!B350*(COUNTIF('Woon-werk'!N350:T350,7))</f>
        <v>0</v>
      </c>
      <c r="H299">
        <f>'Woon-werk'!B350*(COUNTIF('Woon-werk'!N350:T350,8))</f>
        <v>0</v>
      </c>
      <c r="I299">
        <f>'Woon-werk'!B350*(COUNTIF('Woon-werk'!N350:T350,9))</f>
        <v>0</v>
      </c>
      <c r="J299">
        <f>'Woon-werk'!B350*(COUNTIF('Woon-werk'!N350:T350,10))</f>
        <v>0</v>
      </c>
      <c r="K299">
        <f>'Woon-werk'!B350*(COUNTIF('Woon-werk'!N350:T350,11))</f>
        <v>0</v>
      </c>
      <c r="M299">
        <f>IF(AND('Woon-werk'!J350="Ja",COUNTIF('Woon-werk'!N350:T350,1)&gt;0),'Woon-werk'!B350*COUNTIF('Woon-werk'!N350:T350,1),0)</f>
        <v>0</v>
      </c>
      <c r="N299">
        <f>IF(AND('Woon-werk'!J350="Ja",COUNTIF('Woon-werk'!N350:T350,2)&gt;0),'Woon-werk'!B350*COUNTIF('Woon-werk'!N350:T350,2),0)</f>
        <v>0</v>
      </c>
      <c r="O299">
        <f>IF(AND('Woon-werk'!J350="Ja",COUNTIF('Woon-werk'!N350:T350,3)&gt;0),'Woon-werk'!B350*COUNTIF('Woon-werk'!N350:T350,3),0)</f>
        <v>0</v>
      </c>
      <c r="P299">
        <f>IF(AND('Woon-werk'!J350="Ja",COUNTIF('Woon-werk'!N350:T350,4)&gt;0),'Woon-werk'!B350*COUNTIF('Woon-werk'!N350:T350,4),0)</f>
        <v>0</v>
      </c>
      <c r="Q299">
        <f>IF(AND('Woon-werk'!J350="Ja",COUNTIF('Woon-werk'!N350:T350,5)&gt;0),'Woon-werk'!B350*COUNTIF('Woon-werk'!N350:T350,5),0)</f>
        <v>0</v>
      </c>
      <c r="R299">
        <f>IF(AND('Woon-werk'!J350="Ja",COUNTIF('Woon-werk'!N350:T350,6)&gt;0),'Woon-werk'!B350*COUNTIF('Woon-werk'!N350:T350,6),0)</f>
        <v>0</v>
      </c>
      <c r="S299">
        <f>IF(AND('Woon-werk'!J350="Ja",COUNTIF('Woon-werk'!N350:T350,7)&gt;0),'Woon-werk'!B350*COUNTIF('Woon-werk'!N350:T350,7),0)</f>
        <v>0</v>
      </c>
      <c r="T299">
        <f>IF(AND('Woon-werk'!J350="Ja",COUNTIF('Woon-werk'!N350:T350,8)&gt;0),'Woon-werk'!B350*COUNTIF('Woon-werk'!N350:T350,8),0)</f>
        <v>0</v>
      </c>
      <c r="U299">
        <f>IF(AND('Woon-werk'!J350="Ja",COUNTIF('Woon-werk'!N350:T350,9)&gt;0),'Woon-werk'!B350*COUNTIF('Woon-werk'!N350:T350,9),0)</f>
        <v>0</v>
      </c>
      <c r="V299">
        <f>IF(AND('Woon-werk'!J350="Ja",COUNTIF('Woon-werk'!N350:T350,10)&gt;0),'Woon-werk'!B350*COUNTIF('Woon-werk'!N350:T350,10),0)</f>
        <v>0</v>
      </c>
    </row>
    <row r="300" spans="1:22">
      <c r="A300">
        <f>'Woon-werk'!B351*(COUNTIF('Woon-werk'!N351:T351,1))</f>
        <v>0</v>
      </c>
      <c r="B300">
        <f>'Woon-werk'!B351*(COUNTIF('Woon-werk'!N351:T351,2))</f>
        <v>0</v>
      </c>
      <c r="C300">
        <f>'Woon-werk'!B351*(COUNTIF('Woon-werk'!N351:T351,3))</f>
        <v>0</v>
      </c>
      <c r="D300">
        <f>'Woon-werk'!B351*(COUNTIF('Woon-werk'!N351:T351,4))</f>
        <v>0</v>
      </c>
      <c r="E300">
        <f>'Woon-werk'!B351*(COUNTIF('Woon-werk'!N351:T351,5))</f>
        <v>0</v>
      </c>
      <c r="F300">
        <f>'Woon-werk'!B351*(COUNTIF('Woon-werk'!N351:T351,6))</f>
        <v>0</v>
      </c>
      <c r="G300">
        <f>'Woon-werk'!B351*(COUNTIF('Woon-werk'!N351:T351,7))</f>
        <v>0</v>
      </c>
      <c r="H300">
        <f>'Woon-werk'!B351*(COUNTIF('Woon-werk'!N351:T351,8))</f>
        <v>0</v>
      </c>
      <c r="I300">
        <f>'Woon-werk'!B351*(COUNTIF('Woon-werk'!N351:T351,9))</f>
        <v>0</v>
      </c>
      <c r="J300">
        <f>'Woon-werk'!B351*(COUNTIF('Woon-werk'!N351:T351,10))</f>
        <v>0</v>
      </c>
      <c r="K300">
        <f>'Woon-werk'!B351*(COUNTIF('Woon-werk'!N351:T351,11))</f>
        <v>0</v>
      </c>
      <c r="M300">
        <f>IF(AND('Woon-werk'!J351="Ja",COUNTIF('Woon-werk'!N351:T351,1)&gt;0),'Woon-werk'!B351*COUNTIF('Woon-werk'!N351:T351,1),0)</f>
        <v>0</v>
      </c>
      <c r="N300">
        <f>IF(AND('Woon-werk'!J351="Ja",COUNTIF('Woon-werk'!N351:T351,2)&gt;0),'Woon-werk'!B351*COUNTIF('Woon-werk'!N351:T351,2),0)</f>
        <v>0</v>
      </c>
      <c r="O300">
        <f>IF(AND('Woon-werk'!J351="Ja",COUNTIF('Woon-werk'!N351:T351,3)&gt;0),'Woon-werk'!B351*COUNTIF('Woon-werk'!N351:T351,3),0)</f>
        <v>0</v>
      </c>
      <c r="P300">
        <f>IF(AND('Woon-werk'!J351="Ja",COUNTIF('Woon-werk'!N351:T351,4)&gt;0),'Woon-werk'!B351*COUNTIF('Woon-werk'!N351:T351,4),0)</f>
        <v>0</v>
      </c>
      <c r="Q300">
        <f>IF(AND('Woon-werk'!J351="Ja",COUNTIF('Woon-werk'!N351:T351,5)&gt;0),'Woon-werk'!B351*COUNTIF('Woon-werk'!N351:T351,5),0)</f>
        <v>0</v>
      </c>
      <c r="R300">
        <f>IF(AND('Woon-werk'!J351="Ja",COUNTIF('Woon-werk'!N351:T351,6)&gt;0),'Woon-werk'!B351*COUNTIF('Woon-werk'!N351:T351,6),0)</f>
        <v>0</v>
      </c>
      <c r="S300">
        <f>IF(AND('Woon-werk'!J351="Ja",COUNTIF('Woon-werk'!N351:T351,7)&gt;0),'Woon-werk'!B351*COUNTIF('Woon-werk'!N351:T351,7),0)</f>
        <v>0</v>
      </c>
      <c r="T300">
        <f>IF(AND('Woon-werk'!J351="Ja",COUNTIF('Woon-werk'!N351:T351,8)&gt;0),'Woon-werk'!B351*COUNTIF('Woon-werk'!N351:T351,8),0)</f>
        <v>0</v>
      </c>
      <c r="U300">
        <f>IF(AND('Woon-werk'!J351="Ja",COUNTIF('Woon-werk'!N351:T351,9)&gt;0),'Woon-werk'!B351*COUNTIF('Woon-werk'!N351:T351,9),0)</f>
        <v>0</v>
      </c>
      <c r="V300">
        <f>IF(AND('Woon-werk'!J351="Ja",COUNTIF('Woon-werk'!N351:T351,10)&gt;0),'Woon-werk'!B351*COUNTIF('Woon-werk'!N351:T351,10),0)</f>
        <v>0</v>
      </c>
    </row>
    <row r="301" spans="1:22">
      <c r="A301">
        <f>'Woon-werk'!B352*(COUNTIF('Woon-werk'!N352:T352,1))</f>
        <v>0</v>
      </c>
      <c r="B301">
        <f>'Woon-werk'!B352*(COUNTIF('Woon-werk'!N352:T352,2))</f>
        <v>0</v>
      </c>
      <c r="C301">
        <f>'Woon-werk'!B352*(COUNTIF('Woon-werk'!N352:T352,3))</f>
        <v>0</v>
      </c>
      <c r="D301">
        <f>'Woon-werk'!B352*(COUNTIF('Woon-werk'!N352:T352,4))</f>
        <v>0</v>
      </c>
      <c r="E301">
        <f>'Woon-werk'!B352*(COUNTIF('Woon-werk'!N352:T352,5))</f>
        <v>0</v>
      </c>
      <c r="F301">
        <f>'Woon-werk'!B352*(COUNTIF('Woon-werk'!N352:T352,6))</f>
        <v>0</v>
      </c>
      <c r="G301">
        <f>'Woon-werk'!B352*(COUNTIF('Woon-werk'!N352:T352,7))</f>
        <v>0</v>
      </c>
      <c r="H301">
        <f>'Woon-werk'!B352*(COUNTIF('Woon-werk'!N352:T352,8))</f>
        <v>0</v>
      </c>
      <c r="I301">
        <f>'Woon-werk'!B352*(COUNTIF('Woon-werk'!N352:T352,9))</f>
        <v>0</v>
      </c>
      <c r="J301">
        <f>'Woon-werk'!B352*(COUNTIF('Woon-werk'!N352:T352,10))</f>
        <v>0</v>
      </c>
      <c r="K301">
        <f>'Woon-werk'!B352*(COUNTIF('Woon-werk'!N352:T352,11))</f>
        <v>0</v>
      </c>
      <c r="M301">
        <f>IF(AND('Woon-werk'!J352="Ja",COUNTIF('Woon-werk'!N352:T352,1)&gt;0),'Woon-werk'!B352*COUNTIF('Woon-werk'!N352:T352,1),0)</f>
        <v>0</v>
      </c>
      <c r="N301">
        <f>IF(AND('Woon-werk'!J352="Ja",COUNTIF('Woon-werk'!N352:T352,2)&gt;0),'Woon-werk'!B352*COUNTIF('Woon-werk'!N352:T352,2),0)</f>
        <v>0</v>
      </c>
      <c r="O301">
        <f>IF(AND('Woon-werk'!J352="Ja",COUNTIF('Woon-werk'!N352:T352,3)&gt;0),'Woon-werk'!B352*COUNTIF('Woon-werk'!N352:T352,3),0)</f>
        <v>0</v>
      </c>
      <c r="P301">
        <f>IF(AND('Woon-werk'!J352="Ja",COUNTIF('Woon-werk'!N352:T352,4)&gt;0),'Woon-werk'!B352*COUNTIF('Woon-werk'!N352:T352,4),0)</f>
        <v>0</v>
      </c>
      <c r="Q301">
        <f>IF(AND('Woon-werk'!J352="Ja",COUNTIF('Woon-werk'!N352:T352,5)&gt;0),'Woon-werk'!B352*COUNTIF('Woon-werk'!N352:T352,5),0)</f>
        <v>0</v>
      </c>
      <c r="R301">
        <f>IF(AND('Woon-werk'!J352="Ja",COUNTIF('Woon-werk'!N352:T352,6)&gt;0),'Woon-werk'!B352*COUNTIF('Woon-werk'!N352:T352,6),0)</f>
        <v>0</v>
      </c>
      <c r="S301">
        <f>IF(AND('Woon-werk'!J352="Ja",COUNTIF('Woon-werk'!N352:T352,7)&gt;0),'Woon-werk'!B352*COUNTIF('Woon-werk'!N352:T352,7),0)</f>
        <v>0</v>
      </c>
      <c r="T301">
        <f>IF(AND('Woon-werk'!J352="Ja",COUNTIF('Woon-werk'!N352:T352,8)&gt;0),'Woon-werk'!B352*COUNTIF('Woon-werk'!N352:T352,8),0)</f>
        <v>0</v>
      </c>
      <c r="U301">
        <f>IF(AND('Woon-werk'!J352="Ja",COUNTIF('Woon-werk'!N352:T352,9)&gt;0),'Woon-werk'!B352*COUNTIF('Woon-werk'!N352:T352,9),0)</f>
        <v>0</v>
      </c>
      <c r="V301">
        <f>IF(AND('Woon-werk'!J352="Ja",COUNTIF('Woon-werk'!N352:T352,10)&gt;0),'Woon-werk'!B352*COUNTIF('Woon-werk'!N352:T352,10),0)</f>
        <v>0</v>
      </c>
    </row>
    <row r="302" spans="1:22">
      <c r="A302">
        <f>'Woon-werk'!B353*(COUNTIF('Woon-werk'!N353:T353,1))</f>
        <v>0</v>
      </c>
      <c r="B302">
        <f>'Woon-werk'!B353*(COUNTIF('Woon-werk'!N353:T353,2))</f>
        <v>0</v>
      </c>
      <c r="C302">
        <f>'Woon-werk'!B353*(COUNTIF('Woon-werk'!N353:T353,3))</f>
        <v>0</v>
      </c>
      <c r="D302">
        <f>'Woon-werk'!B353*(COUNTIF('Woon-werk'!N353:T353,4))</f>
        <v>0</v>
      </c>
      <c r="E302">
        <f>'Woon-werk'!B353*(COUNTIF('Woon-werk'!N353:T353,5))</f>
        <v>0</v>
      </c>
      <c r="F302">
        <f>'Woon-werk'!B353*(COUNTIF('Woon-werk'!N353:T353,6))</f>
        <v>0</v>
      </c>
      <c r="G302">
        <f>'Woon-werk'!B353*(COUNTIF('Woon-werk'!N353:T353,7))</f>
        <v>0</v>
      </c>
      <c r="H302">
        <f>'Woon-werk'!B353*(COUNTIF('Woon-werk'!N353:T353,8))</f>
        <v>0</v>
      </c>
      <c r="I302">
        <f>'Woon-werk'!B353*(COUNTIF('Woon-werk'!N353:T353,9))</f>
        <v>0</v>
      </c>
      <c r="J302">
        <f>'Woon-werk'!B353*(COUNTIF('Woon-werk'!N353:T353,10))</f>
        <v>0</v>
      </c>
      <c r="K302">
        <f>'Woon-werk'!B353*(COUNTIF('Woon-werk'!N353:T353,11))</f>
        <v>0</v>
      </c>
      <c r="M302">
        <f>IF(AND('Woon-werk'!J353="Ja",COUNTIF('Woon-werk'!N353:T353,1)&gt;0),'Woon-werk'!B353*COUNTIF('Woon-werk'!N353:T353,1),0)</f>
        <v>0</v>
      </c>
      <c r="N302">
        <f>IF(AND('Woon-werk'!J353="Ja",COUNTIF('Woon-werk'!N353:T353,2)&gt;0),'Woon-werk'!B353*COUNTIF('Woon-werk'!N353:T353,2),0)</f>
        <v>0</v>
      </c>
      <c r="O302">
        <f>IF(AND('Woon-werk'!J353="Ja",COUNTIF('Woon-werk'!N353:T353,3)&gt;0),'Woon-werk'!B353*COUNTIF('Woon-werk'!N353:T353,3),0)</f>
        <v>0</v>
      </c>
      <c r="P302">
        <f>IF(AND('Woon-werk'!J353="Ja",COUNTIF('Woon-werk'!N353:T353,4)&gt;0),'Woon-werk'!B353*COUNTIF('Woon-werk'!N353:T353,4),0)</f>
        <v>0</v>
      </c>
      <c r="Q302">
        <f>IF(AND('Woon-werk'!J353="Ja",COUNTIF('Woon-werk'!N353:T353,5)&gt;0),'Woon-werk'!B353*COUNTIF('Woon-werk'!N353:T353,5),0)</f>
        <v>0</v>
      </c>
      <c r="R302">
        <f>IF(AND('Woon-werk'!J353="Ja",COUNTIF('Woon-werk'!N353:T353,6)&gt;0),'Woon-werk'!B353*COUNTIF('Woon-werk'!N353:T353,6),0)</f>
        <v>0</v>
      </c>
      <c r="S302">
        <f>IF(AND('Woon-werk'!J353="Ja",COUNTIF('Woon-werk'!N353:T353,7)&gt;0),'Woon-werk'!B353*COUNTIF('Woon-werk'!N353:T353,7),0)</f>
        <v>0</v>
      </c>
      <c r="T302">
        <f>IF(AND('Woon-werk'!J353="Ja",COUNTIF('Woon-werk'!N353:T353,8)&gt;0),'Woon-werk'!B353*COUNTIF('Woon-werk'!N353:T353,8),0)</f>
        <v>0</v>
      </c>
      <c r="U302">
        <f>IF(AND('Woon-werk'!J353="Ja",COUNTIF('Woon-werk'!N353:T353,9)&gt;0),'Woon-werk'!B353*COUNTIF('Woon-werk'!N353:T353,9),0)</f>
        <v>0</v>
      </c>
      <c r="V302">
        <f>IF(AND('Woon-werk'!J353="Ja",COUNTIF('Woon-werk'!N353:T353,10)&gt;0),'Woon-werk'!B353*COUNTIF('Woon-werk'!N353:T353,10),0)</f>
        <v>0</v>
      </c>
    </row>
    <row r="303" spans="1:22">
      <c r="A303">
        <f>'Woon-werk'!B354*(COUNTIF('Woon-werk'!N354:T354,1))</f>
        <v>0</v>
      </c>
      <c r="B303">
        <f>'Woon-werk'!B354*(COUNTIF('Woon-werk'!N354:T354,2))</f>
        <v>0</v>
      </c>
      <c r="C303">
        <f>'Woon-werk'!B354*(COUNTIF('Woon-werk'!N354:T354,3))</f>
        <v>0</v>
      </c>
      <c r="D303">
        <f>'Woon-werk'!B354*(COUNTIF('Woon-werk'!N354:T354,4))</f>
        <v>0</v>
      </c>
      <c r="E303">
        <f>'Woon-werk'!B354*(COUNTIF('Woon-werk'!N354:T354,5))</f>
        <v>0</v>
      </c>
      <c r="F303">
        <f>'Woon-werk'!B354*(COUNTIF('Woon-werk'!N354:T354,6))</f>
        <v>0</v>
      </c>
      <c r="G303">
        <f>'Woon-werk'!B354*(COUNTIF('Woon-werk'!N354:T354,7))</f>
        <v>0</v>
      </c>
      <c r="H303">
        <f>'Woon-werk'!B354*(COUNTIF('Woon-werk'!N354:T354,8))</f>
        <v>0</v>
      </c>
      <c r="I303">
        <f>'Woon-werk'!B354*(COUNTIF('Woon-werk'!N354:T354,9))</f>
        <v>0</v>
      </c>
      <c r="J303">
        <f>'Woon-werk'!B354*(COUNTIF('Woon-werk'!N354:T354,10))</f>
        <v>0</v>
      </c>
      <c r="K303">
        <f>'Woon-werk'!B354*(COUNTIF('Woon-werk'!N354:T354,11))</f>
        <v>0</v>
      </c>
      <c r="M303">
        <f>IF(AND('Woon-werk'!J354="Ja",COUNTIF('Woon-werk'!N354:T354,1)&gt;0),'Woon-werk'!B354*COUNTIF('Woon-werk'!N354:T354,1),0)</f>
        <v>0</v>
      </c>
      <c r="N303">
        <f>IF(AND('Woon-werk'!J354="Ja",COUNTIF('Woon-werk'!N354:T354,2)&gt;0),'Woon-werk'!B354*COUNTIF('Woon-werk'!N354:T354,2),0)</f>
        <v>0</v>
      </c>
      <c r="O303">
        <f>IF(AND('Woon-werk'!J354="Ja",COUNTIF('Woon-werk'!N354:T354,3)&gt;0),'Woon-werk'!B354*COUNTIF('Woon-werk'!N354:T354,3),0)</f>
        <v>0</v>
      </c>
      <c r="P303">
        <f>IF(AND('Woon-werk'!J354="Ja",COUNTIF('Woon-werk'!N354:T354,4)&gt;0),'Woon-werk'!B354*COUNTIF('Woon-werk'!N354:T354,4),0)</f>
        <v>0</v>
      </c>
      <c r="Q303">
        <f>IF(AND('Woon-werk'!J354="Ja",COUNTIF('Woon-werk'!N354:T354,5)&gt;0),'Woon-werk'!B354*COUNTIF('Woon-werk'!N354:T354,5),0)</f>
        <v>0</v>
      </c>
      <c r="R303">
        <f>IF(AND('Woon-werk'!J354="Ja",COUNTIF('Woon-werk'!N354:T354,6)&gt;0),'Woon-werk'!B354*COUNTIF('Woon-werk'!N354:T354,6),0)</f>
        <v>0</v>
      </c>
      <c r="S303">
        <f>IF(AND('Woon-werk'!J354="Ja",COUNTIF('Woon-werk'!N354:T354,7)&gt;0),'Woon-werk'!B354*COUNTIF('Woon-werk'!N354:T354,7),0)</f>
        <v>0</v>
      </c>
      <c r="T303">
        <f>IF(AND('Woon-werk'!J354="Ja",COUNTIF('Woon-werk'!N354:T354,8)&gt;0),'Woon-werk'!B354*COUNTIF('Woon-werk'!N354:T354,8),0)</f>
        <v>0</v>
      </c>
      <c r="U303">
        <f>IF(AND('Woon-werk'!J354="Ja",COUNTIF('Woon-werk'!N354:T354,9)&gt;0),'Woon-werk'!B354*COUNTIF('Woon-werk'!N354:T354,9),0)</f>
        <v>0</v>
      </c>
      <c r="V303">
        <f>IF(AND('Woon-werk'!J354="Ja",COUNTIF('Woon-werk'!N354:T354,10)&gt;0),'Woon-werk'!B354*COUNTIF('Woon-werk'!N354:T354,10),0)</f>
        <v>0</v>
      </c>
    </row>
    <row r="304" spans="1:22">
      <c r="A304">
        <f>'Woon-werk'!B355*(COUNTIF('Woon-werk'!N355:T355,1))</f>
        <v>0</v>
      </c>
      <c r="B304">
        <f>'Woon-werk'!B355*(COUNTIF('Woon-werk'!N355:T355,2))</f>
        <v>0</v>
      </c>
      <c r="C304">
        <f>'Woon-werk'!B355*(COUNTIF('Woon-werk'!N355:T355,3))</f>
        <v>0</v>
      </c>
      <c r="D304">
        <f>'Woon-werk'!B355*(COUNTIF('Woon-werk'!N355:T355,4))</f>
        <v>0</v>
      </c>
      <c r="E304">
        <f>'Woon-werk'!B355*(COUNTIF('Woon-werk'!N355:T355,5))</f>
        <v>0</v>
      </c>
      <c r="F304">
        <f>'Woon-werk'!B355*(COUNTIF('Woon-werk'!N355:T355,6))</f>
        <v>0</v>
      </c>
      <c r="G304">
        <f>'Woon-werk'!B355*(COUNTIF('Woon-werk'!N355:T355,7))</f>
        <v>0</v>
      </c>
      <c r="H304">
        <f>'Woon-werk'!B355*(COUNTIF('Woon-werk'!N355:T355,8))</f>
        <v>0</v>
      </c>
      <c r="I304">
        <f>'Woon-werk'!B355*(COUNTIF('Woon-werk'!N355:T355,9))</f>
        <v>0</v>
      </c>
      <c r="J304">
        <f>'Woon-werk'!B355*(COUNTIF('Woon-werk'!N355:T355,10))</f>
        <v>0</v>
      </c>
      <c r="K304">
        <f>'Woon-werk'!B355*(COUNTIF('Woon-werk'!N355:T355,11))</f>
        <v>0</v>
      </c>
      <c r="M304">
        <f>IF(AND('Woon-werk'!J355="Ja",COUNTIF('Woon-werk'!N355:T355,1)&gt;0),'Woon-werk'!B355*COUNTIF('Woon-werk'!N355:T355,1),0)</f>
        <v>0</v>
      </c>
      <c r="N304">
        <f>IF(AND('Woon-werk'!J355="Ja",COUNTIF('Woon-werk'!N355:T355,2)&gt;0),'Woon-werk'!B355*COUNTIF('Woon-werk'!N355:T355,2),0)</f>
        <v>0</v>
      </c>
      <c r="O304">
        <f>IF(AND('Woon-werk'!J355="Ja",COUNTIF('Woon-werk'!N355:T355,3)&gt;0),'Woon-werk'!B355*COUNTIF('Woon-werk'!N355:T355,3),0)</f>
        <v>0</v>
      </c>
      <c r="P304">
        <f>IF(AND('Woon-werk'!J355="Ja",COUNTIF('Woon-werk'!N355:T355,4)&gt;0),'Woon-werk'!B355*COUNTIF('Woon-werk'!N355:T355,4),0)</f>
        <v>0</v>
      </c>
      <c r="Q304">
        <f>IF(AND('Woon-werk'!J355="Ja",COUNTIF('Woon-werk'!N355:T355,5)&gt;0),'Woon-werk'!B355*COUNTIF('Woon-werk'!N355:T355,5),0)</f>
        <v>0</v>
      </c>
      <c r="R304">
        <f>IF(AND('Woon-werk'!J355="Ja",COUNTIF('Woon-werk'!N355:T355,6)&gt;0),'Woon-werk'!B355*COUNTIF('Woon-werk'!N355:T355,6),0)</f>
        <v>0</v>
      </c>
      <c r="S304">
        <f>IF(AND('Woon-werk'!J355="Ja",COUNTIF('Woon-werk'!N355:T355,7)&gt;0),'Woon-werk'!B355*COUNTIF('Woon-werk'!N355:T355,7),0)</f>
        <v>0</v>
      </c>
      <c r="T304">
        <f>IF(AND('Woon-werk'!J355="Ja",COUNTIF('Woon-werk'!N355:T355,8)&gt;0),'Woon-werk'!B355*COUNTIF('Woon-werk'!N355:T355,8),0)</f>
        <v>0</v>
      </c>
      <c r="U304">
        <f>IF(AND('Woon-werk'!J355="Ja",COUNTIF('Woon-werk'!N355:T355,9)&gt;0),'Woon-werk'!B355*COUNTIF('Woon-werk'!N355:T355,9),0)</f>
        <v>0</v>
      </c>
      <c r="V304">
        <f>IF(AND('Woon-werk'!J355="Ja",COUNTIF('Woon-werk'!N355:T355,10)&gt;0),'Woon-werk'!B355*COUNTIF('Woon-werk'!N355:T355,10),0)</f>
        <v>0</v>
      </c>
    </row>
    <row r="305" spans="1:22">
      <c r="A305">
        <f>'Woon-werk'!B356*(COUNTIF('Woon-werk'!N356:T356,1))</f>
        <v>0</v>
      </c>
      <c r="B305">
        <f>'Woon-werk'!B356*(COUNTIF('Woon-werk'!N356:T356,2))</f>
        <v>0</v>
      </c>
      <c r="C305">
        <f>'Woon-werk'!B356*(COUNTIF('Woon-werk'!N356:T356,3))</f>
        <v>0</v>
      </c>
      <c r="D305">
        <f>'Woon-werk'!B356*(COUNTIF('Woon-werk'!N356:T356,4))</f>
        <v>0</v>
      </c>
      <c r="E305">
        <f>'Woon-werk'!B356*(COUNTIF('Woon-werk'!N356:T356,5))</f>
        <v>0</v>
      </c>
      <c r="F305">
        <f>'Woon-werk'!B356*(COUNTIF('Woon-werk'!N356:T356,6))</f>
        <v>0</v>
      </c>
      <c r="G305">
        <f>'Woon-werk'!B356*(COUNTIF('Woon-werk'!N356:T356,7))</f>
        <v>0</v>
      </c>
      <c r="H305">
        <f>'Woon-werk'!B356*(COUNTIF('Woon-werk'!N356:T356,8))</f>
        <v>0</v>
      </c>
      <c r="I305">
        <f>'Woon-werk'!B356*(COUNTIF('Woon-werk'!N356:T356,9))</f>
        <v>0</v>
      </c>
      <c r="J305">
        <f>'Woon-werk'!B356*(COUNTIF('Woon-werk'!N356:T356,10))</f>
        <v>0</v>
      </c>
      <c r="K305">
        <f>'Woon-werk'!B356*(COUNTIF('Woon-werk'!N356:T356,11))</f>
        <v>0</v>
      </c>
      <c r="M305">
        <f>IF(AND('Woon-werk'!J356="Ja",COUNTIF('Woon-werk'!N356:T356,1)&gt;0),'Woon-werk'!B356*COUNTIF('Woon-werk'!N356:T356,1),0)</f>
        <v>0</v>
      </c>
      <c r="N305">
        <f>IF(AND('Woon-werk'!J356="Ja",COUNTIF('Woon-werk'!N356:T356,2)&gt;0),'Woon-werk'!B356*COUNTIF('Woon-werk'!N356:T356,2),0)</f>
        <v>0</v>
      </c>
      <c r="O305">
        <f>IF(AND('Woon-werk'!J356="Ja",COUNTIF('Woon-werk'!N356:T356,3)&gt;0),'Woon-werk'!B356*COUNTIF('Woon-werk'!N356:T356,3),0)</f>
        <v>0</v>
      </c>
      <c r="P305">
        <f>IF(AND('Woon-werk'!J356="Ja",COUNTIF('Woon-werk'!N356:T356,4)&gt;0),'Woon-werk'!B356*COUNTIF('Woon-werk'!N356:T356,4),0)</f>
        <v>0</v>
      </c>
      <c r="Q305">
        <f>IF(AND('Woon-werk'!J356="Ja",COUNTIF('Woon-werk'!N356:T356,5)&gt;0),'Woon-werk'!B356*COUNTIF('Woon-werk'!N356:T356,5),0)</f>
        <v>0</v>
      </c>
      <c r="R305">
        <f>IF(AND('Woon-werk'!J356="Ja",COUNTIF('Woon-werk'!N356:T356,6)&gt;0),'Woon-werk'!B356*COUNTIF('Woon-werk'!N356:T356,6),0)</f>
        <v>0</v>
      </c>
      <c r="S305">
        <f>IF(AND('Woon-werk'!J356="Ja",COUNTIF('Woon-werk'!N356:T356,7)&gt;0),'Woon-werk'!B356*COUNTIF('Woon-werk'!N356:T356,7),0)</f>
        <v>0</v>
      </c>
      <c r="T305">
        <f>IF(AND('Woon-werk'!J356="Ja",COUNTIF('Woon-werk'!N356:T356,8)&gt;0),'Woon-werk'!B356*COUNTIF('Woon-werk'!N356:T356,8),0)</f>
        <v>0</v>
      </c>
      <c r="U305">
        <f>IF(AND('Woon-werk'!J356="Ja",COUNTIF('Woon-werk'!N356:T356,9)&gt;0),'Woon-werk'!B356*COUNTIF('Woon-werk'!N356:T356,9),0)</f>
        <v>0</v>
      </c>
      <c r="V305">
        <f>IF(AND('Woon-werk'!J356="Ja",COUNTIF('Woon-werk'!N356:T356,10)&gt;0),'Woon-werk'!B356*COUNTIF('Woon-werk'!N356:T356,10),0)</f>
        <v>0</v>
      </c>
    </row>
    <row r="306" spans="1:22">
      <c r="A306">
        <f>'Woon-werk'!B357*(COUNTIF('Woon-werk'!N357:T357,1))</f>
        <v>0</v>
      </c>
      <c r="B306">
        <f>'Woon-werk'!B357*(COUNTIF('Woon-werk'!N357:T357,2))</f>
        <v>0</v>
      </c>
      <c r="C306">
        <f>'Woon-werk'!B357*(COUNTIF('Woon-werk'!N357:T357,3))</f>
        <v>0</v>
      </c>
      <c r="D306">
        <f>'Woon-werk'!B357*(COUNTIF('Woon-werk'!N357:T357,4))</f>
        <v>0</v>
      </c>
      <c r="E306">
        <f>'Woon-werk'!B357*(COUNTIF('Woon-werk'!N357:T357,5))</f>
        <v>0</v>
      </c>
      <c r="F306">
        <f>'Woon-werk'!B357*(COUNTIF('Woon-werk'!N357:T357,6))</f>
        <v>0</v>
      </c>
      <c r="G306">
        <f>'Woon-werk'!B357*(COUNTIF('Woon-werk'!N357:T357,7))</f>
        <v>0</v>
      </c>
      <c r="H306">
        <f>'Woon-werk'!B357*(COUNTIF('Woon-werk'!N357:T357,8))</f>
        <v>0</v>
      </c>
      <c r="I306">
        <f>'Woon-werk'!B357*(COUNTIF('Woon-werk'!N357:T357,9))</f>
        <v>0</v>
      </c>
      <c r="J306">
        <f>'Woon-werk'!B357*(COUNTIF('Woon-werk'!N357:T357,10))</f>
        <v>0</v>
      </c>
      <c r="K306">
        <f>'Woon-werk'!B357*(COUNTIF('Woon-werk'!N357:T357,11))</f>
        <v>0</v>
      </c>
      <c r="M306">
        <f>IF(AND('Woon-werk'!J357="Ja",COUNTIF('Woon-werk'!N357:T357,1)&gt;0),'Woon-werk'!B357*COUNTIF('Woon-werk'!N357:T357,1),0)</f>
        <v>0</v>
      </c>
      <c r="N306">
        <f>IF(AND('Woon-werk'!J357="Ja",COUNTIF('Woon-werk'!N357:T357,2)&gt;0),'Woon-werk'!B357*COUNTIF('Woon-werk'!N357:T357,2),0)</f>
        <v>0</v>
      </c>
      <c r="O306">
        <f>IF(AND('Woon-werk'!J357="Ja",COUNTIF('Woon-werk'!N357:T357,3)&gt;0),'Woon-werk'!B357*COUNTIF('Woon-werk'!N357:T357,3),0)</f>
        <v>0</v>
      </c>
      <c r="P306">
        <f>IF(AND('Woon-werk'!J357="Ja",COUNTIF('Woon-werk'!N357:T357,4)&gt;0),'Woon-werk'!B357*COUNTIF('Woon-werk'!N357:T357,4),0)</f>
        <v>0</v>
      </c>
      <c r="Q306">
        <f>IF(AND('Woon-werk'!J357="Ja",COUNTIF('Woon-werk'!N357:T357,5)&gt;0),'Woon-werk'!B357*COUNTIF('Woon-werk'!N357:T357,5),0)</f>
        <v>0</v>
      </c>
      <c r="R306">
        <f>IF(AND('Woon-werk'!J357="Ja",COUNTIF('Woon-werk'!N357:T357,6)&gt;0),'Woon-werk'!B357*COUNTIF('Woon-werk'!N357:T357,6),0)</f>
        <v>0</v>
      </c>
      <c r="S306">
        <f>IF(AND('Woon-werk'!J357="Ja",COUNTIF('Woon-werk'!N357:T357,7)&gt;0),'Woon-werk'!B357*COUNTIF('Woon-werk'!N357:T357,7),0)</f>
        <v>0</v>
      </c>
      <c r="T306">
        <f>IF(AND('Woon-werk'!J357="Ja",COUNTIF('Woon-werk'!N357:T357,8)&gt;0),'Woon-werk'!B357*COUNTIF('Woon-werk'!N357:T357,8),0)</f>
        <v>0</v>
      </c>
      <c r="U306">
        <f>IF(AND('Woon-werk'!J357="Ja",COUNTIF('Woon-werk'!N357:T357,9)&gt;0),'Woon-werk'!B357*COUNTIF('Woon-werk'!N357:T357,9),0)</f>
        <v>0</v>
      </c>
      <c r="V306">
        <f>IF(AND('Woon-werk'!J357="Ja",COUNTIF('Woon-werk'!N357:T357,10)&gt;0),'Woon-werk'!B357*COUNTIF('Woon-werk'!N357:T357,10),0)</f>
        <v>0</v>
      </c>
    </row>
    <row r="307" spans="1:22">
      <c r="A307">
        <f>'Woon-werk'!B358*(COUNTIF('Woon-werk'!N358:T358,1))</f>
        <v>0</v>
      </c>
      <c r="B307">
        <f>'Woon-werk'!B358*(COUNTIF('Woon-werk'!N358:T358,2))</f>
        <v>0</v>
      </c>
      <c r="C307">
        <f>'Woon-werk'!B358*(COUNTIF('Woon-werk'!N358:T358,3))</f>
        <v>0</v>
      </c>
      <c r="D307">
        <f>'Woon-werk'!B358*(COUNTIF('Woon-werk'!N358:T358,4))</f>
        <v>0</v>
      </c>
      <c r="E307">
        <f>'Woon-werk'!B358*(COUNTIF('Woon-werk'!N358:T358,5))</f>
        <v>0</v>
      </c>
      <c r="F307">
        <f>'Woon-werk'!B358*(COUNTIF('Woon-werk'!N358:T358,6))</f>
        <v>0</v>
      </c>
      <c r="G307">
        <f>'Woon-werk'!B358*(COUNTIF('Woon-werk'!N358:T358,7))</f>
        <v>0</v>
      </c>
      <c r="H307">
        <f>'Woon-werk'!B358*(COUNTIF('Woon-werk'!N358:T358,8))</f>
        <v>0</v>
      </c>
      <c r="I307">
        <f>'Woon-werk'!B358*(COUNTIF('Woon-werk'!N358:T358,9))</f>
        <v>0</v>
      </c>
      <c r="J307">
        <f>'Woon-werk'!B358*(COUNTIF('Woon-werk'!N358:T358,10))</f>
        <v>0</v>
      </c>
      <c r="K307">
        <f>'Woon-werk'!B358*(COUNTIF('Woon-werk'!N358:T358,11))</f>
        <v>0</v>
      </c>
      <c r="M307">
        <f>IF(AND('Woon-werk'!J358="Ja",COUNTIF('Woon-werk'!N358:T358,1)&gt;0),'Woon-werk'!B358*COUNTIF('Woon-werk'!N358:T358,1),0)</f>
        <v>0</v>
      </c>
      <c r="N307">
        <f>IF(AND('Woon-werk'!J358="Ja",COUNTIF('Woon-werk'!N358:T358,2)&gt;0),'Woon-werk'!B358*COUNTIF('Woon-werk'!N358:T358,2),0)</f>
        <v>0</v>
      </c>
      <c r="O307">
        <f>IF(AND('Woon-werk'!J358="Ja",COUNTIF('Woon-werk'!N358:T358,3)&gt;0),'Woon-werk'!B358*COUNTIF('Woon-werk'!N358:T358,3),0)</f>
        <v>0</v>
      </c>
      <c r="P307">
        <f>IF(AND('Woon-werk'!J358="Ja",COUNTIF('Woon-werk'!N358:T358,4)&gt;0),'Woon-werk'!B358*COUNTIF('Woon-werk'!N358:T358,4),0)</f>
        <v>0</v>
      </c>
      <c r="Q307">
        <f>IF(AND('Woon-werk'!J358="Ja",COUNTIF('Woon-werk'!N358:T358,5)&gt;0),'Woon-werk'!B358*COUNTIF('Woon-werk'!N358:T358,5),0)</f>
        <v>0</v>
      </c>
      <c r="R307">
        <f>IF(AND('Woon-werk'!J358="Ja",COUNTIF('Woon-werk'!N358:T358,6)&gt;0),'Woon-werk'!B358*COUNTIF('Woon-werk'!N358:T358,6),0)</f>
        <v>0</v>
      </c>
      <c r="S307">
        <f>IF(AND('Woon-werk'!J358="Ja",COUNTIF('Woon-werk'!N358:T358,7)&gt;0),'Woon-werk'!B358*COUNTIF('Woon-werk'!N358:T358,7),0)</f>
        <v>0</v>
      </c>
      <c r="T307">
        <f>IF(AND('Woon-werk'!J358="Ja",COUNTIF('Woon-werk'!N358:T358,8)&gt;0),'Woon-werk'!B358*COUNTIF('Woon-werk'!N358:T358,8),0)</f>
        <v>0</v>
      </c>
      <c r="U307">
        <f>IF(AND('Woon-werk'!J358="Ja",COUNTIF('Woon-werk'!N358:T358,9)&gt;0),'Woon-werk'!B358*COUNTIF('Woon-werk'!N358:T358,9),0)</f>
        <v>0</v>
      </c>
      <c r="V307">
        <f>IF(AND('Woon-werk'!J358="Ja",COUNTIF('Woon-werk'!N358:T358,10)&gt;0),'Woon-werk'!B358*COUNTIF('Woon-werk'!N358:T358,10),0)</f>
        <v>0</v>
      </c>
    </row>
    <row r="308" spans="1:22">
      <c r="A308">
        <f>'Woon-werk'!B359*(COUNTIF('Woon-werk'!N359:T359,1))</f>
        <v>0</v>
      </c>
      <c r="B308">
        <f>'Woon-werk'!B359*(COUNTIF('Woon-werk'!N359:T359,2))</f>
        <v>0</v>
      </c>
      <c r="C308">
        <f>'Woon-werk'!B359*(COUNTIF('Woon-werk'!N359:T359,3))</f>
        <v>0</v>
      </c>
      <c r="D308">
        <f>'Woon-werk'!B359*(COUNTIF('Woon-werk'!N359:T359,4))</f>
        <v>0</v>
      </c>
      <c r="E308">
        <f>'Woon-werk'!B359*(COUNTIF('Woon-werk'!N359:T359,5))</f>
        <v>0</v>
      </c>
      <c r="F308">
        <f>'Woon-werk'!B359*(COUNTIF('Woon-werk'!N359:T359,6))</f>
        <v>0</v>
      </c>
      <c r="G308">
        <f>'Woon-werk'!B359*(COUNTIF('Woon-werk'!N359:T359,7))</f>
        <v>0</v>
      </c>
      <c r="H308">
        <f>'Woon-werk'!B359*(COUNTIF('Woon-werk'!N359:T359,8))</f>
        <v>0</v>
      </c>
      <c r="I308">
        <f>'Woon-werk'!B359*(COUNTIF('Woon-werk'!N359:T359,9))</f>
        <v>0</v>
      </c>
      <c r="J308">
        <f>'Woon-werk'!B359*(COUNTIF('Woon-werk'!N359:T359,10))</f>
        <v>0</v>
      </c>
      <c r="K308">
        <f>'Woon-werk'!B359*(COUNTIF('Woon-werk'!N359:T359,11))</f>
        <v>0</v>
      </c>
      <c r="M308">
        <f>IF(AND('Woon-werk'!J359="Ja",COUNTIF('Woon-werk'!N359:T359,1)&gt;0),'Woon-werk'!B359*COUNTIF('Woon-werk'!N359:T359,1),0)</f>
        <v>0</v>
      </c>
      <c r="N308">
        <f>IF(AND('Woon-werk'!J359="Ja",COUNTIF('Woon-werk'!N359:T359,2)&gt;0),'Woon-werk'!B359*COUNTIF('Woon-werk'!N359:T359,2),0)</f>
        <v>0</v>
      </c>
      <c r="O308">
        <f>IF(AND('Woon-werk'!J359="Ja",COUNTIF('Woon-werk'!N359:T359,3)&gt;0),'Woon-werk'!B359*COUNTIF('Woon-werk'!N359:T359,3),0)</f>
        <v>0</v>
      </c>
      <c r="P308">
        <f>IF(AND('Woon-werk'!J359="Ja",COUNTIF('Woon-werk'!N359:T359,4)&gt;0),'Woon-werk'!B359*COUNTIF('Woon-werk'!N359:T359,4),0)</f>
        <v>0</v>
      </c>
      <c r="Q308">
        <f>IF(AND('Woon-werk'!J359="Ja",COUNTIF('Woon-werk'!N359:T359,5)&gt;0),'Woon-werk'!B359*COUNTIF('Woon-werk'!N359:T359,5),0)</f>
        <v>0</v>
      </c>
      <c r="R308">
        <f>IF(AND('Woon-werk'!J359="Ja",COUNTIF('Woon-werk'!N359:T359,6)&gt;0),'Woon-werk'!B359*COUNTIF('Woon-werk'!N359:T359,6),0)</f>
        <v>0</v>
      </c>
      <c r="S308">
        <f>IF(AND('Woon-werk'!J359="Ja",COUNTIF('Woon-werk'!N359:T359,7)&gt;0),'Woon-werk'!B359*COUNTIF('Woon-werk'!N359:T359,7),0)</f>
        <v>0</v>
      </c>
      <c r="T308">
        <f>IF(AND('Woon-werk'!J359="Ja",COUNTIF('Woon-werk'!N359:T359,8)&gt;0),'Woon-werk'!B359*COUNTIF('Woon-werk'!N359:T359,8),0)</f>
        <v>0</v>
      </c>
      <c r="U308">
        <f>IF(AND('Woon-werk'!J359="Ja",COUNTIF('Woon-werk'!N359:T359,9)&gt;0),'Woon-werk'!B359*COUNTIF('Woon-werk'!N359:T359,9),0)</f>
        <v>0</v>
      </c>
      <c r="V308">
        <f>IF(AND('Woon-werk'!J359="Ja",COUNTIF('Woon-werk'!N359:T359,10)&gt;0),'Woon-werk'!B359*COUNTIF('Woon-werk'!N359:T359,10),0)</f>
        <v>0</v>
      </c>
    </row>
    <row r="309" spans="1:22">
      <c r="A309">
        <f>'Woon-werk'!B360*(COUNTIF('Woon-werk'!N360:T360,1))</f>
        <v>0</v>
      </c>
      <c r="B309">
        <f>'Woon-werk'!B360*(COUNTIF('Woon-werk'!N360:T360,2))</f>
        <v>0</v>
      </c>
      <c r="C309">
        <f>'Woon-werk'!B360*(COUNTIF('Woon-werk'!N360:T360,3))</f>
        <v>0</v>
      </c>
      <c r="D309">
        <f>'Woon-werk'!B360*(COUNTIF('Woon-werk'!N360:T360,4))</f>
        <v>0</v>
      </c>
      <c r="E309">
        <f>'Woon-werk'!B360*(COUNTIF('Woon-werk'!N360:T360,5))</f>
        <v>0</v>
      </c>
      <c r="F309">
        <f>'Woon-werk'!B360*(COUNTIF('Woon-werk'!N360:T360,6))</f>
        <v>0</v>
      </c>
      <c r="G309">
        <f>'Woon-werk'!B360*(COUNTIF('Woon-werk'!N360:T360,7))</f>
        <v>0</v>
      </c>
      <c r="H309">
        <f>'Woon-werk'!B360*(COUNTIF('Woon-werk'!N360:T360,8))</f>
        <v>0</v>
      </c>
      <c r="I309">
        <f>'Woon-werk'!B360*(COUNTIF('Woon-werk'!N360:T360,9))</f>
        <v>0</v>
      </c>
      <c r="J309">
        <f>'Woon-werk'!B360*(COUNTIF('Woon-werk'!N360:T360,10))</f>
        <v>0</v>
      </c>
      <c r="K309">
        <f>'Woon-werk'!B360*(COUNTIF('Woon-werk'!N360:T360,11))</f>
        <v>0</v>
      </c>
      <c r="M309">
        <f>IF(AND('Woon-werk'!J360="Ja",COUNTIF('Woon-werk'!N360:T360,1)&gt;0),'Woon-werk'!B360*COUNTIF('Woon-werk'!N360:T360,1),0)</f>
        <v>0</v>
      </c>
      <c r="N309">
        <f>IF(AND('Woon-werk'!J360="Ja",COUNTIF('Woon-werk'!N360:T360,2)&gt;0),'Woon-werk'!B360*COUNTIF('Woon-werk'!N360:T360,2),0)</f>
        <v>0</v>
      </c>
      <c r="O309">
        <f>IF(AND('Woon-werk'!J360="Ja",COUNTIF('Woon-werk'!N360:T360,3)&gt;0),'Woon-werk'!B360*COUNTIF('Woon-werk'!N360:T360,3),0)</f>
        <v>0</v>
      </c>
      <c r="P309">
        <f>IF(AND('Woon-werk'!J360="Ja",COUNTIF('Woon-werk'!N360:T360,4)&gt;0),'Woon-werk'!B360*COUNTIF('Woon-werk'!N360:T360,4),0)</f>
        <v>0</v>
      </c>
      <c r="Q309">
        <f>IF(AND('Woon-werk'!J360="Ja",COUNTIF('Woon-werk'!N360:T360,5)&gt;0),'Woon-werk'!B360*COUNTIF('Woon-werk'!N360:T360,5),0)</f>
        <v>0</v>
      </c>
      <c r="R309">
        <f>IF(AND('Woon-werk'!J360="Ja",COUNTIF('Woon-werk'!N360:T360,6)&gt;0),'Woon-werk'!B360*COUNTIF('Woon-werk'!N360:T360,6),0)</f>
        <v>0</v>
      </c>
      <c r="S309">
        <f>IF(AND('Woon-werk'!J360="Ja",COUNTIF('Woon-werk'!N360:T360,7)&gt;0),'Woon-werk'!B360*COUNTIF('Woon-werk'!N360:T360,7),0)</f>
        <v>0</v>
      </c>
      <c r="T309">
        <f>IF(AND('Woon-werk'!J360="Ja",COUNTIF('Woon-werk'!N360:T360,8)&gt;0),'Woon-werk'!B360*COUNTIF('Woon-werk'!N360:T360,8),0)</f>
        <v>0</v>
      </c>
      <c r="U309">
        <f>IF(AND('Woon-werk'!J360="Ja",COUNTIF('Woon-werk'!N360:T360,9)&gt;0),'Woon-werk'!B360*COUNTIF('Woon-werk'!N360:T360,9),0)</f>
        <v>0</v>
      </c>
      <c r="V309">
        <f>IF(AND('Woon-werk'!J360="Ja",COUNTIF('Woon-werk'!N360:T360,10)&gt;0),'Woon-werk'!B360*COUNTIF('Woon-werk'!N360:T360,10),0)</f>
        <v>0</v>
      </c>
    </row>
    <row r="310" spans="1:22">
      <c r="A310">
        <f>'Woon-werk'!B361*(COUNTIF('Woon-werk'!N361:T361,1))</f>
        <v>0</v>
      </c>
      <c r="B310">
        <f>'Woon-werk'!B361*(COUNTIF('Woon-werk'!N361:T361,2))</f>
        <v>0</v>
      </c>
      <c r="C310">
        <f>'Woon-werk'!B361*(COUNTIF('Woon-werk'!N361:T361,3))</f>
        <v>0</v>
      </c>
      <c r="D310">
        <f>'Woon-werk'!B361*(COUNTIF('Woon-werk'!N361:T361,4))</f>
        <v>0</v>
      </c>
      <c r="E310">
        <f>'Woon-werk'!B361*(COUNTIF('Woon-werk'!N361:T361,5))</f>
        <v>0</v>
      </c>
      <c r="F310">
        <f>'Woon-werk'!B361*(COUNTIF('Woon-werk'!N361:T361,6))</f>
        <v>0</v>
      </c>
      <c r="G310">
        <f>'Woon-werk'!B361*(COUNTIF('Woon-werk'!N361:T361,7))</f>
        <v>0</v>
      </c>
      <c r="H310">
        <f>'Woon-werk'!B361*(COUNTIF('Woon-werk'!N361:T361,8))</f>
        <v>0</v>
      </c>
      <c r="I310">
        <f>'Woon-werk'!B361*(COUNTIF('Woon-werk'!N361:T361,9))</f>
        <v>0</v>
      </c>
      <c r="J310">
        <f>'Woon-werk'!B361*(COUNTIF('Woon-werk'!N361:T361,10))</f>
        <v>0</v>
      </c>
      <c r="K310">
        <f>'Woon-werk'!B361*(COUNTIF('Woon-werk'!N361:T361,11))</f>
        <v>0</v>
      </c>
      <c r="M310">
        <f>IF(AND('Woon-werk'!J361="Ja",COUNTIF('Woon-werk'!N361:T361,1)&gt;0),'Woon-werk'!B361*COUNTIF('Woon-werk'!N361:T361,1),0)</f>
        <v>0</v>
      </c>
      <c r="N310">
        <f>IF(AND('Woon-werk'!J361="Ja",COUNTIF('Woon-werk'!N361:T361,2)&gt;0),'Woon-werk'!B361*COUNTIF('Woon-werk'!N361:T361,2),0)</f>
        <v>0</v>
      </c>
      <c r="O310">
        <f>IF(AND('Woon-werk'!J361="Ja",COUNTIF('Woon-werk'!N361:T361,3)&gt;0),'Woon-werk'!B361*COUNTIF('Woon-werk'!N361:T361,3),0)</f>
        <v>0</v>
      </c>
      <c r="P310">
        <f>IF(AND('Woon-werk'!J361="Ja",COUNTIF('Woon-werk'!N361:T361,4)&gt;0),'Woon-werk'!B361*COUNTIF('Woon-werk'!N361:T361,4),0)</f>
        <v>0</v>
      </c>
      <c r="Q310">
        <f>IF(AND('Woon-werk'!J361="Ja",COUNTIF('Woon-werk'!N361:T361,5)&gt;0),'Woon-werk'!B361*COUNTIF('Woon-werk'!N361:T361,5),0)</f>
        <v>0</v>
      </c>
      <c r="R310">
        <f>IF(AND('Woon-werk'!J361="Ja",COUNTIF('Woon-werk'!N361:T361,6)&gt;0),'Woon-werk'!B361*COUNTIF('Woon-werk'!N361:T361,6),0)</f>
        <v>0</v>
      </c>
      <c r="S310">
        <f>IF(AND('Woon-werk'!J361="Ja",COUNTIF('Woon-werk'!N361:T361,7)&gt;0),'Woon-werk'!B361*COUNTIF('Woon-werk'!N361:T361,7),0)</f>
        <v>0</v>
      </c>
      <c r="T310">
        <f>IF(AND('Woon-werk'!J361="Ja",COUNTIF('Woon-werk'!N361:T361,8)&gt;0),'Woon-werk'!B361*COUNTIF('Woon-werk'!N361:T361,8),0)</f>
        <v>0</v>
      </c>
      <c r="U310">
        <f>IF(AND('Woon-werk'!J361="Ja",COUNTIF('Woon-werk'!N361:T361,9)&gt;0),'Woon-werk'!B361*COUNTIF('Woon-werk'!N361:T361,9),0)</f>
        <v>0</v>
      </c>
      <c r="V310">
        <f>IF(AND('Woon-werk'!J361="Ja",COUNTIF('Woon-werk'!N361:T361,10)&gt;0),'Woon-werk'!B361*COUNTIF('Woon-werk'!N361:T361,10),0)</f>
        <v>0</v>
      </c>
    </row>
    <row r="311" spans="1:22">
      <c r="A311">
        <f>'Woon-werk'!B362*(COUNTIF('Woon-werk'!N362:T362,1))</f>
        <v>0</v>
      </c>
      <c r="B311">
        <f>'Woon-werk'!B362*(COUNTIF('Woon-werk'!N362:T362,2))</f>
        <v>0</v>
      </c>
      <c r="C311">
        <f>'Woon-werk'!B362*(COUNTIF('Woon-werk'!N362:T362,3))</f>
        <v>0</v>
      </c>
      <c r="D311">
        <f>'Woon-werk'!B362*(COUNTIF('Woon-werk'!N362:T362,4))</f>
        <v>0</v>
      </c>
      <c r="E311">
        <f>'Woon-werk'!B362*(COUNTIF('Woon-werk'!N362:T362,5))</f>
        <v>0</v>
      </c>
      <c r="F311">
        <f>'Woon-werk'!B362*(COUNTIF('Woon-werk'!N362:T362,6))</f>
        <v>0</v>
      </c>
      <c r="G311">
        <f>'Woon-werk'!B362*(COUNTIF('Woon-werk'!N362:T362,7))</f>
        <v>0</v>
      </c>
      <c r="H311">
        <f>'Woon-werk'!B362*(COUNTIF('Woon-werk'!N362:T362,8))</f>
        <v>0</v>
      </c>
      <c r="I311">
        <f>'Woon-werk'!B362*(COUNTIF('Woon-werk'!N362:T362,9))</f>
        <v>0</v>
      </c>
      <c r="J311">
        <f>'Woon-werk'!B362*(COUNTIF('Woon-werk'!N362:T362,10))</f>
        <v>0</v>
      </c>
      <c r="K311">
        <f>'Woon-werk'!B362*(COUNTIF('Woon-werk'!N362:T362,11))</f>
        <v>0</v>
      </c>
      <c r="M311">
        <f>IF(AND('Woon-werk'!J362="Ja",COUNTIF('Woon-werk'!N362:T362,1)&gt;0),'Woon-werk'!B362*COUNTIF('Woon-werk'!N362:T362,1),0)</f>
        <v>0</v>
      </c>
      <c r="N311">
        <f>IF(AND('Woon-werk'!J362="Ja",COUNTIF('Woon-werk'!N362:T362,2)&gt;0),'Woon-werk'!B362*COUNTIF('Woon-werk'!N362:T362,2),0)</f>
        <v>0</v>
      </c>
      <c r="O311">
        <f>IF(AND('Woon-werk'!J362="Ja",COUNTIF('Woon-werk'!N362:T362,3)&gt;0),'Woon-werk'!B362*COUNTIF('Woon-werk'!N362:T362,3),0)</f>
        <v>0</v>
      </c>
      <c r="P311">
        <f>IF(AND('Woon-werk'!J362="Ja",COUNTIF('Woon-werk'!N362:T362,4)&gt;0),'Woon-werk'!B362*COUNTIF('Woon-werk'!N362:T362,4),0)</f>
        <v>0</v>
      </c>
      <c r="Q311">
        <f>IF(AND('Woon-werk'!J362="Ja",COUNTIF('Woon-werk'!N362:T362,5)&gt;0),'Woon-werk'!B362*COUNTIF('Woon-werk'!N362:T362,5),0)</f>
        <v>0</v>
      </c>
      <c r="R311">
        <f>IF(AND('Woon-werk'!J362="Ja",COUNTIF('Woon-werk'!N362:T362,6)&gt;0),'Woon-werk'!B362*COUNTIF('Woon-werk'!N362:T362,6),0)</f>
        <v>0</v>
      </c>
      <c r="S311">
        <f>IF(AND('Woon-werk'!J362="Ja",COUNTIF('Woon-werk'!N362:T362,7)&gt;0),'Woon-werk'!B362*COUNTIF('Woon-werk'!N362:T362,7),0)</f>
        <v>0</v>
      </c>
      <c r="T311">
        <f>IF(AND('Woon-werk'!J362="Ja",COUNTIF('Woon-werk'!N362:T362,8)&gt;0),'Woon-werk'!B362*COUNTIF('Woon-werk'!N362:T362,8),0)</f>
        <v>0</v>
      </c>
      <c r="U311">
        <f>IF(AND('Woon-werk'!J362="Ja",COUNTIF('Woon-werk'!N362:T362,9)&gt;0),'Woon-werk'!B362*COUNTIF('Woon-werk'!N362:T362,9),0)</f>
        <v>0</v>
      </c>
      <c r="V311">
        <f>IF(AND('Woon-werk'!J362="Ja",COUNTIF('Woon-werk'!N362:T362,10)&gt;0),'Woon-werk'!B362*COUNTIF('Woon-werk'!N362:T362,10),0)</f>
        <v>0</v>
      </c>
    </row>
    <row r="312" spans="1:22">
      <c r="A312">
        <f>'Woon-werk'!B363*(COUNTIF('Woon-werk'!N363:T363,1))</f>
        <v>0</v>
      </c>
      <c r="B312">
        <f>'Woon-werk'!B363*(COUNTIF('Woon-werk'!N363:T363,2))</f>
        <v>0</v>
      </c>
      <c r="C312">
        <f>'Woon-werk'!B363*(COUNTIF('Woon-werk'!N363:T363,3))</f>
        <v>0</v>
      </c>
      <c r="D312">
        <f>'Woon-werk'!B363*(COUNTIF('Woon-werk'!N363:T363,4))</f>
        <v>0</v>
      </c>
      <c r="E312">
        <f>'Woon-werk'!B363*(COUNTIF('Woon-werk'!N363:T363,5))</f>
        <v>0</v>
      </c>
      <c r="F312">
        <f>'Woon-werk'!B363*(COUNTIF('Woon-werk'!N363:T363,6))</f>
        <v>0</v>
      </c>
      <c r="G312">
        <f>'Woon-werk'!B363*(COUNTIF('Woon-werk'!N363:T363,7))</f>
        <v>0</v>
      </c>
      <c r="H312">
        <f>'Woon-werk'!B363*(COUNTIF('Woon-werk'!N363:T363,8))</f>
        <v>0</v>
      </c>
      <c r="I312">
        <f>'Woon-werk'!B363*(COUNTIF('Woon-werk'!N363:T363,9))</f>
        <v>0</v>
      </c>
      <c r="J312">
        <f>'Woon-werk'!B363*(COUNTIF('Woon-werk'!N363:T363,10))</f>
        <v>0</v>
      </c>
      <c r="K312">
        <f>'Woon-werk'!B363*(COUNTIF('Woon-werk'!N363:T363,11))</f>
        <v>0</v>
      </c>
      <c r="M312">
        <f>IF(AND('Woon-werk'!J363="Ja",COUNTIF('Woon-werk'!N363:T363,1)&gt;0),'Woon-werk'!B363*COUNTIF('Woon-werk'!N363:T363,1),0)</f>
        <v>0</v>
      </c>
      <c r="N312">
        <f>IF(AND('Woon-werk'!J363="Ja",COUNTIF('Woon-werk'!N363:T363,2)&gt;0),'Woon-werk'!B363*COUNTIF('Woon-werk'!N363:T363,2),0)</f>
        <v>0</v>
      </c>
      <c r="O312">
        <f>IF(AND('Woon-werk'!J363="Ja",COUNTIF('Woon-werk'!N363:T363,3)&gt;0),'Woon-werk'!B363*COUNTIF('Woon-werk'!N363:T363,3),0)</f>
        <v>0</v>
      </c>
      <c r="P312">
        <f>IF(AND('Woon-werk'!J363="Ja",COUNTIF('Woon-werk'!N363:T363,4)&gt;0),'Woon-werk'!B363*COUNTIF('Woon-werk'!N363:T363,4),0)</f>
        <v>0</v>
      </c>
      <c r="Q312">
        <f>IF(AND('Woon-werk'!J363="Ja",COUNTIF('Woon-werk'!N363:T363,5)&gt;0),'Woon-werk'!B363*COUNTIF('Woon-werk'!N363:T363,5),0)</f>
        <v>0</v>
      </c>
      <c r="R312">
        <f>IF(AND('Woon-werk'!J363="Ja",COUNTIF('Woon-werk'!N363:T363,6)&gt;0),'Woon-werk'!B363*COUNTIF('Woon-werk'!N363:T363,6),0)</f>
        <v>0</v>
      </c>
      <c r="S312">
        <f>IF(AND('Woon-werk'!J363="Ja",COUNTIF('Woon-werk'!N363:T363,7)&gt;0),'Woon-werk'!B363*COUNTIF('Woon-werk'!N363:T363,7),0)</f>
        <v>0</v>
      </c>
      <c r="T312">
        <f>IF(AND('Woon-werk'!J363="Ja",COUNTIF('Woon-werk'!N363:T363,8)&gt;0),'Woon-werk'!B363*COUNTIF('Woon-werk'!N363:T363,8),0)</f>
        <v>0</v>
      </c>
      <c r="U312">
        <f>IF(AND('Woon-werk'!J363="Ja",COUNTIF('Woon-werk'!N363:T363,9)&gt;0),'Woon-werk'!B363*COUNTIF('Woon-werk'!N363:T363,9),0)</f>
        <v>0</v>
      </c>
      <c r="V312">
        <f>IF(AND('Woon-werk'!J363="Ja",COUNTIF('Woon-werk'!N363:T363,10)&gt;0),'Woon-werk'!B363*COUNTIF('Woon-werk'!N363:T363,10),0)</f>
        <v>0</v>
      </c>
    </row>
    <row r="313" spans="1:22">
      <c r="A313">
        <f>'Woon-werk'!B364*(COUNTIF('Woon-werk'!N364:T364,1))</f>
        <v>0</v>
      </c>
      <c r="B313">
        <f>'Woon-werk'!B364*(COUNTIF('Woon-werk'!N364:T364,2))</f>
        <v>0</v>
      </c>
      <c r="C313">
        <f>'Woon-werk'!B364*(COUNTIF('Woon-werk'!N364:T364,3))</f>
        <v>0</v>
      </c>
      <c r="D313">
        <f>'Woon-werk'!B364*(COUNTIF('Woon-werk'!N364:T364,4))</f>
        <v>0</v>
      </c>
      <c r="E313">
        <f>'Woon-werk'!B364*(COUNTIF('Woon-werk'!N364:T364,5))</f>
        <v>0</v>
      </c>
      <c r="F313">
        <f>'Woon-werk'!B364*(COUNTIF('Woon-werk'!N364:T364,6))</f>
        <v>0</v>
      </c>
      <c r="G313">
        <f>'Woon-werk'!B364*(COUNTIF('Woon-werk'!N364:T364,7))</f>
        <v>0</v>
      </c>
      <c r="H313">
        <f>'Woon-werk'!B364*(COUNTIF('Woon-werk'!N364:T364,8))</f>
        <v>0</v>
      </c>
      <c r="I313">
        <f>'Woon-werk'!B364*(COUNTIF('Woon-werk'!N364:T364,9))</f>
        <v>0</v>
      </c>
      <c r="J313">
        <f>'Woon-werk'!B364*(COUNTIF('Woon-werk'!N364:T364,10))</f>
        <v>0</v>
      </c>
      <c r="K313">
        <f>'Woon-werk'!B364*(COUNTIF('Woon-werk'!N364:T364,11))</f>
        <v>0</v>
      </c>
      <c r="M313">
        <f>IF(AND('Woon-werk'!J364="Ja",COUNTIF('Woon-werk'!N364:T364,1)&gt;0),'Woon-werk'!B364*COUNTIF('Woon-werk'!N364:T364,1),0)</f>
        <v>0</v>
      </c>
      <c r="N313">
        <f>IF(AND('Woon-werk'!J364="Ja",COUNTIF('Woon-werk'!N364:T364,2)&gt;0),'Woon-werk'!B364*COUNTIF('Woon-werk'!N364:T364,2),0)</f>
        <v>0</v>
      </c>
      <c r="O313">
        <f>IF(AND('Woon-werk'!J364="Ja",COUNTIF('Woon-werk'!N364:T364,3)&gt;0),'Woon-werk'!B364*COUNTIF('Woon-werk'!N364:T364,3),0)</f>
        <v>0</v>
      </c>
      <c r="P313">
        <f>IF(AND('Woon-werk'!J364="Ja",COUNTIF('Woon-werk'!N364:T364,4)&gt;0),'Woon-werk'!B364*COUNTIF('Woon-werk'!N364:T364,4),0)</f>
        <v>0</v>
      </c>
      <c r="Q313">
        <f>IF(AND('Woon-werk'!J364="Ja",COUNTIF('Woon-werk'!N364:T364,5)&gt;0),'Woon-werk'!B364*COUNTIF('Woon-werk'!N364:T364,5),0)</f>
        <v>0</v>
      </c>
      <c r="R313">
        <f>IF(AND('Woon-werk'!J364="Ja",COUNTIF('Woon-werk'!N364:T364,6)&gt;0),'Woon-werk'!B364*COUNTIF('Woon-werk'!N364:T364,6),0)</f>
        <v>0</v>
      </c>
      <c r="S313">
        <f>IF(AND('Woon-werk'!J364="Ja",COUNTIF('Woon-werk'!N364:T364,7)&gt;0),'Woon-werk'!B364*COUNTIF('Woon-werk'!N364:T364,7),0)</f>
        <v>0</v>
      </c>
      <c r="T313">
        <f>IF(AND('Woon-werk'!J364="Ja",COUNTIF('Woon-werk'!N364:T364,8)&gt;0),'Woon-werk'!B364*COUNTIF('Woon-werk'!N364:T364,8),0)</f>
        <v>0</v>
      </c>
      <c r="U313">
        <f>IF(AND('Woon-werk'!J364="Ja",COUNTIF('Woon-werk'!N364:T364,9)&gt;0),'Woon-werk'!B364*COUNTIF('Woon-werk'!N364:T364,9),0)</f>
        <v>0</v>
      </c>
      <c r="V313">
        <f>IF(AND('Woon-werk'!J364="Ja",COUNTIF('Woon-werk'!N364:T364,10)&gt;0),'Woon-werk'!B364*COUNTIF('Woon-werk'!N364:T364,10),0)</f>
        <v>0</v>
      </c>
    </row>
    <row r="314" spans="1:22">
      <c r="A314">
        <f>'Woon-werk'!B365*(COUNTIF('Woon-werk'!N365:T365,1))</f>
        <v>0</v>
      </c>
      <c r="B314">
        <f>'Woon-werk'!B365*(COUNTIF('Woon-werk'!N365:T365,2))</f>
        <v>0</v>
      </c>
      <c r="C314">
        <f>'Woon-werk'!B365*(COUNTIF('Woon-werk'!N365:T365,3))</f>
        <v>0</v>
      </c>
      <c r="D314">
        <f>'Woon-werk'!B365*(COUNTIF('Woon-werk'!N365:T365,4))</f>
        <v>0</v>
      </c>
      <c r="E314">
        <f>'Woon-werk'!B365*(COUNTIF('Woon-werk'!N365:T365,5))</f>
        <v>0</v>
      </c>
      <c r="F314">
        <f>'Woon-werk'!B365*(COUNTIF('Woon-werk'!N365:T365,6))</f>
        <v>0</v>
      </c>
      <c r="G314">
        <f>'Woon-werk'!B365*(COUNTIF('Woon-werk'!N365:T365,7))</f>
        <v>0</v>
      </c>
      <c r="H314">
        <f>'Woon-werk'!B365*(COUNTIF('Woon-werk'!N365:T365,8))</f>
        <v>0</v>
      </c>
      <c r="I314">
        <f>'Woon-werk'!B365*(COUNTIF('Woon-werk'!N365:T365,9))</f>
        <v>0</v>
      </c>
      <c r="J314">
        <f>'Woon-werk'!B365*(COUNTIF('Woon-werk'!N365:T365,10))</f>
        <v>0</v>
      </c>
      <c r="K314">
        <f>'Woon-werk'!B365*(COUNTIF('Woon-werk'!N365:T365,11))</f>
        <v>0</v>
      </c>
      <c r="M314">
        <f>IF(AND('Woon-werk'!J365="Ja",COUNTIF('Woon-werk'!N365:T365,1)&gt;0),'Woon-werk'!B365*COUNTIF('Woon-werk'!N365:T365,1),0)</f>
        <v>0</v>
      </c>
      <c r="N314">
        <f>IF(AND('Woon-werk'!J365="Ja",COUNTIF('Woon-werk'!N365:T365,2)&gt;0),'Woon-werk'!B365*COUNTIF('Woon-werk'!N365:T365,2),0)</f>
        <v>0</v>
      </c>
      <c r="O314">
        <f>IF(AND('Woon-werk'!J365="Ja",COUNTIF('Woon-werk'!N365:T365,3)&gt;0),'Woon-werk'!B365*COUNTIF('Woon-werk'!N365:T365,3),0)</f>
        <v>0</v>
      </c>
      <c r="P314">
        <f>IF(AND('Woon-werk'!J365="Ja",COUNTIF('Woon-werk'!N365:T365,4)&gt;0),'Woon-werk'!B365*COUNTIF('Woon-werk'!N365:T365,4),0)</f>
        <v>0</v>
      </c>
      <c r="Q314">
        <f>IF(AND('Woon-werk'!J365="Ja",COUNTIF('Woon-werk'!N365:T365,5)&gt;0),'Woon-werk'!B365*COUNTIF('Woon-werk'!N365:T365,5),0)</f>
        <v>0</v>
      </c>
      <c r="R314">
        <f>IF(AND('Woon-werk'!J365="Ja",COUNTIF('Woon-werk'!N365:T365,6)&gt;0),'Woon-werk'!B365*COUNTIF('Woon-werk'!N365:T365,6),0)</f>
        <v>0</v>
      </c>
      <c r="S314">
        <f>IF(AND('Woon-werk'!J365="Ja",COUNTIF('Woon-werk'!N365:T365,7)&gt;0),'Woon-werk'!B365*COUNTIF('Woon-werk'!N365:T365,7),0)</f>
        <v>0</v>
      </c>
      <c r="T314">
        <f>IF(AND('Woon-werk'!J365="Ja",COUNTIF('Woon-werk'!N365:T365,8)&gt;0),'Woon-werk'!B365*COUNTIF('Woon-werk'!N365:T365,8),0)</f>
        <v>0</v>
      </c>
      <c r="U314">
        <f>IF(AND('Woon-werk'!J365="Ja",COUNTIF('Woon-werk'!N365:T365,9)&gt;0),'Woon-werk'!B365*COUNTIF('Woon-werk'!N365:T365,9),0)</f>
        <v>0</v>
      </c>
      <c r="V314">
        <f>IF(AND('Woon-werk'!J365="Ja",COUNTIF('Woon-werk'!N365:T365,10)&gt;0),'Woon-werk'!B365*COUNTIF('Woon-werk'!N365:T365,10),0)</f>
        <v>0</v>
      </c>
    </row>
    <row r="315" spans="1:22">
      <c r="A315">
        <f>'Woon-werk'!B366*(COUNTIF('Woon-werk'!N366:T366,1))</f>
        <v>0</v>
      </c>
      <c r="B315">
        <f>'Woon-werk'!B366*(COUNTIF('Woon-werk'!N366:T366,2))</f>
        <v>0</v>
      </c>
      <c r="C315">
        <f>'Woon-werk'!B366*(COUNTIF('Woon-werk'!N366:T366,3))</f>
        <v>0</v>
      </c>
      <c r="D315">
        <f>'Woon-werk'!B366*(COUNTIF('Woon-werk'!N366:T366,4))</f>
        <v>0</v>
      </c>
      <c r="E315">
        <f>'Woon-werk'!B366*(COUNTIF('Woon-werk'!N366:T366,5))</f>
        <v>0</v>
      </c>
      <c r="F315">
        <f>'Woon-werk'!B366*(COUNTIF('Woon-werk'!N366:T366,6))</f>
        <v>0</v>
      </c>
      <c r="G315">
        <f>'Woon-werk'!B366*(COUNTIF('Woon-werk'!N366:T366,7))</f>
        <v>0</v>
      </c>
      <c r="H315">
        <f>'Woon-werk'!B366*(COUNTIF('Woon-werk'!N366:T366,8))</f>
        <v>0</v>
      </c>
      <c r="I315">
        <f>'Woon-werk'!B366*(COUNTIF('Woon-werk'!N366:T366,9))</f>
        <v>0</v>
      </c>
      <c r="J315">
        <f>'Woon-werk'!B366*(COUNTIF('Woon-werk'!N366:T366,10))</f>
        <v>0</v>
      </c>
      <c r="K315">
        <f>'Woon-werk'!B366*(COUNTIF('Woon-werk'!N366:T366,11))</f>
        <v>0</v>
      </c>
      <c r="M315">
        <f>IF(AND('Woon-werk'!J366="Ja",COUNTIF('Woon-werk'!N366:T366,1)&gt;0),'Woon-werk'!B366*COUNTIF('Woon-werk'!N366:T366,1),0)</f>
        <v>0</v>
      </c>
      <c r="N315">
        <f>IF(AND('Woon-werk'!J366="Ja",COUNTIF('Woon-werk'!N366:T366,2)&gt;0),'Woon-werk'!B366*COUNTIF('Woon-werk'!N366:T366,2),0)</f>
        <v>0</v>
      </c>
      <c r="O315">
        <f>IF(AND('Woon-werk'!J366="Ja",COUNTIF('Woon-werk'!N366:T366,3)&gt;0),'Woon-werk'!B366*COUNTIF('Woon-werk'!N366:T366,3),0)</f>
        <v>0</v>
      </c>
      <c r="P315">
        <f>IF(AND('Woon-werk'!J366="Ja",COUNTIF('Woon-werk'!N366:T366,4)&gt;0),'Woon-werk'!B366*COUNTIF('Woon-werk'!N366:T366,4),0)</f>
        <v>0</v>
      </c>
      <c r="Q315">
        <f>IF(AND('Woon-werk'!J366="Ja",COUNTIF('Woon-werk'!N366:T366,5)&gt;0),'Woon-werk'!B366*COUNTIF('Woon-werk'!N366:T366,5),0)</f>
        <v>0</v>
      </c>
      <c r="R315">
        <f>IF(AND('Woon-werk'!J366="Ja",COUNTIF('Woon-werk'!N366:T366,6)&gt;0),'Woon-werk'!B366*COUNTIF('Woon-werk'!N366:T366,6),0)</f>
        <v>0</v>
      </c>
      <c r="S315">
        <f>IF(AND('Woon-werk'!J366="Ja",COUNTIF('Woon-werk'!N366:T366,7)&gt;0),'Woon-werk'!B366*COUNTIF('Woon-werk'!N366:T366,7),0)</f>
        <v>0</v>
      </c>
      <c r="T315">
        <f>IF(AND('Woon-werk'!J366="Ja",COUNTIF('Woon-werk'!N366:T366,8)&gt;0),'Woon-werk'!B366*COUNTIF('Woon-werk'!N366:T366,8),0)</f>
        <v>0</v>
      </c>
      <c r="U315">
        <f>IF(AND('Woon-werk'!J366="Ja",COUNTIF('Woon-werk'!N366:T366,9)&gt;0),'Woon-werk'!B366*COUNTIF('Woon-werk'!N366:T366,9),0)</f>
        <v>0</v>
      </c>
      <c r="V315">
        <f>IF(AND('Woon-werk'!J366="Ja",COUNTIF('Woon-werk'!N366:T366,10)&gt;0),'Woon-werk'!B366*COUNTIF('Woon-werk'!N366:T366,10),0)</f>
        <v>0</v>
      </c>
    </row>
    <row r="316" spans="1:22">
      <c r="A316">
        <f>'Woon-werk'!B367*(COUNTIF('Woon-werk'!N367:T367,1))</f>
        <v>0</v>
      </c>
      <c r="B316">
        <f>'Woon-werk'!B367*(COUNTIF('Woon-werk'!N367:T367,2))</f>
        <v>0</v>
      </c>
      <c r="C316">
        <f>'Woon-werk'!B367*(COUNTIF('Woon-werk'!N367:T367,3))</f>
        <v>0</v>
      </c>
      <c r="D316">
        <f>'Woon-werk'!B367*(COUNTIF('Woon-werk'!N367:T367,4))</f>
        <v>0</v>
      </c>
      <c r="E316">
        <f>'Woon-werk'!B367*(COUNTIF('Woon-werk'!N367:T367,5))</f>
        <v>0</v>
      </c>
      <c r="F316">
        <f>'Woon-werk'!B367*(COUNTIF('Woon-werk'!N367:T367,6))</f>
        <v>0</v>
      </c>
      <c r="G316">
        <f>'Woon-werk'!B367*(COUNTIF('Woon-werk'!N367:T367,7))</f>
        <v>0</v>
      </c>
      <c r="H316">
        <f>'Woon-werk'!B367*(COUNTIF('Woon-werk'!N367:T367,8))</f>
        <v>0</v>
      </c>
      <c r="I316">
        <f>'Woon-werk'!B367*(COUNTIF('Woon-werk'!N367:T367,9))</f>
        <v>0</v>
      </c>
      <c r="J316">
        <f>'Woon-werk'!B367*(COUNTIF('Woon-werk'!N367:T367,10))</f>
        <v>0</v>
      </c>
      <c r="K316">
        <f>'Woon-werk'!B367*(COUNTIF('Woon-werk'!N367:T367,11))</f>
        <v>0</v>
      </c>
      <c r="M316">
        <f>IF(AND('Woon-werk'!J367="Ja",COUNTIF('Woon-werk'!N367:T367,1)&gt;0),'Woon-werk'!B367*COUNTIF('Woon-werk'!N367:T367,1),0)</f>
        <v>0</v>
      </c>
      <c r="N316">
        <f>IF(AND('Woon-werk'!J367="Ja",COUNTIF('Woon-werk'!N367:T367,2)&gt;0),'Woon-werk'!B367*COUNTIF('Woon-werk'!N367:T367,2),0)</f>
        <v>0</v>
      </c>
      <c r="O316">
        <f>IF(AND('Woon-werk'!J367="Ja",COUNTIF('Woon-werk'!N367:T367,3)&gt;0),'Woon-werk'!B367*COUNTIF('Woon-werk'!N367:T367,3),0)</f>
        <v>0</v>
      </c>
      <c r="P316">
        <f>IF(AND('Woon-werk'!J367="Ja",COUNTIF('Woon-werk'!N367:T367,4)&gt;0),'Woon-werk'!B367*COUNTIF('Woon-werk'!N367:T367,4),0)</f>
        <v>0</v>
      </c>
      <c r="Q316">
        <f>IF(AND('Woon-werk'!J367="Ja",COUNTIF('Woon-werk'!N367:T367,5)&gt;0),'Woon-werk'!B367*COUNTIF('Woon-werk'!N367:T367,5),0)</f>
        <v>0</v>
      </c>
      <c r="R316">
        <f>IF(AND('Woon-werk'!J367="Ja",COUNTIF('Woon-werk'!N367:T367,6)&gt;0),'Woon-werk'!B367*COUNTIF('Woon-werk'!N367:T367,6),0)</f>
        <v>0</v>
      </c>
      <c r="S316">
        <f>IF(AND('Woon-werk'!J367="Ja",COUNTIF('Woon-werk'!N367:T367,7)&gt;0),'Woon-werk'!B367*COUNTIF('Woon-werk'!N367:T367,7),0)</f>
        <v>0</v>
      </c>
      <c r="T316">
        <f>IF(AND('Woon-werk'!J367="Ja",COUNTIF('Woon-werk'!N367:T367,8)&gt;0),'Woon-werk'!B367*COUNTIF('Woon-werk'!N367:T367,8),0)</f>
        <v>0</v>
      </c>
      <c r="U316">
        <f>IF(AND('Woon-werk'!J367="Ja",COUNTIF('Woon-werk'!N367:T367,9)&gt;0),'Woon-werk'!B367*COUNTIF('Woon-werk'!N367:T367,9),0)</f>
        <v>0</v>
      </c>
      <c r="V316">
        <f>IF(AND('Woon-werk'!J367="Ja",COUNTIF('Woon-werk'!N367:T367,10)&gt;0),'Woon-werk'!B367*COUNTIF('Woon-werk'!N367:T367,10),0)</f>
        <v>0</v>
      </c>
    </row>
    <row r="317" spans="1:22">
      <c r="A317">
        <f>'Woon-werk'!B368*(COUNTIF('Woon-werk'!N368:T368,1))</f>
        <v>0</v>
      </c>
      <c r="B317">
        <f>'Woon-werk'!B368*(COUNTIF('Woon-werk'!N368:T368,2))</f>
        <v>0</v>
      </c>
      <c r="C317">
        <f>'Woon-werk'!B368*(COUNTIF('Woon-werk'!N368:T368,3))</f>
        <v>0</v>
      </c>
      <c r="D317">
        <f>'Woon-werk'!B368*(COUNTIF('Woon-werk'!N368:T368,4))</f>
        <v>0</v>
      </c>
      <c r="E317">
        <f>'Woon-werk'!B368*(COUNTIF('Woon-werk'!N368:T368,5))</f>
        <v>0</v>
      </c>
      <c r="F317">
        <f>'Woon-werk'!B368*(COUNTIF('Woon-werk'!N368:T368,6))</f>
        <v>0</v>
      </c>
      <c r="G317">
        <f>'Woon-werk'!B368*(COUNTIF('Woon-werk'!N368:T368,7))</f>
        <v>0</v>
      </c>
      <c r="H317">
        <f>'Woon-werk'!B368*(COUNTIF('Woon-werk'!N368:T368,8))</f>
        <v>0</v>
      </c>
      <c r="I317">
        <f>'Woon-werk'!B368*(COUNTIF('Woon-werk'!N368:T368,9))</f>
        <v>0</v>
      </c>
      <c r="J317">
        <f>'Woon-werk'!B368*(COUNTIF('Woon-werk'!N368:T368,10))</f>
        <v>0</v>
      </c>
      <c r="K317">
        <f>'Woon-werk'!B368*(COUNTIF('Woon-werk'!N368:T368,11))</f>
        <v>0</v>
      </c>
      <c r="M317">
        <f>IF(AND('Woon-werk'!J368="Ja",COUNTIF('Woon-werk'!N368:T368,1)&gt;0),'Woon-werk'!B368*COUNTIF('Woon-werk'!N368:T368,1),0)</f>
        <v>0</v>
      </c>
      <c r="N317">
        <f>IF(AND('Woon-werk'!J368="Ja",COUNTIF('Woon-werk'!N368:T368,2)&gt;0),'Woon-werk'!B368*COUNTIF('Woon-werk'!N368:T368,2),0)</f>
        <v>0</v>
      </c>
      <c r="O317">
        <f>IF(AND('Woon-werk'!J368="Ja",COUNTIF('Woon-werk'!N368:T368,3)&gt;0),'Woon-werk'!B368*COUNTIF('Woon-werk'!N368:T368,3),0)</f>
        <v>0</v>
      </c>
      <c r="P317">
        <f>IF(AND('Woon-werk'!J368="Ja",COUNTIF('Woon-werk'!N368:T368,4)&gt;0),'Woon-werk'!B368*COUNTIF('Woon-werk'!N368:T368,4),0)</f>
        <v>0</v>
      </c>
      <c r="Q317">
        <f>IF(AND('Woon-werk'!J368="Ja",COUNTIF('Woon-werk'!N368:T368,5)&gt;0),'Woon-werk'!B368*COUNTIF('Woon-werk'!N368:T368,5),0)</f>
        <v>0</v>
      </c>
      <c r="R317">
        <f>IF(AND('Woon-werk'!J368="Ja",COUNTIF('Woon-werk'!N368:T368,6)&gt;0),'Woon-werk'!B368*COUNTIF('Woon-werk'!N368:T368,6),0)</f>
        <v>0</v>
      </c>
      <c r="S317">
        <f>IF(AND('Woon-werk'!J368="Ja",COUNTIF('Woon-werk'!N368:T368,7)&gt;0),'Woon-werk'!B368*COUNTIF('Woon-werk'!N368:T368,7),0)</f>
        <v>0</v>
      </c>
      <c r="T317">
        <f>IF(AND('Woon-werk'!J368="Ja",COUNTIF('Woon-werk'!N368:T368,8)&gt;0),'Woon-werk'!B368*COUNTIF('Woon-werk'!N368:T368,8),0)</f>
        <v>0</v>
      </c>
      <c r="U317">
        <f>IF(AND('Woon-werk'!J368="Ja",COUNTIF('Woon-werk'!N368:T368,9)&gt;0),'Woon-werk'!B368*COUNTIF('Woon-werk'!N368:T368,9),0)</f>
        <v>0</v>
      </c>
      <c r="V317">
        <f>IF(AND('Woon-werk'!J368="Ja",COUNTIF('Woon-werk'!N368:T368,10)&gt;0),'Woon-werk'!B368*COUNTIF('Woon-werk'!N368:T368,10),0)</f>
        <v>0</v>
      </c>
    </row>
    <row r="318" spans="1:22">
      <c r="A318">
        <f>'Woon-werk'!B369*(COUNTIF('Woon-werk'!N369:T369,1))</f>
        <v>0</v>
      </c>
      <c r="B318">
        <f>'Woon-werk'!B369*(COUNTIF('Woon-werk'!N369:T369,2))</f>
        <v>0</v>
      </c>
      <c r="C318">
        <f>'Woon-werk'!B369*(COUNTIF('Woon-werk'!N369:T369,3))</f>
        <v>0</v>
      </c>
      <c r="D318">
        <f>'Woon-werk'!B369*(COUNTIF('Woon-werk'!N369:T369,4))</f>
        <v>0</v>
      </c>
      <c r="E318">
        <f>'Woon-werk'!B369*(COUNTIF('Woon-werk'!N369:T369,5))</f>
        <v>0</v>
      </c>
      <c r="F318">
        <f>'Woon-werk'!B369*(COUNTIF('Woon-werk'!N369:T369,6))</f>
        <v>0</v>
      </c>
      <c r="G318">
        <f>'Woon-werk'!B369*(COUNTIF('Woon-werk'!N369:T369,7))</f>
        <v>0</v>
      </c>
      <c r="H318">
        <f>'Woon-werk'!B369*(COUNTIF('Woon-werk'!N369:T369,8))</f>
        <v>0</v>
      </c>
      <c r="I318">
        <f>'Woon-werk'!B369*(COUNTIF('Woon-werk'!N369:T369,9))</f>
        <v>0</v>
      </c>
      <c r="J318">
        <f>'Woon-werk'!B369*(COUNTIF('Woon-werk'!N369:T369,10))</f>
        <v>0</v>
      </c>
      <c r="K318">
        <f>'Woon-werk'!B369*(COUNTIF('Woon-werk'!N369:T369,11))</f>
        <v>0</v>
      </c>
      <c r="M318">
        <f>IF(AND('Woon-werk'!J369="Ja",COUNTIF('Woon-werk'!N369:T369,1)&gt;0),'Woon-werk'!B369*COUNTIF('Woon-werk'!N369:T369,1),0)</f>
        <v>0</v>
      </c>
      <c r="N318">
        <f>IF(AND('Woon-werk'!J369="Ja",COUNTIF('Woon-werk'!N369:T369,2)&gt;0),'Woon-werk'!B369*COUNTIF('Woon-werk'!N369:T369,2),0)</f>
        <v>0</v>
      </c>
      <c r="O318">
        <f>IF(AND('Woon-werk'!J369="Ja",COUNTIF('Woon-werk'!N369:T369,3)&gt;0),'Woon-werk'!B369*COUNTIF('Woon-werk'!N369:T369,3),0)</f>
        <v>0</v>
      </c>
      <c r="P318">
        <f>IF(AND('Woon-werk'!J369="Ja",COUNTIF('Woon-werk'!N369:T369,4)&gt;0),'Woon-werk'!B369*COUNTIF('Woon-werk'!N369:T369,4),0)</f>
        <v>0</v>
      </c>
      <c r="Q318">
        <f>IF(AND('Woon-werk'!J369="Ja",COUNTIF('Woon-werk'!N369:T369,5)&gt;0),'Woon-werk'!B369*COUNTIF('Woon-werk'!N369:T369,5),0)</f>
        <v>0</v>
      </c>
      <c r="R318">
        <f>IF(AND('Woon-werk'!J369="Ja",COUNTIF('Woon-werk'!N369:T369,6)&gt;0),'Woon-werk'!B369*COUNTIF('Woon-werk'!N369:T369,6),0)</f>
        <v>0</v>
      </c>
      <c r="S318">
        <f>IF(AND('Woon-werk'!J369="Ja",COUNTIF('Woon-werk'!N369:T369,7)&gt;0),'Woon-werk'!B369*COUNTIF('Woon-werk'!N369:T369,7),0)</f>
        <v>0</v>
      </c>
      <c r="T318">
        <f>IF(AND('Woon-werk'!J369="Ja",COUNTIF('Woon-werk'!N369:T369,8)&gt;0),'Woon-werk'!B369*COUNTIF('Woon-werk'!N369:T369,8),0)</f>
        <v>0</v>
      </c>
      <c r="U318">
        <f>IF(AND('Woon-werk'!J369="Ja",COUNTIF('Woon-werk'!N369:T369,9)&gt;0),'Woon-werk'!B369*COUNTIF('Woon-werk'!N369:T369,9),0)</f>
        <v>0</v>
      </c>
      <c r="V318">
        <f>IF(AND('Woon-werk'!J369="Ja",COUNTIF('Woon-werk'!N369:T369,10)&gt;0),'Woon-werk'!B369*COUNTIF('Woon-werk'!N369:T369,10),0)</f>
        <v>0</v>
      </c>
    </row>
    <row r="319" spans="1:22">
      <c r="A319">
        <f>'Woon-werk'!B370*(COUNTIF('Woon-werk'!N370:T370,1))</f>
        <v>0</v>
      </c>
      <c r="B319">
        <f>'Woon-werk'!B370*(COUNTIF('Woon-werk'!N370:T370,2))</f>
        <v>0</v>
      </c>
      <c r="C319">
        <f>'Woon-werk'!B370*(COUNTIF('Woon-werk'!N370:T370,3))</f>
        <v>0</v>
      </c>
      <c r="D319">
        <f>'Woon-werk'!B370*(COUNTIF('Woon-werk'!N370:T370,4))</f>
        <v>0</v>
      </c>
      <c r="E319">
        <f>'Woon-werk'!B370*(COUNTIF('Woon-werk'!N370:T370,5))</f>
        <v>0</v>
      </c>
      <c r="F319">
        <f>'Woon-werk'!B370*(COUNTIF('Woon-werk'!N370:T370,6))</f>
        <v>0</v>
      </c>
      <c r="G319">
        <f>'Woon-werk'!B370*(COUNTIF('Woon-werk'!N370:T370,7))</f>
        <v>0</v>
      </c>
      <c r="H319">
        <f>'Woon-werk'!B370*(COUNTIF('Woon-werk'!N370:T370,8))</f>
        <v>0</v>
      </c>
      <c r="I319">
        <f>'Woon-werk'!B370*(COUNTIF('Woon-werk'!N370:T370,9))</f>
        <v>0</v>
      </c>
      <c r="J319">
        <f>'Woon-werk'!B370*(COUNTIF('Woon-werk'!N370:T370,10))</f>
        <v>0</v>
      </c>
      <c r="K319">
        <f>'Woon-werk'!B370*(COUNTIF('Woon-werk'!N370:T370,11))</f>
        <v>0</v>
      </c>
      <c r="M319">
        <f>IF(AND('Woon-werk'!J370="Ja",COUNTIF('Woon-werk'!N370:T370,1)&gt;0),'Woon-werk'!B370*COUNTIF('Woon-werk'!N370:T370,1),0)</f>
        <v>0</v>
      </c>
      <c r="N319">
        <f>IF(AND('Woon-werk'!J370="Ja",COUNTIF('Woon-werk'!N370:T370,2)&gt;0),'Woon-werk'!B370*COUNTIF('Woon-werk'!N370:T370,2),0)</f>
        <v>0</v>
      </c>
      <c r="O319">
        <f>IF(AND('Woon-werk'!J370="Ja",COUNTIF('Woon-werk'!N370:T370,3)&gt;0),'Woon-werk'!B370*COUNTIF('Woon-werk'!N370:T370,3),0)</f>
        <v>0</v>
      </c>
      <c r="P319">
        <f>IF(AND('Woon-werk'!J370="Ja",COUNTIF('Woon-werk'!N370:T370,4)&gt;0),'Woon-werk'!B370*COUNTIF('Woon-werk'!N370:T370,4),0)</f>
        <v>0</v>
      </c>
      <c r="Q319">
        <f>IF(AND('Woon-werk'!J370="Ja",COUNTIF('Woon-werk'!N370:T370,5)&gt;0),'Woon-werk'!B370*COUNTIF('Woon-werk'!N370:T370,5),0)</f>
        <v>0</v>
      </c>
      <c r="R319">
        <f>IF(AND('Woon-werk'!J370="Ja",COUNTIF('Woon-werk'!N370:T370,6)&gt;0),'Woon-werk'!B370*COUNTIF('Woon-werk'!N370:T370,6),0)</f>
        <v>0</v>
      </c>
      <c r="S319">
        <f>IF(AND('Woon-werk'!J370="Ja",COUNTIF('Woon-werk'!N370:T370,7)&gt;0),'Woon-werk'!B370*COUNTIF('Woon-werk'!N370:T370,7),0)</f>
        <v>0</v>
      </c>
      <c r="T319">
        <f>IF(AND('Woon-werk'!J370="Ja",COUNTIF('Woon-werk'!N370:T370,8)&gt;0),'Woon-werk'!B370*COUNTIF('Woon-werk'!N370:T370,8),0)</f>
        <v>0</v>
      </c>
      <c r="U319">
        <f>IF(AND('Woon-werk'!J370="Ja",COUNTIF('Woon-werk'!N370:T370,9)&gt;0),'Woon-werk'!B370*COUNTIF('Woon-werk'!N370:T370,9),0)</f>
        <v>0</v>
      </c>
      <c r="V319">
        <f>IF(AND('Woon-werk'!J370="Ja",COUNTIF('Woon-werk'!N370:T370,10)&gt;0),'Woon-werk'!B370*COUNTIF('Woon-werk'!N370:T370,10),0)</f>
        <v>0</v>
      </c>
    </row>
    <row r="320" spans="1:22">
      <c r="A320">
        <f>'Woon-werk'!B371*(COUNTIF('Woon-werk'!N371:T371,1))</f>
        <v>0</v>
      </c>
      <c r="B320">
        <f>'Woon-werk'!B371*(COUNTIF('Woon-werk'!N371:T371,2))</f>
        <v>0</v>
      </c>
      <c r="C320">
        <f>'Woon-werk'!B371*(COUNTIF('Woon-werk'!N371:T371,3))</f>
        <v>0</v>
      </c>
      <c r="D320">
        <f>'Woon-werk'!B371*(COUNTIF('Woon-werk'!N371:T371,4))</f>
        <v>0</v>
      </c>
      <c r="E320">
        <f>'Woon-werk'!B371*(COUNTIF('Woon-werk'!N371:T371,5))</f>
        <v>0</v>
      </c>
      <c r="F320">
        <f>'Woon-werk'!B371*(COUNTIF('Woon-werk'!N371:T371,6))</f>
        <v>0</v>
      </c>
      <c r="G320">
        <f>'Woon-werk'!B371*(COUNTIF('Woon-werk'!N371:T371,7))</f>
        <v>0</v>
      </c>
      <c r="H320">
        <f>'Woon-werk'!B371*(COUNTIF('Woon-werk'!N371:T371,8))</f>
        <v>0</v>
      </c>
      <c r="I320">
        <f>'Woon-werk'!B371*(COUNTIF('Woon-werk'!N371:T371,9))</f>
        <v>0</v>
      </c>
      <c r="J320">
        <f>'Woon-werk'!B371*(COUNTIF('Woon-werk'!N371:T371,10))</f>
        <v>0</v>
      </c>
      <c r="K320">
        <f>'Woon-werk'!B371*(COUNTIF('Woon-werk'!N371:T371,11))</f>
        <v>0</v>
      </c>
      <c r="M320">
        <f>IF(AND('Woon-werk'!J371="Ja",COUNTIF('Woon-werk'!N371:T371,1)&gt;0),'Woon-werk'!B371*COUNTIF('Woon-werk'!N371:T371,1),0)</f>
        <v>0</v>
      </c>
      <c r="N320">
        <f>IF(AND('Woon-werk'!J371="Ja",COUNTIF('Woon-werk'!N371:T371,2)&gt;0),'Woon-werk'!B371*COUNTIF('Woon-werk'!N371:T371,2),0)</f>
        <v>0</v>
      </c>
      <c r="O320">
        <f>IF(AND('Woon-werk'!J371="Ja",COUNTIF('Woon-werk'!N371:T371,3)&gt;0),'Woon-werk'!B371*COUNTIF('Woon-werk'!N371:T371,3),0)</f>
        <v>0</v>
      </c>
      <c r="P320">
        <f>IF(AND('Woon-werk'!J371="Ja",COUNTIF('Woon-werk'!N371:T371,4)&gt;0),'Woon-werk'!B371*COUNTIF('Woon-werk'!N371:T371,4),0)</f>
        <v>0</v>
      </c>
      <c r="Q320">
        <f>IF(AND('Woon-werk'!J371="Ja",COUNTIF('Woon-werk'!N371:T371,5)&gt;0),'Woon-werk'!B371*COUNTIF('Woon-werk'!N371:T371,5),0)</f>
        <v>0</v>
      </c>
      <c r="R320">
        <f>IF(AND('Woon-werk'!J371="Ja",COUNTIF('Woon-werk'!N371:T371,6)&gt;0),'Woon-werk'!B371*COUNTIF('Woon-werk'!N371:T371,6),0)</f>
        <v>0</v>
      </c>
      <c r="S320">
        <f>IF(AND('Woon-werk'!J371="Ja",COUNTIF('Woon-werk'!N371:T371,7)&gt;0),'Woon-werk'!B371*COUNTIF('Woon-werk'!N371:T371,7),0)</f>
        <v>0</v>
      </c>
      <c r="T320">
        <f>IF(AND('Woon-werk'!J371="Ja",COUNTIF('Woon-werk'!N371:T371,8)&gt;0),'Woon-werk'!B371*COUNTIF('Woon-werk'!N371:T371,8),0)</f>
        <v>0</v>
      </c>
      <c r="U320">
        <f>IF(AND('Woon-werk'!J371="Ja",COUNTIF('Woon-werk'!N371:T371,9)&gt;0),'Woon-werk'!B371*COUNTIF('Woon-werk'!N371:T371,9),0)</f>
        <v>0</v>
      </c>
      <c r="V320">
        <f>IF(AND('Woon-werk'!J371="Ja",COUNTIF('Woon-werk'!N371:T371,10)&gt;0),'Woon-werk'!B371*COUNTIF('Woon-werk'!N371:T371,10),0)</f>
        <v>0</v>
      </c>
    </row>
    <row r="321" spans="1:22">
      <c r="A321">
        <f>'Woon-werk'!B372*(COUNTIF('Woon-werk'!N372:T372,1))</f>
        <v>0</v>
      </c>
      <c r="B321">
        <f>'Woon-werk'!B372*(COUNTIF('Woon-werk'!N372:T372,2))</f>
        <v>0</v>
      </c>
      <c r="C321">
        <f>'Woon-werk'!B372*(COUNTIF('Woon-werk'!N372:T372,3))</f>
        <v>0</v>
      </c>
      <c r="D321">
        <f>'Woon-werk'!B372*(COUNTIF('Woon-werk'!N372:T372,4))</f>
        <v>0</v>
      </c>
      <c r="E321">
        <f>'Woon-werk'!B372*(COUNTIF('Woon-werk'!N372:T372,5))</f>
        <v>0</v>
      </c>
      <c r="F321">
        <f>'Woon-werk'!B372*(COUNTIF('Woon-werk'!N372:T372,6))</f>
        <v>0</v>
      </c>
      <c r="G321">
        <f>'Woon-werk'!B372*(COUNTIF('Woon-werk'!N372:T372,7))</f>
        <v>0</v>
      </c>
      <c r="H321">
        <f>'Woon-werk'!B372*(COUNTIF('Woon-werk'!N372:T372,8))</f>
        <v>0</v>
      </c>
      <c r="I321">
        <f>'Woon-werk'!B372*(COUNTIF('Woon-werk'!N372:T372,9))</f>
        <v>0</v>
      </c>
      <c r="J321">
        <f>'Woon-werk'!B372*(COUNTIF('Woon-werk'!N372:T372,10))</f>
        <v>0</v>
      </c>
      <c r="K321">
        <f>'Woon-werk'!B372*(COUNTIF('Woon-werk'!N372:T372,11))</f>
        <v>0</v>
      </c>
      <c r="M321">
        <f>IF(AND('Woon-werk'!J372="Ja",COUNTIF('Woon-werk'!N372:T372,1)&gt;0),'Woon-werk'!B372*COUNTIF('Woon-werk'!N372:T372,1),0)</f>
        <v>0</v>
      </c>
      <c r="N321">
        <f>IF(AND('Woon-werk'!J372="Ja",COUNTIF('Woon-werk'!N372:T372,2)&gt;0),'Woon-werk'!B372*COUNTIF('Woon-werk'!N372:T372,2),0)</f>
        <v>0</v>
      </c>
      <c r="O321">
        <f>IF(AND('Woon-werk'!J372="Ja",COUNTIF('Woon-werk'!N372:T372,3)&gt;0),'Woon-werk'!B372*COUNTIF('Woon-werk'!N372:T372,3),0)</f>
        <v>0</v>
      </c>
      <c r="P321">
        <f>IF(AND('Woon-werk'!J372="Ja",COUNTIF('Woon-werk'!N372:T372,4)&gt;0),'Woon-werk'!B372*COUNTIF('Woon-werk'!N372:T372,4),0)</f>
        <v>0</v>
      </c>
      <c r="Q321">
        <f>IF(AND('Woon-werk'!J372="Ja",COUNTIF('Woon-werk'!N372:T372,5)&gt;0),'Woon-werk'!B372*COUNTIF('Woon-werk'!N372:T372,5),0)</f>
        <v>0</v>
      </c>
      <c r="R321">
        <f>IF(AND('Woon-werk'!J372="Ja",COUNTIF('Woon-werk'!N372:T372,6)&gt;0),'Woon-werk'!B372*COUNTIF('Woon-werk'!N372:T372,6),0)</f>
        <v>0</v>
      </c>
      <c r="S321">
        <f>IF(AND('Woon-werk'!J372="Ja",COUNTIF('Woon-werk'!N372:T372,7)&gt;0),'Woon-werk'!B372*COUNTIF('Woon-werk'!N372:T372,7),0)</f>
        <v>0</v>
      </c>
      <c r="T321">
        <f>IF(AND('Woon-werk'!J372="Ja",COUNTIF('Woon-werk'!N372:T372,8)&gt;0),'Woon-werk'!B372*COUNTIF('Woon-werk'!N372:T372,8),0)</f>
        <v>0</v>
      </c>
      <c r="U321">
        <f>IF(AND('Woon-werk'!J372="Ja",COUNTIF('Woon-werk'!N372:T372,9)&gt;0),'Woon-werk'!B372*COUNTIF('Woon-werk'!N372:T372,9),0)</f>
        <v>0</v>
      </c>
      <c r="V321">
        <f>IF(AND('Woon-werk'!J372="Ja",COUNTIF('Woon-werk'!N372:T372,10)&gt;0),'Woon-werk'!B372*COUNTIF('Woon-werk'!N372:T372,10),0)</f>
        <v>0</v>
      </c>
    </row>
    <row r="322" spans="1:22">
      <c r="A322">
        <f>'Woon-werk'!B373*(COUNTIF('Woon-werk'!N373:T373,1))</f>
        <v>0</v>
      </c>
      <c r="B322">
        <f>'Woon-werk'!B373*(COUNTIF('Woon-werk'!N373:T373,2))</f>
        <v>0</v>
      </c>
      <c r="C322">
        <f>'Woon-werk'!B373*(COUNTIF('Woon-werk'!N373:T373,3))</f>
        <v>0</v>
      </c>
      <c r="D322">
        <f>'Woon-werk'!B373*(COUNTIF('Woon-werk'!N373:T373,4))</f>
        <v>0</v>
      </c>
      <c r="E322">
        <f>'Woon-werk'!B373*(COUNTIF('Woon-werk'!N373:T373,5))</f>
        <v>0</v>
      </c>
      <c r="F322">
        <f>'Woon-werk'!B373*(COUNTIF('Woon-werk'!N373:T373,6))</f>
        <v>0</v>
      </c>
      <c r="G322">
        <f>'Woon-werk'!B373*(COUNTIF('Woon-werk'!N373:T373,7))</f>
        <v>0</v>
      </c>
      <c r="H322">
        <f>'Woon-werk'!B373*(COUNTIF('Woon-werk'!N373:T373,8))</f>
        <v>0</v>
      </c>
      <c r="I322">
        <f>'Woon-werk'!B373*(COUNTIF('Woon-werk'!N373:T373,9))</f>
        <v>0</v>
      </c>
      <c r="J322">
        <f>'Woon-werk'!B373*(COUNTIF('Woon-werk'!N373:T373,10))</f>
        <v>0</v>
      </c>
      <c r="K322">
        <f>'Woon-werk'!B373*(COUNTIF('Woon-werk'!N373:T373,11))</f>
        <v>0</v>
      </c>
      <c r="M322">
        <f>IF(AND('Woon-werk'!J373="Ja",COUNTIF('Woon-werk'!N373:T373,1)&gt;0),'Woon-werk'!B373*COUNTIF('Woon-werk'!N373:T373,1),0)</f>
        <v>0</v>
      </c>
      <c r="N322">
        <f>IF(AND('Woon-werk'!J373="Ja",COUNTIF('Woon-werk'!N373:T373,2)&gt;0),'Woon-werk'!B373*COUNTIF('Woon-werk'!N373:T373,2),0)</f>
        <v>0</v>
      </c>
      <c r="O322">
        <f>IF(AND('Woon-werk'!J373="Ja",COUNTIF('Woon-werk'!N373:T373,3)&gt;0),'Woon-werk'!B373*COUNTIF('Woon-werk'!N373:T373,3),0)</f>
        <v>0</v>
      </c>
      <c r="P322">
        <f>IF(AND('Woon-werk'!J373="Ja",COUNTIF('Woon-werk'!N373:T373,4)&gt;0),'Woon-werk'!B373*COUNTIF('Woon-werk'!N373:T373,4),0)</f>
        <v>0</v>
      </c>
      <c r="Q322">
        <f>IF(AND('Woon-werk'!J373="Ja",COUNTIF('Woon-werk'!N373:T373,5)&gt;0),'Woon-werk'!B373*COUNTIF('Woon-werk'!N373:T373,5),0)</f>
        <v>0</v>
      </c>
      <c r="R322">
        <f>IF(AND('Woon-werk'!J373="Ja",COUNTIF('Woon-werk'!N373:T373,6)&gt;0),'Woon-werk'!B373*COUNTIF('Woon-werk'!N373:T373,6),0)</f>
        <v>0</v>
      </c>
      <c r="S322">
        <f>IF(AND('Woon-werk'!J373="Ja",COUNTIF('Woon-werk'!N373:T373,7)&gt;0),'Woon-werk'!B373*COUNTIF('Woon-werk'!N373:T373,7),0)</f>
        <v>0</v>
      </c>
      <c r="T322">
        <f>IF(AND('Woon-werk'!J373="Ja",COUNTIF('Woon-werk'!N373:T373,8)&gt;0),'Woon-werk'!B373*COUNTIF('Woon-werk'!N373:T373,8),0)</f>
        <v>0</v>
      </c>
      <c r="U322">
        <f>IF(AND('Woon-werk'!J373="Ja",COUNTIF('Woon-werk'!N373:T373,9)&gt;0),'Woon-werk'!B373*COUNTIF('Woon-werk'!N373:T373,9),0)</f>
        <v>0</v>
      </c>
      <c r="V322">
        <f>IF(AND('Woon-werk'!J373="Ja",COUNTIF('Woon-werk'!N373:T373,10)&gt;0),'Woon-werk'!B373*COUNTIF('Woon-werk'!N373:T373,10),0)</f>
        <v>0</v>
      </c>
    </row>
    <row r="323" spans="1:22">
      <c r="A323">
        <f>'Woon-werk'!B374*(COUNTIF('Woon-werk'!N374:T374,1))</f>
        <v>0</v>
      </c>
      <c r="B323">
        <f>'Woon-werk'!B374*(COUNTIF('Woon-werk'!N374:T374,2))</f>
        <v>0</v>
      </c>
      <c r="C323">
        <f>'Woon-werk'!B374*(COUNTIF('Woon-werk'!N374:T374,3))</f>
        <v>0</v>
      </c>
      <c r="D323">
        <f>'Woon-werk'!B374*(COUNTIF('Woon-werk'!N374:T374,4))</f>
        <v>0</v>
      </c>
      <c r="E323">
        <f>'Woon-werk'!B374*(COUNTIF('Woon-werk'!N374:T374,5))</f>
        <v>0</v>
      </c>
      <c r="F323">
        <f>'Woon-werk'!B374*(COUNTIF('Woon-werk'!N374:T374,6))</f>
        <v>0</v>
      </c>
      <c r="G323">
        <f>'Woon-werk'!B374*(COUNTIF('Woon-werk'!N374:T374,7))</f>
        <v>0</v>
      </c>
      <c r="H323">
        <f>'Woon-werk'!B374*(COUNTIF('Woon-werk'!N374:T374,8))</f>
        <v>0</v>
      </c>
      <c r="I323">
        <f>'Woon-werk'!B374*(COUNTIF('Woon-werk'!N374:T374,9))</f>
        <v>0</v>
      </c>
      <c r="J323">
        <f>'Woon-werk'!B374*(COUNTIF('Woon-werk'!N374:T374,10))</f>
        <v>0</v>
      </c>
      <c r="K323">
        <f>'Woon-werk'!B374*(COUNTIF('Woon-werk'!N374:T374,11))</f>
        <v>0</v>
      </c>
      <c r="M323">
        <f>IF(AND('Woon-werk'!J374="Ja",COUNTIF('Woon-werk'!N374:T374,1)&gt;0),'Woon-werk'!B374*COUNTIF('Woon-werk'!N374:T374,1),0)</f>
        <v>0</v>
      </c>
      <c r="N323">
        <f>IF(AND('Woon-werk'!J374="Ja",COUNTIF('Woon-werk'!N374:T374,2)&gt;0),'Woon-werk'!B374*COUNTIF('Woon-werk'!N374:T374,2),0)</f>
        <v>0</v>
      </c>
      <c r="O323">
        <f>IF(AND('Woon-werk'!J374="Ja",COUNTIF('Woon-werk'!N374:T374,3)&gt;0),'Woon-werk'!B374*COUNTIF('Woon-werk'!N374:T374,3),0)</f>
        <v>0</v>
      </c>
      <c r="P323">
        <f>IF(AND('Woon-werk'!J374="Ja",COUNTIF('Woon-werk'!N374:T374,4)&gt;0),'Woon-werk'!B374*COUNTIF('Woon-werk'!N374:T374,4),0)</f>
        <v>0</v>
      </c>
      <c r="Q323">
        <f>IF(AND('Woon-werk'!J374="Ja",COUNTIF('Woon-werk'!N374:T374,5)&gt;0),'Woon-werk'!B374*COUNTIF('Woon-werk'!N374:T374,5),0)</f>
        <v>0</v>
      </c>
      <c r="R323">
        <f>IF(AND('Woon-werk'!J374="Ja",COUNTIF('Woon-werk'!N374:T374,6)&gt;0),'Woon-werk'!B374*COUNTIF('Woon-werk'!N374:T374,6),0)</f>
        <v>0</v>
      </c>
      <c r="S323">
        <f>IF(AND('Woon-werk'!J374="Ja",COUNTIF('Woon-werk'!N374:T374,7)&gt;0),'Woon-werk'!B374*COUNTIF('Woon-werk'!N374:T374,7),0)</f>
        <v>0</v>
      </c>
      <c r="T323">
        <f>IF(AND('Woon-werk'!J374="Ja",COUNTIF('Woon-werk'!N374:T374,8)&gt;0),'Woon-werk'!B374*COUNTIF('Woon-werk'!N374:T374,8),0)</f>
        <v>0</v>
      </c>
      <c r="U323">
        <f>IF(AND('Woon-werk'!J374="Ja",COUNTIF('Woon-werk'!N374:T374,9)&gt;0),'Woon-werk'!B374*COUNTIF('Woon-werk'!N374:T374,9),0)</f>
        <v>0</v>
      </c>
      <c r="V323">
        <f>IF(AND('Woon-werk'!J374="Ja",COUNTIF('Woon-werk'!N374:T374,10)&gt;0),'Woon-werk'!B374*COUNTIF('Woon-werk'!N374:T374,10),0)</f>
        <v>0</v>
      </c>
    </row>
    <row r="324" spans="1:22">
      <c r="A324">
        <f>'Woon-werk'!B375*(COUNTIF('Woon-werk'!N375:T375,1))</f>
        <v>0</v>
      </c>
      <c r="B324">
        <f>'Woon-werk'!B375*(COUNTIF('Woon-werk'!N375:T375,2))</f>
        <v>0</v>
      </c>
      <c r="C324">
        <f>'Woon-werk'!B375*(COUNTIF('Woon-werk'!N375:T375,3))</f>
        <v>0</v>
      </c>
      <c r="D324">
        <f>'Woon-werk'!B375*(COUNTIF('Woon-werk'!N375:T375,4))</f>
        <v>0</v>
      </c>
      <c r="E324">
        <f>'Woon-werk'!B375*(COUNTIF('Woon-werk'!N375:T375,5))</f>
        <v>0</v>
      </c>
      <c r="F324">
        <f>'Woon-werk'!B375*(COUNTIF('Woon-werk'!N375:T375,6))</f>
        <v>0</v>
      </c>
      <c r="G324">
        <f>'Woon-werk'!B375*(COUNTIF('Woon-werk'!N375:T375,7))</f>
        <v>0</v>
      </c>
      <c r="H324">
        <f>'Woon-werk'!B375*(COUNTIF('Woon-werk'!N375:T375,8))</f>
        <v>0</v>
      </c>
      <c r="I324">
        <f>'Woon-werk'!B375*(COUNTIF('Woon-werk'!N375:T375,9))</f>
        <v>0</v>
      </c>
      <c r="J324">
        <f>'Woon-werk'!B375*(COUNTIF('Woon-werk'!N375:T375,10))</f>
        <v>0</v>
      </c>
      <c r="K324">
        <f>'Woon-werk'!B375*(COUNTIF('Woon-werk'!N375:T375,11))</f>
        <v>0</v>
      </c>
      <c r="M324">
        <f>IF(AND('Woon-werk'!J375="Ja",COUNTIF('Woon-werk'!N375:T375,1)&gt;0),'Woon-werk'!B375*COUNTIF('Woon-werk'!N375:T375,1),0)</f>
        <v>0</v>
      </c>
      <c r="N324">
        <f>IF(AND('Woon-werk'!J375="Ja",COUNTIF('Woon-werk'!N375:T375,2)&gt;0),'Woon-werk'!B375*COUNTIF('Woon-werk'!N375:T375,2),0)</f>
        <v>0</v>
      </c>
      <c r="O324">
        <f>IF(AND('Woon-werk'!J375="Ja",COUNTIF('Woon-werk'!N375:T375,3)&gt;0),'Woon-werk'!B375*COUNTIF('Woon-werk'!N375:T375,3),0)</f>
        <v>0</v>
      </c>
      <c r="P324">
        <f>IF(AND('Woon-werk'!J375="Ja",COUNTIF('Woon-werk'!N375:T375,4)&gt;0),'Woon-werk'!B375*COUNTIF('Woon-werk'!N375:T375,4),0)</f>
        <v>0</v>
      </c>
      <c r="Q324">
        <f>IF(AND('Woon-werk'!J375="Ja",COUNTIF('Woon-werk'!N375:T375,5)&gt;0),'Woon-werk'!B375*COUNTIF('Woon-werk'!N375:T375,5),0)</f>
        <v>0</v>
      </c>
      <c r="R324">
        <f>IF(AND('Woon-werk'!J375="Ja",COUNTIF('Woon-werk'!N375:T375,6)&gt;0),'Woon-werk'!B375*COUNTIF('Woon-werk'!N375:T375,6),0)</f>
        <v>0</v>
      </c>
      <c r="S324">
        <f>IF(AND('Woon-werk'!J375="Ja",COUNTIF('Woon-werk'!N375:T375,7)&gt;0),'Woon-werk'!B375*COUNTIF('Woon-werk'!N375:T375,7),0)</f>
        <v>0</v>
      </c>
      <c r="T324">
        <f>IF(AND('Woon-werk'!J375="Ja",COUNTIF('Woon-werk'!N375:T375,8)&gt;0),'Woon-werk'!B375*COUNTIF('Woon-werk'!N375:T375,8),0)</f>
        <v>0</v>
      </c>
      <c r="U324">
        <f>IF(AND('Woon-werk'!J375="Ja",COUNTIF('Woon-werk'!N375:T375,9)&gt;0),'Woon-werk'!B375*COUNTIF('Woon-werk'!N375:T375,9),0)</f>
        <v>0</v>
      </c>
      <c r="V324">
        <f>IF(AND('Woon-werk'!J375="Ja",COUNTIF('Woon-werk'!N375:T375,10)&gt;0),'Woon-werk'!B375*COUNTIF('Woon-werk'!N375:T375,10),0)</f>
        <v>0</v>
      </c>
    </row>
    <row r="325" spans="1:22">
      <c r="A325">
        <f>'Woon-werk'!B376*(COUNTIF('Woon-werk'!N376:T376,1))</f>
        <v>0</v>
      </c>
      <c r="B325">
        <f>'Woon-werk'!B376*(COUNTIF('Woon-werk'!N376:T376,2))</f>
        <v>0</v>
      </c>
      <c r="C325">
        <f>'Woon-werk'!B376*(COUNTIF('Woon-werk'!N376:T376,3))</f>
        <v>0</v>
      </c>
      <c r="D325">
        <f>'Woon-werk'!B376*(COUNTIF('Woon-werk'!N376:T376,4))</f>
        <v>0</v>
      </c>
      <c r="E325">
        <f>'Woon-werk'!B376*(COUNTIF('Woon-werk'!N376:T376,5))</f>
        <v>0</v>
      </c>
      <c r="F325">
        <f>'Woon-werk'!B376*(COUNTIF('Woon-werk'!N376:T376,6))</f>
        <v>0</v>
      </c>
      <c r="G325">
        <f>'Woon-werk'!B376*(COUNTIF('Woon-werk'!N376:T376,7))</f>
        <v>0</v>
      </c>
      <c r="H325">
        <f>'Woon-werk'!B376*(COUNTIF('Woon-werk'!N376:T376,8))</f>
        <v>0</v>
      </c>
      <c r="I325">
        <f>'Woon-werk'!B376*(COUNTIF('Woon-werk'!N376:T376,9))</f>
        <v>0</v>
      </c>
      <c r="J325">
        <f>'Woon-werk'!B376*(COUNTIF('Woon-werk'!N376:T376,10))</f>
        <v>0</v>
      </c>
      <c r="K325">
        <f>'Woon-werk'!B376*(COUNTIF('Woon-werk'!N376:T376,11))</f>
        <v>0</v>
      </c>
      <c r="M325">
        <f>IF(AND('Woon-werk'!J376="Ja",COUNTIF('Woon-werk'!N376:T376,1)&gt;0),'Woon-werk'!B376*COUNTIF('Woon-werk'!N376:T376,1),0)</f>
        <v>0</v>
      </c>
      <c r="N325">
        <f>IF(AND('Woon-werk'!J376="Ja",COUNTIF('Woon-werk'!N376:T376,2)&gt;0),'Woon-werk'!B376*COUNTIF('Woon-werk'!N376:T376,2),0)</f>
        <v>0</v>
      </c>
      <c r="O325">
        <f>IF(AND('Woon-werk'!J376="Ja",COUNTIF('Woon-werk'!N376:T376,3)&gt;0),'Woon-werk'!B376*COUNTIF('Woon-werk'!N376:T376,3),0)</f>
        <v>0</v>
      </c>
      <c r="P325">
        <f>IF(AND('Woon-werk'!J376="Ja",COUNTIF('Woon-werk'!N376:T376,4)&gt;0),'Woon-werk'!B376*COUNTIF('Woon-werk'!N376:T376,4),0)</f>
        <v>0</v>
      </c>
      <c r="Q325">
        <f>IF(AND('Woon-werk'!J376="Ja",COUNTIF('Woon-werk'!N376:T376,5)&gt;0),'Woon-werk'!B376*COUNTIF('Woon-werk'!N376:T376,5),0)</f>
        <v>0</v>
      </c>
      <c r="R325">
        <f>IF(AND('Woon-werk'!J376="Ja",COUNTIF('Woon-werk'!N376:T376,6)&gt;0),'Woon-werk'!B376*COUNTIF('Woon-werk'!N376:T376,6),0)</f>
        <v>0</v>
      </c>
      <c r="S325">
        <f>IF(AND('Woon-werk'!J376="Ja",COUNTIF('Woon-werk'!N376:T376,7)&gt;0),'Woon-werk'!B376*COUNTIF('Woon-werk'!N376:T376,7),0)</f>
        <v>0</v>
      </c>
      <c r="T325">
        <f>IF(AND('Woon-werk'!J376="Ja",COUNTIF('Woon-werk'!N376:T376,8)&gt;0),'Woon-werk'!B376*COUNTIF('Woon-werk'!N376:T376,8),0)</f>
        <v>0</v>
      </c>
      <c r="U325">
        <f>IF(AND('Woon-werk'!J376="Ja",COUNTIF('Woon-werk'!N376:T376,9)&gt;0),'Woon-werk'!B376*COUNTIF('Woon-werk'!N376:T376,9),0)</f>
        <v>0</v>
      </c>
      <c r="V325">
        <f>IF(AND('Woon-werk'!J376="Ja",COUNTIF('Woon-werk'!N376:T376,10)&gt;0),'Woon-werk'!B376*COUNTIF('Woon-werk'!N376:T376,10),0)</f>
        <v>0</v>
      </c>
    </row>
    <row r="326" spans="1:22">
      <c r="A326">
        <f>'Woon-werk'!B377*(COUNTIF('Woon-werk'!N377:T377,1))</f>
        <v>0</v>
      </c>
      <c r="B326">
        <f>'Woon-werk'!B377*(COUNTIF('Woon-werk'!N377:T377,2))</f>
        <v>0</v>
      </c>
      <c r="C326">
        <f>'Woon-werk'!B377*(COUNTIF('Woon-werk'!N377:T377,3))</f>
        <v>0</v>
      </c>
      <c r="D326">
        <f>'Woon-werk'!B377*(COUNTIF('Woon-werk'!N377:T377,4))</f>
        <v>0</v>
      </c>
      <c r="E326">
        <f>'Woon-werk'!B377*(COUNTIF('Woon-werk'!N377:T377,5))</f>
        <v>0</v>
      </c>
      <c r="F326">
        <f>'Woon-werk'!B377*(COUNTIF('Woon-werk'!N377:T377,6))</f>
        <v>0</v>
      </c>
      <c r="G326">
        <f>'Woon-werk'!B377*(COUNTIF('Woon-werk'!N377:T377,7))</f>
        <v>0</v>
      </c>
      <c r="H326">
        <f>'Woon-werk'!B377*(COUNTIF('Woon-werk'!N377:T377,8))</f>
        <v>0</v>
      </c>
      <c r="I326">
        <f>'Woon-werk'!B377*(COUNTIF('Woon-werk'!N377:T377,9))</f>
        <v>0</v>
      </c>
      <c r="J326">
        <f>'Woon-werk'!B377*(COUNTIF('Woon-werk'!N377:T377,10))</f>
        <v>0</v>
      </c>
      <c r="K326">
        <f>'Woon-werk'!B377*(COUNTIF('Woon-werk'!N377:T377,11))</f>
        <v>0</v>
      </c>
      <c r="M326">
        <f>IF(AND('Woon-werk'!J377="Ja",COUNTIF('Woon-werk'!N377:T377,1)&gt;0),'Woon-werk'!B377*COUNTIF('Woon-werk'!N377:T377,1),0)</f>
        <v>0</v>
      </c>
      <c r="N326">
        <f>IF(AND('Woon-werk'!J377="Ja",COUNTIF('Woon-werk'!N377:T377,2)&gt;0),'Woon-werk'!B377*COUNTIF('Woon-werk'!N377:T377,2),0)</f>
        <v>0</v>
      </c>
      <c r="O326">
        <f>IF(AND('Woon-werk'!J377="Ja",COUNTIF('Woon-werk'!N377:T377,3)&gt;0),'Woon-werk'!B377*COUNTIF('Woon-werk'!N377:T377,3),0)</f>
        <v>0</v>
      </c>
      <c r="P326">
        <f>IF(AND('Woon-werk'!J377="Ja",COUNTIF('Woon-werk'!N377:T377,4)&gt;0),'Woon-werk'!B377*COUNTIF('Woon-werk'!N377:T377,4),0)</f>
        <v>0</v>
      </c>
      <c r="Q326">
        <f>IF(AND('Woon-werk'!J377="Ja",COUNTIF('Woon-werk'!N377:T377,5)&gt;0),'Woon-werk'!B377*COUNTIF('Woon-werk'!N377:T377,5),0)</f>
        <v>0</v>
      </c>
      <c r="R326">
        <f>IF(AND('Woon-werk'!J377="Ja",COUNTIF('Woon-werk'!N377:T377,6)&gt;0),'Woon-werk'!B377*COUNTIF('Woon-werk'!N377:T377,6),0)</f>
        <v>0</v>
      </c>
      <c r="S326">
        <f>IF(AND('Woon-werk'!J377="Ja",COUNTIF('Woon-werk'!N377:T377,7)&gt;0),'Woon-werk'!B377*COUNTIF('Woon-werk'!N377:T377,7),0)</f>
        <v>0</v>
      </c>
      <c r="T326">
        <f>IF(AND('Woon-werk'!J377="Ja",COUNTIF('Woon-werk'!N377:T377,8)&gt;0),'Woon-werk'!B377*COUNTIF('Woon-werk'!N377:T377,8),0)</f>
        <v>0</v>
      </c>
      <c r="U326">
        <f>IF(AND('Woon-werk'!J377="Ja",COUNTIF('Woon-werk'!N377:T377,9)&gt;0),'Woon-werk'!B377*COUNTIF('Woon-werk'!N377:T377,9),0)</f>
        <v>0</v>
      </c>
      <c r="V326">
        <f>IF(AND('Woon-werk'!J377="Ja",COUNTIF('Woon-werk'!N377:T377,10)&gt;0),'Woon-werk'!B377*COUNTIF('Woon-werk'!N377:T377,10),0)</f>
        <v>0</v>
      </c>
    </row>
    <row r="327" spans="1:22">
      <c r="A327">
        <f>'Woon-werk'!B378*(COUNTIF('Woon-werk'!N378:T378,1))</f>
        <v>0</v>
      </c>
      <c r="B327">
        <f>'Woon-werk'!B378*(COUNTIF('Woon-werk'!N378:T378,2))</f>
        <v>0</v>
      </c>
      <c r="C327">
        <f>'Woon-werk'!B378*(COUNTIF('Woon-werk'!N378:T378,3))</f>
        <v>0</v>
      </c>
      <c r="D327">
        <f>'Woon-werk'!B378*(COUNTIF('Woon-werk'!N378:T378,4))</f>
        <v>0</v>
      </c>
      <c r="E327">
        <f>'Woon-werk'!B378*(COUNTIF('Woon-werk'!N378:T378,5))</f>
        <v>0</v>
      </c>
      <c r="F327">
        <f>'Woon-werk'!B378*(COUNTIF('Woon-werk'!N378:T378,6))</f>
        <v>0</v>
      </c>
      <c r="G327">
        <f>'Woon-werk'!B378*(COUNTIF('Woon-werk'!N378:T378,7))</f>
        <v>0</v>
      </c>
      <c r="H327">
        <f>'Woon-werk'!B378*(COUNTIF('Woon-werk'!N378:T378,8))</f>
        <v>0</v>
      </c>
      <c r="I327">
        <f>'Woon-werk'!B378*(COUNTIF('Woon-werk'!N378:T378,9))</f>
        <v>0</v>
      </c>
      <c r="J327">
        <f>'Woon-werk'!B378*(COUNTIF('Woon-werk'!N378:T378,10))</f>
        <v>0</v>
      </c>
      <c r="K327">
        <f>'Woon-werk'!B378*(COUNTIF('Woon-werk'!N378:T378,11))</f>
        <v>0</v>
      </c>
      <c r="M327">
        <f>IF(AND('Woon-werk'!J378="Ja",COUNTIF('Woon-werk'!N378:T378,1)&gt;0),'Woon-werk'!B378*COUNTIF('Woon-werk'!N378:T378,1),0)</f>
        <v>0</v>
      </c>
      <c r="N327">
        <f>IF(AND('Woon-werk'!J378="Ja",COUNTIF('Woon-werk'!N378:T378,2)&gt;0),'Woon-werk'!B378*COUNTIF('Woon-werk'!N378:T378,2),0)</f>
        <v>0</v>
      </c>
      <c r="O327">
        <f>IF(AND('Woon-werk'!J378="Ja",COUNTIF('Woon-werk'!N378:T378,3)&gt;0),'Woon-werk'!B378*COUNTIF('Woon-werk'!N378:T378,3),0)</f>
        <v>0</v>
      </c>
      <c r="P327">
        <f>IF(AND('Woon-werk'!J378="Ja",COUNTIF('Woon-werk'!N378:T378,4)&gt;0),'Woon-werk'!B378*COUNTIF('Woon-werk'!N378:T378,4),0)</f>
        <v>0</v>
      </c>
      <c r="Q327">
        <f>IF(AND('Woon-werk'!J378="Ja",COUNTIF('Woon-werk'!N378:T378,5)&gt;0),'Woon-werk'!B378*COUNTIF('Woon-werk'!N378:T378,5),0)</f>
        <v>0</v>
      </c>
      <c r="R327">
        <f>IF(AND('Woon-werk'!J378="Ja",COUNTIF('Woon-werk'!N378:T378,6)&gt;0),'Woon-werk'!B378*COUNTIF('Woon-werk'!N378:T378,6),0)</f>
        <v>0</v>
      </c>
      <c r="S327">
        <f>IF(AND('Woon-werk'!J378="Ja",COUNTIF('Woon-werk'!N378:T378,7)&gt;0),'Woon-werk'!B378*COUNTIF('Woon-werk'!N378:T378,7),0)</f>
        <v>0</v>
      </c>
      <c r="T327">
        <f>IF(AND('Woon-werk'!J378="Ja",COUNTIF('Woon-werk'!N378:T378,8)&gt;0),'Woon-werk'!B378*COUNTIF('Woon-werk'!N378:T378,8),0)</f>
        <v>0</v>
      </c>
      <c r="U327">
        <f>IF(AND('Woon-werk'!J378="Ja",COUNTIF('Woon-werk'!N378:T378,9)&gt;0),'Woon-werk'!B378*COUNTIF('Woon-werk'!N378:T378,9),0)</f>
        <v>0</v>
      </c>
      <c r="V327">
        <f>IF(AND('Woon-werk'!J378="Ja",COUNTIF('Woon-werk'!N378:T378,10)&gt;0),'Woon-werk'!B378*COUNTIF('Woon-werk'!N378:T378,10),0)</f>
        <v>0</v>
      </c>
    </row>
    <row r="328" spans="1:22">
      <c r="A328">
        <f>'Woon-werk'!B379*(COUNTIF('Woon-werk'!N379:T379,1))</f>
        <v>0</v>
      </c>
      <c r="B328">
        <f>'Woon-werk'!B379*(COUNTIF('Woon-werk'!N379:T379,2))</f>
        <v>0</v>
      </c>
      <c r="C328">
        <f>'Woon-werk'!B379*(COUNTIF('Woon-werk'!N379:T379,3))</f>
        <v>0</v>
      </c>
      <c r="D328">
        <f>'Woon-werk'!B379*(COUNTIF('Woon-werk'!N379:T379,4))</f>
        <v>0</v>
      </c>
      <c r="E328">
        <f>'Woon-werk'!B379*(COUNTIF('Woon-werk'!N379:T379,5))</f>
        <v>0</v>
      </c>
      <c r="F328">
        <f>'Woon-werk'!B379*(COUNTIF('Woon-werk'!N379:T379,6))</f>
        <v>0</v>
      </c>
      <c r="G328">
        <f>'Woon-werk'!B379*(COUNTIF('Woon-werk'!N379:T379,7))</f>
        <v>0</v>
      </c>
      <c r="H328">
        <f>'Woon-werk'!B379*(COUNTIF('Woon-werk'!N379:T379,8))</f>
        <v>0</v>
      </c>
      <c r="I328">
        <f>'Woon-werk'!B379*(COUNTIF('Woon-werk'!N379:T379,9))</f>
        <v>0</v>
      </c>
      <c r="J328">
        <f>'Woon-werk'!B379*(COUNTIF('Woon-werk'!N379:T379,10))</f>
        <v>0</v>
      </c>
      <c r="K328">
        <f>'Woon-werk'!B379*(COUNTIF('Woon-werk'!N379:T379,11))</f>
        <v>0</v>
      </c>
      <c r="M328">
        <f>IF(AND('Woon-werk'!J379="Ja",COUNTIF('Woon-werk'!N379:T379,1)&gt;0),'Woon-werk'!B379*COUNTIF('Woon-werk'!N379:T379,1),0)</f>
        <v>0</v>
      </c>
      <c r="N328">
        <f>IF(AND('Woon-werk'!J379="Ja",COUNTIF('Woon-werk'!N379:T379,2)&gt;0),'Woon-werk'!B379*COUNTIF('Woon-werk'!N379:T379,2),0)</f>
        <v>0</v>
      </c>
      <c r="O328">
        <f>IF(AND('Woon-werk'!J379="Ja",COUNTIF('Woon-werk'!N379:T379,3)&gt;0),'Woon-werk'!B379*COUNTIF('Woon-werk'!N379:T379,3),0)</f>
        <v>0</v>
      </c>
      <c r="P328">
        <f>IF(AND('Woon-werk'!J379="Ja",COUNTIF('Woon-werk'!N379:T379,4)&gt;0),'Woon-werk'!B379*COUNTIF('Woon-werk'!N379:T379,4),0)</f>
        <v>0</v>
      </c>
      <c r="Q328">
        <f>IF(AND('Woon-werk'!J379="Ja",COUNTIF('Woon-werk'!N379:T379,5)&gt;0),'Woon-werk'!B379*COUNTIF('Woon-werk'!N379:T379,5),0)</f>
        <v>0</v>
      </c>
      <c r="R328">
        <f>IF(AND('Woon-werk'!J379="Ja",COUNTIF('Woon-werk'!N379:T379,6)&gt;0),'Woon-werk'!B379*COUNTIF('Woon-werk'!N379:T379,6),0)</f>
        <v>0</v>
      </c>
      <c r="S328">
        <f>IF(AND('Woon-werk'!J379="Ja",COUNTIF('Woon-werk'!N379:T379,7)&gt;0),'Woon-werk'!B379*COUNTIF('Woon-werk'!N379:T379,7),0)</f>
        <v>0</v>
      </c>
      <c r="T328">
        <f>IF(AND('Woon-werk'!J379="Ja",COUNTIF('Woon-werk'!N379:T379,8)&gt;0),'Woon-werk'!B379*COUNTIF('Woon-werk'!N379:T379,8),0)</f>
        <v>0</v>
      </c>
      <c r="U328">
        <f>IF(AND('Woon-werk'!J379="Ja",COUNTIF('Woon-werk'!N379:T379,9)&gt;0),'Woon-werk'!B379*COUNTIF('Woon-werk'!N379:T379,9),0)</f>
        <v>0</v>
      </c>
      <c r="V328">
        <f>IF(AND('Woon-werk'!J379="Ja",COUNTIF('Woon-werk'!N379:T379,10)&gt;0),'Woon-werk'!B379*COUNTIF('Woon-werk'!N379:T379,10),0)</f>
        <v>0</v>
      </c>
    </row>
    <row r="329" spans="1:22">
      <c r="A329">
        <f>'Woon-werk'!B380*(COUNTIF('Woon-werk'!N380:T380,1))</f>
        <v>0</v>
      </c>
      <c r="B329">
        <f>'Woon-werk'!B380*(COUNTIF('Woon-werk'!N380:T380,2))</f>
        <v>0</v>
      </c>
      <c r="C329">
        <f>'Woon-werk'!B380*(COUNTIF('Woon-werk'!N380:T380,3))</f>
        <v>0</v>
      </c>
      <c r="D329">
        <f>'Woon-werk'!B380*(COUNTIF('Woon-werk'!N380:T380,4))</f>
        <v>0</v>
      </c>
      <c r="E329">
        <f>'Woon-werk'!B380*(COUNTIF('Woon-werk'!N380:T380,5))</f>
        <v>0</v>
      </c>
      <c r="F329">
        <f>'Woon-werk'!B380*(COUNTIF('Woon-werk'!N380:T380,6))</f>
        <v>0</v>
      </c>
      <c r="G329">
        <f>'Woon-werk'!B380*(COUNTIF('Woon-werk'!N380:T380,7))</f>
        <v>0</v>
      </c>
      <c r="H329">
        <f>'Woon-werk'!B380*(COUNTIF('Woon-werk'!N380:T380,8))</f>
        <v>0</v>
      </c>
      <c r="I329">
        <f>'Woon-werk'!B380*(COUNTIF('Woon-werk'!N380:T380,9))</f>
        <v>0</v>
      </c>
      <c r="J329">
        <f>'Woon-werk'!B380*(COUNTIF('Woon-werk'!N380:T380,10))</f>
        <v>0</v>
      </c>
      <c r="K329">
        <f>'Woon-werk'!B380*(COUNTIF('Woon-werk'!N380:T380,11))</f>
        <v>0</v>
      </c>
      <c r="M329">
        <f>IF(AND('Woon-werk'!J380="Ja",COUNTIF('Woon-werk'!N380:T380,1)&gt;0),'Woon-werk'!B380*COUNTIF('Woon-werk'!N380:T380,1),0)</f>
        <v>0</v>
      </c>
      <c r="N329">
        <f>IF(AND('Woon-werk'!J380="Ja",COUNTIF('Woon-werk'!N380:T380,2)&gt;0),'Woon-werk'!B380*COUNTIF('Woon-werk'!N380:T380,2),0)</f>
        <v>0</v>
      </c>
      <c r="O329">
        <f>IF(AND('Woon-werk'!J380="Ja",COUNTIF('Woon-werk'!N380:T380,3)&gt;0),'Woon-werk'!B380*COUNTIF('Woon-werk'!N380:T380,3),0)</f>
        <v>0</v>
      </c>
      <c r="P329">
        <f>IF(AND('Woon-werk'!J380="Ja",COUNTIF('Woon-werk'!N380:T380,4)&gt;0),'Woon-werk'!B380*COUNTIF('Woon-werk'!N380:T380,4),0)</f>
        <v>0</v>
      </c>
      <c r="Q329">
        <f>IF(AND('Woon-werk'!J380="Ja",COUNTIF('Woon-werk'!N380:T380,5)&gt;0),'Woon-werk'!B380*COUNTIF('Woon-werk'!N380:T380,5),0)</f>
        <v>0</v>
      </c>
      <c r="R329">
        <f>IF(AND('Woon-werk'!J380="Ja",COUNTIF('Woon-werk'!N380:T380,6)&gt;0),'Woon-werk'!B380*COUNTIF('Woon-werk'!N380:T380,6),0)</f>
        <v>0</v>
      </c>
      <c r="S329">
        <f>IF(AND('Woon-werk'!J380="Ja",COUNTIF('Woon-werk'!N380:T380,7)&gt;0),'Woon-werk'!B380*COUNTIF('Woon-werk'!N380:T380,7),0)</f>
        <v>0</v>
      </c>
      <c r="T329">
        <f>IF(AND('Woon-werk'!J380="Ja",COUNTIF('Woon-werk'!N380:T380,8)&gt;0),'Woon-werk'!B380*COUNTIF('Woon-werk'!N380:T380,8),0)</f>
        <v>0</v>
      </c>
      <c r="U329">
        <f>IF(AND('Woon-werk'!J380="Ja",COUNTIF('Woon-werk'!N380:T380,9)&gt;0),'Woon-werk'!B380*COUNTIF('Woon-werk'!N380:T380,9),0)</f>
        <v>0</v>
      </c>
      <c r="V329">
        <f>IF(AND('Woon-werk'!J380="Ja",COUNTIF('Woon-werk'!N380:T380,10)&gt;0),'Woon-werk'!B380*COUNTIF('Woon-werk'!N380:T380,10),0)</f>
        <v>0</v>
      </c>
    </row>
    <row r="330" spans="1:22">
      <c r="A330">
        <f>'Woon-werk'!B381*(COUNTIF('Woon-werk'!N381:T381,1))</f>
        <v>0</v>
      </c>
      <c r="B330">
        <f>'Woon-werk'!B381*(COUNTIF('Woon-werk'!N381:T381,2))</f>
        <v>0</v>
      </c>
      <c r="C330">
        <f>'Woon-werk'!B381*(COUNTIF('Woon-werk'!N381:T381,3))</f>
        <v>0</v>
      </c>
      <c r="D330">
        <f>'Woon-werk'!B381*(COUNTIF('Woon-werk'!N381:T381,4))</f>
        <v>0</v>
      </c>
      <c r="E330">
        <f>'Woon-werk'!B381*(COUNTIF('Woon-werk'!N381:T381,5))</f>
        <v>0</v>
      </c>
      <c r="F330">
        <f>'Woon-werk'!B381*(COUNTIF('Woon-werk'!N381:T381,6))</f>
        <v>0</v>
      </c>
      <c r="G330">
        <f>'Woon-werk'!B381*(COUNTIF('Woon-werk'!N381:T381,7))</f>
        <v>0</v>
      </c>
      <c r="H330">
        <f>'Woon-werk'!B381*(COUNTIF('Woon-werk'!N381:T381,8))</f>
        <v>0</v>
      </c>
      <c r="I330">
        <f>'Woon-werk'!B381*(COUNTIF('Woon-werk'!N381:T381,9))</f>
        <v>0</v>
      </c>
      <c r="J330">
        <f>'Woon-werk'!B381*(COUNTIF('Woon-werk'!N381:T381,10))</f>
        <v>0</v>
      </c>
      <c r="K330">
        <f>'Woon-werk'!B381*(COUNTIF('Woon-werk'!N381:T381,11))</f>
        <v>0</v>
      </c>
      <c r="M330">
        <f>IF(AND('Woon-werk'!J381="Ja",COUNTIF('Woon-werk'!N381:T381,1)&gt;0),'Woon-werk'!B381*COUNTIF('Woon-werk'!N381:T381,1),0)</f>
        <v>0</v>
      </c>
      <c r="N330">
        <f>IF(AND('Woon-werk'!J381="Ja",COUNTIF('Woon-werk'!N381:T381,2)&gt;0),'Woon-werk'!B381*COUNTIF('Woon-werk'!N381:T381,2),0)</f>
        <v>0</v>
      </c>
      <c r="O330">
        <f>IF(AND('Woon-werk'!J381="Ja",COUNTIF('Woon-werk'!N381:T381,3)&gt;0),'Woon-werk'!B381*COUNTIF('Woon-werk'!N381:T381,3),0)</f>
        <v>0</v>
      </c>
      <c r="P330">
        <f>IF(AND('Woon-werk'!J381="Ja",COUNTIF('Woon-werk'!N381:T381,4)&gt;0),'Woon-werk'!B381*COUNTIF('Woon-werk'!N381:T381,4),0)</f>
        <v>0</v>
      </c>
      <c r="Q330">
        <f>IF(AND('Woon-werk'!J381="Ja",COUNTIF('Woon-werk'!N381:T381,5)&gt;0),'Woon-werk'!B381*COUNTIF('Woon-werk'!N381:T381,5),0)</f>
        <v>0</v>
      </c>
      <c r="R330">
        <f>IF(AND('Woon-werk'!J381="Ja",COUNTIF('Woon-werk'!N381:T381,6)&gt;0),'Woon-werk'!B381*COUNTIF('Woon-werk'!N381:T381,6),0)</f>
        <v>0</v>
      </c>
      <c r="S330">
        <f>IF(AND('Woon-werk'!J381="Ja",COUNTIF('Woon-werk'!N381:T381,7)&gt;0),'Woon-werk'!B381*COUNTIF('Woon-werk'!N381:T381,7),0)</f>
        <v>0</v>
      </c>
      <c r="T330">
        <f>IF(AND('Woon-werk'!J381="Ja",COUNTIF('Woon-werk'!N381:T381,8)&gt;0),'Woon-werk'!B381*COUNTIF('Woon-werk'!N381:T381,8),0)</f>
        <v>0</v>
      </c>
      <c r="U330">
        <f>IF(AND('Woon-werk'!J381="Ja",COUNTIF('Woon-werk'!N381:T381,9)&gt;0),'Woon-werk'!B381*COUNTIF('Woon-werk'!N381:T381,9),0)</f>
        <v>0</v>
      </c>
      <c r="V330">
        <f>IF(AND('Woon-werk'!J381="Ja",COUNTIF('Woon-werk'!N381:T381,10)&gt;0),'Woon-werk'!B381*COUNTIF('Woon-werk'!N381:T381,10),0)</f>
        <v>0</v>
      </c>
    </row>
    <row r="331" spans="1:22">
      <c r="A331">
        <f>'Woon-werk'!B382*(COUNTIF('Woon-werk'!N382:T382,1))</f>
        <v>0</v>
      </c>
      <c r="B331">
        <f>'Woon-werk'!B382*(COUNTIF('Woon-werk'!N382:T382,2))</f>
        <v>0</v>
      </c>
      <c r="C331">
        <f>'Woon-werk'!B382*(COUNTIF('Woon-werk'!N382:T382,3))</f>
        <v>0</v>
      </c>
      <c r="D331">
        <f>'Woon-werk'!B382*(COUNTIF('Woon-werk'!N382:T382,4))</f>
        <v>0</v>
      </c>
      <c r="E331">
        <f>'Woon-werk'!B382*(COUNTIF('Woon-werk'!N382:T382,5))</f>
        <v>0</v>
      </c>
      <c r="F331">
        <f>'Woon-werk'!B382*(COUNTIF('Woon-werk'!N382:T382,6))</f>
        <v>0</v>
      </c>
      <c r="G331">
        <f>'Woon-werk'!B382*(COUNTIF('Woon-werk'!N382:T382,7))</f>
        <v>0</v>
      </c>
      <c r="H331">
        <f>'Woon-werk'!B382*(COUNTIF('Woon-werk'!N382:T382,8))</f>
        <v>0</v>
      </c>
      <c r="I331">
        <f>'Woon-werk'!B382*(COUNTIF('Woon-werk'!N382:T382,9))</f>
        <v>0</v>
      </c>
      <c r="J331">
        <f>'Woon-werk'!B382*(COUNTIF('Woon-werk'!N382:T382,10))</f>
        <v>0</v>
      </c>
      <c r="K331">
        <f>'Woon-werk'!B382*(COUNTIF('Woon-werk'!N382:T382,11))</f>
        <v>0</v>
      </c>
      <c r="M331">
        <f>IF(AND('Woon-werk'!J382="Ja",COUNTIF('Woon-werk'!N382:T382,1)&gt;0),'Woon-werk'!B382*COUNTIF('Woon-werk'!N382:T382,1),0)</f>
        <v>0</v>
      </c>
      <c r="N331">
        <f>IF(AND('Woon-werk'!J382="Ja",COUNTIF('Woon-werk'!N382:T382,2)&gt;0),'Woon-werk'!B382*COUNTIF('Woon-werk'!N382:T382,2),0)</f>
        <v>0</v>
      </c>
      <c r="O331">
        <f>IF(AND('Woon-werk'!J382="Ja",COUNTIF('Woon-werk'!N382:T382,3)&gt;0),'Woon-werk'!B382*COUNTIF('Woon-werk'!N382:T382,3),0)</f>
        <v>0</v>
      </c>
      <c r="P331">
        <f>IF(AND('Woon-werk'!J382="Ja",COUNTIF('Woon-werk'!N382:T382,4)&gt;0),'Woon-werk'!B382*COUNTIF('Woon-werk'!N382:T382,4),0)</f>
        <v>0</v>
      </c>
      <c r="Q331">
        <f>IF(AND('Woon-werk'!J382="Ja",COUNTIF('Woon-werk'!N382:T382,5)&gt;0),'Woon-werk'!B382*COUNTIF('Woon-werk'!N382:T382,5),0)</f>
        <v>0</v>
      </c>
      <c r="R331">
        <f>IF(AND('Woon-werk'!J382="Ja",COUNTIF('Woon-werk'!N382:T382,6)&gt;0),'Woon-werk'!B382*COUNTIF('Woon-werk'!N382:T382,6),0)</f>
        <v>0</v>
      </c>
      <c r="S331">
        <f>IF(AND('Woon-werk'!J382="Ja",COUNTIF('Woon-werk'!N382:T382,7)&gt;0),'Woon-werk'!B382*COUNTIF('Woon-werk'!N382:T382,7),0)</f>
        <v>0</v>
      </c>
      <c r="T331">
        <f>IF(AND('Woon-werk'!J382="Ja",COUNTIF('Woon-werk'!N382:T382,8)&gt;0),'Woon-werk'!B382*COUNTIF('Woon-werk'!N382:T382,8),0)</f>
        <v>0</v>
      </c>
      <c r="U331">
        <f>IF(AND('Woon-werk'!J382="Ja",COUNTIF('Woon-werk'!N382:T382,9)&gt;0),'Woon-werk'!B382*COUNTIF('Woon-werk'!N382:T382,9),0)</f>
        <v>0</v>
      </c>
      <c r="V331">
        <f>IF(AND('Woon-werk'!J382="Ja",COUNTIF('Woon-werk'!N382:T382,10)&gt;0),'Woon-werk'!B382*COUNTIF('Woon-werk'!N382:T382,10),0)</f>
        <v>0</v>
      </c>
    </row>
    <row r="332" spans="1:22">
      <c r="A332">
        <f>'Woon-werk'!B383*(COUNTIF('Woon-werk'!N383:T383,1))</f>
        <v>0</v>
      </c>
      <c r="B332">
        <f>'Woon-werk'!B383*(COUNTIF('Woon-werk'!N383:T383,2))</f>
        <v>0</v>
      </c>
      <c r="C332">
        <f>'Woon-werk'!B383*(COUNTIF('Woon-werk'!N383:T383,3))</f>
        <v>0</v>
      </c>
      <c r="D332">
        <f>'Woon-werk'!B383*(COUNTIF('Woon-werk'!N383:T383,4))</f>
        <v>0</v>
      </c>
      <c r="E332">
        <f>'Woon-werk'!B383*(COUNTIF('Woon-werk'!N383:T383,5))</f>
        <v>0</v>
      </c>
      <c r="F332">
        <f>'Woon-werk'!B383*(COUNTIF('Woon-werk'!N383:T383,6))</f>
        <v>0</v>
      </c>
      <c r="G332">
        <f>'Woon-werk'!B383*(COUNTIF('Woon-werk'!N383:T383,7))</f>
        <v>0</v>
      </c>
      <c r="H332">
        <f>'Woon-werk'!B383*(COUNTIF('Woon-werk'!N383:T383,8))</f>
        <v>0</v>
      </c>
      <c r="I332">
        <f>'Woon-werk'!B383*(COUNTIF('Woon-werk'!N383:T383,9))</f>
        <v>0</v>
      </c>
      <c r="J332">
        <f>'Woon-werk'!B383*(COUNTIF('Woon-werk'!N383:T383,10))</f>
        <v>0</v>
      </c>
      <c r="K332">
        <f>'Woon-werk'!B383*(COUNTIF('Woon-werk'!N383:T383,11))</f>
        <v>0</v>
      </c>
      <c r="M332">
        <f>IF(AND('Woon-werk'!J383="Ja",COUNTIF('Woon-werk'!N383:T383,1)&gt;0),'Woon-werk'!B383*COUNTIF('Woon-werk'!N383:T383,1),0)</f>
        <v>0</v>
      </c>
      <c r="N332">
        <f>IF(AND('Woon-werk'!J383="Ja",COUNTIF('Woon-werk'!N383:T383,2)&gt;0),'Woon-werk'!B383*COUNTIF('Woon-werk'!N383:T383,2),0)</f>
        <v>0</v>
      </c>
      <c r="O332">
        <f>IF(AND('Woon-werk'!J383="Ja",COUNTIF('Woon-werk'!N383:T383,3)&gt;0),'Woon-werk'!B383*COUNTIF('Woon-werk'!N383:T383,3),0)</f>
        <v>0</v>
      </c>
      <c r="P332">
        <f>IF(AND('Woon-werk'!J383="Ja",COUNTIF('Woon-werk'!N383:T383,4)&gt;0),'Woon-werk'!B383*COUNTIF('Woon-werk'!N383:T383,4),0)</f>
        <v>0</v>
      </c>
      <c r="Q332">
        <f>IF(AND('Woon-werk'!J383="Ja",COUNTIF('Woon-werk'!N383:T383,5)&gt;0),'Woon-werk'!B383*COUNTIF('Woon-werk'!N383:T383,5),0)</f>
        <v>0</v>
      </c>
      <c r="R332">
        <f>IF(AND('Woon-werk'!J383="Ja",COUNTIF('Woon-werk'!N383:T383,6)&gt;0),'Woon-werk'!B383*COUNTIF('Woon-werk'!N383:T383,6),0)</f>
        <v>0</v>
      </c>
      <c r="S332">
        <f>IF(AND('Woon-werk'!J383="Ja",COUNTIF('Woon-werk'!N383:T383,7)&gt;0),'Woon-werk'!B383*COUNTIF('Woon-werk'!N383:T383,7),0)</f>
        <v>0</v>
      </c>
      <c r="T332">
        <f>IF(AND('Woon-werk'!J383="Ja",COUNTIF('Woon-werk'!N383:T383,8)&gt;0),'Woon-werk'!B383*COUNTIF('Woon-werk'!N383:T383,8),0)</f>
        <v>0</v>
      </c>
      <c r="U332">
        <f>IF(AND('Woon-werk'!J383="Ja",COUNTIF('Woon-werk'!N383:T383,9)&gt;0),'Woon-werk'!B383*COUNTIF('Woon-werk'!N383:T383,9),0)</f>
        <v>0</v>
      </c>
      <c r="V332">
        <f>IF(AND('Woon-werk'!J383="Ja",COUNTIF('Woon-werk'!N383:T383,10)&gt;0),'Woon-werk'!B383*COUNTIF('Woon-werk'!N383:T383,10),0)</f>
        <v>0</v>
      </c>
    </row>
    <row r="333" spans="1:22">
      <c r="A333">
        <f>'Woon-werk'!B384*(COUNTIF('Woon-werk'!N384:T384,1))</f>
        <v>0</v>
      </c>
      <c r="B333">
        <f>'Woon-werk'!B384*(COUNTIF('Woon-werk'!N384:T384,2))</f>
        <v>0</v>
      </c>
      <c r="C333">
        <f>'Woon-werk'!B384*(COUNTIF('Woon-werk'!N384:T384,3))</f>
        <v>0</v>
      </c>
      <c r="D333">
        <f>'Woon-werk'!B384*(COUNTIF('Woon-werk'!N384:T384,4))</f>
        <v>0</v>
      </c>
      <c r="E333">
        <f>'Woon-werk'!B384*(COUNTIF('Woon-werk'!N384:T384,5))</f>
        <v>0</v>
      </c>
      <c r="F333">
        <f>'Woon-werk'!B384*(COUNTIF('Woon-werk'!N384:T384,6))</f>
        <v>0</v>
      </c>
      <c r="G333">
        <f>'Woon-werk'!B384*(COUNTIF('Woon-werk'!N384:T384,7))</f>
        <v>0</v>
      </c>
      <c r="H333">
        <f>'Woon-werk'!B384*(COUNTIF('Woon-werk'!N384:T384,8))</f>
        <v>0</v>
      </c>
      <c r="I333">
        <f>'Woon-werk'!B384*(COUNTIF('Woon-werk'!N384:T384,9))</f>
        <v>0</v>
      </c>
      <c r="J333">
        <f>'Woon-werk'!B384*(COUNTIF('Woon-werk'!N384:T384,10))</f>
        <v>0</v>
      </c>
      <c r="K333">
        <f>'Woon-werk'!B384*(COUNTIF('Woon-werk'!N384:T384,11))</f>
        <v>0</v>
      </c>
      <c r="M333">
        <f>IF(AND('Woon-werk'!J384="Ja",COUNTIF('Woon-werk'!N384:T384,1)&gt;0),'Woon-werk'!B384*COUNTIF('Woon-werk'!N384:T384,1),0)</f>
        <v>0</v>
      </c>
      <c r="N333">
        <f>IF(AND('Woon-werk'!J384="Ja",COUNTIF('Woon-werk'!N384:T384,2)&gt;0),'Woon-werk'!B384*COUNTIF('Woon-werk'!N384:T384,2),0)</f>
        <v>0</v>
      </c>
      <c r="O333">
        <f>IF(AND('Woon-werk'!J384="Ja",COUNTIF('Woon-werk'!N384:T384,3)&gt;0),'Woon-werk'!B384*COUNTIF('Woon-werk'!N384:T384,3),0)</f>
        <v>0</v>
      </c>
      <c r="P333">
        <f>IF(AND('Woon-werk'!J384="Ja",COUNTIF('Woon-werk'!N384:T384,4)&gt;0),'Woon-werk'!B384*COUNTIF('Woon-werk'!N384:T384,4),0)</f>
        <v>0</v>
      </c>
      <c r="Q333">
        <f>IF(AND('Woon-werk'!J384="Ja",COUNTIF('Woon-werk'!N384:T384,5)&gt;0),'Woon-werk'!B384*COUNTIF('Woon-werk'!N384:T384,5),0)</f>
        <v>0</v>
      </c>
      <c r="R333">
        <f>IF(AND('Woon-werk'!J384="Ja",COUNTIF('Woon-werk'!N384:T384,6)&gt;0),'Woon-werk'!B384*COUNTIF('Woon-werk'!N384:T384,6),0)</f>
        <v>0</v>
      </c>
      <c r="S333">
        <f>IF(AND('Woon-werk'!J384="Ja",COUNTIF('Woon-werk'!N384:T384,7)&gt;0),'Woon-werk'!B384*COUNTIF('Woon-werk'!N384:T384,7),0)</f>
        <v>0</v>
      </c>
      <c r="T333">
        <f>IF(AND('Woon-werk'!J384="Ja",COUNTIF('Woon-werk'!N384:T384,8)&gt;0),'Woon-werk'!B384*COUNTIF('Woon-werk'!N384:T384,8),0)</f>
        <v>0</v>
      </c>
      <c r="U333">
        <f>IF(AND('Woon-werk'!J384="Ja",COUNTIF('Woon-werk'!N384:T384,9)&gt;0),'Woon-werk'!B384*COUNTIF('Woon-werk'!N384:T384,9),0)</f>
        <v>0</v>
      </c>
      <c r="V333">
        <f>IF(AND('Woon-werk'!J384="Ja",COUNTIF('Woon-werk'!N384:T384,10)&gt;0),'Woon-werk'!B384*COUNTIF('Woon-werk'!N384:T384,10),0)</f>
        <v>0</v>
      </c>
    </row>
    <row r="334" spans="1:22">
      <c r="A334">
        <f>'Woon-werk'!B385*(COUNTIF('Woon-werk'!N385:T385,1))</f>
        <v>0</v>
      </c>
      <c r="B334">
        <f>'Woon-werk'!B385*(COUNTIF('Woon-werk'!N385:T385,2))</f>
        <v>0</v>
      </c>
      <c r="C334">
        <f>'Woon-werk'!B385*(COUNTIF('Woon-werk'!N385:T385,3))</f>
        <v>0</v>
      </c>
      <c r="D334">
        <f>'Woon-werk'!B385*(COUNTIF('Woon-werk'!N385:T385,4))</f>
        <v>0</v>
      </c>
      <c r="E334">
        <f>'Woon-werk'!B385*(COUNTIF('Woon-werk'!N385:T385,5))</f>
        <v>0</v>
      </c>
      <c r="F334">
        <f>'Woon-werk'!B385*(COUNTIF('Woon-werk'!N385:T385,6))</f>
        <v>0</v>
      </c>
      <c r="G334">
        <f>'Woon-werk'!B385*(COUNTIF('Woon-werk'!N385:T385,7))</f>
        <v>0</v>
      </c>
      <c r="H334">
        <f>'Woon-werk'!B385*(COUNTIF('Woon-werk'!N385:T385,8))</f>
        <v>0</v>
      </c>
      <c r="I334">
        <f>'Woon-werk'!B385*(COUNTIF('Woon-werk'!N385:T385,9))</f>
        <v>0</v>
      </c>
      <c r="J334">
        <f>'Woon-werk'!B385*(COUNTIF('Woon-werk'!N385:T385,10))</f>
        <v>0</v>
      </c>
      <c r="K334">
        <f>'Woon-werk'!B385*(COUNTIF('Woon-werk'!N385:T385,11))</f>
        <v>0</v>
      </c>
      <c r="M334">
        <f>IF(AND('Woon-werk'!J385="Ja",COUNTIF('Woon-werk'!N385:T385,1)&gt;0),'Woon-werk'!B385*COUNTIF('Woon-werk'!N385:T385,1),0)</f>
        <v>0</v>
      </c>
      <c r="N334">
        <f>IF(AND('Woon-werk'!J385="Ja",COUNTIF('Woon-werk'!N385:T385,2)&gt;0),'Woon-werk'!B385*COUNTIF('Woon-werk'!N385:T385,2),0)</f>
        <v>0</v>
      </c>
      <c r="O334">
        <f>IF(AND('Woon-werk'!J385="Ja",COUNTIF('Woon-werk'!N385:T385,3)&gt;0),'Woon-werk'!B385*COUNTIF('Woon-werk'!N385:T385,3),0)</f>
        <v>0</v>
      </c>
      <c r="P334">
        <f>IF(AND('Woon-werk'!J385="Ja",COUNTIF('Woon-werk'!N385:T385,4)&gt;0),'Woon-werk'!B385*COUNTIF('Woon-werk'!N385:T385,4),0)</f>
        <v>0</v>
      </c>
      <c r="Q334">
        <f>IF(AND('Woon-werk'!J385="Ja",COUNTIF('Woon-werk'!N385:T385,5)&gt;0),'Woon-werk'!B385*COUNTIF('Woon-werk'!N385:T385,5),0)</f>
        <v>0</v>
      </c>
      <c r="R334">
        <f>IF(AND('Woon-werk'!J385="Ja",COUNTIF('Woon-werk'!N385:T385,6)&gt;0),'Woon-werk'!B385*COUNTIF('Woon-werk'!N385:T385,6),0)</f>
        <v>0</v>
      </c>
      <c r="S334">
        <f>IF(AND('Woon-werk'!J385="Ja",COUNTIF('Woon-werk'!N385:T385,7)&gt;0),'Woon-werk'!B385*COUNTIF('Woon-werk'!N385:T385,7),0)</f>
        <v>0</v>
      </c>
      <c r="T334">
        <f>IF(AND('Woon-werk'!J385="Ja",COUNTIF('Woon-werk'!N385:T385,8)&gt;0),'Woon-werk'!B385*COUNTIF('Woon-werk'!N385:T385,8),0)</f>
        <v>0</v>
      </c>
      <c r="U334">
        <f>IF(AND('Woon-werk'!J385="Ja",COUNTIF('Woon-werk'!N385:T385,9)&gt;0),'Woon-werk'!B385*COUNTIF('Woon-werk'!N385:T385,9),0)</f>
        <v>0</v>
      </c>
      <c r="V334">
        <f>IF(AND('Woon-werk'!J385="Ja",COUNTIF('Woon-werk'!N385:T385,10)&gt;0),'Woon-werk'!B385*COUNTIF('Woon-werk'!N385:T385,10),0)</f>
        <v>0</v>
      </c>
    </row>
    <row r="335" spans="1:22">
      <c r="A335">
        <f>'Woon-werk'!B386*(COUNTIF('Woon-werk'!N386:T386,1))</f>
        <v>0</v>
      </c>
      <c r="B335">
        <f>'Woon-werk'!B386*(COUNTIF('Woon-werk'!N386:T386,2))</f>
        <v>0</v>
      </c>
      <c r="C335">
        <f>'Woon-werk'!B386*(COUNTIF('Woon-werk'!N386:T386,3))</f>
        <v>0</v>
      </c>
      <c r="D335">
        <f>'Woon-werk'!B386*(COUNTIF('Woon-werk'!N386:T386,4))</f>
        <v>0</v>
      </c>
      <c r="E335">
        <f>'Woon-werk'!B386*(COUNTIF('Woon-werk'!N386:T386,5))</f>
        <v>0</v>
      </c>
      <c r="F335">
        <f>'Woon-werk'!B386*(COUNTIF('Woon-werk'!N386:T386,6))</f>
        <v>0</v>
      </c>
      <c r="G335">
        <f>'Woon-werk'!B386*(COUNTIF('Woon-werk'!N386:T386,7))</f>
        <v>0</v>
      </c>
      <c r="H335">
        <f>'Woon-werk'!B386*(COUNTIF('Woon-werk'!N386:T386,8))</f>
        <v>0</v>
      </c>
      <c r="I335">
        <f>'Woon-werk'!B386*(COUNTIF('Woon-werk'!N386:T386,9))</f>
        <v>0</v>
      </c>
      <c r="J335">
        <f>'Woon-werk'!B386*(COUNTIF('Woon-werk'!N386:T386,10))</f>
        <v>0</v>
      </c>
      <c r="K335">
        <f>'Woon-werk'!B386*(COUNTIF('Woon-werk'!N386:T386,11))</f>
        <v>0</v>
      </c>
      <c r="M335">
        <f>IF(AND('Woon-werk'!J386="Ja",COUNTIF('Woon-werk'!N386:T386,1)&gt;0),'Woon-werk'!B386*COUNTIF('Woon-werk'!N386:T386,1),0)</f>
        <v>0</v>
      </c>
      <c r="N335">
        <f>IF(AND('Woon-werk'!J386="Ja",COUNTIF('Woon-werk'!N386:T386,2)&gt;0),'Woon-werk'!B386*COUNTIF('Woon-werk'!N386:T386,2),0)</f>
        <v>0</v>
      </c>
      <c r="O335">
        <f>IF(AND('Woon-werk'!J386="Ja",COUNTIF('Woon-werk'!N386:T386,3)&gt;0),'Woon-werk'!B386*COUNTIF('Woon-werk'!N386:T386,3),0)</f>
        <v>0</v>
      </c>
      <c r="P335">
        <f>IF(AND('Woon-werk'!J386="Ja",COUNTIF('Woon-werk'!N386:T386,4)&gt;0),'Woon-werk'!B386*COUNTIF('Woon-werk'!N386:T386,4),0)</f>
        <v>0</v>
      </c>
      <c r="Q335">
        <f>IF(AND('Woon-werk'!J386="Ja",COUNTIF('Woon-werk'!N386:T386,5)&gt;0),'Woon-werk'!B386*COUNTIF('Woon-werk'!N386:T386,5),0)</f>
        <v>0</v>
      </c>
      <c r="R335">
        <f>IF(AND('Woon-werk'!J386="Ja",COUNTIF('Woon-werk'!N386:T386,6)&gt;0),'Woon-werk'!B386*COUNTIF('Woon-werk'!N386:T386,6),0)</f>
        <v>0</v>
      </c>
      <c r="S335">
        <f>IF(AND('Woon-werk'!J386="Ja",COUNTIF('Woon-werk'!N386:T386,7)&gt;0),'Woon-werk'!B386*COUNTIF('Woon-werk'!N386:T386,7),0)</f>
        <v>0</v>
      </c>
      <c r="T335">
        <f>IF(AND('Woon-werk'!J386="Ja",COUNTIF('Woon-werk'!N386:T386,8)&gt;0),'Woon-werk'!B386*COUNTIF('Woon-werk'!N386:T386,8),0)</f>
        <v>0</v>
      </c>
      <c r="U335">
        <f>IF(AND('Woon-werk'!J386="Ja",COUNTIF('Woon-werk'!N386:T386,9)&gt;0),'Woon-werk'!B386*COUNTIF('Woon-werk'!N386:T386,9),0)</f>
        <v>0</v>
      </c>
      <c r="V335">
        <f>IF(AND('Woon-werk'!J386="Ja",COUNTIF('Woon-werk'!N386:T386,10)&gt;0),'Woon-werk'!B386*COUNTIF('Woon-werk'!N386:T386,10),0)</f>
        <v>0</v>
      </c>
    </row>
    <row r="336" spans="1:22">
      <c r="A336">
        <f>'Woon-werk'!B387*(COUNTIF('Woon-werk'!N387:T387,1))</f>
        <v>0</v>
      </c>
      <c r="B336">
        <f>'Woon-werk'!B387*(COUNTIF('Woon-werk'!N387:T387,2))</f>
        <v>0</v>
      </c>
      <c r="C336">
        <f>'Woon-werk'!B387*(COUNTIF('Woon-werk'!N387:T387,3))</f>
        <v>0</v>
      </c>
      <c r="D336">
        <f>'Woon-werk'!B387*(COUNTIF('Woon-werk'!N387:T387,4))</f>
        <v>0</v>
      </c>
      <c r="E336">
        <f>'Woon-werk'!B387*(COUNTIF('Woon-werk'!N387:T387,5))</f>
        <v>0</v>
      </c>
      <c r="F336">
        <f>'Woon-werk'!B387*(COUNTIF('Woon-werk'!N387:T387,6))</f>
        <v>0</v>
      </c>
      <c r="G336">
        <f>'Woon-werk'!B387*(COUNTIF('Woon-werk'!N387:T387,7))</f>
        <v>0</v>
      </c>
      <c r="H336">
        <f>'Woon-werk'!B387*(COUNTIF('Woon-werk'!N387:T387,8))</f>
        <v>0</v>
      </c>
      <c r="I336">
        <f>'Woon-werk'!B387*(COUNTIF('Woon-werk'!N387:T387,9))</f>
        <v>0</v>
      </c>
      <c r="J336">
        <f>'Woon-werk'!B387*(COUNTIF('Woon-werk'!N387:T387,10))</f>
        <v>0</v>
      </c>
      <c r="K336">
        <f>'Woon-werk'!B387*(COUNTIF('Woon-werk'!N387:T387,11))</f>
        <v>0</v>
      </c>
      <c r="M336">
        <f>IF(AND('Woon-werk'!J387="Ja",COUNTIF('Woon-werk'!N387:T387,1)&gt;0),'Woon-werk'!B387*COUNTIF('Woon-werk'!N387:T387,1),0)</f>
        <v>0</v>
      </c>
      <c r="N336">
        <f>IF(AND('Woon-werk'!J387="Ja",COUNTIF('Woon-werk'!N387:T387,2)&gt;0),'Woon-werk'!B387*COUNTIF('Woon-werk'!N387:T387,2),0)</f>
        <v>0</v>
      </c>
      <c r="O336">
        <f>IF(AND('Woon-werk'!J387="Ja",COUNTIF('Woon-werk'!N387:T387,3)&gt;0),'Woon-werk'!B387*COUNTIF('Woon-werk'!N387:T387,3),0)</f>
        <v>0</v>
      </c>
      <c r="P336">
        <f>IF(AND('Woon-werk'!J387="Ja",COUNTIF('Woon-werk'!N387:T387,4)&gt;0),'Woon-werk'!B387*COUNTIF('Woon-werk'!N387:T387,4),0)</f>
        <v>0</v>
      </c>
      <c r="Q336">
        <f>IF(AND('Woon-werk'!J387="Ja",COUNTIF('Woon-werk'!N387:T387,5)&gt;0),'Woon-werk'!B387*COUNTIF('Woon-werk'!N387:T387,5),0)</f>
        <v>0</v>
      </c>
      <c r="R336">
        <f>IF(AND('Woon-werk'!J387="Ja",COUNTIF('Woon-werk'!N387:T387,6)&gt;0),'Woon-werk'!B387*COUNTIF('Woon-werk'!N387:T387,6),0)</f>
        <v>0</v>
      </c>
      <c r="S336">
        <f>IF(AND('Woon-werk'!J387="Ja",COUNTIF('Woon-werk'!N387:T387,7)&gt;0),'Woon-werk'!B387*COUNTIF('Woon-werk'!N387:T387,7),0)</f>
        <v>0</v>
      </c>
      <c r="T336">
        <f>IF(AND('Woon-werk'!J387="Ja",COUNTIF('Woon-werk'!N387:T387,8)&gt;0),'Woon-werk'!B387*COUNTIF('Woon-werk'!N387:T387,8),0)</f>
        <v>0</v>
      </c>
      <c r="U336">
        <f>IF(AND('Woon-werk'!J387="Ja",COUNTIF('Woon-werk'!N387:T387,9)&gt;0),'Woon-werk'!B387*COUNTIF('Woon-werk'!N387:T387,9),0)</f>
        <v>0</v>
      </c>
      <c r="V336">
        <f>IF(AND('Woon-werk'!J387="Ja",COUNTIF('Woon-werk'!N387:T387,10)&gt;0),'Woon-werk'!B387*COUNTIF('Woon-werk'!N387:T387,10),0)</f>
        <v>0</v>
      </c>
    </row>
    <row r="337" spans="1:22">
      <c r="A337">
        <f>'Woon-werk'!B388*(COUNTIF('Woon-werk'!N388:T388,1))</f>
        <v>0</v>
      </c>
      <c r="B337">
        <f>'Woon-werk'!B388*(COUNTIF('Woon-werk'!N388:T388,2))</f>
        <v>0</v>
      </c>
      <c r="C337">
        <f>'Woon-werk'!B388*(COUNTIF('Woon-werk'!N388:T388,3))</f>
        <v>0</v>
      </c>
      <c r="D337">
        <f>'Woon-werk'!B388*(COUNTIF('Woon-werk'!N388:T388,4))</f>
        <v>0</v>
      </c>
      <c r="E337">
        <f>'Woon-werk'!B388*(COUNTIF('Woon-werk'!N388:T388,5))</f>
        <v>0</v>
      </c>
      <c r="F337">
        <f>'Woon-werk'!B388*(COUNTIF('Woon-werk'!N388:T388,6))</f>
        <v>0</v>
      </c>
      <c r="G337">
        <f>'Woon-werk'!B388*(COUNTIF('Woon-werk'!N388:T388,7))</f>
        <v>0</v>
      </c>
      <c r="H337">
        <f>'Woon-werk'!B388*(COUNTIF('Woon-werk'!N388:T388,8))</f>
        <v>0</v>
      </c>
      <c r="I337">
        <f>'Woon-werk'!B388*(COUNTIF('Woon-werk'!N388:T388,9))</f>
        <v>0</v>
      </c>
      <c r="J337">
        <f>'Woon-werk'!B388*(COUNTIF('Woon-werk'!N388:T388,10))</f>
        <v>0</v>
      </c>
      <c r="K337">
        <f>'Woon-werk'!B388*(COUNTIF('Woon-werk'!N388:T388,11))</f>
        <v>0</v>
      </c>
      <c r="M337">
        <f>IF(AND('Woon-werk'!J388="Ja",COUNTIF('Woon-werk'!N388:T388,1)&gt;0),'Woon-werk'!B388*COUNTIF('Woon-werk'!N388:T388,1),0)</f>
        <v>0</v>
      </c>
      <c r="N337">
        <f>IF(AND('Woon-werk'!J388="Ja",COUNTIF('Woon-werk'!N388:T388,2)&gt;0),'Woon-werk'!B388*COUNTIF('Woon-werk'!N388:T388,2),0)</f>
        <v>0</v>
      </c>
      <c r="O337">
        <f>IF(AND('Woon-werk'!J388="Ja",COUNTIF('Woon-werk'!N388:T388,3)&gt;0),'Woon-werk'!B388*COUNTIF('Woon-werk'!N388:T388,3),0)</f>
        <v>0</v>
      </c>
      <c r="P337">
        <f>IF(AND('Woon-werk'!J388="Ja",COUNTIF('Woon-werk'!N388:T388,4)&gt;0),'Woon-werk'!B388*COUNTIF('Woon-werk'!N388:T388,4),0)</f>
        <v>0</v>
      </c>
      <c r="Q337">
        <f>IF(AND('Woon-werk'!J388="Ja",COUNTIF('Woon-werk'!N388:T388,5)&gt;0),'Woon-werk'!B388*COUNTIF('Woon-werk'!N388:T388,5),0)</f>
        <v>0</v>
      </c>
      <c r="R337">
        <f>IF(AND('Woon-werk'!J388="Ja",COUNTIF('Woon-werk'!N388:T388,6)&gt;0),'Woon-werk'!B388*COUNTIF('Woon-werk'!N388:T388,6),0)</f>
        <v>0</v>
      </c>
      <c r="S337">
        <f>IF(AND('Woon-werk'!J388="Ja",COUNTIF('Woon-werk'!N388:T388,7)&gt;0),'Woon-werk'!B388*COUNTIF('Woon-werk'!N388:T388,7),0)</f>
        <v>0</v>
      </c>
      <c r="T337">
        <f>IF(AND('Woon-werk'!J388="Ja",COUNTIF('Woon-werk'!N388:T388,8)&gt;0),'Woon-werk'!B388*COUNTIF('Woon-werk'!N388:T388,8),0)</f>
        <v>0</v>
      </c>
      <c r="U337">
        <f>IF(AND('Woon-werk'!J388="Ja",COUNTIF('Woon-werk'!N388:T388,9)&gt;0),'Woon-werk'!B388*COUNTIF('Woon-werk'!N388:T388,9),0)</f>
        <v>0</v>
      </c>
      <c r="V337">
        <f>IF(AND('Woon-werk'!J388="Ja",COUNTIF('Woon-werk'!N388:T388,10)&gt;0),'Woon-werk'!B388*COUNTIF('Woon-werk'!N388:T388,10),0)</f>
        <v>0</v>
      </c>
    </row>
    <row r="338" spans="1:22">
      <c r="A338">
        <f>'Woon-werk'!B389*(COUNTIF('Woon-werk'!N389:T389,1))</f>
        <v>0</v>
      </c>
      <c r="B338">
        <f>'Woon-werk'!B389*(COUNTIF('Woon-werk'!N389:T389,2))</f>
        <v>0</v>
      </c>
      <c r="C338">
        <f>'Woon-werk'!B389*(COUNTIF('Woon-werk'!N389:T389,3))</f>
        <v>0</v>
      </c>
      <c r="D338">
        <f>'Woon-werk'!B389*(COUNTIF('Woon-werk'!N389:T389,4))</f>
        <v>0</v>
      </c>
      <c r="E338">
        <f>'Woon-werk'!B389*(COUNTIF('Woon-werk'!N389:T389,5))</f>
        <v>0</v>
      </c>
      <c r="F338">
        <f>'Woon-werk'!B389*(COUNTIF('Woon-werk'!N389:T389,6))</f>
        <v>0</v>
      </c>
      <c r="G338">
        <f>'Woon-werk'!B389*(COUNTIF('Woon-werk'!N389:T389,7))</f>
        <v>0</v>
      </c>
      <c r="H338">
        <f>'Woon-werk'!B389*(COUNTIF('Woon-werk'!N389:T389,8))</f>
        <v>0</v>
      </c>
      <c r="I338">
        <f>'Woon-werk'!B389*(COUNTIF('Woon-werk'!N389:T389,9))</f>
        <v>0</v>
      </c>
      <c r="J338">
        <f>'Woon-werk'!B389*(COUNTIF('Woon-werk'!N389:T389,10))</f>
        <v>0</v>
      </c>
      <c r="K338">
        <f>'Woon-werk'!B389*(COUNTIF('Woon-werk'!N389:T389,11))</f>
        <v>0</v>
      </c>
      <c r="M338">
        <f>IF(AND('Woon-werk'!J389="Ja",COUNTIF('Woon-werk'!N389:T389,1)&gt;0),'Woon-werk'!B389*COUNTIF('Woon-werk'!N389:T389,1),0)</f>
        <v>0</v>
      </c>
      <c r="N338">
        <f>IF(AND('Woon-werk'!J389="Ja",COUNTIF('Woon-werk'!N389:T389,2)&gt;0),'Woon-werk'!B389*COUNTIF('Woon-werk'!N389:T389,2),0)</f>
        <v>0</v>
      </c>
      <c r="O338">
        <f>IF(AND('Woon-werk'!J389="Ja",COUNTIF('Woon-werk'!N389:T389,3)&gt;0),'Woon-werk'!B389*COUNTIF('Woon-werk'!N389:T389,3),0)</f>
        <v>0</v>
      </c>
      <c r="P338">
        <f>IF(AND('Woon-werk'!J389="Ja",COUNTIF('Woon-werk'!N389:T389,4)&gt;0),'Woon-werk'!B389*COUNTIF('Woon-werk'!N389:T389,4),0)</f>
        <v>0</v>
      </c>
      <c r="Q338">
        <f>IF(AND('Woon-werk'!J389="Ja",COUNTIF('Woon-werk'!N389:T389,5)&gt;0),'Woon-werk'!B389*COUNTIF('Woon-werk'!N389:T389,5),0)</f>
        <v>0</v>
      </c>
      <c r="R338">
        <f>IF(AND('Woon-werk'!J389="Ja",COUNTIF('Woon-werk'!N389:T389,6)&gt;0),'Woon-werk'!B389*COUNTIF('Woon-werk'!N389:T389,6),0)</f>
        <v>0</v>
      </c>
      <c r="S338">
        <f>IF(AND('Woon-werk'!J389="Ja",COUNTIF('Woon-werk'!N389:T389,7)&gt;0),'Woon-werk'!B389*COUNTIF('Woon-werk'!N389:T389,7),0)</f>
        <v>0</v>
      </c>
      <c r="T338">
        <f>IF(AND('Woon-werk'!J389="Ja",COUNTIF('Woon-werk'!N389:T389,8)&gt;0),'Woon-werk'!B389*COUNTIF('Woon-werk'!N389:T389,8),0)</f>
        <v>0</v>
      </c>
      <c r="U338">
        <f>IF(AND('Woon-werk'!J389="Ja",COUNTIF('Woon-werk'!N389:T389,9)&gt;0),'Woon-werk'!B389*COUNTIF('Woon-werk'!N389:T389,9),0)</f>
        <v>0</v>
      </c>
      <c r="V338">
        <f>IF(AND('Woon-werk'!J389="Ja",COUNTIF('Woon-werk'!N389:T389,10)&gt;0),'Woon-werk'!B389*COUNTIF('Woon-werk'!N389:T389,10),0)</f>
        <v>0</v>
      </c>
    </row>
    <row r="339" spans="1:22">
      <c r="A339">
        <f>'Woon-werk'!B390*(COUNTIF('Woon-werk'!N390:T390,1))</f>
        <v>0</v>
      </c>
      <c r="B339">
        <f>'Woon-werk'!B390*(COUNTIF('Woon-werk'!N390:T390,2))</f>
        <v>0</v>
      </c>
      <c r="C339">
        <f>'Woon-werk'!B390*(COUNTIF('Woon-werk'!N390:T390,3))</f>
        <v>0</v>
      </c>
      <c r="D339">
        <f>'Woon-werk'!B390*(COUNTIF('Woon-werk'!N390:T390,4))</f>
        <v>0</v>
      </c>
      <c r="E339">
        <f>'Woon-werk'!B390*(COUNTIF('Woon-werk'!N390:T390,5))</f>
        <v>0</v>
      </c>
      <c r="F339">
        <f>'Woon-werk'!B390*(COUNTIF('Woon-werk'!N390:T390,6))</f>
        <v>0</v>
      </c>
      <c r="G339">
        <f>'Woon-werk'!B390*(COUNTIF('Woon-werk'!N390:T390,7))</f>
        <v>0</v>
      </c>
      <c r="H339">
        <f>'Woon-werk'!B390*(COUNTIF('Woon-werk'!N390:T390,8))</f>
        <v>0</v>
      </c>
      <c r="I339">
        <f>'Woon-werk'!B390*(COUNTIF('Woon-werk'!N390:T390,9))</f>
        <v>0</v>
      </c>
      <c r="J339">
        <f>'Woon-werk'!B390*(COUNTIF('Woon-werk'!N390:T390,10))</f>
        <v>0</v>
      </c>
      <c r="K339">
        <f>'Woon-werk'!B390*(COUNTIF('Woon-werk'!N390:T390,11))</f>
        <v>0</v>
      </c>
      <c r="M339">
        <f>IF(AND('Woon-werk'!J390="Ja",COUNTIF('Woon-werk'!N390:T390,1)&gt;0),'Woon-werk'!B390*COUNTIF('Woon-werk'!N390:T390,1),0)</f>
        <v>0</v>
      </c>
      <c r="N339">
        <f>IF(AND('Woon-werk'!J390="Ja",COUNTIF('Woon-werk'!N390:T390,2)&gt;0),'Woon-werk'!B390*COUNTIF('Woon-werk'!N390:T390,2),0)</f>
        <v>0</v>
      </c>
      <c r="O339">
        <f>IF(AND('Woon-werk'!J390="Ja",COUNTIF('Woon-werk'!N390:T390,3)&gt;0),'Woon-werk'!B390*COUNTIF('Woon-werk'!N390:T390,3),0)</f>
        <v>0</v>
      </c>
      <c r="P339">
        <f>IF(AND('Woon-werk'!J390="Ja",COUNTIF('Woon-werk'!N390:T390,4)&gt;0),'Woon-werk'!B390*COUNTIF('Woon-werk'!N390:T390,4),0)</f>
        <v>0</v>
      </c>
      <c r="Q339">
        <f>IF(AND('Woon-werk'!J390="Ja",COUNTIF('Woon-werk'!N390:T390,5)&gt;0),'Woon-werk'!B390*COUNTIF('Woon-werk'!N390:T390,5),0)</f>
        <v>0</v>
      </c>
      <c r="R339">
        <f>IF(AND('Woon-werk'!J390="Ja",COUNTIF('Woon-werk'!N390:T390,6)&gt;0),'Woon-werk'!B390*COUNTIF('Woon-werk'!N390:T390,6),0)</f>
        <v>0</v>
      </c>
      <c r="S339">
        <f>IF(AND('Woon-werk'!J390="Ja",COUNTIF('Woon-werk'!N390:T390,7)&gt;0),'Woon-werk'!B390*COUNTIF('Woon-werk'!N390:T390,7),0)</f>
        <v>0</v>
      </c>
      <c r="T339">
        <f>IF(AND('Woon-werk'!J390="Ja",COUNTIF('Woon-werk'!N390:T390,8)&gt;0),'Woon-werk'!B390*COUNTIF('Woon-werk'!N390:T390,8),0)</f>
        <v>0</v>
      </c>
      <c r="U339">
        <f>IF(AND('Woon-werk'!J390="Ja",COUNTIF('Woon-werk'!N390:T390,9)&gt;0),'Woon-werk'!B390*COUNTIF('Woon-werk'!N390:T390,9),0)</f>
        <v>0</v>
      </c>
      <c r="V339">
        <f>IF(AND('Woon-werk'!J390="Ja",COUNTIF('Woon-werk'!N390:T390,10)&gt;0),'Woon-werk'!B390*COUNTIF('Woon-werk'!N390:T390,10),0)</f>
        <v>0</v>
      </c>
    </row>
    <row r="340" spans="1:22">
      <c r="A340">
        <f>'Woon-werk'!B391*(COUNTIF('Woon-werk'!N391:T391,1))</f>
        <v>0</v>
      </c>
      <c r="B340">
        <f>'Woon-werk'!B391*(COUNTIF('Woon-werk'!N391:T391,2))</f>
        <v>0</v>
      </c>
      <c r="C340">
        <f>'Woon-werk'!B391*(COUNTIF('Woon-werk'!N391:T391,3))</f>
        <v>0</v>
      </c>
      <c r="D340">
        <f>'Woon-werk'!B391*(COUNTIF('Woon-werk'!N391:T391,4))</f>
        <v>0</v>
      </c>
      <c r="E340">
        <f>'Woon-werk'!B391*(COUNTIF('Woon-werk'!N391:T391,5))</f>
        <v>0</v>
      </c>
      <c r="F340">
        <f>'Woon-werk'!B391*(COUNTIF('Woon-werk'!N391:T391,6))</f>
        <v>0</v>
      </c>
      <c r="G340">
        <f>'Woon-werk'!B391*(COUNTIF('Woon-werk'!N391:T391,7))</f>
        <v>0</v>
      </c>
      <c r="H340">
        <f>'Woon-werk'!B391*(COUNTIF('Woon-werk'!N391:T391,8))</f>
        <v>0</v>
      </c>
      <c r="I340">
        <f>'Woon-werk'!B391*(COUNTIF('Woon-werk'!N391:T391,9))</f>
        <v>0</v>
      </c>
      <c r="J340">
        <f>'Woon-werk'!B391*(COUNTIF('Woon-werk'!N391:T391,10))</f>
        <v>0</v>
      </c>
      <c r="K340">
        <f>'Woon-werk'!B391*(COUNTIF('Woon-werk'!N391:T391,11))</f>
        <v>0</v>
      </c>
      <c r="M340">
        <f>IF(AND('Woon-werk'!J391="Ja",COUNTIF('Woon-werk'!N391:T391,1)&gt;0),'Woon-werk'!B391*COUNTIF('Woon-werk'!N391:T391,1),0)</f>
        <v>0</v>
      </c>
      <c r="N340">
        <f>IF(AND('Woon-werk'!J391="Ja",COUNTIF('Woon-werk'!N391:T391,2)&gt;0),'Woon-werk'!B391*COUNTIF('Woon-werk'!N391:T391,2),0)</f>
        <v>0</v>
      </c>
      <c r="O340">
        <f>IF(AND('Woon-werk'!J391="Ja",COUNTIF('Woon-werk'!N391:T391,3)&gt;0),'Woon-werk'!B391*COUNTIF('Woon-werk'!N391:T391,3),0)</f>
        <v>0</v>
      </c>
      <c r="P340">
        <f>IF(AND('Woon-werk'!J391="Ja",COUNTIF('Woon-werk'!N391:T391,4)&gt;0),'Woon-werk'!B391*COUNTIF('Woon-werk'!N391:T391,4),0)</f>
        <v>0</v>
      </c>
      <c r="Q340">
        <f>IF(AND('Woon-werk'!J391="Ja",COUNTIF('Woon-werk'!N391:T391,5)&gt;0),'Woon-werk'!B391*COUNTIF('Woon-werk'!N391:T391,5),0)</f>
        <v>0</v>
      </c>
      <c r="R340">
        <f>IF(AND('Woon-werk'!J391="Ja",COUNTIF('Woon-werk'!N391:T391,6)&gt;0),'Woon-werk'!B391*COUNTIF('Woon-werk'!N391:T391,6),0)</f>
        <v>0</v>
      </c>
      <c r="S340">
        <f>IF(AND('Woon-werk'!J391="Ja",COUNTIF('Woon-werk'!N391:T391,7)&gt;0),'Woon-werk'!B391*COUNTIF('Woon-werk'!N391:T391,7),0)</f>
        <v>0</v>
      </c>
      <c r="T340">
        <f>IF(AND('Woon-werk'!J391="Ja",COUNTIF('Woon-werk'!N391:T391,8)&gt;0),'Woon-werk'!B391*COUNTIF('Woon-werk'!N391:T391,8),0)</f>
        <v>0</v>
      </c>
      <c r="U340">
        <f>IF(AND('Woon-werk'!J391="Ja",COUNTIF('Woon-werk'!N391:T391,9)&gt;0),'Woon-werk'!B391*COUNTIF('Woon-werk'!N391:T391,9),0)</f>
        <v>0</v>
      </c>
      <c r="V340">
        <f>IF(AND('Woon-werk'!J391="Ja",COUNTIF('Woon-werk'!N391:T391,10)&gt;0),'Woon-werk'!B391*COUNTIF('Woon-werk'!N391:T391,10),0)</f>
        <v>0</v>
      </c>
    </row>
    <row r="341" spans="1:22">
      <c r="A341">
        <f>'Woon-werk'!B392*(COUNTIF('Woon-werk'!N392:T392,1))</f>
        <v>0</v>
      </c>
      <c r="B341">
        <f>'Woon-werk'!B392*(COUNTIF('Woon-werk'!N392:T392,2))</f>
        <v>0</v>
      </c>
      <c r="C341">
        <f>'Woon-werk'!B392*(COUNTIF('Woon-werk'!N392:T392,3))</f>
        <v>0</v>
      </c>
      <c r="D341">
        <f>'Woon-werk'!B392*(COUNTIF('Woon-werk'!N392:T392,4))</f>
        <v>0</v>
      </c>
      <c r="E341">
        <f>'Woon-werk'!B392*(COUNTIF('Woon-werk'!N392:T392,5))</f>
        <v>0</v>
      </c>
      <c r="F341">
        <f>'Woon-werk'!B392*(COUNTIF('Woon-werk'!N392:T392,6))</f>
        <v>0</v>
      </c>
      <c r="G341">
        <f>'Woon-werk'!B392*(COUNTIF('Woon-werk'!N392:T392,7))</f>
        <v>0</v>
      </c>
      <c r="H341">
        <f>'Woon-werk'!B392*(COUNTIF('Woon-werk'!N392:T392,8))</f>
        <v>0</v>
      </c>
      <c r="I341">
        <f>'Woon-werk'!B392*(COUNTIF('Woon-werk'!N392:T392,9))</f>
        <v>0</v>
      </c>
      <c r="J341">
        <f>'Woon-werk'!B392*(COUNTIF('Woon-werk'!N392:T392,10))</f>
        <v>0</v>
      </c>
      <c r="K341">
        <f>'Woon-werk'!B392*(COUNTIF('Woon-werk'!N392:T392,11))</f>
        <v>0</v>
      </c>
      <c r="M341">
        <f>IF(AND('Woon-werk'!J392="Ja",COUNTIF('Woon-werk'!N392:T392,1)&gt;0),'Woon-werk'!B392*COUNTIF('Woon-werk'!N392:T392,1),0)</f>
        <v>0</v>
      </c>
      <c r="N341">
        <f>IF(AND('Woon-werk'!J392="Ja",COUNTIF('Woon-werk'!N392:T392,2)&gt;0),'Woon-werk'!B392*COUNTIF('Woon-werk'!N392:T392,2),0)</f>
        <v>0</v>
      </c>
      <c r="O341">
        <f>IF(AND('Woon-werk'!J392="Ja",COUNTIF('Woon-werk'!N392:T392,3)&gt;0),'Woon-werk'!B392*COUNTIF('Woon-werk'!N392:T392,3),0)</f>
        <v>0</v>
      </c>
      <c r="P341">
        <f>IF(AND('Woon-werk'!J392="Ja",COUNTIF('Woon-werk'!N392:T392,4)&gt;0),'Woon-werk'!B392*COUNTIF('Woon-werk'!N392:T392,4),0)</f>
        <v>0</v>
      </c>
      <c r="Q341">
        <f>IF(AND('Woon-werk'!J392="Ja",COUNTIF('Woon-werk'!N392:T392,5)&gt;0),'Woon-werk'!B392*COUNTIF('Woon-werk'!N392:T392,5),0)</f>
        <v>0</v>
      </c>
      <c r="R341">
        <f>IF(AND('Woon-werk'!J392="Ja",COUNTIF('Woon-werk'!N392:T392,6)&gt;0),'Woon-werk'!B392*COUNTIF('Woon-werk'!N392:T392,6),0)</f>
        <v>0</v>
      </c>
      <c r="S341">
        <f>IF(AND('Woon-werk'!J392="Ja",COUNTIF('Woon-werk'!N392:T392,7)&gt;0),'Woon-werk'!B392*COUNTIF('Woon-werk'!N392:T392,7),0)</f>
        <v>0</v>
      </c>
      <c r="T341">
        <f>IF(AND('Woon-werk'!J392="Ja",COUNTIF('Woon-werk'!N392:T392,8)&gt;0),'Woon-werk'!B392*COUNTIF('Woon-werk'!N392:T392,8),0)</f>
        <v>0</v>
      </c>
      <c r="U341">
        <f>IF(AND('Woon-werk'!J392="Ja",COUNTIF('Woon-werk'!N392:T392,9)&gt;0),'Woon-werk'!B392*COUNTIF('Woon-werk'!N392:T392,9),0)</f>
        <v>0</v>
      </c>
      <c r="V341">
        <f>IF(AND('Woon-werk'!J392="Ja",COUNTIF('Woon-werk'!N392:T392,10)&gt;0),'Woon-werk'!B392*COUNTIF('Woon-werk'!N392:T392,10),0)</f>
        <v>0</v>
      </c>
    </row>
    <row r="342" spans="1:22">
      <c r="A342">
        <f>'Woon-werk'!B393*(COUNTIF('Woon-werk'!N393:T393,1))</f>
        <v>0</v>
      </c>
      <c r="B342">
        <f>'Woon-werk'!B393*(COUNTIF('Woon-werk'!N393:T393,2))</f>
        <v>0</v>
      </c>
      <c r="C342">
        <f>'Woon-werk'!B393*(COUNTIF('Woon-werk'!N393:T393,3))</f>
        <v>0</v>
      </c>
      <c r="D342">
        <f>'Woon-werk'!B393*(COUNTIF('Woon-werk'!N393:T393,4))</f>
        <v>0</v>
      </c>
      <c r="E342">
        <f>'Woon-werk'!B393*(COUNTIF('Woon-werk'!N393:T393,5))</f>
        <v>0</v>
      </c>
      <c r="F342">
        <f>'Woon-werk'!B393*(COUNTIF('Woon-werk'!N393:T393,6))</f>
        <v>0</v>
      </c>
      <c r="G342">
        <f>'Woon-werk'!B393*(COUNTIF('Woon-werk'!N393:T393,7))</f>
        <v>0</v>
      </c>
      <c r="H342">
        <f>'Woon-werk'!B393*(COUNTIF('Woon-werk'!N393:T393,8))</f>
        <v>0</v>
      </c>
      <c r="I342">
        <f>'Woon-werk'!B393*(COUNTIF('Woon-werk'!N393:T393,9))</f>
        <v>0</v>
      </c>
      <c r="J342">
        <f>'Woon-werk'!B393*(COUNTIF('Woon-werk'!N393:T393,10))</f>
        <v>0</v>
      </c>
      <c r="K342">
        <f>'Woon-werk'!B393*(COUNTIF('Woon-werk'!N393:T393,11))</f>
        <v>0</v>
      </c>
      <c r="M342">
        <f>IF(AND('Woon-werk'!J393="Ja",COUNTIF('Woon-werk'!N393:T393,1)&gt;0),'Woon-werk'!B393*COUNTIF('Woon-werk'!N393:T393,1),0)</f>
        <v>0</v>
      </c>
      <c r="N342">
        <f>IF(AND('Woon-werk'!J393="Ja",COUNTIF('Woon-werk'!N393:T393,2)&gt;0),'Woon-werk'!B393*COUNTIF('Woon-werk'!N393:T393,2),0)</f>
        <v>0</v>
      </c>
      <c r="O342">
        <f>IF(AND('Woon-werk'!J393="Ja",COUNTIF('Woon-werk'!N393:T393,3)&gt;0),'Woon-werk'!B393*COUNTIF('Woon-werk'!N393:T393,3),0)</f>
        <v>0</v>
      </c>
      <c r="P342">
        <f>IF(AND('Woon-werk'!J393="Ja",COUNTIF('Woon-werk'!N393:T393,4)&gt;0),'Woon-werk'!B393*COUNTIF('Woon-werk'!N393:T393,4),0)</f>
        <v>0</v>
      </c>
      <c r="Q342">
        <f>IF(AND('Woon-werk'!J393="Ja",COUNTIF('Woon-werk'!N393:T393,5)&gt;0),'Woon-werk'!B393*COUNTIF('Woon-werk'!N393:T393,5),0)</f>
        <v>0</v>
      </c>
      <c r="R342">
        <f>IF(AND('Woon-werk'!J393="Ja",COUNTIF('Woon-werk'!N393:T393,6)&gt;0),'Woon-werk'!B393*COUNTIF('Woon-werk'!N393:T393,6),0)</f>
        <v>0</v>
      </c>
      <c r="S342">
        <f>IF(AND('Woon-werk'!J393="Ja",COUNTIF('Woon-werk'!N393:T393,7)&gt;0),'Woon-werk'!B393*COUNTIF('Woon-werk'!N393:T393,7),0)</f>
        <v>0</v>
      </c>
      <c r="T342">
        <f>IF(AND('Woon-werk'!J393="Ja",COUNTIF('Woon-werk'!N393:T393,8)&gt;0),'Woon-werk'!B393*COUNTIF('Woon-werk'!N393:T393,8),0)</f>
        <v>0</v>
      </c>
      <c r="U342">
        <f>IF(AND('Woon-werk'!J393="Ja",COUNTIF('Woon-werk'!N393:T393,9)&gt;0),'Woon-werk'!B393*COUNTIF('Woon-werk'!N393:T393,9),0)</f>
        <v>0</v>
      </c>
      <c r="V342">
        <f>IF(AND('Woon-werk'!J393="Ja",COUNTIF('Woon-werk'!N393:T393,10)&gt;0),'Woon-werk'!B393*COUNTIF('Woon-werk'!N393:T393,10),0)</f>
        <v>0</v>
      </c>
    </row>
    <row r="343" spans="1:22">
      <c r="A343">
        <f>'Woon-werk'!B394*(COUNTIF('Woon-werk'!N394:T394,1))</f>
        <v>0</v>
      </c>
      <c r="B343">
        <f>'Woon-werk'!B394*(COUNTIF('Woon-werk'!N394:T394,2))</f>
        <v>0</v>
      </c>
      <c r="C343">
        <f>'Woon-werk'!B394*(COUNTIF('Woon-werk'!N394:T394,3))</f>
        <v>0</v>
      </c>
      <c r="D343">
        <f>'Woon-werk'!B394*(COUNTIF('Woon-werk'!N394:T394,4))</f>
        <v>0</v>
      </c>
      <c r="E343">
        <f>'Woon-werk'!B394*(COUNTIF('Woon-werk'!N394:T394,5))</f>
        <v>0</v>
      </c>
      <c r="F343">
        <f>'Woon-werk'!B394*(COUNTIF('Woon-werk'!N394:T394,6))</f>
        <v>0</v>
      </c>
      <c r="G343">
        <f>'Woon-werk'!B394*(COUNTIF('Woon-werk'!N394:T394,7))</f>
        <v>0</v>
      </c>
      <c r="H343">
        <f>'Woon-werk'!B394*(COUNTIF('Woon-werk'!N394:T394,8))</f>
        <v>0</v>
      </c>
      <c r="I343">
        <f>'Woon-werk'!B394*(COUNTIF('Woon-werk'!N394:T394,9))</f>
        <v>0</v>
      </c>
      <c r="J343">
        <f>'Woon-werk'!B394*(COUNTIF('Woon-werk'!N394:T394,10))</f>
        <v>0</v>
      </c>
      <c r="K343">
        <f>'Woon-werk'!B394*(COUNTIF('Woon-werk'!N394:T394,11))</f>
        <v>0</v>
      </c>
      <c r="M343">
        <f>IF(AND('Woon-werk'!J394="Ja",COUNTIF('Woon-werk'!N394:T394,1)&gt;0),'Woon-werk'!B394*COUNTIF('Woon-werk'!N394:T394,1),0)</f>
        <v>0</v>
      </c>
      <c r="N343">
        <f>IF(AND('Woon-werk'!J394="Ja",COUNTIF('Woon-werk'!N394:T394,2)&gt;0),'Woon-werk'!B394*COUNTIF('Woon-werk'!N394:T394,2),0)</f>
        <v>0</v>
      </c>
      <c r="O343">
        <f>IF(AND('Woon-werk'!J394="Ja",COUNTIF('Woon-werk'!N394:T394,3)&gt;0),'Woon-werk'!B394*COUNTIF('Woon-werk'!N394:T394,3),0)</f>
        <v>0</v>
      </c>
      <c r="P343">
        <f>IF(AND('Woon-werk'!J394="Ja",COUNTIF('Woon-werk'!N394:T394,4)&gt;0),'Woon-werk'!B394*COUNTIF('Woon-werk'!N394:T394,4),0)</f>
        <v>0</v>
      </c>
      <c r="Q343">
        <f>IF(AND('Woon-werk'!J394="Ja",COUNTIF('Woon-werk'!N394:T394,5)&gt;0),'Woon-werk'!B394*COUNTIF('Woon-werk'!N394:T394,5),0)</f>
        <v>0</v>
      </c>
      <c r="R343">
        <f>IF(AND('Woon-werk'!J394="Ja",COUNTIF('Woon-werk'!N394:T394,6)&gt;0),'Woon-werk'!B394*COUNTIF('Woon-werk'!N394:T394,6),0)</f>
        <v>0</v>
      </c>
      <c r="S343">
        <f>IF(AND('Woon-werk'!J394="Ja",COUNTIF('Woon-werk'!N394:T394,7)&gt;0),'Woon-werk'!B394*COUNTIF('Woon-werk'!N394:T394,7),0)</f>
        <v>0</v>
      </c>
      <c r="T343">
        <f>IF(AND('Woon-werk'!J394="Ja",COUNTIF('Woon-werk'!N394:T394,8)&gt;0),'Woon-werk'!B394*COUNTIF('Woon-werk'!N394:T394,8),0)</f>
        <v>0</v>
      </c>
      <c r="U343">
        <f>IF(AND('Woon-werk'!J394="Ja",COUNTIF('Woon-werk'!N394:T394,9)&gt;0),'Woon-werk'!B394*COUNTIF('Woon-werk'!N394:T394,9),0)</f>
        <v>0</v>
      </c>
      <c r="V343">
        <f>IF(AND('Woon-werk'!J394="Ja",COUNTIF('Woon-werk'!N394:T394,10)&gt;0),'Woon-werk'!B394*COUNTIF('Woon-werk'!N394:T394,10),0)</f>
        <v>0</v>
      </c>
    </row>
    <row r="344" spans="1:22">
      <c r="A344">
        <f>'Woon-werk'!B395*(COUNTIF('Woon-werk'!N395:T395,1))</f>
        <v>0</v>
      </c>
      <c r="B344">
        <f>'Woon-werk'!B395*(COUNTIF('Woon-werk'!N395:T395,2))</f>
        <v>0</v>
      </c>
      <c r="C344">
        <f>'Woon-werk'!B395*(COUNTIF('Woon-werk'!N395:T395,3))</f>
        <v>0</v>
      </c>
      <c r="D344">
        <f>'Woon-werk'!B395*(COUNTIF('Woon-werk'!N395:T395,4))</f>
        <v>0</v>
      </c>
      <c r="E344">
        <f>'Woon-werk'!B395*(COUNTIF('Woon-werk'!N395:T395,5))</f>
        <v>0</v>
      </c>
      <c r="F344">
        <f>'Woon-werk'!B395*(COUNTIF('Woon-werk'!N395:T395,6))</f>
        <v>0</v>
      </c>
      <c r="G344">
        <f>'Woon-werk'!B395*(COUNTIF('Woon-werk'!N395:T395,7))</f>
        <v>0</v>
      </c>
      <c r="H344">
        <f>'Woon-werk'!B395*(COUNTIF('Woon-werk'!N395:T395,8))</f>
        <v>0</v>
      </c>
      <c r="I344">
        <f>'Woon-werk'!B395*(COUNTIF('Woon-werk'!N395:T395,9))</f>
        <v>0</v>
      </c>
      <c r="J344">
        <f>'Woon-werk'!B395*(COUNTIF('Woon-werk'!N395:T395,10))</f>
        <v>0</v>
      </c>
      <c r="K344">
        <f>'Woon-werk'!B395*(COUNTIF('Woon-werk'!N395:T395,11))</f>
        <v>0</v>
      </c>
      <c r="M344">
        <f>IF(AND('Woon-werk'!J395="Ja",COUNTIF('Woon-werk'!N395:T395,1)&gt;0),'Woon-werk'!B395*COUNTIF('Woon-werk'!N395:T395,1),0)</f>
        <v>0</v>
      </c>
      <c r="N344">
        <f>IF(AND('Woon-werk'!J395="Ja",COUNTIF('Woon-werk'!N395:T395,2)&gt;0),'Woon-werk'!B395*COUNTIF('Woon-werk'!N395:T395,2),0)</f>
        <v>0</v>
      </c>
      <c r="O344">
        <f>IF(AND('Woon-werk'!J395="Ja",COUNTIF('Woon-werk'!N395:T395,3)&gt;0),'Woon-werk'!B395*COUNTIF('Woon-werk'!N395:T395,3),0)</f>
        <v>0</v>
      </c>
      <c r="P344">
        <f>IF(AND('Woon-werk'!J395="Ja",COUNTIF('Woon-werk'!N395:T395,4)&gt;0),'Woon-werk'!B395*COUNTIF('Woon-werk'!N395:T395,4),0)</f>
        <v>0</v>
      </c>
      <c r="Q344">
        <f>IF(AND('Woon-werk'!J395="Ja",COUNTIF('Woon-werk'!N395:T395,5)&gt;0),'Woon-werk'!B395*COUNTIF('Woon-werk'!N395:T395,5),0)</f>
        <v>0</v>
      </c>
      <c r="R344">
        <f>IF(AND('Woon-werk'!J395="Ja",COUNTIF('Woon-werk'!N395:T395,6)&gt;0),'Woon-werk'!B395*COUNTIF('Woon-werk'!N395:T395,6),0)</f>
        <v>0</v>
      </c>
      <c r="S344">
        <f>IF(AND('Woon-werk'!J395="Ja",COUNTIF('Woon-werk'!N395:T395,7)&gt;0),'Woon-werk'!B395*COUNTIF('Woon-werk'!N395:T395,7),0)</f>
        <v>0</v>
      </c>
      <c r="T344">
        <f>IF(AND('Woon-werk'!J395="Ja",COUNTIF('Woon-werk'!N395:T395,8)&gt;0),'Woon-werk'!B395*COUNTIF('Woon-werk'!N395:T395,8),0)</f>
        <v>0</v>
      </c>
      <c r="U344">
        <f>IF(AND('Woon-werk'!J395="Ja",COUNTIF('Woon-werk'!N395:T395,9)&gt;0),'Woon-werk'!B395*COUNTIF('Woon-werk'!N395:T395,9),0)</f>
        <v>0</v>
      </c>
      <c r="V344">
        <f>IF(AND('Woon-werk'!J395="Ja",COUNTIF('Woon-werk'!N395:T395,10)&gt;0),'Woon-werk'!B395*COUNTIF('Woon-werk'!N395:T395,10),0)</f>
        <v>0</v>
      </c>
    </row>
    <row r="345" spans="1:22">
      <c r="A345">
        <f>'Woon-werk'!B396*(COUNTIF('Woon-werk'!N396:T396,1))</f>
        <v>0</v>
      </c>
      <c r="B345">
        <f>'Woon-werk'!B396*(COUNTIF('Woon-werk'!N396:T396,2))</f>
        <v>0</v>
      </c>
      <c r="C345">
        <f>'Woon-werk'!B396*(COUNTIF('Woon-werk'!N396:T396,3))</f>
        <v>0</v>
      </c>
      <c r="D345">
        <f>'Woon-werk'!B396*(COUNTIF('Woon-werk'!N396:T396,4))</f>
        <v>0</v>
      </c>
      <c r="E345">
        <f>'Woon-werk'!B396*(COUNTIF('Woon-werk'!N396:T396,5))</f>
        <v>0</v>
      </c>
      <c r="F345">
        <f>'Woon-werk'!B396*(COUNTIF('Woon-werk'!N396:T396,6))</f>
        <v>0</v>
      </c>
      <c r="G345">
        <f>'Woon-werk'!B396*(COUNTIF('Woon-werk'!N396:T396,7))</f>
        <v>0</v>
      </c>
      <c r="H345">
        <f>'Woon-werk'!B396*(COUNTIF('Woon-werk'!N396:T396,8))</f>
        <v>0</v>
      </c>
      <c r="I345">
        <f>'Woon-werk'!B396*(COUNTIF('Woon-werk'!N396:T396,9))</f>
        <v>0</v>
      </c>
      <c r="J345">
        <f>'Woon-werk'!B396*(COUNTIF('Woon-werk'!N396:T396,10))</f>
        <v>0</v>
      </c>
      <c r="K345">
        <f>'Woon-werk'!B396*(COUNTIF('Woon-werk'!N396:T396,11))</f>
        <v>0</v>
      </c>
      <c r="M345">
        <f>IF(AND('Woon-werk'!J396="Ja",COUNTIF('Woon-werk'!N396:T396,1)&gt;0),'Woon-werk'!B396*COUNTIF('Woon-werk'!N396:T396,1),0)</f>
        <v>0</v>
      </c>
      <c r="N345">
        <f>IF(AND('Woon-werk'!J396="Ja",COUNTIF('Woon-werk'!N396:T396,2)&gt;0),'Woon-werk'!B396*COUNTIF('Woon-werk'!N396:T396,2),0)</f>
        <v>0</v>
      </c>
      <c r="O345">
        <f>IF(AND('Woon-werk'!J396="Ja",COUNTIF('Woon-werk'!N396:T396,3)&gt;0),'Woon-werk'!B396*COUNTIF('Woon-werk'!N396:T396,3),0)</f>
        <v>0</v>
      </c>
      <c r="P345">
        <f>IF(AND('Woon-werk'!J396="Ja",COUNTIF('Woon-werk'!N396:T396,4)&gt;0),'Woon-werk'!B396*COUNTIF('Woon-werk'!N396:T396,4),0)</f>
        <v>0</v>
      </c>
      <c r="Q345">
        <f>IF(AND('Woon-werk'!J396="Ja",COUNTIF('Woon-werk'!N396:T396,5)&gt;0),'Woon-werk'!B396*COUNTIF('Woon-werk'!N396:T396,5),0)</f>
        <v>0</v>
      </c>
      <c r="R345">
        <f>IF(AND('Woon-werk'!J396="Ja",COUNTIF('Woon-werk'!N396:T396,6)&gt;0),'Woon-werk'!B396*COUNTIF('Woon-werk'!N396:T396,6),0)</f>
        <v>0</v>
      </c>
      <c r="S345">
        <f>IF(AND('Woon-werk'!J396="Ja",COUNTIF('Woon-werk'!N396:T396,7)&gt;0),'Woon-werk'!B396*COUNTIF('Woon-werk'!N396:T396,7),0)</f>
        <v>0</v>
      </c>
      <c r="T345">
        <f>IF(AND('Woon-werk'!J396="Ja",COUNTIF('Woon-werk'!N396:T396,8)&gt;0),'Woon-werk'!B396*COUNTIF('Woon-werk'!N396:T396,8),0)</f>
        <v>0</v>
      </c>
      <c r="U345">
        <f>IF(AND('Woon-werk'!J396="Ja",COUNTIF('Woon-werk'!N396:T396,9)&gt;0),'Woon-werk'!B396*COUNTIF('Woon-werk'!N396:T396,9),0)</f>
        <v>0</v>
      </c>
      <c r="V345">
        <f>IF(AND('Woon-werk'!J396="Ja",COUNTIF('Woon-werk'!N396:T396,10)&gt;0),'Woon-werk'!B396*COUNTIF('Woon-werk'!N396:T396,10),0)</f>
        <v>0</v>
      </c>
    </row>
    <row r="346" spans="1:22">
      <c r="A346">
        <f>'Woon-werk'!B397*(COUNTIF('Woon-werk'!N397:T397,1))</f>
        <v>0</v>
      </c>
      <c r="B346">
        <f>'Woon-werk'!B397*(COUNTIF('Woon-werk'!N397:T397,2))</f>
        <v>0</v>
      </c>
      <c r="C346">
        <f>'Woon-werk'!B397*(COUNTIF('Woon-werk'!N397:T397,3))</f>
        <v>0</v>
      </c>
      <c r="D346">
        <f>'Woon-werk'!B397*(COUNTIF('Woon-werk'!N397:T397,4))</f>
        <v>0</v>
      </c>
      <c r="E346">
        <f>'Woon-werk'!B397*(COUNTIF('Woon-werk'!N397:T397,5))</f>
        <v>0</v>
      </c>
      <c r="F346">
        <f>'Woon-werk'!B397*(COUNTIF('Woon-werk'!N397:T397,6))</f>
        <v>0</v>
      </c>
      <c r="G346">
        <f>'Woon-werk'!B397*(COUNTIF('Woon-werk'!N397:T397,7))</f>
        <v>0</v>
      </c>
      <c r="H346">
        <f>'Woon-werk'!B397*(COUNTIF('Woon-werk'!N397:T397,8))</f>
        <v>0</v>
      </c>
      <c r="I346">
        <f>'Woon-werk'!B397*(COUNTIF('Woon-werk'!N397:T397,9))</f>
        <v>0</v>
      </c>
      <c r="J346">
        <f>'Woon-werk'!B397*(COUNTIF('Woon-werk'!N397:T397,10))</f>
        <v>0</v>
      </c>
      <c r="K346">
        <f>'Woon-werk'!B397*(COUNTIF('Woon-werk'!N397:T397,11))</f>
        <v>0</v>
      </c>
      <c r="M346">
        <f>IF(AND('Woon-werk'!J397="Ja",COUNTIF('Woon-werk'!N397:T397,1)&gt;0),'Woon-werk'!B397*COUNTIF('Woon-werk'!N397:T397,1),0)</f>
        <v>0</v>
      </c>
      <c r="N346">
        <f>IF(AND('Woon-werk'!J397="Ja",COUNTIF('Woon-werk'!N397:T397,2)&gt;0),'Woon-werk'!B397*COUNTIF('Woon-werk'!N397:T397,2),0)</f>
        <v>0</v>
      </c>
      <c r="O346">
        <f>IF(AND('Woon-werk'!J397="Ja",COUNTIF('Woon-werk'!N397:T397,3)&gt;0),'Woon-werk'!B397*COUNTIF('Woon-werk'!N397:T397,3),0)</f>
        <v>0</v>
      </c>
      <c r="P346">
        <f>IF(AND('Woon-werk'!J397="Ja",COUNTIF('Woon-werk'!N397:T397,4)&gt;0),'Woon-werk'!B397*COUNTIF('Woon-werk'!N397:T397,4),0)</f>
        <v>0</v>
      </c>
      <c r="Q346">
        <f>IF(AND('Woon-werk'!J397="Ja",COUNTIF('Woon-werk'!N397:T397,5)&gt;0),'Woon-werk'!B397*COUNTIF('Woon-werk'!N397:T397,5),0)</f>
        <v>0</v>
      </c>
      <c r="R346">
        <f>IF(AND('Woon-werk'!J397="Ja",COUNTIF('Woon-werk'!N397:T397,6)&gt;0),'Woon-werk'!B397*COUNTIF('Woon-werk'!N397:T397,6),0)</f>
        <v>0</v>
      </c>
      <c r="S346">
        <f>IF(AND('Woon-werk'!J397="Ja",COUNTIF('Woon-werk'!N397:T397,7)&gt;0),'Woon-werk'!B397*COUNTIF('Woon-werk'!N397:T397,7),0)</f>
        <v>0</v>
      </c>
      <c r="T346">
        <f>IF(AND('Woon-werk'!J397="Ja",COUNTIF('Woon-werk'!N397:T397,8)&gt;0),'Woon-werk'!B397*COUNTIF('Woon-werk'!N397:T397,8),0)</f>
        <v>0</v>
      </c>
      <c r="U346">
        <f>IF(AND('Woon-werk'!J397="Ja",COUNTIF('Woon-werk'!N397:T397,9)&gt;0),'Woon-werk'!B397*COUNTIF('Woon-werk'!N397:T397,9),0)</f>
        <v>0</v>
      </c>
      <c r="V346">
        <f>IF(AND('Woon-werk'!J397="Ja",COUNTIF('Woon-werk'!N397:T397,10)&gt;0),'Woon-werk'!B397*COUNTIF('Woon-werk'!N397:T397,10),0)</f>
        <v>0</v>
      </c>
    </row>
    <row r="347" spans="1:22">
      <c r="A347">
        <f>'Woon-werk'!B398*(COUNTIF('Woon-werk'!N398:T398,1))</f>
        <v>0</v>
      </c>
      <c r="B347">
        <f>'Woon-werk'!B398*(COUNTIF('Woon-werk'!N398:T398,2))</f>
        <v>0</v>
      </c>
      <c r="C347">
        <f>'Woon-werk'!B398*(COUNTIF('Woon-werk'!N398:T398,3))</f>
        <v>0</v>
      </c>
      <c r="D347">
        <f>'Woon-werk'!B398*(COUNTIF('Woon-werk'!N398:T398,4))</f>
        <v>0</v>
      </c>
      <c r="E347">
        <f>'Woon-werk'!B398*(COUNTIF('Woon-werk'!N398:T398,5))</f>
        <v>0</v>
      </c>
      <c r="F347">
        <f>'Woon-werk'!B398*(COUNTIF('Woon-werk'!N398:T398,6))</f>
        <v>0</v>
      </c>
      <c r="G347">
        <f>'Woon-werk'!B398*(COUNTIF('Woon-werk'!N398:T398,7))</f>
        <v>0</v>
      </c>
      <c r="H347">
        <f>'Woon-werk'!B398*(COUNTIF('Woon-werk'!N398:T398,8))</f>
        <v>0</v>
      </c>
      <c r="I347">
        <f>'Woon-werk'!B398*(COUNTIF('Woon-werk'!N398:T398,9))</f>
        <v>0</v>
      </c>
      <c r="J347">
        <f>'Woon-werk'!B398*(COUNTIF('Woon-werk'!N398:T398,10))</f>
        <v>0</v>
      </c>
      <c r="K347">
        <f>'Woon-werk'!B398*(COUNTIF('Woon-werk'!N398:T398,11))</f>
        <v>0</v>
      </c>
      <c r="M347">
        <f>IF(AND('Woon-werk'!J398="Ja",COUNTIF('Woon-werk'!N398:T398,1)&gt;0),'Woon-werk'!B398*COUNTIF('Woon-werk'!N398:T398,1),0)</f>
        <v>0</v>
      </c>
      <c r="N347">
        <f>IF(AND('Woon-werk'!J398="Ja",COUNTIF('Woon-werk'!N398:T398,2)&gt;0),'Woon-werk'!B398*COUNTIF('Woon-werk'!N398:T398,2),0)</f>
        <v>0</v>
      </c>
      <c r="O347">
        <f>IF(AND('Woon-werk'!J398="Ja",COUNTIF('Woon-werk'!N398:T398,3)&gt;0),'Woon-werk'!B398*COUNTIF('Woon-werk'!N398:T398,3),0)</f>
        <v>0</v>
      </c>
      <c r="P347">
        <f>IF(AND('Woon-werk'!J398="Ja",COUNTIF('Woon-werk'!N398:T398,4)&gt;0),'Woon-werk'!B398*COUNTIF('Woon-werk'!N398:T398,4),0)</f>
        <v>0</v>
      </c>
      <c r="Q347">
        <f>IF(AND('Woon-werk'!J398="Ja",COUNTIF('Woon-werk'!N398:T398,5)&gt;0),'Woon-werk'!B398*COUNTIF('Woon-werk'!N398:T398,5),0)</f>
        <v>0</v>
      </c>
      <c r="R347">
        <f>IF(AND('Woon-werk'!J398="Ja",COUNTIF('Woon-werk'!N398:T398,6)&gt;0),'Woon-werk'!B398*COUNTIF('Woon-werk'!N398:T398,6),0)</f>
        <v>0</v>
      </c>
      <c r="S347">
        <f>IF(AND('Woon-werk'!J398="Ja",COUNTIF('Woon-werk'!N398:T398,7)&gt;0),'Woon-werk'!B398*COUNTIF('Woon-werk'!N398:T398,7),0)</f>
        <v>0</v>
      </c>
      <c r="T347">
        <f>IF(AND('Woon-werk'!J398="Ja",COUNTIF('Woon-werk'!N398:T398,8)&gt;0),'Woon-werk'!B398*COUNTIF('Woon-werk'!N398:T398,8),0)</f>
        <v>0</v>
      </c>
      <c r="U347">
        <f>IF(AND('Woon-werk'!J398="Ja",COUNTIF('Woon-werk'!N398:T398,9)&gt;0),'Woon-werk'!B398*COUNTIF('Woon-werk'!N398:T398,9),0)</f>
        <v>0</v>
      </c>
      <c r="V347">
        <f>IF(AND('Woon-werk'!J398="Ja",COUNTIF('Woon-werk'!N398:T398,10)&gt;0),'Woon-werk'!B398*COUNTIF('Woon-werk'!N398:T398,10),0)</f>
        <v>0</v>
      </c>
    </row>
    <row r="348" spans="1:22">
      <c r="A348">
        <f>'Woon-werk'!B399*(COUNTIF('Woon-werk'!N399:T399,1))</f>
        <v>0</v>
      </c>
      <c r="B348">
        <f>'Woon-werk'!B399*(COUNTIF('Woon-werk'!N399:T399,2))</f>
        <v>0</v>
      </c>
      <c r="C348">
        <f>'Woon-werk'!B399*(COUNTIF('Woon-werk'!N399:T399,3))</f>
        <v>0</v>
      </c>
      <c r="D348">
        <f>'Woon-werk'!B399*(COUNTIF('Woon-werk'!N399:T399,4))</f>
        <v>0</v>
      </c>
      <c r="E348">
        <f>'Woon-werk'!B399*(COUNTIF('Woon-werk'!N399:T399,5))</f>
        <v>0</v>
      </c>
      <c r="F348">
        <f>'Woon-werk'!B399*(COUNTIF('Woon-werk'!N399:T399,6))</f>
        <v>0</v>
      </c>
      <c r="G348">
        <f>'Woon-werk'!B399*(COUNTIF('Woon-werk'!N399:T399,7))</f>
        <v>0</v>
      </c>
      <c r="H348">
        <f>'Woon-werk'!B399*(COUNTIF('Woon-werk'!N399:T399,8))</f>
        <v>0</v>
      </c>
      <c r="I348">
        <f>'Woon-werk'!B399*(COUNTIF('Woon-werk'!N399:T399,9))</f>
        <v>0</v>
      </c>
      <c r="J348">
        <f>'Woon-werk'!B399*(COUNTIF('Woon-werk'!N399:T399,10))</f>
        <v>0</v>
      </c>
      <c r="K348">
        <f>'Woon-werk'!B399*(COUNTIF('Woon-werk'!N399:T399,11))</f>
        <v>0</v>
      </c>
      <c r="M348">
        <f>IF(AND('Woon-werk'!J399="Ja",COUNTIF('Woon-werk'!N399:T399,1)&gt;0),'Woon-werk'!B399*COUNTIF('Woon-werk'!N399:T399,1),0)</f>
        <v>0</v>
      </c>
      <c r="N348">
        <f>IF(AND('Woon-werk'!J399="Ja",COUNTIF('Woon-werk'!N399:T399,2)&gt;0),'Woon-werk'!B399*COUNTIF('Woon-werk'!N399:T399,2),0)</f>
        <v>0</v>
      </c>
      <c r="O348">
        <f>IF(AND('Woon-werk'!J399="Ja",COUNTIF('Woon-werk'!N399:T399,3)&gt;0),'Woon-werk'!B399*COUNTIF('Woon-werk'!N399:T399,3),0)</f>
        <v>0</v>
      </c>
      <c r="P348">
        <f>IF(AND('Woon-werk'!J399="Ja",COUNTIF('Woon-werk'!N399:T399,4)&gt;0),'Woon-werk'!B399*COUNTIF('Woon-werk'!N399:T399,4),0)</f>
        <v>0</v>
      </c>
      <c r="Q348">
        <f>IF(AND('Woon-werk'!J399="Ja",COUNTIF('Woon-werk'!N399:T399,5)&gt;0),'Woon-werk'!B399*COUNTIF('Woon-werk'!N399:T399,5),0)</f>
        <v>0</v>
      </c>
      <c r="R348">
        <f>IF(AND('Woon-werk'!J399="Ja",COUNTIF('Woon-werk'!N399:T399,6)&gt;0),'Woon-werk'!B399*COUNTIF('Woon-werk'!N399:T399,6),0)</f>
        <v>0</v>
      </c>
      <c r="S348">
        <f>IF(AND('Woon-werk'!J399="Ja",COUNTIF('Woon-werk'!N399:T399,7)&gt;0),'Woon-werk'!B399*COUNTIF('Woon-werk'!N399:T399,7),0)</f>
        <v>0</v>
      </c>
      <c r="T348">
        <f>IF(AND('Woon-werk'!J399="Ja",COUNTIF('Woon-werk'!N399:T399,8)&gt;0),'Woon-werk'!B399*COUNTIF('Woon-werk'!N399:T399,8),0)</f>
        <v>0</v>
      </c>
      <c r="U348">
        <f>IF(AND('Woon-werk'!J399="Ja",COUNTIF('Woon-werk'!N399:T399,9)&gt;0),'Woon-werk'!B399*COUNTIF('Woon-werk'!N399:T399,9),0)</f>
        <v>0</v>
      </c>
      <c r="V348">
        <f>IF(AND('Woon-werk'!J399="Ja",COUNTIF('Woon-werk'!N399:T399,10)&gt;0),'Woon-werk'!B399*COUNTIF('Woon-werk'!N399:T399,10),0)</f>
        <v>0</v>
      </c>
    </row>
    <row r="349" spans="1:22">
      <c r="A349">
        <f>'Woon-werk'!B400*(COUNTIF('Woon-werk'!N400:T400,1))</f>
        <v>0</v>
      </c>
      <c r="B349">
        <f>'Woon-werk'!B400*(COUNTIF('Woon-werk'!N400:T400,2))</f>
        <v>0</v>
      </c>
      <c r="C349">
        <f>'Woon-werk'!B400*(COUNTIF('Woon-werk'!N400:T400,3))</f>
        <v>0</v>
      </c>
      <c r="D349">
        <f>'Woon-werk'!B400*(COUNTIF('Woon-werk'!N400:T400,4))</f>
        <v>0</v>
      </c>
      <c r="E349">
        <f>'Woon-werk'!B400*(COUNTIF('Woon-werk'!N400:T400,5))</f>
        <v>0</v>
      </c>
      <c r="F349">
        <f>'Woon-werk'!B400*(COUNTIF('Woon-werk'!N400:T400,6))</f>
        <v>0</v>
      </c>
      <c r="G349">
        <f>'Woon-werk'!B400*(COUNTIF('Woon-werk'!N400:T400,7))</f>
        <v>0</v>
      </c>
      <c r="H349">
        <f>'Woon-werk'!B400*(COUNTIF('Woon-werk'!N400:T400,8))</f>
        <v>0</v>
      </c>
      <c r="I349">
        <f>'Woon-werk'!B400*(COUNTIF('Woon-werk'!N400:T400,9))</f>
        <v>0</v>
      </c>
      <c r="J349">
        <f>'Woon-werk'!B400*(COUNTIF('Woon-werk'!N400:T400,10))</f>
        <v>0</v>
      </c>
      <c r="K349">
        <f>'Woon-werk'!B400*(COUNTIF('Woon-werk'!N400:T400,11))</f>
        <v>0</v>
      </c>
      <c r="M349">
        <f>IF(AND('Woon-werk'!J400="Ja",COUNTIF('Woon-werk'!N400:T400,1)&gt;0),'Woon-werk'!B400*COUNTIF('Woon-werk'!N400:T400,1),0)</f>
        <v>0</v>
      </c>
      <c r="N349">
        <f>IF(AND('Woon-werk'!J400="Ja",COUNTIF('Woon-werk'!N400:T400,2)&gt;0),'Woon-werk'!B400*COUNTIF('Woon-werk'!N400:T400,2),0)</f>
        <v>0</v>
      </c>
      <c r="O349">
        <f>IF(AND('Woon-werk'!J400="Ja",COUNTIF('Woon-werk'!N400:T400,3)&gt;0),'Woon-werk'!B400*COUNTIF('Woon-werk'!N400:T400,3),0)</f>
        <v>0</v>
      </c>
      <c r="P349">
        <f>IF(AND('Woon-werk'!J400="Ja",COUNTIF('Woon-werk'!N400:T400,4)&gt;0),'Woon-werk'!B400*COUNTIF('Woon-werk'!N400:T400,4),0)</f>
        <v>0</v>
      </c>
      <c r="Q349">
        <f>IF(AND('Woon-werk'!J400="Ja",COUNTIF('Woon-werk'!N400:T400,5)&gt;0),'Woon-werk'!B400*COUNTIF('Woon-werk'!N400:T400,5),0)</f>
        <v>0</v>
      </c>
      <c r="R349">
        <f>IF(AND('Woon-werk'!J400="Ja",COUNTIF('Woon-werk'!N400:T400,6)&gt;0),'Woon-werk'!B400*COUNTIF('Woon-werk'!N400:T400,6),0)</f>
        <v>0</v>
      </c>
      <c r="S349">
        <f>IF(AND('Woon-werk'!J400="Ja",COUNTIF('Woon-werk'!N400:T400,7)&gt;0),'Woon-werk'!B400*COUNTIF('Woon-werk'!N400:T400,7),0)</f>
        <v>0</v>
      </c>
      <c r="T349">
        <f>IF(AND('Woon-werk'!J400="Ja",COUNTIF('Woon-werk'!N400:T400,8)&gt;0),'Woon-werk'!B400*COUNTIF('Woon-werk'!N400:T400,8),0)</f>
        <v>0</v>
      </c>
      <c r="U349">
        <f>IF(AND('Woon-werk'!J400="Ja",COUNTIF('Woon-werk'!N400:T400,9)&gt;0),'Woon-werk'!B400*COUNTIF('Woon-werk'!N400:T400,9),0)</f>
        <v>0</v>
      </c>
      <c r="V349">
        <f>IF(AND('Woon-werk'!J400="Ja",COUNTIF('Woon-werk'!N400:T400,10)&gt;0),'Woon-werk'!B400*COUNTIF('Woon-werk'!N400:T400,10),0)</f>
        <v>0</v>
      </c>
    </row>
    <row r="350" spans="1:22">
      <c r="A350">
        <f>'Woon-werk'!B401*(COUNTIF('Woon-werk'!N401:T401,1))</f>
        <v>0</v>
      </c>
      <c r="B350">
        <f>'Woon-werk'!B401*(COUNTIF('Woon-werk'!N401:T401,2))</f>
        <v>0</v>
      </c>
      <c r="C350">
        <f>'Woon-werk'!B401*(COUNTIF('Woon-werk'!N401:T401,3))</f>
        <v>0</v>
      </c>
      <c r="D350">
        <f>'Woon-werk'!B401*(COUNTIF('Woon-werk'!N401:T401,4))</f>
        <v>0</v>
      </c>
      <c r="E350">
        <f>'Woon-werk'!B401*(COUNTIF('Woon-werk'!N401:T401,5))</f>
        <v>0</v>
      </c>
      <c r="F350">
        <f>'Woon-werk'!B401*(COUNTIF('Woon-werk'!N401:T401,6))</f>
        <v>0</v>
      </c>
      <c r="G350">
        <f>'Woon-werk'!B401*(COUNTIF('Woon-werk'!N401:T401,7))</f>
        <v>0</v>
      </c>
      <c r="H350">
        <f>'Woon-werk'!B401*(COUNTIF('Woon-werk'!N401:T401,8))</f>
        <v>0</v>
      </c>
      <c r="I350">
        <f>'Woon-werk'!B401*(COUNTIF('Woon-werk'!N401:T401,9))</f>
        <v>0</v>
      </c>
      <c r="J350">
        <f>'Woon-werk'!B401*(COUNTIF('Woon-werk'!N401:T401,10))</f>
        <v>0</v>
      </c>
      <c r="K350">
        <f>'Woon-werk'!B401*(COUNTIF('Woon-werk'!N401:T401,11))</f>
        <v>0</v>
      </c>
      <c r="M350">
        <f>IF(AND('Woon-werk'!J401="Ja",COUNTIF('Woon-werk'!N401:T401,1)&gt;0),'Woon-werk'!B401*COUNTIF('Woon-werk'!N401:T401,1),0)</f>
        <v>0</v>
      </c>
      <c r="N350">
        <f>IF(AND('Woon-werk'!J401="Ja",COUNTIF('Woon-werk'!N401:T401,2)&gt;0),'Woon-werk'!B401*COUNTIF('Woon-werk'!N401:T401,2),0)</f>
        <v>0</v>
      </c>
      <c r="O350">
        <f>IF(AND('Woon-werk'!J401="Ja",COUNTIF('Woon-werk'!N401:T401,3)&gt;0),'Woon-werk'!B401*COUNTIF('Woon-werk'!N401:T401,3),0)</f>
        <v>0</v>
      </c>
      <c r="P350">
        <f>IF(AND('Woon-werk'!J401="Ja",COUNTIF('Woon-werk'!N401:T401,4)&gt;0),'Woon-werk'!B401*COUNTIF('Woon-werk'!N401:T401,4),0)</f>
        <v>0</v>
      </c>
      <c r="Q350">
        <f>IF(AND('Woon-werk'!J401="Ja",COUNTIF('Woon-werk'!N401:T401,5)&gt;0),'Woon-werk'!B401*COUNTIF('Woon-werk'!N401:T401,5),0)</f>
        <v>0</v>
      </c>
      <c r="R350">
        <f>IF(AND('Woon-werk'!J401="Ja",COUNTIF('Woon-werk'!N401:T401,6)&gt;0),'Woon-werk'!B401*COUNTIF('Woon-werk'!N401:T401,6),0)</f>
        <v>0</v>
      </c>
      <c r="S350">
        <f>IF(AND('Woon-werk'!J401="Ja",COUNTIF('Woon-werk'!N401:T401,7)&gt;0),'Woon-werk'!B401*COUNTIF('Woon-werk'!N401:T401,7),0)</f>
        <v>0</v>
      </c>
      <c r="T350">
        <f>IF(AND('Woon-werk'!J401="Ja",COUNTIF('Woon-werk'!N401:T401,8)&gt;0),'Woon-werk'!B401*COUNTIF('Woon-werk'!N401:T401,8),0)</f>
        <v>0</v>
      </c>
      <c r="U350">
        <f>IF(AND('Woon-werk'!J401="Ja",COUNTIF('Woon-werk'!N401:T401,9)&gt;0),'Woon-werk'!B401*COUNTIF('Woon-werk'!N401:T401,9),0)</f>
        <v>0</v>
      </c>
      <c r="V350">
        <f>IF(AND('Woon-werk'!J401="Ja",COUNTIF('Woon-werk'!N401:T401,10)&gt;0),'Woon-werk'!B401*COUNTIF('Woon-werk'!N401:T401,10),0)</f>
        <v>0</v>
      </c>
    </row>
    <row r="351" spans="1:22">
      <c r="A351">
        <f>'Woon-werk'!B402*(COUNTIF('Woon-werk'!N402:T402,1))</f>
        <v>0</v>
      </c>
      <c r="B351">
        <f>'Woon-werk'!B402*(COUNTIF('Woon-werk'!N402:T402,2))</f>
        <v>0</v>
      </c>
      <c r="C351">
        <f>'Woon-werk'!B402*(COUNTIF('Woon-werk'!N402:T402,3))</f>
        <v>0</v>
      </c>
      <c r="D351">
        <f>'Woon-werk'!B402*(COUNTIF('Woon-werk'!N402:T402,4))</f>
        <v>0</v>
      </c>
      <c r="E351">
        <f>'Woon-werk'!B402*(COUNTIF('Woon-werk'!N402:T402,5))</f>
        <v>0</v>
      </c>
      <c r="F351">
        <f>'Woon-werk'!B402*(COUNTIF('Woon-werk'!N402:T402,6))</f>
        <v>0</v>
      </c>
      <c r="G351">
        <f>'Woon-werk'!B402*(COUNTIF('Woon-werk'!N402:T402,7))</f>
        <v>0</v>
      </c>
      <c r="H351">
        <f>'Woon-werk'!B402*(COUNTIF('Woon-werk'!N402:T402,8))</f>
        <v>0</v>
      </c>
      <c r="I351">
        <f>'Woon-werk'!B402*(COUNTIF('Woon-werk'!N402:T402,9))</f>
        <v>0</v>
      </c>
      <c r="J351">
        <f>'Woon-werk'!B402*(COUNTIF('Woon-werk'!N402:T402,10))</f>
        <v>0</v>
      </c>
      <c r="K351">
        <f>'Woon-werk'!B402*(COUNTIF('Woon-werk'!N402:T402,11))</f>
        <v>0</v>
      </c>
      <c r="M351">
        <f>IF(AND('Woon-werk'!J402="Ja",COUNTIF('Woon-werk'!N402:T402,1)&gt;0),'Woon-werk'!B402*COUNTIF('Woon-werk'!N402:T402,1),0)</f>
        <v>0</v>
      </c>
      <c r="N351">
        <f>IF(AND('Woon-werk'!J402="Ja",COUNTIF('Woon-werk'!N402:T402,2)&gt;0),'Woon-werk'!B402*COUNTIF('Woon-werk'!N402:T402,2),0)</f>
        <v>0</v>
      </c>
      <c r="O351">
        <f>IF(AND('Woon-werk'!J402="Ja",COUNTIF('Woon-werk'!N402:T402,3)&gt;0),'Woon-werk'!B402*COUNTIF('Woon-werk'!N402:T402,3),0)</f>
        <v>0</v>
      </c>
      <c r="P351">
        <f>IF(AND('Woon-werk'!J402="Ja",COUNTIF('Woon-werk'!N402:T402,4)&gt;0),'Woon-werk'!B402*COUNTIF('Woon-werk'!N402:T402,4),0)</f>
        <v>0</v>
      </c>
      <c r="Q351">
        <f>IF(AND('Woon-werk'!J402="Ja",COUNTIF('Woon-werk'!N402:T402,5)&gt;0),'Woon-werk'!B402*COUNTIF('Woon-werk'!N402:T402,5),0)</f>
        <v>0</v>
      </c>
      <c r="R351">
        <f>IF(AND('Woon-werk'!J402="Ja",COUNTIF('Woon-werk'!N402:T402,6)&gt;0),'Woon-werk'!B402*COUNTIF('Woon-werk'!N402:T402,6),0)</f>
        <v>0</v>
      </c>
      <c r="S351">
        <f>IF(AND('Woon-werk'!J402="Ja",COUNTIF('Woon-werk'!N402:T402,7)&gt;0),'Woon-werk'!B402*COUNTIF('Woon-werk'!N402:T402,7),0)</f>
        <v>0</v>
      </c>
      <c r="T351">
        <f>IF(AND('Woon-werk'!J402="Ja",COUNTIF('Woon-werk'!N402:T402,8)&gt;0),'Woon-werk'!B402*COUNTIF('Woon-werk'!N402:T402,8),0)</f>
        <v>0</v>
      </c>
      <c r="U351">
        <f>IF(AND('Woon-werk'!J402="Ja",COUNTIF('Woon-werk'!N402:T402,9)&gt;0),'Woon-werk'!B402*COUNTIF('Woon-werk'!N402:T402,9),0)</f>
        <v>0</v>
      </c>
      <c r="V351">
        <f>IF(AND('Woon-werk'!J402="Ja",COUNTIF('Woon-werk'!N402:T402,10)&gt;0),'Woon-werk'!B402*COUNTIF('Woon-werk'!N402:T402,10),0)</f>
        <v>0</v>
      </c>
    </row>
    <row r="352" spans="1:22">
      <c r="A352">
        <f>'Woon-werk'!B403*(COUNTIF('Woon-werk'!N403:T403,1))</f>
        <v>0</v>
      </c>
      <c r="B352">
        <f>'Woon-werk'!B403*(COUNTIF('Woon-werk'!N403:T403,2))</f>
        <v>0</v>
      </c>
      <c r="C352">
        <f>'Woon-werk'!B403*(COUNTIF('Woon-werk'!N403:T403,3))</f>
        <v>0</v>
      </c>
      <c r="D352">
        <f>'Woon-werk'!B403*(COUNTIF('Woon-werk'!N403:T403,4))</f>
        <v>0</v>
      </c>
      <c r="E352">
        <f>'Woon-werk'!B403*(COUNTIF('Woon-werk'!N403:T403,5))</f>
        <v>0</v>
      </c>
      <c r="F352">
        <f>'Woon-werk'!B403*(COUNTIF('Woon-werk'!N403:T403,6))</f>
        <v>0</v>
      </c>
      <c r="G352">
        <f>'Woon-werk'!B403*(COUNTIF('Woon-werk'!N403:T403,7))</f>
        <v>0</v>
      </c>
      <c r="H352">
        <f>'Woon-werk'!B403*(COUNTIF('Woon-werk'!N403:T403,8))</f>
        <v>0</v>
      </c>
      <c r="I352">
        <f>'Woon-werk'!B403*(COUNTIF('Woon-werk'!N403:T403,9))</f>
        <v>0</v>
      </c>
      <c r="J352">
        <f>'Woon-werk'!B403*(COUNTIF('Woon-werk'!N403:T403,10))</f>
        <v>0</v>
      </c>
      <c r="K352">
        <f>'Woon-werk'!B403*(COUNTIF('Woon-werk'!N403:T403,11))</f>
        <v>0</v>
      </c>
      <c r="M352">
        <f>IF(AND('Woon-werk'!J403="Ja",COUNTIF('Woon-werk'!N403:T403,1)&gt;0),'Woon-werk'!B403*COUNTIF('Woon-werk'!N403:T403,1),0)</f>
        <v>0</v>
      </c>
      <c r="N352">
        <f>IF(AND('Woon-werk'!J403="Ja",COUNTIF('Woon-werk'!N403:T403,2)&gt;0),'Woon-werk'!B403*COUNTIF('Woon-werk'!N403:T403,2),0)</f>
        <v>0</v>
      </c>
      <c r="O352">
        <f>IF(AND('Woon-werk'!J403="Ja",COUNTIF('Woon-werk'!N403:T403,3)&gt;0),'Woon-werk'!B403*COUNTIF('Woon-werk'!N403:T403,3),0)</f>
        <v>0</v>
      </c>
      <c r="P352">
        <f>IF(AND('Woon-werk'!J403="Ja",COUNTIF('Woon-werk'!N403:T403,4)&gt;0),'Woon-werk'!B403*COUNTIF('Woon-werk'!N403:T403,4),0)</f>
        <v>0</v>
      </c>
      <c r="Q352">
        <f>IF(AND('Woon-werk'!J403="Ja",COUNTIF('Woon-werk'!N403:T403,5)&gt;0),'Woon-werk'!B403*COUNTIF('Woon-werk'!N403:T403,5),0)</f>
        <v>0</v>
      </c>
      <c r="R352">
        <f>IF(AND('Woon-werk'!J403="Ja",COUNTIF('Woon-werk'!N403:T403,6)&gt;0),'Woon-werk'!B403*COUNTIF('Woon-werk'!N403:T403,6),0)</f>
        <v>0</v>
      </c>
      <c r="S352">
        <f>IF(AND('Woon-werk'!J403="Ja",COUNTIF('Woon-werk'!N403:T403,7)&gt;0),'Woon-werk'!B403*COUNTIF('Woon-werk'!N403:T403,7),0)</f>
        <v>0</v>
      </c>
      <c r="T352">
        <f>IF(AND('Woon-werk'!J403="Ja",COUNTIF('Woon-werk'!N403:T403,8)&gt;0),'Woon-werk'!B403*COUNTIF('Woon-werk'!N403:T403,8),0)</f>
        <v>0</v>
      </c>
      <c r="U352">
        <f>IF(AND('Woon-werk'!J403="Ja",COUNTIF('Woon-werk'!N403:T403,9)&gt;0),'Woon-werk'!B403*COUNTIF('Woon-werk'!N403:T403,9),0)</f>
        <v>0</v>
      </c>
      <c r="V352">
        <f>IF(AND('Woon-werk'!J403="Ja",COUNTIF('Woon-werk'!N403:T403,10)&gt;0),'Woon-werk'!B403*COUNTIF('Woon-werk'!N403:T403,10),0)</f>
        <v>0</v>
      </c>
    </row>
    <row r="353" spans="1:22">
      <c r="A353">
        <f>'Woon-werk'!B404*(COUNTIF('Woon-werk'!N404:T404,1))</f>
        <v>0</v>
      </c>
      <c r="B353">
        <f>'Woon-werk'!B404*(COUNTIF('Woon-werk'!N404:T404,2))</f>
        <v>0</v>
      </c>
      <c r="C353">
        <f>'Woon-werk'!B404*(COUNTIF('Woon-werk'!N404:T404,3))</f>
        <v>0</v>
      </c>
      <c r="D353">
        <f>'Woon-werk'!B404*(COUNTIF('Woon-werk'!N404:T404,4))</f>
        <v>0</v>
      </c>
      <c r="E353">
        <f>'Woon-werk'!B404*(COUNTIF('Woon-werk'!N404:T404,5))</f>
        <v>0</v>
      </c>
      <c r="F353">
        <f>'Woon-werk'!B404*(COUNTIF('Woon-werk'!N404:T404,6))</f>
        <v>0</v>
      </c>
      <c r="G353">
        <f>'Woon-werk'!B404*(COUNTIF('Woon-werk'!N404:T404,7))</f>
        <v>0</v>
      </c>
      <c r="H353">
        <f>'Woon-werk'!B404*(COUNTIF('Woon-werk'!N404:T404,8))</f>
        <v>0</v>
      </c>
      <c r="I353">
        <f>'Woon-werk'!B404*(COUNTIF('Woon-werk'!N404:T404,9))</f>
        <v>0</v>
      </c>
      <c r="J353">
        <f>'Woon-werk'!B404*(COUNTIF('Woon-werk'!N404:T404,10))</f>
        <v>0</v>
      </c>
      <c r="K353">
        <f>'Woon-werk'!B404*(COUNTIF('Woon-werk'!N404:T404,11))</f>
        <v>0</v>
      </c>
      <c r="M353">
        <f>IF(AND('Woon-werk'!J404="Ja",COUNTIF('Woon-werk'!N404:T404,1)&gt;0),'Woon-werk'!B404*COUNTIF('Woon-werk'!N404:T404,1),0)</f>
        <v>0</v>
      </c>
      <c r="N353">
        <f>IF(AND('Woon-werk'!J404="Ja",COUNTIF('Woon-werk'!N404:T404,2)&gt;0),'Woon-werk'!B404*COUNTIF('Woon-werk'!N404:T404,2),0)</f>
        <v>0</v>
      </c>
      <c r="O353">
        <f>IF(AND('Woon-werk'!J404="Ja",COUNTIF('Woon-werk'!N404:T404,3)&gt;0),'Woon-werk'!B404*COUNTIF('Woon-werk'!N404:T404,3),0)</f>
        <v>0</v>
      </c>
      <c r="P353">
        <f>IF(AND('Woon-werk'!J404="Ja",COUNTIF('Woon-werk'!N404:T404,4)&gt;0),'Woon-werk'!B404*COUNTIF('Woon-werk'!N404:T404,4),0)</f>
        <v>0</v>
      </c>
      <c r="Q353">
        <f>IF(AND('Woon-werk'!J404="Ja",COUNTIF('Woon-werk'!N404:T404,5)&gt;0),'Woon-werk'!B404*COUNTIF('Woon-werk'!N404:T404,5),0)</f>
        <v>0</v>
      </c>
      <c r="R353">
        <f>IF(AND('Woon-werk'!J404="Ja",COUNTIF('Woon-werk'!N404:T404,6)&gt;0),'Woon-werk'!B404*COUNTIF('Woon-werk'!N404:T404,6),0)</f>
        <v>0</v>
      </c>
      <c r="S353">
        <f>IF(AND('Woon-werk'!J404="Ja",COUNTIF('Woon-werk'!N404:T404,7)&gt;0),'Woon-werk'!B404*COUNTIF('Woon-werk'!N404:T404,7),0)</f>
        <v>0</v>
      </c>
      <c r="T353">
        <f>IF(AND('Woon-werk'!J404="Ja",COUNTIF('Woon-werk'!N404:T404,8)&gt;0),'Woon-werk'!B404*COUNTIF('Woon-werk'!N404:T404,8),0)</f>
        <v>0</v>
      </c>
      <c r="U353">
        <f>IF(AND('Woon-werk'!J404="Ja",COUNTIF('Woon-werk'!N404:T404,9)&gt;0),'Woon-werk'!B404*COUNTIF('Woon-werk'!N404:T404,9),0)</f>
        <v>0</v>
      </c>
      <c r="V353">
        <f>IF(AND('Woon-werk'!J404="Ja",COUNTIF('Woon-werk'!N404:T404,10)&gt;0),'Woon-werk'!B404*COUNTIF('Woon-werk'!N404:T404,10),0)</f>
        <v>0</v>
      </c>
    </row>
    <row r="354" spans="1:22">
      <c r="A354">
        <f>'Woon-werk'!B405*(COUNTIF('Woon-werk'!N405:T405,1))</f>
        <v>0</v>
      </c>
      <c r="B354">
        <f>'Woon-werk'!B405*(COUNTIF('Woon-werk'!N405:T405,2))</f>
        <v>0</v>
      </c>
      <c r="C354">
        <f>'Woon-werk'!B405*(COUNTIF('Woon-werk'!N405:T405,3))</f>
        <v>0</v>
      </c>
      <c r="D354">
        <f>'Woon-werk'!B405*(COUNTIF('Woon-werk'!N405:T405,4))</f>
        <v>0</v>
      </c>
      <c r="E354">
        <f>'Woon-werk'!B405*(COUNTIF('Woon-werk'!N405:T405,5))</f>
        <v>0</v>
      </c>
      <c r="F354">
        <f>'Woon-werk'!B405*(COUNTIF('Woon-werk'!N405:T405,6))</f>
        <v>0</v>
      </c>
      <c r="G354">
        <f>'Woon-werk'!B405*(COUNTIF('Woon-werk'!N405:T405,7))</f>
        <v>0</v>
      </c>
      <c r="H354">
        <f>'Woon-werk'!B405*(COUNTIF('Woon-werk'!N405:T405,8))</f>
        <v>0</v>
      </c>
      <c r="I354">
        <f>'Woon-werk'!B405*(COUNTIF('Woon-werk'!N405:T405,9))</f>
        <v>0</v>
      </c>
      <c r="J354">
        <f>'Woon-werk'!B405*(COUNTIF('Woon-werk'!N405:T405,10))</f>
        <v>0</v>
      </c>
      <c r="K354">
        <f>'Woon-werk'!B405*(COUNTIF('Woon-werk'!N405:T405,11))</f>
        <v>0</v>
      </c>
      <c r="M354">
        <f>IF(AND('Woon-werk'!J405="Ja",COUNTIF('Woon-werk'!N405:T405,1)&gt;0),'Woon-werk'!B405*COUNTIF('Woon-werk'!N405:T405,1),0)</f>
        <v>0</v>
      </c>
      <c r="N354">
        <f>IF(AND('Woon-werk'!J405="Ja",COUNTIF('Woon-werk'!N405:T405,2)&gt;0),'Woon-werk'!B405*COUNTIF('Woon-werk'!N405:T405,2),0)</f>
        <v>0</v>
      </c>
      <c r="O354">
        <f>IF(AND('Woon-werk'!J405="Ja",COUNTIF('Woon-werk'!N405:T405,3)&gt;0),'Woon-werk'!B405*COUNTIF('Woon-werk'!N405:T405,3),0)</f>
        <v>0</v>
      </c>
      <c r="P354">
        <f>IF(AND('Woon-werk'!J405="Ja",COUNTIF('Woon-werk'!N405:T405,4)&gt;0),'Woon-werk'!B405*COUNTIF('Woon-werk'!N405:T405,4),0)</f>
        <v>0</v>
      </c>
      <c r="Q354">
        <f>IF(AND('Woon-werk'!J405="Ja",COUNTIF('Woon-werk'!N405:T405,5)&gt;0),'Woon-werk'!B405*COUNTIF('Woon-werk'!N405:T405,5),0)</f>
        <v>0</v>
      </c>
      <c r="R354">
        <f>IF(AND('Woon-werk'!J405="Ja",COUNTIF('Woon-werk'!N405:T405,6)&gt;0),'Woon-werk'!B405*COUNTIF('Woon-werk'!N405:T405,6),0)</f>
        <v>0</v>
      </c>
      <c r="S354">
        <f>IF(AND('Woon-werk'!J405="Ja",COUNTIF('Woon-werk'!N405:T405,7)&gt;0),'Woon-werk'!B405*COUNTIF('Woon-werk'!N405:T405,7),0)</f>
        <v>0</v>
      </c>
      <c r="T354">
        <f>IF(AND('Woon-werk'!J405="Ja",COUNTIF('Woon-werk'!N405:T405,8)&gt;0),'Woon-werk'!B405*COUNTIF('Woon-werk'!N405:T405,8),0)</f>
        <v>0</v>
      </c>
      <c r="U354">
        <f>IF(AND('Woon-werk'!J405="Ja",COUNTIF('Woon-werk'!N405:T405,9)&gt;0),'Woon-werk'!B405*COUNTIF('Woon-werk'!N405:T405,9),0)</f>
        <v>0</v>
      </c>
      <c r="V354">
        <f>IF(AND('Woon-werk'!J405="Ja",COUNTIF('Woon-werk'!N405:T405,10)&gt;0),'Woon-werk'!B405*COUNTIF('Woon-werk'!N405:T405,10),0)</f>
        <v>0</v>
      </c>
    </row>
    <row r="355" spans="1:22">
      <c r="A355">
        <f>'Woon-werk'!B406*(COUNTIF('Woon-werk'!N406:T406,1))</f>
        <v>0</v>
      </c>
      <c r="B355">
        <f>'Woon-werk'!B406*(COUNTIF('Woon-werk'!N406:T406,2))</f>
        <v>0</v>
      </c>
      <c r="C355">
        <f>'Woon-werk'!B406*(COUNTIF('Woon-werk'!N406:T406,3))</f>
        <v>0</v>
      </c>
      <c r="D355">
        <f>'Woon-werk'!B406*(COUNTIF('Woon-werk'!N406:T406,4))</f>
        <v>0</v>
      </c>
      <c r="E355">
        <f>'Woon-werk'!B406*(COUNTIF('Woon-werk'!N406:T406,5))</f>
        <v>0</v>
      </c>
      <c r="F355">
        <f>'Woon-werk'!B406*(COUNTIF('Woon-werk'!N406:T406,6))</f>
        <v>0</v>
      </c>
      <c r="G355">
        <f>'Woon-werk'!B406*(COUNTIF('Woon-werk'!N406:T406,7))</f>
        <v>0</v>
      </c>
      <c r="H355">
        <f>'Woon-werk'!B406*(COUNTIF('Woon-werk'!N406:T406,8))</f>
        <v>0</v>
      </c>
      <c r="I355">
        <f>'Woon-werk'!B406*(COUNTIF('Woon-werk'!N406:T406,9))</f>
        <v>0</v>
      </c>
      <c r="J355">
        <f>'Woon-werk'!B406*(COUNTIF('Woon-werk'!N406:T406,10))</f>
        <v>0</v>
      </c>
      <c r="K355">
        <f>'Woon-werk'!B406*(COUNTIF('Woon-werk'!N406:T406,11))</f>
        <v>0</v>
      </c>
      <c r="M355">
        <f>IF(AND('Woon-werk'!J406="Ja",COUNTIF('Woon-werk'!N406:T406,1)&gt;0),'Woon-werk'!B406*COUNTIF('Woon-werk'!N406:T406,1),0)</f>
        <v>0</v>
      </c>
      <c r="N355">
        <f>IF(AND('Woon-werk'!J406="Ja",COUNTIF('Woon-werk'!N406:T406,2)&gt;0),'Woon-werk'!B406*COUNTIF('Woon-werk'!N406:T406,2),0)</f>
        <v>0</v>
      </c>
      <c r="O355">
        <f>IF(AND('Woon-werk'!J406="Ja",COUNTIF('Woon-werk'!N406:T406,3)&gt;0),'Woon-werk'!B406*COUNTIF('Woon-werk'!N406:T406,3),0)</f>
        <v>0</v>
      </c>
      <c r="P355">
        <f>IF(AND('Woon-werk'!J406="Ja",COUNTIF('Woon-werk'!N406:T406,4)&gt;0),'Woon-werk'!B406*COUNTIF('Woon-werk'!N406:T406,4),0)</f>
        <v>0</v>
      </c>
      <c r="Q355">
        <f>IF(AND('Woon-werk'!J406="Ja",COUNTIF('Woon-werk'!N406:T406,5)&gt;0),'Woon-werk'!B406*COUNTIF('Woon-werk'!N406:T406,5),0)</f>
        <v>0</v>
      </c>
      <c r="R355">
        <f>IF(AND('Woon-werk'!J406="Ja",COUNTIF('Woon-werk'!N406:T406,6)&gt;0),'Woon-werk'!B406*COUNTIF('Woon-werk'!N406:T406,6),0)</f>
        <v>0</v>
      </c>
      <c r="S355">
        <f>IF(AND('Woon-werk'!J406="Ja",COUNTIF('Woon-werk'!N406:T406,7)&gt;0),'Woon-werk'!B406*COUNTIF('Woon-werk'!N406:T406,7),0)</f>
        <v>0</v>
      </c>
      <c r="T355">
        <f>IF(AND('Woon-werk'!J406="Ja",COUNTIF('Woon-werk'!N406:T406,8)&gt;0),'Woon-werk'!B406*COUNTIF('Woon-werk'!N406:T406,8),0)</f>
        <v>0</v>
      </c>
      <c r="U355">
        <f>IF(AND('Woon-werk'!J406="Ja",COUNTIF('Woon-werk'!N406:T406,9)&gt;0),'Woon-werk'!B406*COUNTIF('Woon-werk'!N406:T406,9),0)</f>
        <v>0</v>
      </c>
      <c r="V355">
        <f>IF(AND('Woon-werk'!J406="Ja",COUNTIF('Woon-werk'!N406:T406,10)&gt;0),'Woon-werk'!B406*COUNTIF('Woon-werk'!N406:T406,10),0)</f>
        <v>0</v>
      </c>
    </row>
    <row r="356" spans="1:22">
      <c r="A356">
        <f>'Woon-werk'!B407*(COUNTIF('Woon-werk'!N407:T407,1))</f>
        <v>0</v>
      </c>
      <c r="B356">
        <f>'Woon-werk'!B407*(COUNTIF('Woon-werk'!N407:T407,2))</f>
        <v>0</v>
      </c>
      <c r="C356">
        <f>'Woon-werk'!B407*(COUNTIF('Woon-werk'!N407:T407,3))</f>
        <v>0</v>
      </c>
      <c r="D356">
        <f>'Woon-werk'!B407*(COUNTIF('Woon-werk'!N407:T407,4))</f>
        <v>0</v>
      </c>
      <c r="E356">
        <f>'Woon-werk'!B407*(COUNTIF('Woon-werk'!N407:T407,5))</f>
        <v>0</v>
      </c>
      <c r="F356">
        <f>'Woon-werk'!B407*(COUNTIF('Woon-werk'!N407:T407,6))</f>
        <v>0</v>
      </c>
      <c r="G356">
        <f>'Woon-werk'!B407*(COUNTIF('Woon-werk'!N407:T407,7))</f>
        <v>0</v>
      </c>
      <c r="H356">
        <f>'Woon-werk'!B407*(COUNTIF('Woon-werk'!N407:T407,8))</f>
        <v>0</v>
      </c>
      <c r="I356">
        <f>'Woon-werk'!B407*(COUNTIF('Woon-werk'!N407:T407,9))</f>
        <v>0</v>
      </c>
      <c r="J356">
        <f>'Woon-werk'!B407*(COUNTIF('Woon-werk'!N407:T407,10))</f>
        <v>0</v>
      </c>
      <c r="K356">
        <f>'Woon-werk'!B407*(COUNTIF('Woon-werk'!N407:T407,11))</f>
        <v>0</v>
      </c>
      <c r="M356">
        <f>IF(AND('Woon-werk'!J407="Ja",COUNTIF('Woon-werk'!N407:T407,1)&gt;0),'Woon-werk'!B407*COUNTIF('Woon-werk'!N407:T407,1),0)</f>
        <v>0</v>
      </c>
      <c r="N356">
        <f>IF(AND('Woon-werk'!J407="Ja",COUNTIF('Woon-werk'!N407:T407,2)&gt;0),'Woon-werk'!B407*COUNTIF('Woon-werk'!N407:T407,2),0)</f>
        <v>0</v>
      </c>
      <c r="O356">
        <f>IF(AND('Woon-werk'!J407="Ja",COUNTIF('Woon-werk'!N407:T407,3)&gt;0),'Woon-werk'!B407*COUNTIF('Woon-werk'!N407:T407,3),0)</f>
        <v>0</v>
      </c>
      <c r="P356">
        <f>IF(AND('Woon-werk'!J407="Ja",COUNTIF('Woon-werk'!N407:T407,4)&gt;0),'Woon-werk'!B407*COUNTIF('Woon-werk'!N407:T407,4),0)</f>
        <v>0</v>
      </c>
      <c r="Q356">
        <f>IF(AND('Woon-werk'!J407="Ja",COUNTIF('Woon-werk'!N407:T407,5)&gt;0),'Woon-werk'!B407*COUNTIF('Woon-werk'!N407:T407,5),0)</f>
        <v>0</v>
      </c>
      <c r="R356">
        <f>IF(AND('Woon-werk'!J407="Ja",COUNTIF('Woon-werk'!N407:T407,6)&gt;0),'Woon-werk'!B407*COUNTIF('Woon-werk'!N407:T407,6),0)</f>
        <v>0</v>
      </c>
      <c r="S356">
        <f>IF(AND('Woon-werk'!J407="Ja",COUNTIF('Woon-werk'!N407:T407,7)&gt;0),'Woon-werk'!B407*COUNTIF('Woon-werk'!N407:T407,7),0)</f>
        <v>0</v>
      </c>
      <c r="T356">
        <f>IF(AND('Woon-werk'!J407="Ja",COUNTIF('Woon-werk'!N407:T407,8)&gt;0),'Woon-werk'!B407*COUNTIF('Woon-werk'!N407:T407,8),0)</f>
        <v>0</v>
      </c>
      <c r="U356">
        <f>IF(AND('Woon-werk'!J407="Ja",COUNTIF('Woon-werk'!N407:T407,9)&gt;0),'Woon-werk'!B407*COUNTIF('Woon-werk'!N407:T407,9),0)</f>
        <v>0</v>
      </c>
      <c r="V356">
        <f>IF(AND('Woon-werk'!J407="Ja",COUNTIF('Woon-werk'!N407:T407,10)&gt;0),'Woon-werk'!B407*COUNTIF('Woon-werk'!N407:T407,10),0)</f>
        <v>0</v>
      </c>
    </row>
    <row r="357" spans="1:22">
      <c r="A357">
        <f>'Woon-werk'!B408*(COUNTIF('Woon-werk'!N408:T408,1))</f>
        <v>0</v>
      </c>
      <c r="B357">
        <f>'Woon-werk'!B408*(COUNTIF('Woon-werk'!N408:T408,2))</f>
        <v>0</v>
      </c>
      <c r="C357">
        <f>'Woon-werk'!B408*(COUNTIF('Woon-werk'!N408:T408,3))</f>
        <v>0</v>
      </c>
      <c r="D357">
        <f>'Woon-werk'!B408*(COUNTIF('Woon-werk'!N408:T408,4))</f>
        <v>0</v>
      </c>
      <c r="E357">
        <f>'Woon-werk'!B408*(COUNTIF('Woon-werk'!N408:T408,5))</f>
        <v>0</v>
      </c>
      <c r="F357">
        <f>'Woon-werk'!B408*(COUNTIF('Woon-werk'!N408:T408,6))</f>
        <v>0</v>
      </c>
      <c r="G357">
        <f>'Woon-werk'!B408*(COUNTIF('Woon-werk'!N408:T408,7))</f>
        <v>0</v>
      </c>
      <c r="H357">
        <f>'Woon-werk'!B408*(COUNTIF('Woon-werk'!N408:T408,8))</f>
        <v>0</v>
      </c>
      <c r="I357">
        <f>'Woon-werk'!B408*(COUNTIF('Woon-werk'!N408:T408,9))</f>
        <v>0</v>
      </c>
      <c r="J357">
        <f>'Woon-werk'!B408*(COUNTIF('Woon-werk'!N408:T408,10))</f>
        <v>0</v>
      </c>
      <c r="K357">
        <f>'Woon-werk'!B408*(COUNTIF('Woon-werk'!N408:T408,11))</f>
        <v>0</v>
      </c>
      <c r="M357">
        <f>IF(AND('Woon-werk'!J408="Ja",COUNTIF('Woon-werk'!N408:T408,1)&gt;0),'Woon-werk'!B408*COUNTIF('Woon-werk'!N408:T408,1),0)</f>
        <v>0</v>
      </c>
      <c r="N357">
        <f>IF(AND('Woon-werk'!J408="Ja",COUNTIF('Woon-werk'!N408:T408,2)&gt;0),'Woon-werk'!B408*COUNTIF('Woon-werk'!N408:T408,2),0)</f>
        <v>0</v>
      </c>
      <c r="O357">
        <f>IF(AND('Woon-werk'!J408="Ja",COUNTIF('Woon-werk'!N408:T408,3)&gt;0),'Woon-werk'!B408*COUNTIF('Woon-werk'!N408:T408,3),0)</f>
        <v>0</v>
      </c>
      <c r="P357">
        <f>IF(AND('Woon-werk'!J408="Ja",COUNTIF('Woon-werk'!N408:T408,4)&gt;0),'Woon-werk'!B408*COUNTIF('Woon-werk'!N408:T408,4),0)</f>
        <v>0</v>
      </c>
      <c r="Q357">
        <f>IF(AND('Woon-werk'!J408="Ja",COUNTIF('Woon-werk'!N408:T408,5)&gt;0),'Woon-werk'!B408*COUNTIF('Woon-werk'!N408:T408,5),0)</f>
        <v>0</v>
      </c>
      <c r="R357">
        <f>IF(AND('Woon-werk'!J408="Ja",COUNTIF('Woon-werk'!N408:T408,6)&gt;0),'Woon-werk'!B408*COUNTIF('Woon-werk'!N408:T408,6),0)</f>
        <v>0</v>
      </c>
      <c r="S357">
        <f>IF(AND('Woon-werk'!J408="Ja",COUNTIF('Woon-werk'!N408:T408,7)&gt;0),'Woon-werk'!B408*COUNTIF('Woon-werk'!N408:T408,7),0)</f>
        <v>0</v>
      </c>
      <c r="T357">
        <f>IF(AND('Woon-werk'!J408="Ja",COUNTIF('Woon-werk'!N408:T408,8)&gt;0),'Woon-werk'!B408*COUNTIF('Woon-werk'!N408:T408,8),0)</f>
        <v>0</v>
      </c>
      <c r="U357">
        <f>IF(AND('Woon-werk'!J408="Ja",COUNTIF('Woon-werk'!N408:T408,9)&gt;0),'Woon-werk'!B408*COUNTIF('Woon-werk'!N408:T408,9),0)</f>
        <v>0</v>
      </c>
      <c r="V357">
        <f>IF(AND('Woon-werk'!J408="Ja",COUNTIF('Woon-werk'!N408:T408,10)&gt;0),'Woon-werk'!B408*COUNTIF('Woon-werk'!N408:T408,10),0)</f>
        <v>0</v>
      </c>
    </row>
    <row r="358" spans="1:22">
      <c r="A358">
        <f>'Woon-werk'!B409*(COUNTIF('Woon-werk'!N409:T409,1))</f>
        <v>0</v>
      </c>
      <c r="B358">
        <f>'Woon-werk'!B409*(COUNTIF('Woon-werk'!N409:T409,2))</f>
        <v>0</v>
      </c>
      <c r="C358">
        <f>'Woon-werk'!B409*(COUNTIF('Woon-werk'!N409:T409,3))</f>
        <v>0</v>
      </c>
      <c r="D358">
        <f>'Woon-werk'!B409*(COUNTIF('Woon-werk'!N409:T409,4))</f>
        <v>0</v>
      </c>
      <c r="E358">
        <f>'Woon-werk'!B409*(COUNTIF('Woon-werk'!N409:T409,5))</f>
        <v>0</v>
      </c>
      <c r="F358">
        <f>'Woon-werk'!B409*(COUNTIF('Woon-werk'!N409:T409,6))</f>
        <v>0</v>
      </c>
      <c r="G358">
        <f>'Woon-werk'!B409*(COUNTIF('Woon-werk'!N409:T409,7))</f>
        <v>0</v>
      </c>
      <c r="H358">
        <f>'Woon-werk'!B409*(COUNTIF('Woon-werk'!N409:T409,8))</f>
        <v>0</v>
      </c>
      <c r="I358">
        <f>'Woon-werk'!B409*(COUNTIF('Woon-werk'!N409:T409,9))</f>
        <v>0</v>
      </c>
      <c r="J358">
        <f>'Woon-werk'!B409*(COUNTIF('Woon-werk'!N409:T409,10))</f>
        <v>0</v>
      </c>
      <c r="K358">
        <f>'Woon-werk'!B409*(COUNTIF('Woon-werk'!N409:T409,11))</f>
        <v>0</v>
      </c>
      <c r="M358">
        <f>IF(AND('Woon-werk'!J409="Ja",COUNTIF('Woon-werk'!N409:T409,1)&gt;0),'Woon-werk'!B409*COUNTIF('Woon-werk'!N409:T409,1),0)</f>
        <v>0</v>
      </c>
      <c r="N358">
        <f>IF(AND('Woon-werk'!J409="Ja",COUNTIF('Woon-werk'!N409:T409,2)&gt;0),'Woon-werk'!B409*COUNTIF('Woon-werk'!N409:T409,2),0)</f>
        <v>0</v>
      </c>
      <c r="O358">
        <f>IF(AND('Woon-werk'!J409="Ja",COUNTIF('Woon-werk'!N409:T409,3)&gt;0),'Woon-werk'!B409*COUNTIF('Woon-werk'!N409:T409,3),0)</f>
        <v>0</v>
      </c>
      <c r="P358">
        <f>IF(AND('Woon-werk'!J409="Ja",COUNTIF('Woon-werk'!N409:T409,4)&gt;0),'Woon-werk'!B409*COUNTIF('Woon-werk'!N409:T409,4),0)</f>
        <v>0</v>
      </c>
      <c r="Q358">
        <f>IF(AND('Woon-werk'!J409="Ja",COUNTIF('Woon-werk'!N409:T409,5)&gt;0),'Woon-werk'!B409*COUNTIF('Woon-werk'!N409:T409,5),0)</f>
        <v>0</v>
      </c>
      <c r="R358">
        <f>IF(AND('Woon-werk'!J409="Ja",COUNTIF('Woon-werk'!N409:T409,6)&gt;0),'Woon-werk'!B409*COUNTIF('Woon-werk'!N409:T409,6),0)</f>
        <v>0</v>
      </c>
      <c r="S358">
        <f>IF(AND('Woon-werk'!J409="Ja",COUNTIF('Woon-werk'!N409:T409,7)&gt;0),'Woon-werk'!B409*COUNTIF('Woon-werk'!N409:T409,7),0)</f>
        <v>0</v>
      </c>
      <c r="T358">
        <f>IF(AND('Woon-werk'!J409="Ja",COUNTIF('Woon-werk'!N409:T409,8)&gt;0),'Woon-werk'!B409*COUNTIF('Woon-werk'!N409:T409,8),0)</f>
        <v>0</v>
      </c>
      <c r="U358">
        <f>IF(AND('Woon-werk'!J409="Ja",COUNTIF('Woon-werk'!N409:T409,9)&gt;0),'Woon-werk'!B409*COUNTIF('Woon-werk'!N409:T409,9),0)</f>
        <v>0</v>
      </c>
      <c r="V358">
        <f>IF(AND('Woon-werk'!J409="Ja",COUNTIF('Woon-werk'!N409:T409,10)&gt;0),'Woon-werk'!B409*COUNTIF('Woon-werk'!N409:T409,10),0)</f>
        <v>0</v>
      </c>
    </row>
    <row r="359" spans="1:22">
      <c r="A359">
        <f>'Woon-werk'!B410*(COUNTIF('Woon-werk'!N410:T410,1))</f>
        <v>0</v>
      </c>
      <c r="B359">
        <f>'Woon-werk'!B410*(COUNTIF('Woon-werk'!N410:T410,2))</f>
        <v>0</v>
      </c>
      <c r="C359">
        <f>'Woon-werk'!B410*(COUNTIF('Woon-werk'!N410:T410,3))</f>
        <v>0</v>
      </c>
      <c r="D359">
        <f>'Woon-werk'!B410*(COUNTIF('Woon-werk'!N410:T410,4))</f>
        <v>0</v>
      </c>
      <c r="E359">
        <f>'Woon-werk'!B410*(COUNTIF('Woon-werk'!N410:T410,5))</f>
        <v>0</v>
      </c>
      <c r="F359">
        <f>'Woon-werk'!B410*(COUNTIF('Woon-werk'!N410:T410,6))</f>
        <v>0</v>
      </c>
      <c r="G359">
        <f>'Woon-werk'!B410*(COUNTIF('Woon-werk'!N410:T410,7))</f>
        <v>0</v>
      </c>
      <c r="H359">
        <f>'Woon-werk'!B410*(COUNTIF('Woon-werk'!N410:T410,8))</f>
        <v>0</v>
      </c>
      <c r="I359">
        <f>'Woon-werk'!B410*(COUNTIF('Woon-werk'!N410:T410,9))</f>
        <v>0</v>
      </c>
      <c r="J359">
        <f>'Woon-werk'!B410*(COUNTIF('Woon-werk'!N410:T410,10))</f>
        <v>0</v>
      </c>
      <c r="K359">
        <f>'Woon-werk'!B410*(COUNTIF('Woon-werk'!N410:T410,11))</f>
        <v>0</v>
      </c>
      <c r="M359">
        <f>IF(AND('Woon-werk'!J410="Ja",COUNTIF('Woon-werk'!N410:T410,1)&gt;0),'Woon-werk'!B410*COUNTIF('Woon-werk'!N410:T410,1),0)</f>
        <v>0</v>
      </c>
      <c r="N359">
        <f>IF(AND('Woon-werk'!J410="Ja",COUNTIF('Woon-werk'!N410:T410,2)&gt;0),'Woon-werk'!B410*COUNTIF('Woon-werk'!N410:T410,2),0)</f>
        <v>0</v>
      </c>
      <c r="O359">
        <f>IF(AND('Woon-werk'!J410="Ja",COUNTIF('Woon-werk'!N410:T410,3)&gt;0),'Woon-werk'!B410*COUNTIF('Woon-werk'!N410:T410,3),0)</f>
        <v>0</v>
      </c>
      <c r="P359">
        <f>IF(AND('Woon-werk'!J410="Ja",COUNTIF('Woon-werk'!N410:T410,4)&gt;0),'Woon-werk'!B410*COUNTIF('Woon-werk'!N410:T410,4),0)</f>
        <v>0</v>
      </c>
      <c r="Q359">
        <f>IF(AND('Woon-werk'!J410="Ja",COUNTIF('Woon-werk'!N410:T410,5)&gt;0),'Woon-werk'!B410*COUNTIF('Woon-werk'!N410:T410,5),0)</f>
        <v>0</v>
      </c>
      <c r="R359">
        <f>IF(AND('Woon-werk'!J410="Ja",COUNTIF('Woon-werk'!N410:T410,6)&gt;0),'Woon-werk'!B410*COUNTIF('Woon-werk'!N410:T410,6),0)</f>
        <v>0</v>
      </c>
      <c r="S359">
        <f>IF(AND('Woon-werk'!J410="Ja",COUNTIF('Woon-werk'!N410:T410,7)&gt;0),'Woon-werk'!B410*COUNTIF('Woon-werk'!N410:T410,7),0)</f>
        <v>0</v>
      </c>
      <c r="T359">
        <f>IF(AND('Woon-werk'!J410="Ja",COUNTIF('Woon-werk'!N410:T410,8)&gt;0),'Woon-werk'!B410*COUNTIF('Woon-werk'!N410:T410,8),0)</f>
        <v>0</v>
      </c>
      <c r="U359">
        <f>IF(AND('Woon-werk'!J410="Ja",COUNTIF('Woon-werk'!N410:T410,9)&gt;0),'Woon-werk'!B410*COUNTIF('Woon-werk'!N410:T410,9),0)</f>
        <v>0</v>
      </c>
      <c r="V359">
        <f>IF(AND('Woon-werk'!J410="Ja",COUNTIF('Woon-werk'!N410:T410,10)&gt;0),'Woon-werk'!B410*COUNTIF('Woon-werk'!N410:T410,10),0)</f>
        <v>0</v>
      </c>
    </row>
    <row r="360" spans="1:22">
      <c r="A360">
        <f>'Woon-werk'!B411*(COUNTIF('Woon-werk'!N411:T411,1))</f>
        <v>0</v>
      </c>
      <c r="B360">
        <f>'Woon-werk'!B411*(COUNTIF('Woon-werk'!N411:T411,2))</f>
        <v>0</v>
      </c>
      <c r="C360">
        <f>'Woon-werk'!B411*(COUNTIF('Woon-werk'!N411:T411,3))</f>
        <v>0</v>
      </c>
      <c r="D360">
        <f>'Woon-werk'!B411*(COUNTIF('Woon-werk'!N411:T411,4))</f>
        <v>0</v>
      </c>
      <c r="E360">
        <f>'Woon-werk'!B411*(COUNTIF('Woon-werk'!N411:T411,5))</f>
        <v>0</v>
      </c>
      <c r="F360">
        <f>'Woon-werk'!B411*(COUNTIF('Woon-werk'!N411:T411,6))</f>
        <v>0</v>
      </c>
      <c r="G360">
        <f>'Woon-werk'!B411*(COUNTIF('Woon-werk'!N411:T411,7))</f>
        <v>0</v>
      </c>
      <c r="H360">
        <f>'Woon-werk'!B411*(COUNTIF('Woon-werk'!N411:T411,8))</f>
        <v>0</v>
      </c>
      <c r="I360">
        <f>'Woon-werk'!B411*(COUNTIF('Woon-werk'!N411:T411,9))</f>
        <v>0</v>
      </c>
      <c r="J360">
        <f>'Woon-werk'!B411*(COUNTIF('Woon-werk'!N411:T411,10))</f>
        <v>0</v>
      </c>
      <c r="K360">
        <f>'Woon-werk'!B411*(COUNTIF('Woon-werk'!N411:T411,11))</f>
        <v>0</v>
      </c>
      <c r="M360">
        <f>IF(AND('Woon-werk'!J411="Ja",COUNTIF('Woon-werk'!N411:T411,1)&gt;0),'Woon-werk'!B411*COUNTIF('Woon-werk'!N411:T411,1),0)</f>
        <v>0</v>
      </c>
      <c r="N360">
        <f>IF(AND('Woon-werk'!J411="Ja",COUNTIF('Woon-werk'!N411:T411,2)&gt;0),'Woon-werk'!B411*COUNTIF('Woon-werk'!N411:T411,2),0)</f>
        <v>0</v>
      </c>
      <c r="O360">
        <f>IF(AND('Woon-werk'!J411="Ja",COUNTIF('Woon-werk'!N411:T411,3)&gt;0),'Woon-werk'!B411*COUNTIF('Woon-werk'!N411:T411,3),0)</f>
        <v>0</v>
      </c>
      <c r="P360">
        <f>IF(AND('Woon-werk'!J411="Ja",COUNTIF('Woon-werk'!N411:T411,4)&gt;0),'Woon-werk'!B411*COUNTIF('Woon-werk'!N411:T411,4),0)</f>
        <v>0</v>
      </c>
      <c r="Q360">
        <f>IF(AND('Woon-werk'!J411="Ja",COUNTIF('Woon-werk'!N411:T411,5)&gt;0),'Woon-werk'!B411*COUNTIF('Woon-werk'!N411:T411,5),0)</f>
        <v>0</v>
      </c>
      <c r="R360">
        <f>IF(AND('Woon-werk'!J411="Ja",COUNTIF('Woon-werk'!N411:T411,6)&gt;0),'Woon-werk'!B411*COUNTIF('Woon-werk'!N411:T411,6),0)</f>
        <v>0</v>
      </c>
      <c r="S360">
        <f>IF(AND('Woon-werk'!J411="Ja",COUNTIF('Woon-werk'!N411:T411,7)&gt;0),'Woon-werk'!B411*COUNTIF('Woon-werk'!N411:T411,7),0)</f>
        <v>0</v>
      </c>
      <c r="T360">
        <f>IF(AND('Woon-werk'!J411="Ja",COUNTIF('Woon-werk'!N411:T411,8)&gt;0),'Woon-werk'!B411*COUNTIF('Woon-werk'!N411:T411,8),0)</f>
        <v>0</v>
      </c>
      <c r="U360">
        <f>IF(AND('Woon-werk'!J411="Ja",COUNTIF('Woon-werk'!N411:T411,9)&gt;0),'Woon-werk'!B411*COUNTIF('Woon-werk'!N411:T411,9),0)</f>
        <v>0</v>
      </c>
      <c r="V360">
        <f>IF(AND('Woon-werk'!J411="Ja",COUNTIF('Woon-werk'!N411:T411,10)&gt;0),'Woon-werk'!B411*COUNTIF('Woon-werk'!N411:T411,10),0)</f>
        <v>0</v>
      </c>
    </row>
    <row r="361" spans="1:22">
      <c r="A361">
        <f>'Woon-werk'!B412*(COUNTIF('Woon-werk'!N412:T412,1))</f>
        <v>0</v>
      </c>
      <c r="B361">
        <f>'Woon-werk'!B412*(COUNTIF('Woon-werk'!N412:T412,2))</f>
        <v>0</v>
      </c>
      <c r="C361">
        <f>'Woon-werk'!B412*(COUNTIF('Woon-werk'!N412:T412,3))</f>
        <v>0</v>
      </c>
      <c r="D361">
        <f>'Woon-werk'!B412*(COUNTIF('Woon-werk'!N412:T412,4))</f>
        <v>0</v>
      </c>
      <c r="E361">
        <f>'Woon-werk'!B412*(COUNTIF('Woon-werk'!N412:T412,5))</f>
        <v>0</v>
      </c>
      <c r="F361">
        <f>'Woon-werk'!B412*(COUNTIF('Woon-werk'!N412:T412,6))</f>
        <v>0</v>
      </c>
      <c r="G361">
        <f>'Woon-werk'!B412*(COUNTIF('Woon-werk'!N412:T412,7))</f>
        <v>0</v>
      </c>
      <c r="H361">
        <f>'Woon-werk'!B412*(COUNTIF('Woon-werk'!N412:T412,8))</f>
        <v>0</v>
      </c>
      <c r="I361">
        <f>'Woon-werk'!B412*(COUNTIF('Woon-werk'!N412:T412,9))</f>
        <v>0</v>
      </c>
      <c r="J361">
        <f>'Woon-werk'!B412*(COUNTIF('Woon-werk'!N412:T412,10))</f>
        <v>0</v>
      </c>
      <c r="K361">
        <f>'Woon-werk'!B412*(COUNTIF('Woon-werk'!N412:T412,11))</f>
        <v>0</v>
      </c>
      <c r="M361">
        <f>IF(AND('Woon-werk'!J412="Ja",COUNTIF('Woon-werk'!N412:T412,1)&gt;0),'Woon-werk'!B412*COUNTIF('Woon-werk'!N412:T412,1),0)</f>
        <v>0</v>
      </c>
      <c r="N361">
        <f>IF(AND('Woon-werk'!J412="Ja",COUNTIF('Woon-werk'!N412:T412,2)&gt;0),'Woon-werk'!B412*COUNTIF('Woon-werk'!N412:T412,2),0)</f>
        <v>0</v>
      </c>
      <c r="O361">
        <f>IF(AND('Woon-werk'!J412="Ja",COUNTIF('Woon-werk'!N412:T412,3)&gt;0),'Woon-werk'!B412*COUNTIF('Woon-werk'!N412:T412,3),0)</f>
        <v>0</v>
      </c>
      <c r="P361">
        <f>IF(AND('Woon-werk'!J412="Ja",COUNTIF('Woon-werk'!N412:T412,4)&gt;0),'Woon-werk'!B412*COUNTIF('Woon-werk'!N412:T412,4),0)</f>
        <v>0</v>
      </c>
      <c r="Q361">
        <f>IF(AND('Woon-werk'!J412="Ja",COUNTIF('Woon-werk'!N412:T412,5)&gt;0),'Woon-werk'!B412*COUNTIF('Woon-werk'!N412:T412,5),0)</f>
        <v>0</v>
      </c>
      <c r="R361">
        <f>IF(AND('Woon-werk'!J412="Ja",COUNTIF('Woon-werk'!N412:T412,6)&gt;0),'Woon-werk'!B412*COUNTIF('Woon-werk'!N412:T412,6),0)</f>
        <v>0</v>
      </c>
      <c r="S361">
        <f>IF(AND('Woon-werk'!J412="Ja",COUNTIF('Woon-werk'!N412:T412,7)&gt;0),'Woon-werk'!B412*COUNTIF('Woon-werk'!N412:T412,7),0)</f>
        <v>0</v>
      </c>
      <c r="T361">
        <f>IF(AND('Woon-werk'!J412="Ja",COUNTIF('Woon-werk'!N412:T412,8)&gt;0),'Woon-werk'!B412*COUNTIF('Woon-werk'!N412:T412,8),0)</f>
        <v>0</v>
      </c>
      <c r="U361">
        <f>IF(AND('Woon-werk'!J412="Ja",COUNTIF('Woon-werk'!N412:T412,9)&gt;0),'Woon-werk'!B412*COUNTIF('Woon-werk'!N412:T412,9),0)</f>
        <v>0</v>
      </c>
      <c r="V361">
        <f>IF(AND('Woon-werk'!J412="Ja",COUNTIF('Woon-werk'!N412:T412,10)&gt;0),'Woon-werk'!B412*COUNTIF('Woon-werk'!N412:T412,10),0)</f>
        <v>0</v>
      </c>
    </row>
    <row r="362" spans="1:22">
      <c r="A362">
        <f>'Woon-werk'!B413*(COUNTIF('Woon-werk'!N413:T413,1))</f>
        <v>0</v>
      </c>
      <c r="B362">
        <f>'Woon-werk'!B413*(COUNTIF('Woon-werk'!N413:T413,2))</f>
        <v>0</v>
      </c>
      <c r="C362">
        <f>'Woon-werk'!B413*(COUNTIF('Woon-werk'!N413:T413,3))</f>
        <v>0</v>
      </c>
      <c r="D362">
        <f>'Woon-werk'!B413*(COUNTIF('Woon-werk'!N413:T413,4))</f>
        <v>0</v>
      </c>
      <c r="E362">
        <f>'Woon-werk'!B413*(COUNTIF('Woon-werk'!N413:T413,5))</f>
        <v>0</v>
      </c>
      <c r="F362">
        <f>'Woon-werk'!B413*(COUNTIF('Woon-werk'!N413:T413,6))</f>
        <v>0</v>
      </c>
      <c r="G362">
        <f>'Woon-werk'!B413*(COUNTIF('Woon-werk'!N413:T413,7))</f>
        <v>0</v>
      </c>
      <c r="H362">
        <f>'Woon-werk'!B413*(COUNTIF('Woon-werk'!N413:T413,8))</f>
        <v>0</v>
      </c>
      <c r="I362">
        <f>'Woon-werk'!B413*(COUNTIF('Woon-werk'!N413:T413,9))</f>
        <v>0</v>
      </c>
      <c r="J362">
        <f>'Woon-werk'!B413*(COUNTIF('Woon-werk'!N413:T413,10))</f>
        <v>0</v>
      </c>
      <c r="K362">
        <f>'Woon-werk'!B413*(COUNTIF('Woon-werk'!N413:T413,11))</f>
        <v>0</v>
      </c>
      <c r="M362">
        <f>IF(AND('Woon-werk'!J413="Ja",COUNTIF('Woon-werk'!N413:T413,1)&gt;0),'Woon-werk'!B413*COUNTIF('Woon-werk'!N413:T413,1),0)</f>
        <v>0</v>
      </c>
      <c r="N362">
        <f>IF(AND('Woon-werk'!J413="Ja",COUNTIF('Woon-werk'!N413:T413,2)&gt;0),'Woon-werk'!B413*COUNTIF('Woon-werk'!N413:T413,2),0)</f>
        <v>0</v>
      </c>
      <c r="O362">
        <f>IF(AND('Woon-werk'!J413="Ja",COUNTIF('Woon-werk'!N413:T413,3)&gt;0),'Woon-werk'!B413*COUNTIF('Woon-werk'!N413:T413,3),0)</f>
        <v>0</v>
      </c>
      <c r="P362">
        <f>IF(AND('Woon-werk'!J413="Ja",COUNTIF('Woon-werk'!N413:T413,4)&gt;0),'Woon-werk'!B413*COUNTIF('Woon-werk'!N413:T413,4),0)</f>
        <v>0</v>
      </c>
      <c r="Q362">
        <f>IF(AND('Woon-werk'!J413="Ja",COUNTIF('Woon-werk'!N413:T413,5)&gt;0),'Woon-werk'!B413*COUNTIF('Woon-werk'!N413:T413,5),0)</f>
        <v>0</v>
      </c>
      <c r="R362">
        <f>IF(AND('Woon-werk'!J413="Ja",COUNTIF('Woon-werk'!N413:T413,6)&gt;0),'Woon-werk'!B413*COUNTIF('Woon-werk'!N413:T413,6),0)</f>
        <v>0</v>
      </c>
      <c r="S362">
        <f>IF(AND('Woon-werk'!J413="Ja",COUNTIF('Woon-werk'!N413:T413,7)&gt;0),'Woon-werk'!B413*COUNTIF('Woon-werk'!N413:T413,7),0)</f>
        <v>0</v>
      </c>
      <c r="T362">
        <f>IF(AND('Woon-werk'!J413="Ja",COUNTIF('Woon-werk'!N413:T413,8)&gt;0),'Woon-werk'!B413*COUNTIF('Woon-werk'!N413:T413,8),0)</f>
        <v>0</v>
      </c>
      <c r="U362">
        <f>IF(AND('Woon-werk'!J413="Ja",COUNTIF('Woon-werk'!N413:T413,9)&gt;0),'Woon-werk'!B413*COUNTIF('Woon-werk'!N413:T413,9),0)</f>
        <v>0</v>
      </c>
      <c r="V362">
        <f>IF(AND('Woon-werk'!J413="Ja",COUNTIF('Woon-werk'!N413:T413,10)&gt;0),'Woon-werk'!B413*COUNTIF('Woon-werk'!N413:T413,10),0)</f>
        <v>0</v>
      </c>
    </row>
    <row r="363" spans="1:22">
      <c r="A363">
        <f>'Woon-werk'!B414*(COUNTIF('Woon-werk'!N414:T414,1))</f>
        <v>0</v>
      </c>
      <c r="B363">
        <f>'Woon-werk'!B414*(COUNTIF('Woon-werk'!N414:T414,2))</f>
        <v>0</v>
      </c>
      <c r="C363">
        <f>'Woon-werk'!B414*(COUNTIF('Woon-werk'!N414:T414,3))</f>
        <v>0</v>
      </c>
      <c r="D363">
        <f>'Woon-werk'!B414*(COUNTIF('Woon-werk'!N414:T414,4))</f>
        <v>0</v>
      </c>
      <c r="E363">
        <f>'Woon-werk'!B414*(COUNTIF('Woon-werk'!N414:T414,5))</f>
        <v>0</v>
      </c>
      <c r="F363">
        <f>'Woon-werk'!B414*(COUNTIF('Woon-werk'!N414:T414,6))</f>
        <v>0</v>
      </c>
      <c r="G363">
        <f>'Woon-werk'!B414*(COUNTIF('Woon-werk'!N414:T414,7))</f>
        <v>0</v>
      </c>
      <c r="H363">
        <f>'Woon-werk'!B414*(COUNTIF('Woon-werk'!N414:T414,8))</f>
        <v>0</v>
      </c>
      <c r="I363">
        <f>'Woon-werk'!B414*(COUNTIF('Woon-werk'!N414:T414,9))</f>
        <v>0</v>
      </c>
      <c r="J363">
        <f>'Woon-werk'!B414*(COUNTIF('Woon-werk'!N414:T414,10))</f>
        <v>0</v>
      </c>
      <c r="K363">
        <f>'Woon-werk'!B414*(COUNTIF('Woon-werk'!N414:T414,11))</f>
        <v>0</v>
      </c>
      <c r="M363">
        <f>IF(AND('Woon-werk'!J414="Ja",COUNTIF('Woon-werk'!N414:T414,1)&gt;0),'Woon-werk'!B414*COUNTIF('Woon-werk'!N414:T414,1),0)</f>
        <v>0</v>
      </c>
      <c r="N363">
        <f>IF(AND('Woon-werk'!J414="Ja",COUNTIF('Woon-werk'!N414:T414,2)&gt;0),'Woon-werk'!B414*COUNTIF('Woon-werk'!N414:T414,2),0)</f>
        <v>0</v>
      </c>
      <c r="O363">
        <f>IF(AND('Woon-werk'!J414="Ja",COUNTIF('Woon-werk'!N414:T414,3)&gt;0),'Woon-werk'!B414*COUNTIF('Woon-werk'!N414:T414,3),0)</f>
        <v>0</v>
      </c>
      <c r="P363">
        <f>IF(AND('Woon-werk'!J414="Ja",COUNTIF('Woon-werk'!N414:T414,4)&gt;0),'Woon-werk'!B414*COUNTIF('Woon-werk'!N414:T414,4),0)</f>
        <v>0</v>
      </c>
      <c r="Q363">
        <f>IF(AND('Woon-werk'!J414="Ja",COUNTIF('Woon-werk'!N414:T414,5)&gt;0),'Woon-werk'!B414*COUNTIF('Woon-werk'!N414:T414,5),0)</f>
        <v>0</v>
      </c>
      <c r="R363">
        <f>IF(AND('Woon-werk'!J414="Ja",COUNTIF('Woon-werk'!N414:T414,6)&gt;0),'Woon-werk'!B414*COUNTIF('Woon-werk'!N414:T414,6),0)</f>
        <v>0</v>
      </c>
      <c r="S363">
        <f>IF(AND('Woon-werk'!J414="Ja",COUNTIF('Woon-werk'!N414:T414,7)&gt;0),'Woon-werk'!B414*COUNTIF('Woon-werk'!N414:T414,7),0)</f>
        <v>0</v>
      </c>
      <c r="T363">
        <f>IF(AND('Woon-werk'!J414="Ja",COUNTIF('Woon-werk'!N414:T414,8)&gt;0),'Woon-werk'!B414*COUNTIF('Woon-werk'!N414:T414,8),0)</f>
        <v>0</v>
      </c>
      <c r="U363">
        <f>IF(AND('Woon-werk'!J414="Ja",COUNTIF('Woon-werk'!N414:T414,9)&gt;0),'Woon-werk'!B414*COUNTIF('Woon-werk'!N414:T414,9),0)</f>
        <v>0</v>
      </c>
      <c r="V363">
        <f>IF(AND('Woon-werk'!J414="Ja",COUNTIF('Woon-werk'!N414:T414,10)&gt;0),'Woon-werk'!B414*COUNTIF('Woon-werk'!N414:T414,10),0)</f>
        <v>0</v>
      </c>
    </row>
    <row r="364" spans="1:22">
      <c r="A364">
        <f>'Woon-werk'!B415*(COUNTIF('Woon-werk'!N415:T415,1))</f>
        <v>0</v>
      </c>
      <c r="B364">
        <f>'Woon-werk'!B415*(COUNTIF('Woon-werk'!N415:T415,2))</f>
        <v>0</v>
      </c>
      <c r="C364">
        <f>'Woon-werk'!B415*(COUNTIF('Woon-werk'!N415:T415,3))</f>
        <v>0</v>
      </c>
      <c r="D364">
        <f>'Woon-werk'!B415*(COUNTIF('Woon-werk'!N415:T415,4))</f>
        <v>0</v>
      </c>
      <c r="E364">
        <f>'Woon-werk'!B415*(COUNTIF('Woon-werk'!N415:T415,5))</f>
        <v>0</v>
      </c>
      <c r="F364">
        <f>'Woon-werk'!B415*(COUNTIF('Woon-werk'!N415:T415,6))</f>
        <v>0</v>
      </c>
      <c r="G364">
        <f>'Woon-werk'!B415*(COUNTIF('Woon-werk'!N415:T415,7))</f>
        <v>0</v>
      </c>
      <c r="H364">
        <f>'Woon-werk'!B415*(COUNTIF('Woon-werk'!N415:T415,8))</f>
        <v>0</v>
      </c>
      <c r="I364">
        <f>'Woon-werk'!B415*(COUNTIF('Woon-werk'!N415:T415,9))</f>
        <v>0</v>
      </c>
      <c r="J364">
        <f>'Woon-werk'!B415*(COUNTIF('Woon-werk'!N415:T415,10))</f>
        <v>0</v>
      </c>
      <c r="K364">
        <f>'Woon-werk'!B415*(COUNTIF('Woon-werk'!N415:T415,11))</f>
        <v>0</v>
      </c>
      <c r="M364">
        <f>IF(AND('Woon-werk'!J415="Ja",COUNTIF('Woon-werk'!N415:T415,1)&gt;0),'Woon-werk'!B415*COUNTIF('Woon-werk'!N415:T415,1),0)</f>
        <v>0</v>
      </c>
      <c r="N364">
        <f>IF(AND('Woon-werk'!J415="Ja",COUNTIF('Woon-werk'!N415:T415,2)&gt;0),'Woon-werk'!B415*COUNTIF('Woon-werk'!N415:T415,2),0)</f>
        <v>0</v>
      </c>
      <c r="O364">
        <f>IF(AND('Woon-werk'!J415="Ja",COUNTIF('Woon-werk'!N415:T415,3)&gt;0),'Woon-werk'!B415*COUNTIF('Woon-werk'!N415:T415,3),0)</f>
        <v>0</v>
      </c>
      <c r="P364">
        <f>IF(AND('Woon-werk'!J415="Ja",COUNTIF('Woon-werk'!N415:T415,4)&gt;0),'Woon-werk'!B415*COUNTIF('Woon-werk'!N415:T415,4),0)</f>
        <v>0</v>
      </c>
      <c r="Q364">
        <f>IF(AND('Woon-werk'!J415="Ja",COUNTIF('Woon-werk'!N415:T415,5)&gt;0),'Woon-werk'!B415*COUNTIF('Woon-werk'!N415:T415,5),0)</f>
        <v>0</v>
      </c>
      <c r="R364">
        <f>IF(AND('Woon-werk'!J415="Ja",COUNTIF('Woon-werk'!N415:T415,6)&gt;0),'Woon-werk'!B415*COUNTIF('Woon-werk'!N415:T415,6),0)</f>
        <v>0</v>
      </c>
      <c r="S364">
        <f>IF(AND('Woon-werk'!J415="Ja",COUNTIF('Woon-werk'!N415:T415,7)&gt;0),'Woon-werk'!B415*COUNTIF('Woon-werk'!N415:T415,7),0)</f>
        <v>0</v>
      </c>
      <c r="T364">
        <f>IF(AND('Woon-werk'!J415="Ja",COUNTIF('Woon-werk'!N415:T415,8)&gt;0),'Woon-werk'!B415*COUNTIF('Woon-werk'!N415:T415,8),0)</f>
        <v>0</v>
      </c>
      <c r="U364">
        <f>IF(AND('Woon-werk'!J415="Ja",COUNTIF('Woon-werk'!N415:T415,9)&gt;0),'Woon-werk'!B415*COUNTIF('Woon-werk'!N415:T415,9),0)</f>
        <v>0</v>
      </c>
      <c r="V364">
        <f>IF(AND('Woon-werk'!J415="Ja",COUNTIF('Woon-werk'!N415:T415,10)&gt;0),'Woon-werk'!B415*COUNTIF('Woon-werk'!N415:T415,10),0)</f>
        <v>0</v>
      </c>
    </row>
    <row r="365" spans="1:22">
      <c r="A365">
        <f>'Woon-werk'!B416*(COUNTIF('Woon-werk'!N416:T416,1))</f>
        <v>0</v>
      </c>
      <c r="B365">
        <f>'Woon-werk'!B416*(COUNTIF('Woon-werk'!N416:T416,2))</f>
        <v>0</v>
      </c>
      <c r="C365">
        <f>'Woon-werk'!B416*(COUNTIF('Woon-werk'!N416:T416,3))</f>
        <v>0</v>
      </c>
      <c r="D365">
        <f>'Woon-werk'!B416*(COUNTIF('Woon-werk'!N416:T416,4))</f>
        <v>0</v>
      </c>
      <c r="E365">
        <f>'Woon-werk'!B416*(COUNTIF('Woon-werk'!N416:T416,5))</f>
        <v>0</v>
      </c>
      <c r="F365">
        <f>'Woon-werk'!B416*(COUNTIF('Woon-werk'!N416:T416,6))</f>
        <v>0</v>
      </c>
      <c r="G365">
        <f>'Woon-werk'!B416*(COUNTIF('Woon-werk'!N416:T416,7))</f>
        <v>0</v>
      </c>
      <c r="H365">
        <f>'Woon-werk'!B416*(COUNTIF('Woon-werk'!N416:T416,8))</f>
        <v>0</v>
      </c>
      <c r="I365">
        <f>'Woon-werk'!B416*(COUNTIF('Woon-werk'!N416:T416,9))</f>
        <v>0</v>
      </c>
      <c r="J365">
        <f>'Woon-werk'!B416*(COUNTIF('Woon-werk'!N416:T416,10))</f>
        <v>0</v>
      </c>
      <c r="K365">
        <f>'Woon-werk'!B416*(COUNTIF('Woon-werk'!N416:T416,11))</f>
        <v>0</v>
      </c>
      <c r="M365">
        <f>IF(AND('Woon-werk'!J416="Ja",COUNTIF('Woon-werk'!N416:T416,1)&gt;0),'Woon-werk'!B416*COUNTIF('Woon-werk'!N416:T416,1),0)</f>
        <v>0</v>
      </c>
      <c r="N365">
        <f>IF(AND('Woon-werk'!J416="Ja",COUNTIF('Woon-werk'!N416:T416,2)&gt;0),'Woon-werk'!B416*COUNTIF('Woon-werk'!N416:T416,2),0)</f>
        <v>0</v>
      </c>
      <c r="O365">
        <f>IF(AND('Woon-werk'!J416="Ja",COUNTIF('Woon-werk'!N416:T416,3)&gt;0),'Woon-werk'!B416*COUNTIF('Woon-werk'!N416:T416,3),0)</f>
        <v>0</v>
      </c>
      <c r="P365">
        <f>IF(AND('Woon-werk'!J416="Ja",COUNTIF('Woon-werk'!N416:T416,4)&gt;0),'Woon-werk'!B416*COUNTIF('Woon-werk'!N416:T416,4),0)</f>
        <v>0</v>
      </c>
      <c r="Q365">
        <f>IF(AND('Woon-werk'!J416="Ja",COUNTIF('Woon-werk'!N416:T416,5)&gt;0),'Woon-werk'!B416*COUNTIF('Woon-werk'!N416:T416,5),0)</f>
        <v>0</v>
      </c>
      <c r="R365">
        <f>IF(AND('Woon-werk'!J416="Ja",COUNTIF('Woon-werk'!N416:T416,6)&gt;0),'Woon-werk'!B416*COUNTIF('Woon-werk'!N416:T416,6),0)</f>
        <v>0</v>
      </c>
      <c r="S365">
        <f>IF(AND('Woon-werk'!J416="Ja",COUNTIF('Woon-werk'!N416:T416,7)&gt;0),'Woon-werk'!B416*COUNTIF('Woon-werk'!N416:T416,7),0)</f>
        <v>0</v>
      </c>
      <c r="T365">
        <f>IF(AND('Woon-werk'!J416="Ja",COUNTIF('Woon-werk'!N416:T416,8)&gt;0),'Woon-werk'!B416*COUNTIF('Woon-werk'!N416:T416,8),0)</f>
        <v>0</v>
      </c>
      <c r="U365">
        <f>IF(AND('Woon-werk'!J416="Ja",COUNTIF('Woon-werk'!N416:T416,9)&gt;0),'Woon-werk'!B416*COUNTIF('Woon-werk'!N416:T416,9),0)</f>
        <v>0</v>
      </c>
      <c r="V365">
        <f>IF(AND('Woon-werk'!J416="Ja",COUNTIF('Woon-werk'!N416:T416,10)&gt;0),'Woon-werk'!B416*COUNTIF('Woon-werk'!N416:T416,10),0)</f>
        <v>0</v>
      </c>
    </row>
    <row r="366" spans="1:22">
      <c r="A366">
        <f>'Woon-werk'!B417*(COUNTIF('Woon-werk'!N417:T417,1))</f>
        <v>0</v>
      </c>
      <c r="B366">
        <f>'Woon-werk'!B417*(COUNTIF('Woon-werk'!N417:T417,2))</f>
        <v>0</v>
      </c>
      <c r="C366">
        <f>'Woon-werk'!B417*(COUNTIF('Woon-werk'!N417:T417,3))</f>
        <v>0</v>
      </c>
      <c r="D366">
        <f>'Woon-werk'!B417*(COUNTIF('Woon-werk'!N417:T417,4))</f>
        <v>0</v>
      </c>
      <c r="E366">
        <f>'Woon-werk'!B417*(COUNTIF('Woon-werk'!N417:T417,5))</f>
        <v>0</v>
      </c>
      <c r="F366">
        <f>'Woon-werk'!B417*(COUNTIF('Woon-werk'!N417:T417,6))</f>
        <v>0</v>
      </c>
      <c r="G366">
        <f>'Woon-werk'!B417*(COUNTIF('Woon-werk'!N417:T417,7))</f>
        <v>0</v>
      </c>
      <c r="H366">
        <f>'Woon-werk'!B417*(COUNTIF('Woon-werk'!N417:T417,8))</f>
        <v>0</v>
      </c>
      <c r="I366">
        <f>'Woon-werk'!B417*(COUNTIF('Woon-werk'!N417:T417,9))</f>
        <v>0</v>
      </c>
      <c r="J366">
        <f>'Woon-werk'!B417*(COUNTIF('Woon-werk'!N417:T417,10))</f>
        <v>0</v>
      </c>
      <c r="K366">
        <f>'Woon-werk'!B417*(COUNTIF('Woon-werk'!N417:T417,11))</f>
        <v>0</v>
      </c>
      <c r="M366">
        <f>IF(AND('Woon-werk'!J417="Ja",COUNTIF('Woon-werk'!N417:T417,1)&gt;0),'Woon-werk'!B417*COUNTIF('Woon-werk'!N417:T417,1),0)</f>
        <v>0</v>
      </c>
      <c r="N366">
        <f>IF(AND('Woon-werk'!J417="Ja",COUNTIF('Woon-werk'!N417:T417,2)&gt;0),'Woon-werk'!B417*COUNTIF('Woon-werk'!N417:T417,2),0)</f>
        <v>0</v>
      </c>
      <c r="O366">
        <f>IF(AND('Woon-werk'!J417="Ja",COUNTIF('Woon-werk'!N417:T417,3)&gt;0),'Woon-werk'!B417*COUNTIF('Woon-werk'!N417:T417,3),0)</f>
        <v>0</v>
      </c>
      <c r="P366">
        <f>IF(AND('Woon-werk'!J417="Ja",COUNTIF('Woon-werk'!N417:T417,4)&gt;0),'Woon-werk'!B417*COUNTIF('Woon-werk'!N417:T417,4),0)</f>
        <v>0</v>
      </c>
      <c r="Q366">
        <f>IF(AND('Woon-werk'!J417="Ja",COUNTIF('Woon-werk'!N417:T417,5)&gt;0),'Woon-werk'!B417*COUNTIF('Woon-werk'!N417:T417,5),0)</f>
        <v>0</v>
      </c>
      <c r="R366">
        <f>IF(AND('Woon-werk'!J417="Ja",COUNTIF('Woon-werk'!N417:T417,6)&gt;0),'Woon-werk'!B417*COUNTIF('Woon-werk'!N417:T417,6),0)</f>
        <v>0</v>
      </c>
      <c r="S366">
        <f>IF(AND('Woon-werk'!J417="Ja",COUNTIF('Woon-werk'!N417:T417,7)&gt;0),'Woon-werk'!B417*COUNTIF('Woon-werk'!N417:T417,7),0)</f>
        <v>0</v>
      </c>
      <c r="T366">
        <f>IF(AND('Woon-werk'!J417="Ja",COUNTIF('Woon-werk'!N417:T417,8)&gt;0),'Woon-werk'!B417*COUNTIF('Woon-werk'!N417:T417,8),0)</f>
        <v>0</v>
      </c>
      <c r="U366">
        <f>IF(AND('Woon-werk'!J417="Ja",COUNTIF('Woon-werk'!N417:T417,9)&gt;0),'Woon-werk'!B417*COUNTIF('Woon-werk'!N417:T417,9),0)</f>
        <v>0</v>
      </c>
      <c r="V366">
        <f>IF(AND('Woon-werk'!J417="Ja",COUNTIF('Woon-werk'!N417:T417,10)&gt;0),'Woon-werk'!B417*COUNTIF('Woon-werk'!N417:T417,10),0)</f>
        <v>0</v>
      </c>
    </row>
    <row r="367" spans="1:22">
      <c r="A367">
        <f>'Woon-werk'!B418*(COUNTIF('Woon-werk'!N418:T418,1))</f>
        <v>0</v>
      </c>
      <c r="B367">
        <f>'Woon-werk'!B418*(COUNTIF('Woon-werk'!N418:T418,2))</f>
        <v>0</v>
      </c>
      <c r="C367">
        <f>'Woon-werk'!B418*(COUNTIF('Woon-werk'!N418:T418,3))</f>
        <v>0</v>
      </c>
      <c r="D367">
        <f>'Woon-werk'!B418*(COUNTIF('Woon-werk'!N418:T418,4))</f>
        <v>0</v>
      </c>
      <c r="E367">
        <f>'Woon-werk'!B418*(COUNTIF('Woon-werk'!N418:T418,5))</f>
        <v>0</v>
      </c>
      <c r="F367">
        <f>'Woon-werk'!B418*(COUNTIF('Woon-werk'!N418:T418,6))</f>
        <v>0</v>
      </c>
      <c r="G367">
        <f>'Woon-werk'!B418*(COUNTIF('Woon-werk'!N418:T418,7))</f>
        <v>0</v>
      </c>
      <c r="H367">
        <f>'Woon-werk'!B418*(COUNTIF('Woon-werk'!N418:T418,8))</f>
        <v>0</v>
      </c>
      <c r="I367">
        <f>'Woon-werk'!B418*(COUNTIF('Woon-werk'!N418:T418,9))</f>
        <v>0</v>
      </c>
      <c r="J367">
        <f>'Woon-werk'!B418*(COUNTIF('Woon-werk'!N418:T418,10))</f>
        <v>0</v>
      </c>
      <c r="K367">
        <f>'Woon-werk'!B418*(COUNTIF('Woon-werk'!N418:T418,11))</f>
        <v>0</v>
      </c>
      <c r="M367">
        <f>IF(AND('Woon-werk'!J418="Ja",COUNTIF('Woon-werk'!N418:T418,1)&gt;0),'Woon-werk'!B418*COUNTIF('Woon-werk'!N418:T418,1),0)</f>
        <v>0</v>
      </c>
      <c r="N367">
        <f>IF(AND('Woon-werk'!J418="Ja",COUNTIF('Woon-werk'!N418:T418,2)&gt;0),'Woon-werk'!B418*COUNTIF('Woon-werk'!N418:T418,2),0)</f>
        <v>0</v>
      </c>
      <c r="O367">
        <f>IF(AND('Woon-werk'!J418="Ja",COUNTIF('Woon-werk'!N418:T418,3)&gt;0),'Woon-werk'!B418*COUNTIF('Woon-werk'!N418:T418,3),0)</f>
        <v>0</v>
      </c>
      <c r="P367">
        <f>IF(AND('Woon-werk'!J418="Ja",COUNTIF('Woon-werk'!N418:T418,4)&gt;0),'Woon-werk'!B418*COUNTIF('Woon-werk'!N418:T418,4),0)</f>
        <v>0</v>
      </c>
      <c r="Q367">
        <f>IF(AND('Woon-werk'!J418="Ja",COUNTIF('Woon-werk'!N418:T418,5)&gt;0),'Woon-werk'!B418*COUNTIF('Woon-werk'!N418:T418,5),0)</f>
        <v>0</v>
      </c>
      <c r="R367">
        <f>IF(AND('Woon-werk'!J418="Ja",COUNTIF('Woon-werk'!N418:T418,6)&gt;0),'Woon-werk'!B418*COUNTIF('Woon-werk'!N418:T418,6),0)</f>
        <v>0</v>
      </c>
      <c r="S367">
        <f>IF(AND('Woon-werk'!J418="Ja",COUNTIF('Woon-werk'!N418:T418,7)&gt;0),'Woon-werk'!B418*COUNTIF('Woon-werk'!N418:T418,7),0)</f>
        <v>0</v>
      </c>
      <c r="T367">
        <f>IF(AND('Woon-werk'!J418="Ja",COUNTIF('Woon-werk'!N418:T418,8)&gt;0),'Woon-werk'!B418*COUNTIF('Woon-werk'!N418:T418,8),0)</f>
        <v>0</v>
      </c>
      <c r="U367">
        <f>IF(AND('Woon-werk'!J418="Ja",COUNTIF('Woon-werk'!N418:T418,9)&gt;0),'Woon-werk'!B418*COUNTIF('Woon-werk'!N418:T418,9),0)</f>
        <v>0</v>
      </c>
      <c r="V367">
        <f>IF(AND('Woon-werk'!J418="Ja",COUNTIF('Woon-werk'!N418:T418,10)&gt;0),'Woon-werk'!B418*COUNTIF('Woon-werk'!N418:T418,10),0)</f>
        <v>0</v>
      </c>
    </row>
    <row r="368" spans="1:22">
      <c r="A368">
        <f>'Woon-werk'!B419*(COUNTIF('Woon-werk'!N419:T419,1))</f>
        <v>0</v>
      </c>
      <c r="B368">
        <f>'Woon-werk'!B419*(COUNTIF('Woon-werk'!N419:T419,2))</f>
        <v>0</v>
      </c>
      <c r="C368">
        <f>'Woon-werk'!B419*(COUNTIF('Woon-werk'!N419:T419,3))</f>
        <v>0</v>
      </c>
      <c r="D368">
        <f>'Woon-werk'!B419*(COUNTIF('Woon-werk'!N419:T419,4))</f>
        <v>0</v>
      </c>
      <c r="E368">
        <f>'Woon-werk'!B419*(COUNTIF('Woon-werk'!N419:T419,5))</f>
        <v>0</v>
      </c>
      <c r="F368">
        <f>'Woon-werk'!B419*(COUNTIF('Woon-werk'!N419:T419,6))</f>
        <v>0</v>
      </c>
      <c r="G368">
        <f>'Woon-werk'!B419*(COUNTIF('Woon-werk'!N419:T419,7))</f>
        <v>0</v>
      </c>
      <c r="H368">
        <f>'Woon-werk'!B419*(COUNTIF('Woon-werk'!N419:T419,8))</f>
        <v>0</v>
      </c>
      <c r="I368">
        <f>'Woon-werk'!B419*(COUNTIF('Woon-werk'!N419:T419,9))</f>
        <v>0</v>
      </c>
      <c r="J368">
        <f>'Woon-werk'!B419*(COUNTIF('Woon-werk'!N419:T419,10))</f>
        <v>0</v>
      </c>
      <c r="K368">
        <f>'Woon-werk'!B419*(COUNTIF('Woon-werk'!N419:T419,11))</f>
        <v>0</v>
      </c>
      <c r="M368">
        <f>IF(AND('Woon-werk'!J419="Ja",COUNTIF('Woon-werk'!N419:T419,1)&gt;0),'Woon-werk'!B419*COUNTIF('Woon-werk'!N419:T419,1),0)</f>
        <v>0</v>
      </c>
      <c r="N368">
        <f>IF(AND('Woon-werk'!J419="Ja",COUNTIF('Woon-werk'!N419:T419,2)&gt;0),'Woon-werk'!B419*COUNTIF('Woon-werk'!N419:T419,2),0)</f>
        <v>0</v>
      </c>
      <c r="O368">
        <f>IF(AND('Woon-werk'!J419="Ja",COUNTIF('Woon-werk'!N419:T419,3)&gt;0),'Woon-werk'!B419*COUNTIF('Woon-werk'!N419:T419,3),0)</f>
        <v>0</v>
      </c>
      <c r="P368">
        <f>IF(AND('Woon-werk'!J419="Ja",COUNTIF('Woon-werk'!N419:T419,4)&gt;0),'Woon-werk'!B419*COUNTIF('Woon-werk'!N419:T419,4),0)</f>
        <v>0</v>
      </c>
      <c r="Q368">
        <f>IF(AND('Woon-werk'!J419="Ja",COUNTIF('Woon-werk'!N419:T419,5)&gt;0),'Woon-werk'!B419*COUNTIF('Woon-werk'!N419:T419,5),0)</f>
        <v>0</v>
      </c>
      <c r="R368">
        <f>IF(AND('Woon-werk'!J419="Ja",COUNTIF('Woon-werk'!N419:T419,6)&gt;0),'Woon-werk'!B419*COUNTIF('Woon-werk'!N419:T419,6),0)</f>
        <v>0</v>
      </c>
      <c r="S368">
        <f>IF(AND('Woon-werk'!J419="Ja",COUNTIF('Woon-werk'!N419:T419,7)&gt;0),'Woon-werk'!B419*COUNTIF('Woon-werk'!N419:T419,7),0)</f>
        <v>0</v>
      </c>
      <c r="T368">
        <f>IF(AND('Woon-werk'!J419="Ja",COUNTIF('Woon-werk'!N419:T419,8)&gt;0),'Woon-werk'!B419*COUNTIF('Woon-werk'!N419:T419,8),0)</f>
        <v>0</v>
      </c>
      <c r="U368">
        <f>IF(AND('Woon-werk'!J419="Ja",COUNTIF('Woon-werk'!N419:T419,9)&gt;0),'Woon-werk'!B419*COUNTIF('Woon-werk'!N419:T419,9),0)</f>
        <v>0</v>
      </c>
      <c r="V368">
        <f>IF(AND('Woon-werk'!J419="Ja",COUNTIF('Woon-werk'!N419:T419,10)&gt;0),'Woon-werk'!B419*COUNTIF('Woon-werk'!N419:T419,10),0)</f>
        <v>0</v>
      </c>
    </row>
    <row r="369" spans="1:22">
      <c r="A369">
        <f>'Woon-werk'!B420*(COUNTIF('Woon-werk'!N420:T420,1))</f>
        <v>0</v>
      </c>
      <c r="B369">
        <f>'Woon-werk'!B420*(COUNTIF('Woon-werk'!N420:T420,2))</f>
        <v>0</v>
      </c>
      <c r="C369">
        <f>'Woon-werk'!B420*(COUNTIF('Woon-werk'!N420:T420,3))</f>
        <v>0</v>
      </c>
      <c r="D369">
        <f>'Woon-werk'!B420*(COUNTIF('Woon-werk'!N420:T420,4))</f>
        <v>0</v>
      </c>
      <c r="E369">
        <f>'Woon-werk'!B420*(COUNTIF('Woon-werk'!N420:T420,5))</f>
        <v>0</v>
      </c>
      <c r="F369">
        <f>'Woon-werk'!B420*(COUNTIF('Woon-werk'!N420:T420,6))</f>
        <v>0</v>
      </c>
      <c r="G369">
        <f>'Woon-werk'!B420*(COUNTIF('Woon-werk'!N420:T420,7))</f>
        <v>0</v>
      </c>
      <c r="H369">
        <f>'Woon-werk'!B420*(COUNTIF('Woon-werk'!N420:T420,8))</f>
        <v>0</v>
      </c>
      <c r="I369">
        <f>'Woon-werk'!B420*(COUNTIF('Woon-werk'!N420:T420,9))</f>
        <v>0</v>
      </c>
      <c r="J369">
        <f>'Woon-werk'!B420*(COUNTIF('Woon-werk'!N420:T420,10))</f>
        <v>0</v>
      </c>
      <c r="K369">
        <f>'Woon-werk'!B420*(COUNTIF('Woon-werk'!N420:T420,11))</f>
        <v>0</v>
      </c>
      <c r="M369">
        <f>IF(AND('Woon-werk'!J420="Ja",COUNTIF('Woon-werk'!N420:T420,1)&gt;0),'Woon-werk'!B420*COUNTIF('Woon-werk'!N420:T420,1),0)</f>
        <v>0</v>
      </c>
      <c r="N369">
        <f>IF(AND('Woon-werk'!J420="Ja",COUNTIF('Woon-werk'!N420:T420,2)&gt;0),'Woon-werk'!B420*COUNTIF('Woon-werk'!N420:T420,2),0)</f>
        <v>0</v>
      </c>
      <c r="O369">
        <f>IF(AND('Woon-werk'!J420="Ja",COUNTIF('Woon-werk'!N420:T420,3)&gt;0),'Woon-werk'!B420*COUNTIF('Woon-werk'!N420:T420,3),0)</f>
        <v>0</v>
      </c>
      <c r="P369">
        <f>IF(AND('Woon-werk'!J420="Ja",COUNTIF('Woon-werk'!N420:T420,4)&gt;0),'Woon-werk'!B420*COUNTIF('Woon-werk'!N420:T420,4),0)</f>
        <v>0</v>
      </c>
      <c r="Q369">
        <f>IF(AND('Woon-werk'!J420="Ja",COUNTIF('Woon-werk'!N420:T420,5)&gt;0),'Woon-werk'!B420*COUNTIF('Woon-werk'!N420:T420,5),0)</f>
        <v>0</v>
      </c>
      <c r="R369">
        <f>IF(AND('Woon-werk'!J420="Ja",COUNTIF('Woon-werk'!N420:T420,6)&gt;0),'Woon-werk'!B420*COUNTIF('Woon-werk'!N420:T420,6),0)</f>
        <v>0</v>
      </c>
      <c r="S369">
        <f>IF(AND('Woon-werk'!J420="Ja",COUNTIF('Woon-werk'!N420:T420,7)&gt;0),'Woon-werk'!B420*COUNTIF('Woon-werk'!N420:T420,7),0)</f>
        <v>0</v>
      </c>
      <c r="T369">
        <f>IF(AND('Woon-werk'!J420="Ja",COUNTIF('Woon-werk'!N420:T420,8)&gt;0),'Woon-werk'!B420*COUNTIF('Woon-werk'!N420:T420,8),0)</f>
        <v>0</v>
      </c>
      <c r="U369">
        <f>IF(AND('Woon-werk'!J420="Ja",COUNTIF('Woon-werk'!N420:T420,9)&gt;0),'Woon-werk'!B420*COUNTIF('Woon-werk'!N420:T420,9),0)</f>
        <v>0</v>
      </c>
      <c r="V369">
        <f>IF(AND('Woon-werk'!J420="Ja",COUNTIF('Woon-werk'!N420:T420,10)&gt;0),'Woon-werk'!B420*COUNTIF('Woon-werk'!N420:T420,10),0)</f>
        <v>0</v>
      </c>
    </row>
    <row r="370" spans="1:22">
      <c r="A370">
        <f>'Woon-werk'!B421*(COUNTIF('Woon-werk'!N421:T421,1))</f>
        <v>0</v>
      </c>
      <c r="B370">
        <f>'Woon-werk'!B421*(COUNTIF('Woon-werk'!N421:T421,2))</f>
        <v>0</v>
      </c>
      <c r="C370">
        <f>'Woon-werk'!B421*(COUNTIF('Woon-werk'!N421:T421,3))</f>
        <v>0</v>
      </c>
      <c r="D370">
        <f>'Woon-werk'!B421*(COUNTIF('Woon-werk'!N421:T421,4))</f>
        <v>0</v>
      </c>
      <c r="E370">
        <f>'Woon-werk'!B421*(COUNTIF('Woon-werk'!N421:T421,5))</f>
        <v>0</v>
      </c>
      <c r="F370">
        <f>'Woon-werk'!B421*(COUNTIF('Woon-werk'!N421:T421,6))</f>
        <v>0</v>
      </c>
      <c r="G370">
        <f>'Woon-werk'!B421*(COUNTIF('Woon-werk'!N421:T421,7))</f>
        <v>0</v>
      </c>
      <c r="H370">
        <f>'Woon-werk'!B421*(COUNTIF('Woon-werk'!N421:T421,8))</f>
        <v>0</v>
      </c>
      <c r="I370">
        <f>'Woon-werk'!B421*(COUNTIF('Woon-werk'!N421:T421,9))</f>
        <v>0</v>
      </c>
      <c r="J370">
        <f>'Woon-werk'!B421*(COUNTIF('Woon-werk'!N421:T421,10))</f>
        <v>0</v>
      </c>
      <c r="K370">
        <f>'Woon-werk'!B421*(COUNTIF('Woon-werk'!N421:T421,11))</f>
        <v>0</v>
      </c>
      <c r="M370">
        <f>IF(AND('Woon-werk'!J421="Ja",COUNTIF('Woon-werk'!N421:T421,1)&gt;0),'Woon-werk'!B421*COUNTIF('Woon-werk'!N421:T421,1),0)</f>
        <v>0</v>
      </c>
      <c r="N370">
        <f>IF(AND('Woon-werk'!J421="Ja",COUNTIF('Woon-werk'!N421:T421,2)&gt;0),'Woon-werk'!B421*COUNTIF('Woon-werk'!N421:T421,2),0)</f>
        <v>0</v>
      </c>
      <c r="O370">
        <f>IF(AND('Woon-werk'!J421="Ja",COUNTIF('Woon-werk'!N421:T421,3)&gt;0),'Woon-werk'!B421*COUNTIF('Woon-werk'!N421:T421,3),0)</f>
        <v>0</v>
      </c>
      <c r="P370">
        <f>IF(AND('Woon-werk'!J421="Ja",COUNTIF('Woon-werk'!N421:T421,4)&gt;0),'Woon-werk'!B421*COUNTIF('Woon-werk'!N421:T421,4),0)</f>
        <v>0</v>
      </c>
      <c r="Q370">
        <f>IF(AND('Woon-werk'!J421="Ja",COUNTIF('Woon-werk'!N421:T421,5)&gt;0),'Woon-werk'!B421*COUNTIF('Woon-werk'!N421:T421,5),0)</f>
        <v>0</v>
      </c>
      <c r="R370">
        <f>IF(AND('Woon-werk'!J421="Ja",COUNTIF('Woon-werk'!N421:T421,6)&gt;0),'Woon-werk'!B421*COUNTIF('Woon-werk'!N421:T421,6),0)</f>
        <v>0</v>
      </c>
      <c r="S370">
        <f>IF(AND('Woon-werk'!J421="Ja",COUNTIF('Woon-werk'!N421:T421,7)&gt;0),'Woon-werk'!B421*COUNTIF('Woon-werk'!N421:T421,7),0)</f>
        <v>0</v>
      </c>
      <c r="T370">
        <f>IF(AND('Woon-werk'!J421="Ja",COUNTIF('Woon-werk'!N421:T421,8)&gt;0),'Woon-werk'!B421*COUNTIF('Woon-werk'!N421:T421,8),0)</f>
        <v>0</v>
      </c>
      <c r="U370">
        <f>IF(AND('Woon-werk'!J421="Ja",COUNTIF('Woon-werk'!N421:T421,9)&gt;0),'Woon-werk'!B421*COUNTIF('Woon-werk'!N421:T421,9),0)</f>
        <v>0</v>
      </c>
      <c r="V370">
        <f>IF(AND('Woon-werk'!J421="Ja",COUNTIF('Woon-werk'!N421:T421,10)&gt;0),'Woon-werk'!B421*COUNTIF('Woon-werk'!N421:T421,10),0)</f>
        <v>0</v>
      </c>
    </row>
    <row r="371" spans="1:22">
      <c r="A371">
        <f>'Woon-werk'!B422*(COUNTIF('Woon-werk'!N422:T422,1))</f>
        <v>0</v>
      </c>
      <c r="B371">
        <f>'Woon-werk'!B422*(COUNTIF('Woon-werk'!N422:T422,2))</f>
        <v>0</v>
      </c>
      <c r="C371">
        <f>'Woon-werk'!B422*(COUNTIF('Woon-werk'!N422:T422,3))</f>
        <v>0</v>
      </c>
      <c r="D371">
        <f>'Woon-werk'!B422*(COUNTIF('Woon-werk'!N422:T422,4))</f>
        <v>0</v>
      </c>
      <c r="E371">
        <f>'Woon-werk'!B422*(COUNTIF('Woon-werk'!N422:T422,5))</f>
        <v>0</v>
      </c>
      <c r="F371">
        <f>'Woon-werk'!B422*(COUNTIF('Woon-werk'!N422:T422,6))</f>
        <v>0</v>
      </c>
      <c r="G371">
        <f>'Woon-werk'!B422*(COUNTIF('Woon-werk'!N422:T422,7))</f>
        <v>0</v>
      </c>
      <c r="H371">
        <f>'Woon-werk'!B422*(COUNTIF('Woon-werk'!N422:T422,8))</f>
        <v>0</v>
      </c>
      <c r="I371">
        <f>'Woon-werk'!B422*(COUNTIF('Woon-werk'!N422:T422,9))</f>
        <v>0</v>
      </c>
      <c r="J371">
        <f>'Woon-werk'!B422*(COUNTIF('Woon-werk'!N422:T422,10))</f>
        <v>0</v>
      </c>
      <c r="K371">
        <f>'Woon-werk'!B422*(COUNTIF('Woon-werk'!N422:T422,11))</f>
        <v>0</v>
      </c>
      <c r="M371">
        <f>IF(AND('Woon-werk'!J422="Ja",COUNTIF('Woon-werk'!N422:T422,1)&gt;0),'Woon-werk'!B422*COUNTIF('Woon-werk'!N422:T422,1),0)</f>
        <v>0</v>
      </c>
      <c r="N371">
        <f>IF(AND('Woon-werk'!J422="Ja",COUNTIF('Woon-werk'!N422:T422,2)&gt;0),'Woon-werk'!B422*COUNTIF('Woon-werk'!N422:T422,2),0)</f>
        <v>0</v>
      </c>
      <c r="O371">
        <f>IF(AND('Woon-werk'!J422="Ja",COUNTIF('Woon-werk'!N422:T422,3)&gt;0),'Woon-werk'!B422*COUNTIF('Woon-werk'!N422:T422,3),0)</f>
        <v>0</v>
      </c>
      <c r="P371">
        <f>IF(AND('Woon-werk'!J422="Ja",COUNTIF('Woon-werk'!N422:T422,4)&gt;0),'Woon-werk'!B422*COUNTIF('Woon-werk'!N422:T422,4),0)</f>
        <v>0</v>
      </c>
      <c r="Q371">
        <f>IF(AND('Woon-werk'!J422="Ja",COUNTIF('Woon-werk'!N422:T422,5)&gt;0),'Woon-werk'!B422*COUNTIF('Woon-werk'!N422:T422,5),0)</f>
        <v>0</v>
      </c>
      <c r="R371">
        <f>IF(AND('Woon-werk'!J422="Ja",COUNTIF('Woon-werk'!N422:T422,6)&gt;0),'Woon-werk'!B422*COUNTIF('Woon-werk'!N422:T422,6),0)</f>
        <v>0</v>
      </c>
      <c r="S371">
        <f>IF(AND('Woon-werk'!J422="Ja",COUNTIF('Woon-werk'!N422:T422,7)&gt;0),'Woon-werk'!B422*COUNTIF('Woon-werk'!N422:T422,7),0)</f>
        <v>0</v>
      </c>
      <c r="T371">
        <f>IF(AND('Woon-werk'!J422="Ja",COUNTIF('Woon-werk'!N422:T422,8)&gt;0),'Woon-werk'!B422*COUNTIF('Woon-werk'!N422:T422,8),0)</f>
        <v>0</v>
      </c>
      <c r="U371">
        <f>IF(AND('Woon-werk'!J422="Ja",COUNTIF('Woon-werk'!N422:T422,9)&gt;0),'Woon-werk'!B422*COUNTIF('Woon-werk'!N422:T422,9),0)</f>
        <v>0</v>
      </c>
      <c r="V371">
        <f>IF(AND('Woon-werk'!J422="Ja",COUNTIF('Woon-werk'!N422:T422,10)&gt;0),'Woon-werk'!B422*COUNTIF('Woon-werk'!N422:T422,10),0)</f>
        <v>0</v>
      </c>
    </row>
    <row r="372" spans="1:22">
      <c r="A372">
        <f>'Woon-werk'!B423*(COUNTIF('Woon-werk'!N423:T423,1))</f>
        <v>0</v>
      </c>
      <c r="B372">
        <f>'Woon-werk'!B423*(COUNTIF('Woon-werk'!N423:T423,2))</f>
        <v>0</v>
      </c>
      <c r="C372">
        <f>'Woon-werk'!B423*(COUNTIF('Woon-werk'!N423:T423,3))</f>
        <v>0</v>
      </c>
      <c r="D372">
        <f>'Woon-werk'!B423*(COUNTIF('Woon-werk'!N423:T423,4))</f>
        <v>0</v>
      </c>
      <c r="E372">
        <f>'Woon-werk'!B423*(COUNTIF('Woon-werk'!N423:T423,5))</f>
        <v>0</v>
      </c>
      <c r="F372">
        <f>'Woon-werk'!B423*(COUNTIF('Woon-werk'!N423:T423,6))</f>
        <v>0</v>
      </c>
      <c r="G372">
        <f>'Woon-werk'!B423*(COUNTIF('Woon-werk'!N423:T423,7))</f>
        <v>0</v>
      </c>
      <c r="H372">
        <f>'Woon-werk'!B423*(COUNTIF('Woon-werk'!N423:T423,8))</f>
        <v>0</v>
      </c>
      <c r="I372">
        <f>'Woon-werk'!B423*(COUNTIF('Woon-werk'!N423:T423,9))</f>
        <v>0</v>
      </c>
      <c r="J372">
        <f>'Woon-werk'!B423*(COUNTIF('Woon-werk'!N423:T423,10))</f>
        <v>0</v>
      </c>
      <c r="K372">
        <f>'Woon-werk'!B423*(COUNTIF('Woon-werk'!N423:T423,11))</f>
        <v>0</v>
      </c>
      <c r="M372">
        <f>IF(AND('Woon-werk'!J423="Ja",COUNTIF('Woon-werk'!N423:T423,1)&gt;0),'Woon-werk'!B423*COUNTIF('Woon-werk'!N423:T423,1),0)</f>
        <v>0</v>
      </c>
      <c r="N372">
        <f>IF(AND('Woon-werk'!J423="Ja",COUNTIF('Woon-werk'!N423:T423,2)&gt;0),'Woon-werk'!B423*COUNTIF('Woon-werk'!N423:T423,2),0)</f>
        <v>0</v>
      </c>
      <c r="O372">
        <f>IF(AND('Woon-werk'!J423="Ja",COUNTIF('Woon-werk'!N423:T423,3)&gt;0),'Woon-werk'!B423*COUNTIF('Woon-werk'!N423:T423,3),0)</f>
        <v>0</v>
      </c>
      <c r="P372">
        <f>IF(AND('Woon-werk'!J423="Ja",COUNTIF('Woon-werk'!N423:T423,4)&gt;0),'Woon-werk'!B423*COUNTIF('Woon-werk'!N423:T423,4),0)</f>
        <v>0</v>
      </c>
      <c r="Q372">
        <f>IF(AND('Woon-werk'!J423="Ja",COUNTIF('Woon-werk'!N423:T423,5)&gt;0),'Woon-werk'!B423*COUNTIF('Woon-werk'!N423:T423,5),0)</f>
        <v>0</v>
      </c>
      <c r="R372">
        <f>IF(AND('Woon-werk'!J423="Ja",COUNTIF('Woon-werk'!N423:T423,6)&gt;0),'Woon-werk'!B423*COUNTIF('Woon-werk'!N423:T423,6),0)</f>
        <v>0</v>
      </c>
      <c r="S372">
        <f>IF(AND('Woon-werk'!J423="Ja",COUNTIF('Woon-werk'!N423:T423,7)&gt;0),'Woon-werk'!B423*COUNTIF('Woon-werk'!N423:T423,7),0)</f>
        <v>0</v>
      </c>
      <c r="T372">
        <f>IF(AND('Woon-werk'!J423="Ja",COUNTIF('Woon-werk'!N423:T423,8)&gt;0),'Woon-werk'!B423*COUNTIF('Woon-werk'!N423:T423,8),0)</f>
        <v>0</v>
      </c>
      <c r="U372">
        <f>IF(AND('Woon-werk'!J423="Ja",COUNTIF('Woon-werk'!N423:T423,9)&gt;0),'Woon-werk'!B423*COUNTIF('Woon-werk'!N423:T423,9),0)</f>
        <v>0</v>
      </c>
      <c r="V372">
        <f>IF(AND('Woon-werk'!J423="Ja",COUNTIF('Woon-werk'!N423:T423,10)&gt;0),'Woon-werk'!B423*COUNTIF('Woon-werk'!N423:T423,10),0)</f>
        <v>0</v>
      </c>
    </row>
    <row r="373" spans="1:22">
      <c r="A373">
        <f>'Woon-werk'!B424*(COUNTIF('Woon-werk'!N424:T424,1))</f>
        <v>0</v>
      </c>
      <c r="B373">
        <f>'Woon-werk'!B424*(COUNTIF('Woon-werk'!N424:T424,2))</f>
        <v>0</v>
      </c>
      <c r="C373">
        <f>'Woon-werk'!B424*(COUNTIF('Woon-werk'!N424:T424,3))</f>
        <v>0</v>
      </c>
      <c r="D373">
        <f>'Woon-werk'!B424*(COUNTIF('Woon-werk'!N424:T424,4))</f>
        <v>0</v>
      </c>
      <c r="E373">
        <f>'Woon-werk'!B424*(COUNTIF('Woon-werk'!N424:T424,5))</f>
        <v>0</v>
      </c>
      <c r="F373">
        <f>'Woon-werk'!B424*(COUNTIF('Woon-werk'!N424:T424,6))</f>
        <v>0</v>
      </c>
      <c r="G373">
        <f>'Woon-werk'!B424*(COUNTIF('Woon-werk'!N424:T424,7))</f>
        <v>0</v>
      </c>
      <c r="H373">
        <f>'Woon-werk'!B424*(COUNTIF('Woon-werk'!N424:T424,8))</f>
        <v>0</v>
      </c>
      <c r="I373">
        <f>'Woon-werk'!B424*(COUNTIF('Woon-werk'!N424:T424,9))</f>
        <v>0</v>
      </c>
      <c r="J373">
        <f>'Woon-werk'!B424*(COUNTIF('Woon-werk'!N424:T424,10))</f>
        <v>0</v>
      </c>
      <c r="K373">
        <f>'Woon-werk'!B424*(COUNTIF('Woon-werk'!N424:T424,11))</f>
        <v>0</v>
      </c>
      <c r="M373">
        <f>IF(AND('Woon-werk'!J424="Ja",COUNTIF('Woon-werk'!N424:T424,1)&gt;0),'Woon-werk'!B424*COUNTIF('Woon-werk'!N424:T424,1),0)</f>
        <v>0</v>
      </c>
      <c r="N373">
        <f>IF(AND('Woon-werk'!J424="Ja",COUNTIF('Woon-werk'!N424:T424,2)&gt;0),'Woon-werk'!B424*COUNTIF('Woon-werk'!N424:T424,2),0)</f>
        <v>0</v>
      </c>
      <c r="O373">
        <f>IF(AND('Woon-werk'!J424="Ja",COUNTIF('Woon-werk'!N424:T424,3)&gt;0),'Woon-werk'!B424*COUNTIF('Woon-werk'!N424:T424,3),0)</f>
        <v>0</v>
      </c>
      <c r="P373">
        <f>IF(AND('Woon-werk'!J424="Ja",COUNTIF('Woon-werk'!N424:T424,4)&gt;0),'Woon-werk'!B424*COUNTIF('Woon-werk'!N424:T424,4),0)</f>
        <v>0</v>
      </c>
      <c r="Q373">
        <f>IF(AND('Woon-werk'!J424="Ja",COUNTIF('Woon-werk'!N424:T424,5)&gt;0),'Woon-werk'!B424*COUNTIF('Woon-werk'!N424:T424,5),0)</f>
        <v>0</v>
      </c>
      <c r="R373">
        <f>IF(AND('Woon-werk'!J424="Ja",COUNTIF('Woon-werk'!N424:T424,6)&gt;0),'Woon-werk'!B424*COUNTIF('Woon-werk'!N424:T424,6),0)</f>
        <v>0</v>
      </c>
      <c r="S373">
        <f>IF(AND('Woon-werk'!J424="Ja",COUNTIF('Woon-werk'!N424:T424,7)&gt;0),'Woon-werk'!B424*COUNTIF('Woon-werk'!N424:T424,7),0)</f>
        <v>0</v>
      </c>
      <c r="T373">
        <f>IF(AND('Woon-werk'!J424="Ja",COUNTIF('Woon-werk'!N424:T424,8)&gt;0),'Woon-werk'!B424*COUNTIF('Woon-werk'!N424:T424,8),0)</f>
        <v>0</v>
      </c>
      <c r="U373">
        <f>IF(AND('Woon-werk'!J424="Ja",COUNTIF('Woon-werk'!N424:T424,9)&gt;0),'Woon-werk'!B424*COUNTIF('Woon-werk'!N424:T424,9),0)</f>
        <v>0</v>
      </c>
      <c r="V373">
        <f>IF(AND('Woon-werk'!J424="Ja",COUNTIF('Woon-werk'!N424:T424,10)&gt;0),'Woon-werk'!B424*COUNTIF('Woon-werk'!N424:T424,10),0)</f>
        <v>0</v>
      </c>
    </row>
    <row r="374" spans="1:22">
      <c r="A374">
        <f>'Woon-werk'!B425*(COUNTIF('Woon-werk'!N425:T425,1))</f>
        <v>0</v>
      </c>
      <c r="B374">
        <f>'Woon-werk'!B425*(COUNTIF('Woon-werk'!N425:T425,2))</f>
        <v>0</v>
      </c>
      <c r="C374">
        <f>'Woon-werk'!B425*(COUNTIF('Woon-werk'!N425:T425,3))</f>
        <v>0</v>
      </c>
      <c r="D374">
        <f>'Woon-werk'!B425*(COUNTIF('Woon-werk'!N425:T425,4))</f>
        <v>0</v>
      </c>
      <c r="E374">
        <f>'Woon-werk'!B425*(COUNTIF('Woon-werk'!N425:T425,5))</f>
        <v>0</v>
      </c>
      <c r="F374">
        <f>'Woon-werk'!B425*(COUNTIF('Woon-werk'!N425:T425,6))</f>
        <v>0</v>
      </c>
      <c r="G374">
        <f>'Woon-werk'!B425*(COUNTIF('Woon-werk'!N425:T425,7))</f>
        <v>0</v>
      </c>
      <c r="H374">
        <f>'Woon-werk'!B425*(COUNTIF('Woon-werk'!N425:T425,8))</f>
        <v>0</v>
      </c>
      <c r="I374">
        <f>'Woon-werk'!B425*(COUNTIF('Woon-werk'!N425:T425,9))</f>
        <v>0</v>
      </c>
      <c r="J374">
        <f>'Woon-werk'!B425*(COUNTIF('Woon-werk'!N425:T425,10))</f>
        <v>0</v>
      </c>
      <c r="K374">
        <f>'Woon-werk'!B425*(COUNTIF('Woon-werk'!N425:T425,11))</f>
        <v>0</v>
      </c>
      <c r="M374">
        <f>IF(AND('Woon-werk'!J425="Ja",COUNTIF('Woon-werk'!N425:T425,1)&gt;0),'Woon-werk'!B425*COUNTIF('Woon-werk'!N425:T425,1),0)</f>
        <v>0</v>
      </c>
      <c r="N374">
        <f>IF(AND('Woon-werk'!J425="Ja",COUNTIF('Woon-werk'!N425:T425,2)&gt;0),'Woon-werk'!B425*COUNTIF('Woon-werk'!N425:T425,2),0)</f>
        <v>0</v>
      </c>
      <c r="O374">
        <f>IF(AND('Woon-werk'!J425="Ja",COUNTIF('Woon-werk'!N425:T425,3)&gt;0),'Woon-werk'!B425*COUNTIF('Woon-werk'!N425:T425,3),0)</f>
        <v>0</v>
      </c>
      <c r="P374">
        <f>IF(AND('Woon-werk'!J425="Ja",COUNTIF('Woon-werk'!N425:T425,4)&gt;0),'Woon-werk'!B425*COUNTIF('Woon-werk'!N425:T425,4),0)</f>
        <v>0</v>
      </c>
      <c r="Q374">
        <f>IF(AND('Woon-werk'!J425="Ja",COUNTIF('Woon-werk'!N425:T425,5)&gt;0),'Woon-werk'!B425*COUNTIF('Woon-werk'!N425:T425,5),0)</f>
        <v>0</v>
      </c>
      <c r="R374">
        <f>IF(AND('Woon-werk'!J425="Ja",COUNTIF('Woon-werk'!N425:T425,6)&gt;0),'Woon-werk'!B425*COUNTIF('Woon-werk'!N425:T425,6),0)</f>
        <v>0</v>
      </c>
      <c r="S374">
        <f>IF(AND('Woon-werk'!J425="Ja",COUNTIF('Woon-werk'!N425:T425,7)&gt;0),'Woon-werk'!B425*COUNTIF('Woon-werk'!N425:T425,7),0)</f>
        <v>0</v>
      </c>
      <c r="T374">
        <f>IF(AND('Woon-werk'!J425="Ja",COUNTIF('Woon-werk'!N425:T425,8)&gt;0),'Woon-werk'!B425*COUNTIF('Woon-werk'!N425:T425,8),0)</f>
        <v>0</v>
      </c>
      <c r="U374">
        <f>IF(AND('Woon-werk'!J425="Ja",COUNTIF('Woon-werk'!N425:T425,9)&gt;0),'Woon-werk'!B425*COUNTIF('Woon-werk'!N425:T425,9),0)</f>
        <v>0</v>
      </c>
      <c r="V374">
        <f>IF(AND('Woon-werk'!J425="Ja",COUNTIF('Woon-werk'!N425:T425,10)&gt;0),'Woon-werk'!B425*COUNTIF('Woon-werk'!N425:T425,10),0)</f>
        <v>0</v>
      </c>
    </row>
    <row r="375" spans="1:22">
      <c r="A375">
        <f>'Woon-werk'!B426*(COUNTIF('Woon-werk'!N426:T426,1))</f>
        <v>0</v>
      </c>
      <c r="B375">
        <f>'Woon-werk'!B426*(COUNTIF('Woon-werk'!N426:T426,2))</f>
        <v>0</v>
      </c>
      <c r="C375">
        <f>'Woon-werk'!B426*(COUNTIF('Woon-werk'!N426:T426,3))</f>
        <v>0</v>
      </c>
      <c r="D375">
        <f>'Woon-werk'!B426*(COUNTIF('Woon-werk'!N426:T426,4))</f>
        <v>0</v>
      </c>
      <c r="E375">
        <f>'Woon-werk'!B426*(COUNTIF('Woon-werk'!N426:T426,5))</f>
        <v>0</v>
      </c>
      <c r="F375">
        <f>'Woon-werk'!B426*(COUNTIF('Woon-werk'!N426:T426,6))</f>
        <v>0</v>
      </c>
      <c r="G375">
        <f>'Woon-werk'!B426*(COUNTIF('Woon-werk'!N426:T426,7))</f>
        <v>0</v>
      </c>
      <c r="H375">
        <f>'Woon-werk'!B426*(COUNTIF('Woon-werk'!N426:T426,8))</f>
        <v>0</v>
      </c>
      <c r="I375">
        <f>'Woon-werk'!B426*(COUNTIF('Woon-werk'!N426:T426,9))</f>
        <v>0</v>
      </c>
      <c r="J375">
        <f>'Woon-werk'!B426*(COUNTIF('Woon-werk'!N426:T426,10))</f>
        <v>0</v>
      </c>
      <c r="K375">
        <f>'Woon-werk'!B426*(COUNTIF('Woon-werk'!N426:T426,11))</f>
        <v>0</v>
      </c>
      <c r="M375">
        <f>IF(AND('Woon-werk'!J426="Ja",COUNTIF('Woon-werk'!N426:T426,1)&gt;0),'Woon-werk'!B426*COUNTIF('Woon-werk'!N426:T426,1),0)</f>
        <v>0</v>
      </c>
      <c r="N375">
        <f>IF(AND('Woon-werk'!J426="Ja",COUNTIF('Woon-werk'!N426:T426,2)&gt;0),'Woon-werk'!B426*COUNTIF('Woon-werk'!N426:T426,2),0)</f>
        <v>0</v>
      </c>
      <c r="O375">
        <f>IF(AND('Woon-werk'!J426="Ja",COUNTIF('Woon-werk'!N426:T426,3)&gt;0),'Woon-werk'!B426*COUNTIF('Woon-werk'!N426:T426,3),0)</f>
        <v>0</v>
      </c>
      <c r="P375">
        <f>IF(AND('Woon-werk'!J426="Ja",COUNTIF('Woon-werk'!N426:T426,4)&gt;0),'Woon-werk'!B426*COUNTIF('Woon-werk'!N426:T426,4),0)</f>
        <v>0</v>
      </c>
      <c r="Q375">
        <f>IF(AND('Woon-werk'!J426="Ja",COUNTIF('Woon-werk'!N426:T426,5)&gt;0),'Woon-werk'!B426*COUNTIF('Woon-werk'!N426:T426,5),0)</f>
        <v>0</v>
      </c>
      <c r="R375">
        <f>IF(AND('Woon-werk'!J426="Ja",COUNTIF('Woon-werk'!N426:T426,6)&gt;0),'Woon-werk'!B426*COUNTIF('Woon-werk'!N426:T426,6),0)</f>
        <v>0</v>
      </c>
      <c r="S375">
        <f>IF(AND('Woon-werk'!J426="Ja",COUNTIF('Woon-werk'!N426:T426,7)&gt;0),'Woon-werk'!B426*COUNTIF('Woon-werk'!N426:T426,7),0)</f>
        <v>0</v>
      </c>
      <c r="T375">
        <f>IF(AND('Woon-werk'!J426="Ja",COUNTIF('Woon-werk'!N426:T426,8)&gt;0),'Woon-werk'!B426*COUNTIF('Woon-werk'!N426:T426,8),0)</f>
        <v>0</v>
      </c>
      <c r="U375">
        <f>IF(AND('Woon-werk'!J426="Ja",COUNTIF('Woon-werk'!N426:T426,9)&gt;0),'Woon-werk'!B426*COUNTIF('Woon-werk'!N426:T426,9),0)</f>
        <v>0</v>
      </c>
      <c r="V375">
        <f>IF(AND('Woon-werk'!J426="Ja",COUNTIF('Woon-werk'!N426:T426,10)&gt;0),'Woon-werk'!B426*COUNTIF('Woon-werk'!N426:T426,10),0)</f>
        <v>0</v>
      </c>
    </row>
  </sheetData>
  <sheetProtection sheet="1" objects="1" scenarios="1"/>
  <pageMargins left="0.7" right="0.7" top="0.75" bottom="0.75" header="0.3" footer="0.3"/>
  <headerFooter>
    <oddFooter>&amp;L_x000D_&amp;1#&amp;"Aptos"&amp;10&amp;K000000 Intern gebruik</oddFooter>
  </headerFooter>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56F2D-47F1-D843-BFBD-2200423E44A8}">
  <sheetPr>
    <tabColor theme="8" tint="0.59999389629810485"/>
  </sheetPr>
  <dimension ref="A1:H16"/>
  <sheetViews>
    <sheetView workbookViewId="0"/>
  </sheetViews>
  <sheetFormatPr defaultColWidth="11.19921875" defaultRowHeight="15.6"/>
  <cols>
    <col min="2" max="2" width="46" bestFit="1" customWidth="1"/>
    <col min="3" max="3" width="48.5" bestFit="1" customWidth="1"/>
  </cols>
  <sheetData>
    <row r="1" spans="1:8" ht="76.05" customHeight="1">
      <c r="A1" s="103" t="s">
        <v>203</v>
      </c>
      <c r="B1" s="102"/>
      <c r="C1" s="102"/>
      <c r="D1" s="102"/>
      <c r="E1" s="102"/>
      <c r="F1" s="102"/>
      <c r="G1" s="102"/>
      <c r="H1" s="102"/>
    </row>
    <row r="3" spans="1:8">
      <c r="A3" s="31" t="s">
        <v>11</v>
      </c>
      <c r="B3" s="31" t="s">
        <v>12</v>
      </c>
      <c r="C3" s="31" t="s">
        <v>24</v>
      </c>
      <c r="D3" s="31" t="s">
        <v>70</v>
      </c>
    </row>
    <row r="4" spans="1:8">
      <c r="A4" s="31">
        <v>0</v>
      </c>
      <c r="B4" s="31" t="s">
        <v>13</v>
      </c>
      <c r="C4" s="31" t="s">
        <v>25</v>
      </c>
      <c r="D4" s="106" t="s">
        <v>63</v>
      </c>
    </row>
    <row r="5" spans="1:8">
      <c r="A5" s="31">
        <v>1</v>
      </c>
      <c r="B5" s="31" t="s">
        <v>14</v>
      </c>
      <c r="C5" s="31" t="s">
        <v>26</v>
      </c>
      <c r="D5" s="106" t="s">
        <v>64</v>
      </c>
      <c r="F5" s="2"/>
    </row>
    <row r="6" spans="1:8">
      <c r="A6" s="31">
        <v>2</v>
      </c>
      <c r="B6" s="31" t="s">
        <v>15</v>
      </c>
      <c r="C6" s="31" t="s">
        <v>27</v>
      </c>
      <c r="D6" s="106" t="s">
        <v>65</v>
      </c>
      <c r="F6" s="2"/>
    </row>
    <row r="7" spans="1:8">
      <c r="A7" s="31">
        <v>3</v>
      </c>
      <c r="B7" s="31" t="s">
        <v>220</v>
      </c>
      <c r="C7" s="31" t="s">
        <v>219</v>
      </c>
      <c r="D7" s="106" t="s">
        <v>223</v>
      </c>
      <c r="F7" s="2"/>
    </row>
    <row r="8" spans="1:8">
      <c r="A8" s="31">
        <v>4</v>
      </c>
      <c r="B8" s="31" t="s">
        <v>16</v>
      </c>
      <c r="C8" s="31" t="s">
        <v>28</v>
      </c>
      <c r="D8" s="106" t="s">
        <v>66</v>
      </c>
      <c r="F8" s="2"/>
    </row>
    <row r="9" spans="1:8">
      <c r="A9" s="31">
        <v>5</v>
      </c>
      <c r="B9" s="31" t="s">
        <v>17</v>
      </c>
      <c r="C9" s="31" t="s">
        <v>29</v>
      </c>
      <c r="D9" s="106" t="s">
        <v>67</v>
      </c>
      <c r="F9" s="2"/>
    </row>
    <row r="10" spans="1:8">
      <c r="A10" s="31">
        <v>6</v>
      </c>
      <c r="B10" s="31" t="s">
        <v>18</v>
      </c>
      <c r="C10" s="31" t="s">
        <v>30</v>
      </c>
      <c r="D10" s="106" t="s">
        <v>224</v>
      </c>
      <c r="F10" s="2"/>
    </row>
    <row r="11" spans="1:8">
      <c r="A11" s="31">
        <v>7</v>
      </c>
      <c r="B11" s="31" t="s">
        <v>19</v>
      </c>
      <c r="C11" s="31" t="s">
        <v>31</v>
      </c>
      <c r="D11" s="106" t="s">
        <v>68</v>
      </c>
      <c r="F11" s="2"/>
    </row>
    <row r="12" spans="1:8">
      <c r="A12" s="31">
        <v>8</v>
      </c>
      <c r="B12" s="31" t="s">
        <v>20</v>
      </c>
      <c r="C12" s="31" t="s">
        <v>32</v>
      </c>
      <c r="D12" s="106" t="s">
        <v>221</v>
      </c>
      <c r="F12" s="2"/>
    </row>
    <row r="13" spans="1:8">
      <c r="A13" s="31">
        <v>9</v>
      </c>
      <c r="B13" s="31" t="s">
        <v>21</v>
      </c>
      <c r="C13" s="31" t="s">
        <v>33</v>
      </c>
      <c r="D13" s="106" t="s">
        <v>222</v>
      </c>
      <c r="F13" s="2"/>
    </row>
    <row r="14" spans="1:8">
      <c r="A14" s="31">
        <v>10</v>
      </c>
      <c r="B14" s="31" t="s">
        <v>83</v>
      </c>
      <c r="C14" s="31" t="s">
        <v>217</v>
      </c>
      <c r="D14" s="107" t="s">
        <v>218</v>
      </c>
      <c r="F14" s="2"/>
    </row>
    <row r="15" spans="1:8">
      <c r="A15" s="31">
        <v>11</v>
      </c>
      <c r="B15" s="31" t="s">
        <v>22</v>
      </c>
      <c r="C15" s="31" t="s">
        <v>34</v>
      </c>
      <c r="D15" s="107" t="s">
        <v>226</v>
      </c>
      <c r="F15" s="2"/>
    </row>
    <row r="16" spans="1:8">
      <c r="A16" s="31">
        <v>12</v>
      </c>
      <c r="B16" s="31" t="s">
        <v>23</v>
      </c>
      <c r="C16" s="31" t="s">
        <v>35</v>
      </c>
      <c r="D16" s="106" t="s">
        <v>69</v>
      </c>
    </row>
  </sheetData>
  <sheetProtection sheet="1" objects="1" scenarios="1"/>
  <pageMargins left="0.7" right="0.7" top="0.75" bottom="0.75" header="0.3" footer="0.3"/>
  <headerFooter>
    <oddFooter>&amp;L_x000D_&amp;1#&amp;"Aptos"&amp;10&amp;K000000 Intern gebruik</oddFooter>
  </headerFooter>
</worksheet>
</file>

<file path=docMetadata/LabelInfo.xml><?xml version="1.0" encoding="utf-8"?>
<clbl:labelList xmlns:clbl="http://schemas.microsoft.com/office/2020/mipLabelMetadata">
  <clbl:label id="{681dcdd7-3e43-49fb-ac1e-2321f7e63421}" enabled="1" method="Standard" siteId="{1321633e-f6b9-44e2-a44f-59b9d264ecb7}"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9</vt:i4>
      </vt:variant>
    </vt:vector>
  </HeadingPairs>
  <TitlesOfParts>
    <vt:vector size="9" baseType="lpstr">
      <vt:lpstr>Start</vt:lpstr>
      <vt:lpstr>Woon-werk</vt:lpstr>
      <vt:lpstr>Woon-werk enquête</vt:lpstr>
      <vt:lpstr>AutoVanDeZaak</vt:lpstr>
      <vt:lpstr>Mobiliteitsdienstverleners</vt:lpstr>
      <vt:lpstr>Declaraties</vt:lpstr>
      <vt:lpstr>Resultaat</vt:lpstr>
      <vt:lpstr>Berekeningen</vt:lpstr>
      <vt:lpstr>Validatie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2025-09-08T06:51:53Z</dcterms:created>
  <dcterms:modified xsi:type="dcterms:W3CDTF">2026-02-19T14:44:59Z</dcterms:modified>
</cp:coreProperties>
</file>