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HDD_EV\Subsidieregeling_ev\_Subsidie Mobiele machines bouw (SSEB)\12. Werkafspraken en werkinstructies (SSEB)\Inhoudelijke beoordeling 2026\1. Aanschaf\Rekentools 2026\"/>
    </mc:Choice>
  </mc:AlternateContent>
  <xr:revisionPtr revIDLastSave="0" documentId="13_ncr:1_{5AE2292D-C93C-4BDD-AEF9-1287363B1341}" xr6:coauthVersionLast="47" xr6:coauthVersionMax="47" xr10:uidLastSave="{00000000-0000-0000-0000-000000000000}"/>
  <bookViews>
    <workbookView xWindow="-120" yWindow="-120" windowWidth="29040" windowHeight="15840" xr2:uid="{2731DA53-7AF8-4451-A437-F5286E85A038}"/>
  </bookViews>
  <sheets>
    <sheet name="Toelichting" sheetId="2" r:id="rId1"/>
    <sheet name="Bouww_hulpf waterstof" sheetId="1" r:id="rId2"/>
    <sheet name=" A2.3 Agg waterstof" sheetId="3" r:id="rId3"/>
    <sheet name="Waterstof tankvoorziening A2.1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G13" i="3" l="1"/>
  <c r="G13" i="1"/>
  <c r="K11" i="4"/>
  <c r="K13" i="4" s="1"/>
  <c r="K18" i="4" s="1"/>
  <c r="G18" i="4" l="1"/>
  <c r="K11" i="3" l="1"/>
  <c r="K13" i="3" s="1"/>
  <c r="K16" i="3" s="1"/>
  <c r="K11" i="1"/>
  <c r="K13" i="1" s="1"/>
  <c r="K17" i="1" s="1"/>
  <c r="G16" i="3" l="1"/>
  <c r="G17" i="1"/>
</calcChain>
</file>

<file path=xl/sharedStrings.xml><?xml version="1.0" encoding="utf-8"?>
<sst xmlns="http://schemas.openxmlformats.org/spreadsheetml/2006/main" count="56" uniqueCount="33">
  <si>
    <t>Aanschafprijs</t>
  </si>
  <si>
    <t>Berekende meerkosten</t>
  </si>
  <si>
    <t xml:space="preserve">Indicatief subsidiebedrag SSEB </t>
  </si>
  <si>
    <t>https://www.rvo.nl/onderwerpen/subsidiespelregels/ezk/mkb-toets</t>
  </si>
  <si>
    <t>Aggregaat voor off-grid stroomvoorziening aangedreven door waterstof of waterstofdragers (A2.3)</t>
  </si>
  <si>
    <t xml:space="preserve">Bouwwerktuigen en hulpfuncties uitsluitend aangedreven door waterstof of waterstofdragers </t>
  </si>
  <si>
    <t xml:space="preserve">Aanschafprijs referentiemachine (diesel)*¹   </t>
  </si>
  <si>
    <t>Mobiele waterstof tankvoorziening (A2.14)</t>
  </si>
  <si>
    <t>Percentage meerkosten micro/mkb- of grootbedrijf</t>
  </si>
  <si>
    <t xml:space="preserve">Micro/MKB- of grootbedrijf?*²   </t>
  </si>
  <si>
    <t xml:space="preserve">Micro/mkb- of groot bedrijf?*²  </t>
  </si>
  <si>
    <t xml:space="preserve">Micro/mkb- of grootbedrijf?*²  </t>
  </si>
  <si>
    <r>
      <t>Toelichting op indicatieve berekening SSEB Aanschaf</t>
    </r>
    <r>
      <rPr>
        <sz val="11"/>
        <color rgb="FF000000"/>
        <rFont val="Calibri"/>
        <family val="2"/>
        <scheme val="minor"/>
      </rPr>
      <t xml:space="preserve">       </t>
    </r>
  </si>
  <si>
    <t xml:space="preserve">Op de 3 tabbladen kunt u een berekening maken voor: </t>
  </si>
  <si>
    <t>Door het invullen van het investeringsbedrag en de kosten van de referentiemachine wordt een indicatie berekent van het subsidiebedrag.</t>
  </si>
  <si>
    <t>Aan de berekening van dit indicatieve subsidiebedrag kunnen geen rechten ontleend worden.</t>
  </si>
  <si>
    <t>Ook zult u een keuze moeten maken voor grootbedrijf of micro/mkb-onderneming,</t>
  </si>
  <si>
    <t xml:space="preserve">meer informatie over of uw onderneming een grootbedrijf of micro/mkb-onderneming is vindt u op:  </t>
  </si>
  <si>
    <r>
      <rPr>
        <b/>
        <sz val="11"/>
        <color rgb="FF000000"/>
        <rFont val="Verdana"/>
        <family val="2"/>
      </rPr>
      <t xml:space="preserve">   1. </t>
    </r>
    <r>
      <rPr>
        <sz val="11"/>
        <color rgb="FF000000"/>
        <rFont val="Verdana"/>
        <family val="2"/>
      </rPr>
      <t>Bouwwerktuigen en hulpfuncties uitsluitend aangedreven door waterstof of waterstofdragers</t>
    </r>
  </si>
  <si>
    <r>
      <rPr>
        <b/>
        <sz val="11"/>
        <color rgb="FF000000"/>
        <rFont val="Verdana"/>
        <family val="2"/>
      </rPr>
      <t xml:space="preserve">   2</t>
    </r>
    <r>
      <rPr>
        <sz val="11"/>
        <color rgb="FF000000"/>
        <rFont val="Verdana"/>
        <family val="2"/>
      </rPr>
      <t xml:space="preserve">. Aggregaat voor off-grid stroomvoorziening aangedreven door waterstof of waterstofdragers (A2.3) </t>
    </r>
  </si>
  <si>
    <r>
      <rPr>
        <b/>
        <sz val="11"/>
        <color rgb="FF000000"/>
        <rFont val="Verdana"/>
        <family val="2"/>
      </rPr>
      <t xml:space="preserve">   3. </t>
    </r>
    <r>
      <rPr>
        <sz val="11"/>
        <color rgb="FF000000"/>
        <rFont val="Verdana"/>
        <family val="2"/>
      </rPr>
      <t>Mobiele waterstof tankvoorziening (A2.14)</t>
    </r>
  </si>
  <si>
    <t xml:space="preserve">een micro/MKB-onderneming of grootbedrijf bent. Het subsidiepercentage wat van toepassing is wordt dan automatisch gevuld. </t>
  </si>
  <si>
    <t xml:space="preserve">Weet u niet of u een micro/mkb- of grootbedrijf bent? Doe dan de MKB toets via:  </t>
  </si>
  <si>
    <t>https://www.rvo.nl/onderwerpen/subsidiespelregels/ez/mkb-toets</t>
  </si>
  <si>
    <t>Ook micro ondernemingen vallen onder MKB.</t>
  </si>
  <si>
    <t xml:space="preserve"> Aan de berekening van dit indicatieve subsidiebedrag kunnen geen rechten ontleend worden.</t>
  </si>
  <si>
    <r>
      <rPr>
        <b/>
        <sz val="11"/>
        <rFont val="Verdana"/>
        <family val="2"/>
      </rPr>
      <t>*¹</t>
    </r>
    <r>
      <rPr>
        <sz val="11"/>
        <rFont val="Verdana"/>
        <family val="2"/>
      </rPr>
      <t xml:space="preserve">  Stuur bij uw aanvraag een offerte mee van een vergelijkbare diesel-variant (van maximaal 3 maanden oud) waaruit de aanschafprijs van de referentiemachine blijkt.</t>
    </r>
  </si>
  <si>
    <r>
      <rPr>
        <b/>
        <sz val="11"/>
        <color theme="1"/>
        <rFont val="Verdana"/>
        <family val="2"/>
      </rPr>
      <t xml:space="preserve">*² </t>
    </r>
    <r>
      <rPr>
        <sz val="11"/>
        <color theme="1"/>
        <rFont val="Verdana"/>
        <family val="2"/>
      </rPr>
      <t xml:space="preserve">Klik met uw muis in het groen gearceerde veld waarin staat Micro/mkb-bedrijf of grootbedrijf. Selecteer via de lookup die zichtbaar wordt of u </t>
    </r>
  </si>
  <si>
    <t>Micro/MKB</t>
  </si>
  <si>
    <r>
      <rPr>
        <b/>
        <sz val="11"/>
        <rFont val="Verdana"/>
        <family val="2"/>
      </rPr>
      <t>*¹</t>
    </r>
    <r>
      <rPr>
        <sz val="11"/>
        <rFont val="Verdana"/>
        <family val="2"/>
      </rPr>
      <t xml:space="preserve">  Stuur bij uw aanvraag een offerte mee van een vergelijkbare diesel-variant (van maximaal 3 maanden oud) waaruit de aanschafprijs van de referentiemachine blijkt. </t>
    </r>
  </si>
  <si>
    <t>*¹  Stuur bij uw aanvraag een offerte mee van een vergelijkbare diesel tankinstallatie (van maximaal 3 maanden oud) waaruit de aanschafprijs van de referentiemachine blijkt.</t>
  </si>
  <si>
    <t>Versie januari 2026</t>
  </si>
  <si>
    <t>Grootbedrijf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</si>
</sst>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#,##0_ ;[Red]\-#,##0\ "/>
    <numFmt numFmtId="165" formatCode="&quot;€&quot;\ #,##0.00"/>
    <numFmt numFmtId="166" formatCode="&quot;€&quot;\ #,##0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F0"/>
      <name val="Arial"/>
      <family val="2"/>
    </font>
    <font>
      <sz val="11"/>
      <color rgb="FF00B0F0"/>
      <name val="Calibri"/>
      <family val="2"/>
      <scheme val="minor"/>
    </font>
    <font>
      <b/>
      <sz val="14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7BC7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u/>
      <sz val="11"/>
      <color theme="10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sz val="9"/>
      <color theme="1"/>
      <name val="Verdana"/>
      <family val="2"/>
    </font>
    <font>
      <b/>
      <sz val="11"/>
      <name val="Verdana"/>
      <family val="2"/>
    </font>
    <font>
      <b/>
      <sz val="14"/>
      <color theme="1"/>
      <name val="Verdana"/>
      <family val="2"/>
    </font>
    <font>
      <b/>
      <sz val="11"/>
      <color rgb="FFFF0000"/>
      <name val="Verdana"/>
      <family val="2"/>
    </font>
    <font>
      <sz val="11"/>
      <color rgb="FF00B0F0"/>
      <name val="Verdana"/>
      <family val="2"/>
    </font>
    <font>
      <b/>
      <sz val="14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BF7"/>
        <bgColor indexed="64"/>
      </patternFill>
    </fill>
    <fill>
      <patternFill patternType="solid">
        <fgColor rgb="FFA6C99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11" fillId="0" borderId="0" xfId="0" applyFont="1"/>
    <xf numFmtId="0" fontId="12" fillId="2" borderId="0" xfId="0" applyFont="1" applyFill="1"/>
    <xf numFmtId="0" fontId="12" fillId="0" borderId="0" xfId="0" applyFont="1"/>
    <xf numFmtId="0" fontId="13" fillId="2" borderId="0" xfId="0" applyFont="1" applyFill="1"/>
    <xf numFmtId="0" fontId="14" fillId="0" borderId="0" xfId="0" applyFont="1"/>
    <xf numFmtId="0" fontId="15" fillId="0" borderId="0" xfId="1" applyFont="1" applyAlignment="1">
      <alignment vertical="center"/>
    </xf>
    <xf numFmtId="0" fontId="16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164" fontId="6" fillId="2" borderId="0" xfId="0" applyNumberFormat="1" applyFont="1" applyFill="1" applyAlignment="1">
      <alignment horizontal="center"/>
    </xf>
    <xf numFmtId="164" fontId="7" fillId="2" borderId="0" xfId="0" applyNumberFormat="1" applyFont="1" applyFill="1"/>
    <xf numFmtId="164" fontId="6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6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right"/>
    </xf>
    <xf numFmtId="0" fontId="8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4" fontId="9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/>
    <xf numFmtId="0" fontId="12" fillId="4" borderId="4" xfId="0" applyFont="1" applyFill="1" applyBorder="1" applyAlignment="1">
      <alignment horizontal="left" indent="1"/>
    </xf>
    <xf numFmtId="0" fontId="12" fillId="4" borderId="0" xfId="0" applyFont="1" applyFill="1" applyAlignment="1">
      <alignment horizontal="left"/>
    </xf>
    <xf numFmtId="0" fontId="18" fillId="4" borderId="5" xfId="0" applyFont="1" applyFill="1" applyBorder="1" applyAlignment="1">
      <alignment horizontal="left"/>
    </xf>
    <xf numFmtId="0" fontId="15" fillId="4" borderId="4" xfId="1" applyFont="1" applyFill="1" applyBorder="1" applyAlignment="1" applyProtection="1">
      <alignment horizontal="left" indent="1"/>
    </xf>
    <xf numFmtId="0" fontId="12" fillId="4" borderId="0" xfId="0" applyFont="1" applyFill="1" applyAlignment="1">
      <alignment horizontal="left" indent="1"/>
    </xf>
    <xf numFmtId="0" fontId="12" fillId="4" borderId="5" xfId="0" applyFont="1" applyFill="1" applyBorder="1" applyAlignment="1">
      <alignment horizontal="left" indent="1"/>
    </xf>
    <xf numFmtId="0" fontId="14" fillId="4" borderId="4" xfId="0" applyFont="1" applyFill="1" applyBorder="1" applyAlignment="1">
      <alignment horizontal="left" indent="1"/>
    </xf>
    <xf numFmtId="0" fontId="12" fillId="4" borderId="8" xfId="0" applyFont="1" applyFill="1" applyBorder="1" applyAlignment="1">
      <alignment horizontal="left" indent="1"/>
    </xf>
    <xf numFmtId="0" fontId="12" fillId="4" borderId="6" xfId="0" applyFont="1" applyFill="1" applyBorder="1" applyAlignment="1">
      <alignment horizontal="left"/>
    </xf>
    <xf numFmtId="0" fontId="12" fillId="4" borderId="9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4" borderId="1" xfId="0" applyFont="1" applyFill="1" applyBorder="1" applyAlignment="1">
      <alignment horizontal="left" indent="1"/>
    </xf>
    <xf numFmtId="0" fontId="12" fillId="4" borderId="2" xfId="0" applyFont="1" applyFill="1" applyBorder="1" applyAlignment="1">
      <alignment horizontal="left" indent="1"/>
    </xf>
    <xf numFmtId="0" fontId="12" fillId="4" borderId="3" xfId="0" applyFont="1" applyFill="1" applyBorder="1" applyAlignment="1">
      <alignment horizontal="left" indent="1"/>
    </xf>
    <xf numFmtId="165" fontId="16" fillId="3" borderId="10" xfId="0" applyNumberFormat="1" applyFont="1" applyFill="1" applyBorder="1" applyAlignment="1" applyProtection="1">
      <alignment horizontal="center"/>
      <protection locked="0"/>
    </xf>
    <xf numFmtId="9" fontId="16" fillId="3" borderId="10" xfId="0" applyNumberFormat="1" applyFont="1" applyFill="1" applyBorder="1" applyAlignment="1" applyProtection="1">
      <alignment horizontal="center"/>
      <protection locked="0"/>
    </xf>
    <xf numFmtId="165" fontId="20" fillId="5" borderId="7" xfId="0" applyNumberFormat="1" applyFont="1" applyFill="1" applyBorder="1" applyAlignment="1">
      <alignment horizontal="right" vertical="center"/>
    </xf>
    <xf numFmtId="44" fontId="16" fillId="2" borderId="10" xfId="0" applyNumberFormat="1" applyFont="1" applyFill="1" applyBorder="1" applyAlignment="1">
      <alignment horizontal="right"/>
    </xf>
    <xf numFmtId="44" fontId="12" fillId="2" borderId="10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164" fontId="21" fillId="2" borderId="0" xfId="0" applyNumberFormat="1" applyFont="1" applyFill="1"/>
    <xf numFmtId="164" fontId="12" fillId="2" borderId="0" xfId="0" applyNumberFormat="1" applyFont="1" applyFill="1" applyAlignment="1">
      <alignment horizontal="center"/>
    </xf>
    <xf numFmtId="164" fontId="12" fillId="2" borderId="0" xfId="0" applyNumberFormat="1" applyFont="1" applyFill="1"/>
    <xf numFmtId="164" fontId="16" fillId="0" borderId="0" xfId="0" applyNumberFormat="1" applyFont="1"/>
    <xf numFmtId="164" fontId="12" fillId="0" borderId="0" xfId="0" applyNumberFormat="1" applyFont="1"/>
    <xf numFmtId="164" fontId="19" fillId="0" borderId="0" xfId="0" applyNumberFormat="1" applyFont="1" applyAlignment="1">
      <alignment horizontal="left"/>
    </xf>
    <xf numFmtId="0" fontId="22" fillId="0" borderId="0" xfId="0" applyFont="1"/>
    <xf numFmtId="164" fontId="21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64" fontId="16" fillId="2" borderId="0" xfId="0" applyNumberFormat="1" applyFont="1" applyFill="1"/>
    <xf numFmtId="166" fontId="12" fillId="2" borderId="0" xfId="0" applyNumberFormat="1" applyFont="1" applyFill="1" applyAlignment="1">
      <alignment horizontal="right"/>
    </xf>
    <xf numFmtId="9" fontId="16" fillId="2" borderId="0" xfId="0" applyNumberFormat="1" applyFont="1" applyFill="1"/>
    <xf numFmtId="44" fontId="12" fillId="2" borderId="0" xfId="0" applyNumberFormat="1" applyFont="1" applyFill="1" applyAlignment="1">
      <alignment horizontal="right"/>
    </xf>
    <xf numFmtId="6" fontId="12" fillId="2" borderId="0" xfId="0" applyNumberFormat="1" applyFont="1" applyFill="1" applyAlignment="1">
      <alignment horizontal="left"/>
    </xf>
    <xf numFmtId="10" fontId="12" fillId="2" borderId="0" xfId="0" applyNumberFormat="1" applyFont="1" applyFill="1" applyAlignment="1">
      <alignment horizontal="center"/>
    </xf>
    <xf numFmtId="9" fontId="12" fillId="2" borderId="0" xfId="0" applyNumberFormat="1" applyFont="1" applyFill="1" applyAlignment="1">
      <alignment horizontal="center"/>
    </xf>
    <xf numFmtId="165" fontId="12" fillId="2" borderId="0" xfId="0" applyNumberFormat="1" applyFont="1" applyFill="1" applyAlignment="1">
      <alignment horizontal="right"/>
    </xf>
    <xf numFmtId="0" fontId="22" fillId="2" borderId="0" xfId="0" applyFont="1" applyFill="1"/>
    <xf numFmtId="0" fontId="20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164" fontId="23" fillId="2" borderId="0" xfId="0" applyNumberFormat="1" applyFont="1" applyFill="1"/>
    <xf numFmtId="0" fontId="20" fillId="2" borderId="0" xfId="0" applyFont="1" applyFill="1"/>
    <xf numFmtId="164" fontId="20" fillId="2" borderId="0" xfId="0" applyNumberFormat="1" applyFont="1" applyFill="1"/>
    <xf numFmtId="0" fontId="12" fillId="4" borderId="4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2" xfId="0" applyNumberFormat="1" applyFill="1" applyBorder="1"/>
    <xf numFmtId="0" fontId="0" fillId="4" borderId="2" xfId="0" applyFill="1" applyBorder="1"/>
    <xf numFmtId="0" fontId="0" fillId="4" borderId="3" xfId="0" applyFill="1" applyBorder="1"/>
    <xf numFmtId="0" fontId="12" fillId="0" borderId="0" xfId="0" applyFont="1" applyAlignment="1">
      <alignment vertical="top"/>
    </xf>
    <xf numFmtId="9" fontId="19" fillId="3" borderId="10" xfId="0" applyNumberFormat="1" applyFont="1" applyFill="1" applyBorder="1" applyAlignment="1">
      <alignment horizontal="center"/>
    </xf>
    <xf numFmtId="9" fontId="16" fillId="3" borderId="10" xfId="0" applyNumberFormat="1" applyFont="1" applyFill="1" applyBorder="1" applyAlignment="1">
      <alignment horizontal="center" vertical="center"/>
    </xf>
    <xf numFmtId="0" fontId="19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D9EBF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0</xdr:rowOff>
    </xdr:from>
    <xdr:to>
      <xdr:col>7</xdr:col>
      <xdr:colOff>476250</xdr:colOff>
      <xdr:row>4</xdr:row>
      <xdr:rowOff>571500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9B4016-034D-4AD1-AD95-0B2C02FAF0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504825</xdr:colOff>
      <xdr:row>0</xdr:row>
      <xdr:rowOff>0</xdr:rowOff>
    </xdr:from>
    <xdr:to>
      <xdr:col>11</xdr:col>
      <xdr:colOff>417830</xdr:colOff>
      <xdr:row>4</xdr:row>
      <xdr:rowOff>723900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2B575BD-567E-4734-A93F-A52A69CD2A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364"/>
        <a:stretch/>
      </xdr:blipFill>
      <xdr:spPr>
        <a:xfrm>
          <a:off x="4476750" y="0"/>
          <a:ext cx="2351405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vo.nl/onderwerpen/subsidiespelregels/ezk/mkb-toe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vo.nl/onderwerpen/subsidiespelregels/ez/mkb-toet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rvo.nl/onderwerpen/subsidiespelregels/ez/mkb-toet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rvo.nl/onderwerpen/subsidiespelregels/ez/mkb-toe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384B-A070-4F5F-95D0-DD19170797BD}">
  <sheetPr>
    <pageSetUpPr fitToPage="1"/>
  </sheetPr>
  <dimension ref="A1:CG622"/>
  <sheetViews>
    <sheetView showGridLines="0" showRowColHeaders="0" tabSelected="1" workbookViewId="0">
      <selection activeCell="B5" sqref="B5"/>
    </sheetView>
  </sheetViews>
  <sheetFormatPr defaultColWidth="0" defaultRowHeight="15" zeroHeight="1" x14ac:dyDescent="0.25"/>
  <cols>
    <col min="1" max="1" width="4.7109375" customWidth="1"/>
    <col min="2" max="18" width="9.140625" customWidth="1"/>
    <col min="19" max="85" width="0" hidden="1" customWidth="1"/>
    <col min="86" max="16384" width="9.140625" hidden="1"/>
  </cols>
  <sheetData>
    <row r="1" spans="1:8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</row>
    <row r="4" spans="1:8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</row>
    <row r="5" spans="1:85" ht="57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</row>
    <row r="6" spans="1:85" ht="27.75" customHeight="1" x14ac:dyDescent="0.25">
      <c r="A6" s="1"/>
      <c r="B6" s="2" t="s">
        <v>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</row>
    <row r="7" spans="1:85" s="4" customFormat="1" ht="24.75" customHeight="1" x14ac:dyDescent="0.2">
      <c r="A7" s="3"/>
      <c r="B7" s="87" t="s">
        <v>31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</row>
    <row r="8" spans="1:85" s="4" customFormat="1" ht="17.100000000000001" customHeight="1" x14ac:dyDescent="0.2">
      <c r="A8" s="3"/>
      <c r="B8" s="5" t="s">
        <v>13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</row>
    <row r="9" spans="1:85" s="4" customFormat="1" ht="6.75" customHeight="1" x14ac:dyDescent="0.2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</row>
    <row r="10" spans="1:85" s="4" customFormat="1" ht="17.100000000000001" customHeight="1" x14ac:dyDescent="0.2">
      <c r="A10" s="3"/>
      <c r="B10" s="6" t="s">
        <v>18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</row>
    <row r="11" spans="1:85" s="4" customFormat="1" ht="17.100000000000001" customHeight="1" x14ac:dyDescent="0.2">
      <c r="A11" s="3"/>
      <c r="B11" s="6" t="s">
        <v>19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</row>
    <row r="12" spans="1:85" s="4" customFormat="1" ht="17.100000000000001" customHeight="1" x14ac:dyDescent="0.2">
      <c r="A12" s="3"/>
      <c r="B12" s="6" t="s">
        <v>20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</row>
    <row r="13" spans="1:85" s="4" customFormat="1" ht="17.100000000000001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</row>
    <row r="14" spans="1:85" s="4" customFormat="1" ht="17.100000000000001" customHeight="1" x14ac:dyDescent="0.2">
      <c r="A14" s="3"/>
      <c r="B14" s="5" t="s">
        <v>14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</row>
    <row r="15" spans="1:85" s="4" customFormat="1" ht="17.100000000000001" customHeight="1" x14ac:dyDescent="0.2">
      <c r="A15" s="3"/>
      <c r="B15" s="5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</row>
    <row r="16" spans="1:85" s="4" customFormat="1" ht="17.100000000000001" customHeight="1" x14ac:dyDescent="0.2">
      <c r="A16" s="3"/>
      <c r="B16" s="6" t="s">
        <v>16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</row>
    <row r="17" spans="1:85" s="4" customFormat="1" ht="17.100000000000001" customHeight="1" x14ac:dyDescent="0.2">
      <c r="A17" s="3"/>
      <c r="B17" s="6" t="s">
        <v>17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</row>
    <row r="18" spans="1:85" s="4" customFormat="1" ht="17.100000000000001" customHeight="1" x14ac:dyDescent="0.2">
      <c r="A18" s="3"/>
      <c r="B18" s="7" t="s">
        <v>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</row>
    <row r="19" spans="1:85" s="4" customFormat="1" ht="17.100000000000001" customHeight="1" x14ac:dyDescent="0.2">
      <c r="A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</row>
    <row r="20" spans="1:85" s="4" customFormat="1" ht="17.100000000000001" customHeight="1" x14ac:dyDescent="0.2">
      <c r="A20" s="3"/>
      <c r="B20" s="8" t="s">
        <v>15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</row>
    <row r="21" spans="1:85" s="4" customFormat="1" ht="17.100000000000001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</row>
    <row r="22" spans="1:85" s="4" customFormat="1" ht="17.100000000000001" hidden="1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</row>
    <row r="23" spans="1:85" s="4" customFormat="1" ht="14.25" hidden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</row>
    <row r="24" spans="1:85" hidden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hidden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hidden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hidden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hidden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hidden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</row>
    <row r="30" spans="1:85" hidden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</row>
    <row r="31" spans="1:85" hidden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85" hidden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</row>
    <row r="33" spans="1:85" hidden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</row>
    <row r="34" spans="1:85" hidden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</row>
    <row r="35" spans="1:85" hidden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</row>
    <row r="36" spans="1:85" hidden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</row>
    <row r="37" spans="1:85" hidden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</row>
    <row r="38" spans="1:85" hidden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</row>
    <row r="39" spans="1:85" hidden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</row>
    <row r="40" spans="1:85" hidden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</row>
    <row r="41" spans="1:85" hidden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hidden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1:85" hidden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</row>
    <row r="44" spans="1:85" hidden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idden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</row>
    <row r="46" spans="1:85" hidden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</row>
    <row r="47" spans="1:85" hidden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</row>
    <row r="48" spans="1:85" hidden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1:85" hidden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0" spans="1:85" hidden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</row>
    <row r="51" spans="1:85" hidden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</row>
    <row r="52" spans="1:85" hidden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  <row r="53" spans="1:85" hidden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</row>
    <row r="54" spans="1:85" hidden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</row>
    <row r="55" spans="1:85" hidden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</row>
    <row r="56" spans="1:85" hidden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</row>
    <row r="57" spans="1:85" hidden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</row>
    <row r="58" spans="1:85" hidden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</row>
    <row r="59" spans="1:85" hidden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0" spans="1:85" hidden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</row>
    <row r="61" spans="1:85" hidden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</row>
    <row r="62" spans="1:85" hidden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</row>
    <row r="63" spans="1:85" hidden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1:85" hidden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</row>
    <row r="65" spans="1:85" hidden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</row>
    <row r="66" spans="1:85" hidden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</row>
    <row r="67" spans="1:85" hidden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</row>
    <row r="68" spans="1:85" hidden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</row>
    <row r="69" spans="1:85" hidden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</row>
    <row r="70" spans="1:85" hidden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</row>
    <row r="71" spans="1:85" hidden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</row>
    <row r="72" spans="1:85" hidden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</row>
    <row r="73" spans="1:85" hidden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</row>
    <row r="74" spans="1:85" hidden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</row>
    <row r="75" spans="1:85" hidden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</row>
    <row r="76" spans="1:85" hidden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</row>
    <row r="77" spans="1:85" hidden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</row>
    <row r="78" spans="1:85" hidden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</row>
    <row r="79" spans="1:85" hidden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</row>
    <row r="80" spans="1:85" hidden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</row>
    <row r="81" spans="1:85" hidden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</row>
    <row r="82" spans="1:85" hidden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</row>
    <row r="83" spans="1:85" hidden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</row>
    <row r="84" spans="1:85" hidden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</row>
    <row r="85" spans="1:85" hidden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</row>
    <row r="86" spans="1:85" hidden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</row>
    <row r="87" spans="1:85" hidden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</row>
    <row r="88" spans="1:85" hidden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</row>
    <row r="89" spans="1:85" hidden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</row>
    <row r="90" spans="1:85" hidden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</row>
    <row r="91" spans="1:85" hidden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</row>
    <row r="92" spans="1:85" hidden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</row>
    <row r="93" spans="1:85" hidden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</row>
    <row r="94" spans="1:85" hidden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</row>
    <row r="95" spans="1:85" hidden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</row>
    <row r="96" spans="1:85" hidden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</row>
    <row r="97" spans="1:85" hidden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</row>
    <row r="98" spans="1:85" hidden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</row>
    <row r="99" spans="1:85" hidden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</row>
    <row r="100" spans="1:85" hidden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</row>
    <row r="101" spans="1:85" hidden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</row>
    <row r="102" spans="1:85" hidden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</row>
    <row r="103" spans="1:85" hidden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</row>
    <row r="104" spans="1:85" hidden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</row>
    <row r="105" spans="1:85" hidden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</row>
    <row r="106" spans="1:85" hidden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</row>
    <row r="107" spans="1:85" hidden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</row>
    <row r="108" spans="1:85" hidden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</row>
    <row r="109" spans="1:85" hidden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</row>
    <row r="110" spans="1:85" hidden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</row>
    <row r="111" spans="1:85" hidden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</row>
    <row r="112" spans="1:85" hidden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</row>
    <row r="113" spans="1:85" hidden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</row>
    <row r="114" spans="1:85" hidden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</row>
    <row r="115" spans="1:85" hidden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</row>
    <row r="116" spans="1:85" hidden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</row>
    <row r="117" spans="1:85" hidden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</row>
    <row r="118" spans="1:85" hidden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</row>
    <row r="119" spans="1:85" hidden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</row>
    <row r="120" spans="1:85" hidden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</row>
    <row r="121" spans="1:85" hidden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</row>
    <row r="122" spans="1:85" hidden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</row>
    <row r="123" spans="1:85" hidden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</row>
    <row r="124" spans="1:85" hidden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</row>
    <row r="125" spans="1:85" hidden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</row>
    <row r="126" spans="1:85" hidden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</row>
    <row r="127" spans="1:85" hidden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</row>
    <row r="128" spans="1:85" hidden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</row>
    <row r="129" spans="1:85" hidden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</row>
    <row r="130" spans="1:85" hidden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</row>
    <row r="131" spans="1:85" hidden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</row>
    <row r="132" spans="1:85" hidden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</row>
    <row r="133" spans="1:85" hidden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</row>
    <row r="134" spans="1:85" hidden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</row>
    <row r="135" spans="1:85" hidden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</row>
    <row r="136" spans="1:85" hidden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</row>
    <row r="137" spans="1:85" hidden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</row>
    <row r="138" spans="1:85" hidden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</row>
    <row r="139" spans="1:85" hidden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</row>
    <row r="140" spans="1:85" hidden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</row>
    <row r="141" spans="1:85" hidden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</row>
    <row r="142" spans="1:85" hidden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</row>
    <row r="143" spans="1:85" hidden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</row>
    <row r="144" spans="1:85" hidden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</row>
    <row r="145" spans="1:85" hidden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</row>
    <row r="146" spans="1:85" hidden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</row>
    <row r="147" spans="1:85" hidden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</row>
    <row r="148" spans="1:85" hidden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</row>
    <row r="149" spans="1:85" hidden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</row>
    <row r="150" spans="1:85" hidden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</row>
    <row r="151" spans="1:85" hidden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</row>
    <row r="152" spans="1:85" hidden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</row>
    <row r="153" spans="1:85" hidden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</row>
    <row r="154" spans="1:85" hidden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</row>
    <row r="155" spans="1:85" hidden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</row>
    <row r="156" spans="1:85" hidden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</row>
    <row r="157" spans="1:85" hidden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</row>
    <row r="158" spans="1:85" hidden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</row>
    <row r="159" spans="1:85" hidden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</row>
    <row r="160" spans="1:85" hidden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</row>
    <row r="161" spans="1:85" hidden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</row>
    <row r="162" spans="1:85" hidden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</row>
    <row r="163" spans="1:85" hidden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</row>
    <row r="164" spans="1:85" hidden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</row>
    <row r="165" spans="1:85" hidden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</row>
    <row r="166" spans="1:85" hidden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</row>
    <row r="167" spans="1:85" hidden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</row>
    <row r="168" spans="1:85" hidden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</row>
    <row r="169" spans="1:85" hidden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</row>
    <row r="170" spans="1:85" hidden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</row>
    <row r="171" spans="1:85" hidden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</row>
    <row r="172" spans="1:85" hidden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</row>
    <row r="173" spans="1:85" hidden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</row>
    <row r="174" spans="1:85" hidden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</row>
    <row r="175" spans="1:85" hidden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</row>
    <row r="176" spans="1:85" hidden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</row>
    <row r="177" spans="1:85" hidden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</row>
    <row r="178" spans="1:85" hidden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</row>
    <row r="179" spans="1:85" hidden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</row>
    <row r="180" spans="1:85" hidden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</row>
    <row r="181" spans="1:85" hidden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</row>
    <row r="182" spans="1:85" hidden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</row>
    <row r="183" spans="1:85" hidden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</row>
    <row r="184" spans="1:85" hidden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</row>
    <row r="185" spans="1:85" hidden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</row>
    <row r="186" spans="1:85" hidden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</row>
    <row r="187" spans="1:85" hidden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</row>
    <row r="188" spans="1:85" hidden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</row>
    <row r="189" spans="1:85" hidden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</row>
    <row r="190" spans="1:85" hidden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</row>
    <row r="191" spans="1:85" hidden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</row>
    <row r="192" spans="1:85" hidden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</row>
    <row r="193" spans="1:85" hidden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</row>
    <row r="194" spans="1:85" hidden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</row>
    <row r="195" spans="1:85" hidden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</row>
    <row r="196" spans="1:85" hidden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</row>
    <row r="197" spans="1:85" hidden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</row>
    <row r="198" spans="1:85" hidden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</row>
    <row r="199" spans="1:85" hidden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</row>
    <row r="200" spans="1:85" hidden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</row>
    <row r="201" spans="1:85" hidden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</row>
    <row r="202" spans="1:85" hidden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</row>
    <row r="203" spans="1:85" hidden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</row>
    <row r="204" spans="1:85" hidden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</row>
    <row r="205" spans="1:85" hidden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</row>
    <row r="206" spans="1:85" hidden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</row>
    <row r="207" spans="1:85" hidden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</row>
    <row r="208" spans="1:85" hidden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</row>
    <row r="209" spans="1:85" hidden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</row>
    <row r="210" spans="1:85" hidden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</row>
    <row r="211" spans="1:85" hidden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</row>
    <row r="212" spans="1:85" hidden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</row>
    <row r="213" spans="1:85" hidden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</row>
    <row r="214" spans="1:85" hidden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</row>
    <row r="215" spans="1:85" hidden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</row>
    <row r="216" spans="1:85" hidden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</row>
    <row r="217" spans="1:85" hidden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</row>
    <row r="218" spans="1:85" hidden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</row>
    <row r="219" spans="1:85" hidden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</row>
    <row r="220" spans="1:85" hidden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</row>
    <row r="221" spans="1:85" hidden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</row>
    <row r="222" spans="1:85" hidden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</row>
    <row r="223" spans="1:85" hidden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</row>
    <row r="224" spans="1:85" hidden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</row>
    <row r="225" spans="1:85" hidden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</row>
    <row r="226" spans="1:85" hidden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</row>
    <row r="227" spans="1:85" hidden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</row>
    <row r="228" spans="1:85" hidden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</row>
    <row r="229" spans="1:85" hidden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</row>
    <row r="230" spans="1:85" hidden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</row>
    <row r="231" spans="1:85" hidden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</row>
    <row r="232" spans="1:85" hidden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</row>
    <row r="233" spans="1:85" hidden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</row>
    <row r="234" spans="1:85" hidden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</row>
    <row r="235" spans="1:85" hidden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</row>
    <row r="236" spans="1:85" hidden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</row>
    <row r="237" spans="1:85" hidden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</row>
    <row r="238" spans="1:85" hidden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</row>
    <row r="239" spans="1:85" hidden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</row>
    <row r="240" spans="1:85" hidden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</row>
    <row r="241" spans="1:85" hidden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</row>
    <row r="242" spans="1:85" hidden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</row>
    <row r="243" spans="1:85" hidden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</row>
    <row r="244" spans="1:85" hidden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</row>
    <row r="245" spans="1:85" hidden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</row>
    <row r="246" spans="1:85" hidden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</row>
    <row r="247" spans="1:85" hidden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</row>
    <row r="248" spans="1:85" hidden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</row>
    <row r="249" spans="1:85" hidden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</row>
    <row r="250" spans="1:85" hidden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</row>
    <row r="251" spans="1:85" hidden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</row>
    <row r="252" spans="1:85" hidden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</row>
    <row r="253" spans="1:85" hidden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</row>
    <row r="254" spans="1:85" hidden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</row>
    <row r="255" spans="1:85" hidden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</row>
    <row r="256" spans="1:85" hidden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</row>
    <row r="257" spans="1:85" hidden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</row>
    <row r="258" spans="1:85" hidden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</row>
    <row r="259" spans="1:85" hidden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</row>
    <row r="260" spans="1:85" hidden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</row>
    <row r="261" spans="1:85" hidden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</row>
    <row r="262" spans="1:85" hidden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</row>
    <row r="263" spans="1:85" hidden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</row>
    <row r="264" spans="1:85" hidden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</row>
    <row r="265" spans="1:85" hidden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</row>
    <row r="266" spans="1:85" hidden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</row>
    <row r="267" spans="1:85" hidden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</row>
    <row r="268" spans="1:85" hidden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</row>
    <row r="269" spans="1:85" hidden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</row>
    <row r="270" spans="1:85" hidden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</row>
    <row r="271" spans="1:85" hidden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</row>
    <row r="272" spans="1:85" hidden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</row>
    <row r="273" spans="1:85" hidden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</row>
    <row r="274" spans="1:85" hidden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</row>
    <row r="275" spans="1:85" hidden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</row>
    <row r="276" spans="1:85" hidden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</row>
    <row r="277" spans="1:85" hidden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</row>
    <row r="278" spans="1:85" hidden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</row>
    <row r="279" spans="1:85" hidden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</row>
    <row r="280" spans="1:85" hidden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</row>
    <row r="281" spans="1:85" hidden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</row>
    <row r="282" spans="1:85" hidden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</row>
    <row r="283" spans="1:85" hidden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</row>
    <row r="284" spans="1:85" hidden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</row>
    <row r="285" spans="1:85" hidden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</row>
    <row r="286" spans="1:85" hidden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</row>
    <row r="287" spans="1:85" hidden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</row>
    <row r="288" spans="1:85" hidden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</row>
    <row r="289" spans="1:85" hidden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</row>
    <row r="290" spans="1:85" hidden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</row>
    <row r="291" spans="1:85" hidden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</row>
    <row r="292" spans="1:85" hidden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</row>
    <row r="293" spans="1:85" hidden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</row>
    <row r="294" spans="1:85" hidden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</row>
    <row r="295" spans="1:85" hidden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</row>
    <row r="296" spans="1:85" hidden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</row>
    <row r="297" spans="1:85" hidden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</row>
    <row r="298" spans="1:85" hidden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</row>
    <row r="299" spans="1:85" hidden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</row>
    <row r="300" spans="1:85" hidden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</row>
    <row r="301" spans="1:85" hidden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</row>
    <row r="302" spans="1:85" hidden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</row>
    <row r="303" spans="1:85" hidden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</row>
    <row r="304" spans="1:85" hidden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</row>
    <row r="305" spans="1:85" hidden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</row>
    <row r="306" spans="1:85" hidden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</row>
    <row r="307" spans="1:85" hidden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</row>
    <row r="308" spans="1:85" hidden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</row>
    <row r="309" spans="1:85" hidden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</row>
    <row r="310" spans="1:85" hidden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</row>
    <row r="311" spans="1:85" hidden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</row>
    <row r="312" spans="1:85" hidden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</row>
    <row r="313" spans="1:85" hidden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</row>
    <row r="314" spans="1:85" hidden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</row>
    <row r="315" spans="1:85" hidden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</row>
    <row r="316" spans="1:85" hidden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</row>
    <row r="317" spans="1:85" hidden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</row>
    <row r="318" spans="1:85" hidden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</row>
    <row r="319" spans="1:85" hidden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</row>
    <row r="320" spans="1:85" hidden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</row>
    <row r="321" spans="1:85" hidden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</row>
    <row r="322" spans="1:85" hidden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</row>
    <row r="323" spans="1:85" hidden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</row>
    <row r="324" spans="1:85" hidden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</row>
    <row r="325" spans="1:85" hidden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</row>
    <row r="326" spans="1:85" hidden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</row>
    <row r="327" spans="1:85" hidden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</row>
    <row r="328" spans="1:85" hidden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</row>
    <row r="329" spans="1:85" hidden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</row>
    <row r="330" spans="1:85" hidden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</row>
    <row r="331" spans="1:85" hidden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</row>
    <row r="332" spans="1:85" hidden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</row>
    <row r="333" spans="1:85" hidden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</row>
    <row r="334" spans="1:85" hidden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</row>
    <row r="335" spans="1:85" hidden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</row>
    <row r="336" spans="1:85" hidden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</row>
    <row r="337" spans="1:85" hidden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</row>
    <row r="338" spans="1:85" hidden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</row>
    <row r="339" spans="1:85" hidden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</row>
    <row r="340" spans="1:85" hidden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</row>
    <row r="341" spans="1:85" hidden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</row>
    <row r="342" spans="1:85" hidden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</row>
    <row r="343" spans="1:85" hidden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</row>
    <row r="344" spans="1:85" hidden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</row>
    <row r="345" spans="1:85" hidden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</row>
    <row r="346" spans="1:85" hidden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</row>
    <row r="347" spans="1:85" hidden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</row>
    <row r="348" spans="1:85" hidden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</row>
    <row r="349" spans="1:85" hidden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</row>
    <row r="350" spans="1:85" hidden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</row>
    <row r="351" spans="1:85" hidden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</row>
    <row r="352" spans="1:85" hidden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</row>
    <row r="353" spans="1:85" hidden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</row>
    <row r="354" spans="1:85" hidden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</row>
    <row r="355" spans="1:85" hidden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</row>
    <row r="356" spans="1:85" hidden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</row>
    <row r="357" spans="1:85" hidden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</row>
    <row r="358" spans="1:85" hidden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</row>
    <row r="359" spans="1:85" hidden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</row>
    <row r="360" spans="1:85" hidden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</row>
    <row r="361" spans="1:85" hidden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</row>
    <row r="362" spans="1:85" hidden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</row>
    <row r="363" spans="1:85" hidden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</row>
    <row r="364" spans="1:85" hidden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</row>
    <row r="365" spans="1:85" hidden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</row>
    <row r="366" spans="1:85" hidden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</row>
    <row r="367" spans="1:85" hidden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</row>
    <row r="368" spans="1:85" hidden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</row>
    <row r="369" spans="1:85" hidden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</row>
    <row r="370" spans="1:85" hidden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</row>
    <row r="371" spans="1:85" hidden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</row>
    <row r="372" spans="1:85" hidden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</row>
    <row r="373" spans="1:85" hidden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</row>
    <row r="374" spans="1:85" hidden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</row>
    <row r="375" spans="1:85" hidden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</row>
    <row r="376" spans="1:85" hidden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</row>
    <row r="377" spans="1:85" hidden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</row>
    <row r="378" spans="1:85" hidden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</row>
    <row r="379" spans="1:85" hidden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</row>
    <row r="380" spans="1:85" hidden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</row>
    <row r="381" spans="1:85" hidden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</row>
    <row r="382" spans="1:85" hidden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</row>
    <row r="383" spans="1:85" hidden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</row>
    <row r="384" spans="1:85" hidden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</row>
    <row r="385" spans="1:85" hidden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</row>
    <row r="386" spans="1:85" hidden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</row>
    <row r="387" spans="1:85" hidden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</row>
    <row r="388" spans="1:85" hidden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</row>
    <row r="389" spans="1:85" hidden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</row>
    <row r="390" spans="1:85" hidden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</row>
    <row r="391" spans="1:85" hidden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</row>
    <row r="392" spans="1:85" hidden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</row>
    <row r="393" spans="1:85" hidden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</row>
    <row r="394" spans="1:85" hidden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</row>
    <row r="395" spans="1:85" hidden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</row>
    <row r="396" spans="1:85" hidden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</row>
    <row r="397" spans="1:85" hidden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</row>
    <row r="398" spans="1:85" hidden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</row>
    <row r="399" spans="1:85" hidden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</row>
    <row r="400" spans="1:85" hidden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</row>
    <row r="401" spans="1:85" hidden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</row>
    <row r="402" spans="1:85" hidden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</row>
    <row r="403" spans="1:85" hidden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</row>
    <row r="404" spans="1:85" hidden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</row>
    <row r="405" spans="1:85" hidden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</row>
    <row r="406" spans="1:85" hidden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</row>
    <row r="407" spans="1:85" hidden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</row>
    <row r="408" spans="1:85" hidden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</row>
    <row r="409" spans="1:85" hidden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</row>
    <row r="410" spans="1:85" hidden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</row>
    <row r="411" spans="1:85" hidden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</row>
    <row r="412" spans="1:85" hidden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</row>
    <row r="413" spans="1:85" hidden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</row>
    <row r="414" spans="1:85" hidden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</row>
    <row r="415" spans="1:85" hidden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</row>
    <row r="416" spans="1:85" hidden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</row>
    <row r="417" spans="1:85" hidden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</row>
    <row r="418" spans="1:85" hidden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</row>
    <row r="419" spans="1:85" hidden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</row>
    <row r="420" spans="1:85" hidden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</row>
    <row r="421" spans="1:85" hidden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</row>
    <row r="422" spans="1:85" hidden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</row>
    <row r="423" spans="1:85" hidden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</row>
    <row r="424" spans="1:85" hidden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</row>
    <row r="425" spans="1:85" hidden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</row>
    <row r="426" spans="1:85" hidden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</row>
    <row r="427" spans="1:85" hidden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</row>
    <row r="428" spans="1:85" hidden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</row>
    <row r="429" spans="1:85" hidden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</row>
    <row r="430" spans="1:85" hidden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</row>
    <row r="431" spans="1:85" hidden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</row>
    <row r="432" spans="1:85" hidden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</row>
    <row r="433" spans="1:85" hidden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</row>
    <row r="434" spans="1:85" hidden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</row>
    <row r="435" spans="1:85" hidden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</row>
    <row r="436" spans="1:85" hidden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</row>
    <row r="437" spans="1:85" hidden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</row>
    <row r="438" spans="1:85" hidden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</row>
    <row r="439" spans="1:85" hidden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</row>
    <row r="440" spans="1:85" hidden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</row>
    <row r="441" spans="1:85" hidden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</row>
    <row r="442" spans="1:85" hidden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</row>
    <row r="443" spans="1:85" hidden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</row>
    <row r="444" spans="1:85" hidden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</row>
    <row r="445" spans="1:85" hidden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</row>
    <row r="446" spans="1:85" hidden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</row>
    <row r="447" spans="1:85" hidden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</row>
    <row r="448" spans="1:85" hidden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</row>
    <row r="449" spans="1:85" hidden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</row>
    <row r="450" spans="1:85" hidden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</row>
    <row r="451" spans="1:85" hidden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</row>
    <row r="452" spans="1:85" hidden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</row>
    <row r="453" spans="1:85" hidden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</row>
    <row r="454" spans="1:85" hidden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</row>
    <row r="455" spans="1:85" hidden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</row>
    <row r="456" spans="1:85" hidden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</row>
    <row r="457" spans="1:85" hidden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</row>
    <row r="458" spans="1:85" hidden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</row>
    <row r="459" spans="1:85" hidden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</row>
    <row r="460" spans="1:85" hidden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</row>
    <row r="461" spans="1:85" hidden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</row>
    <row r="462" spans="1:85" hidden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</row>
    <row r="463" spans="1:85" hidden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</row>
    <row r="464" spans="1:85" hidden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</row>
    <row r="465" spans="1:85" hidden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</row>
    <row r="466" spans="1:85" hidden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</row>
    <row r="467" spans="1:85" hidden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</row>
    <row r="468" spans="1:85" hidden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</row>
    <row r="469" spans="1:85" hidden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</row>
    <row r="470" spans="1:85" hidden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</row>
    <row r="471" spans="1:85" hidden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</row>
    <row r="472" spans="1:85" hidden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</row>
    <row r="473" spans="1:85" hidden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</row>
    <row r="474" spans="1:85" hidden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</row>
    <row r="475" spans="1:85" hidden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</row>
    <row r="476" spans="1:85" hidden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</row>
    <row r="477" spans="1:85" hidden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</row>
    <row r="478" spans="1:85" hidden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</row>
    <row r="479" spans="1:85" hidden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</row>
    <row r="480" spans="1:85" hidden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</row>
    <row r="481" spans="1:85" hidden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</row>
    <row r="482" spans="1:85" hidden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</row>
    <row r="483" spans="1:85" hidden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</row>
    <row r="484" spans="1:85" hidden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</row>
    <row r="485" spans="1:85" hidden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</row>
    <row r="486" spans="1:85" hidden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</row>
    <row r="487" spans="1:85" hidden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</row>
    <row r="488" spans="1:85" hidden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</row>
    <row r="489" spans="1:85" hidden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</row>
    <row r="490" spans="1:85" hidden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</row>
    <row r="491" spans="1:85" hidden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</row>
    <row r="492" spans="1:85" hidden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</row>
    <row r="493" spans="1:85" hidden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</row>
    <row r="494" spans="1:85" hidden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</row>
    <row r="495" spans="1:85" hidden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</row>
    <row r="496" spans="1:85" hidden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</row>
    <row r="497" spans="1:85" hidden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</row>
    <row r="498" spans="1:85" hidden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</row>
    <row r="499" spans="1:85" hidden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</row>
    <row r="500" spans="1:85" hidden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</row>
    <row r="501" spans="1:85" hidden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</row>
    <row r="502" spans="1:85" hidden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</row>
    <row r="503" spans="1:85" hidden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</row>
    <row r="504" spans="1:85" hidden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</row>
    <row r="505" spans="1:85" hidden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</row>
    <row r="506" spans="1:85" hidden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</row>
    <row r="507" spans="1:85" hidden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</row>
    <row r="508" spans="1:85" hidden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</row>
    <row r="509" spans="1:85" hidden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</row>
    <row r="510" spans="1:85" hidden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</row>
    <row r="511" spans="1:85" hidden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</row>
    <row r="512" spans="1:85" hidden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</row>
    <row r="513" spans="1:85" hidden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</row>
    <row r="514" spans="1:85" hidden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</row>
    <row r="515" spans="1:85" hidden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</row>
    <row r="516" spans="1:85" hidden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</row>
    <row r="517" spans="1:85" hidden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</row>
    <row r="518" spans="1:85" hidden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</row>
    <row r="519" spans="1:85" hidden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</row>
    <row r="520" spans="1:85" hidden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</row>
    <row r="521" spans="1:85" hidden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</row>
    <row r="522" spans="1:85" hidden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</row>
    <row r="523" spans="1:85" hidden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</row>
    <row r="524" spans="1:85" hidden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</row>
    <row r="525" spans="1:85" hidden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</row>
    <row r="526" spans="1:85" hidden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</row>
    <row r="527" spans="1:85" hidden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</row>
    <row r="528" spans="1:85" hidden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</row>
    <row r="529" spans="1:85" hidden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</row>
    <row r="530" spans="1:85" hidden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</row>
    <row r="531" spans="1:85" hidden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</row>
    <row r="532" spans="1:85" hidden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</row>
    <row r="533" spans="1:85" hidden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</row>
    <row r="534" spans="1:85" hidden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</row>
    <row r="535" spans="1:85" hidden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</row>
    <row r="536" spans="1:85" hidden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</row>
    <row r="537" spans="1:85" hidden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</row>
    <row r="538" spans="1:85" hidden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</row>
    <row r="539" spans="1:85" hidden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</row>
    <row r="540" spans="1:85" hidden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</row>
    <row r="541" spans="1:85" hidden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</row>
    <row r="542" spans="1:85" hidden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</row>
    <row r="543" spans="1:85" hidden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</row>
    <row r="544" spans="1:85" hidden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</row>
    <row r="545" spans="1:85" hidden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</row>
    <row r="546" spans="1:85" hidden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</row>
    <row r="547" spans="1:85" hidden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</row>
    <row r="548" spans="1:85" hidden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</row>
    <row r="549" spans="1:85" hidden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</row>
    <row r="550" spans="1:85" hidden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</row>
    <row r="551" spans="1:85" hidden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</row>
    <row r="552" spans="1:85" hidden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</row>
    <row r="553" spans="1:85" hidden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</row>
    <row r="554" spans="1:85" hidden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</row>
    <row r="555" spans="1:85" hidden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</row>
    <row r="556" spans="1:85" hidden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</row>
    <row r="557" spans="1:85" hidden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</row>
    <row r="558" spans="1:85" hidden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</row>
    <row r="559" spans="1:85" hidden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</row>
    <row r="560" spans="1:85" hidden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</row>
    <row r="561" spans="1:85" hidden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</row>
    <row r="562" spans="1:85" hidden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</row>
    <row r="563" spans="1:85" hidden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</row>
    <row r="564" spans="1:85" hidden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</row>
    <row r="565" spans="1:85" hidden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</row>
    <row r="566" spans="1:85" hidden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</row>
    <row r="567" spans="1:85" hidden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</row>
    <row r="568" spans="1:85" hidden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</row>
    <row r="569" spans="1:85" hidden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</row>
    <row r="570" spans="1:85" hidden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</row>
    <row r="571" spans="1:85" hidden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</row>
    <row r="572" spans="1:85" hidden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</row>
    <row r="573" spans="1:85" hidden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</row>
    <row r="574" spans="1:85" hidden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</row>
    <row r="575" spans="1:85" hidden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</row>
    <row r="576" spans="1:85" hidden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</row>
    <row r="577" spans="1:85" hidden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</row>
    <row r="578" spans="1:85" hidden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</row>
    <row r="579" spans="1:85" hidden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</row>
    <row r="580" spans="1:85" hidden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</row>
    <row r="581" spans="1:85" hidden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</row>
    <row r="582" spans="1:85" hidden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</row>
    <row r="583" spans="1:85" hidden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</row>
    <row r="584" spans="1:85" hidden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</row>
    <row r="585" spans="1:85" hidden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</row>
    <row r="586" spans="1:85" hidden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</row>
    <row r="587" spans="1:85" hidden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</row>
    <row r="588" spans="1:85" hidden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</row>
    <row r="589" spans="1:85" hidden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</row>
    <row r="590" spans="1:85" hidden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</row>
    <row r="591" spans="1:85" hidden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</row>
    <row r="592" spans="1:85" hidden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</row>
    <row r="593" spans="1:85" hidden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</row>
    <row r="594" spans="1:85" hidden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</row>
    <row r="595" spans="1:85" hidden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</row>
    <row r="596" spans="1:85" hidden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</row>
    <row r="597" spans="1:85" hidden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</row>
    <row r="598" spans="1:85" hidden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</row>
    <row r="599" spans="1:85" hidden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</row>
    <row r="600" spans="1:85" hidden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</row>
    <row r="601" spans="1:85" hidden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</row>
    <row r="602" spans="1:85" hidden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</row>
    <row r="603" spans="1:85" hidden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</row>
    <row r="604" spans="1:85" hidden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</row>
    <row r="605" spans="1:85" hidden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</row>
    <row r="606" spans="1:85" hidden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</row>
    <row r="607" spans="1:85" hidden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</row>
    <row r="608" spans="1:85" hidden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</row>
    <row r="609" spans="1:85" hidden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</row>
    <row r="610" spans="1:85" hidden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</row>
    <row r="611" spans="1:85" hidden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</row>
    <row r="612" spans="1:85" hidden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</row>
    <row r="613" spans="1:85" hidden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</row>
    <row r="614" spans="1:85" hidden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</row>
    <row r="615" spans="1:85" hidden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</row>
    <row r="616" spans="1:85" hidden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</row>
    <row r="617" spans="1:85" hidden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</row>
    <row r="618" spans="1:85" hidden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</row>
    <row r="619" spans="1:85" hidden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</row>
    <row r="620" spans="1:85" hidden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</row>
    <row r="621" spans="1:85" hidden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</row>
    <row r="622" spans="1:85" hidden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</row>
  </sheetData>
  <sheetProtection sheet="1" objects="1" scenarios="1"/>
  <hyperlinks>
    <hyperlink ref="B18" r:id="rId1" xr:uid="{20F4496F-A596-449D-A7FD-5F9660437ED4}"/>
  </hyperlinks>
  <pageMargins left="0.70866141732283472" right="0.70866141732283472" top="0.74803149606299213" bottom="0.74803149606299213" header="0.31496062992125984" footer="0.31496062992125984"/>
  <pageSetup paperSize="9" scale="82" orientation="landscape" horizontalDpi="1200" verticalDpi="1200" r:id="rId2"/>
  <headerFooter>
    <oddFooter>&amp;C&amp;A&amp;R&amp;P van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53164-ED54-453F-B16B-DF2DCAADA07F}">
  <sheetPr>
    <pageSetUpPr fitToPage="1"/>
  </sheetPr>
  <dimension ref="A1:CG36"/>
  <sheetViews>
    <sheetView showGridLines="0" showRowColHeaders="0" workbookViewId="0">
      <selection activeCell="G5" sqref="G5"/>
    </sheetView>
  </sheetViews>
  <sheetFormatPr defaultColWidth="0" defaultRowHeight="15" zeroHeight="1" x14ac:dyDescent="0.25"/>
  <cols>
    <col min="1" max="1" width="3.28515625" customWidth="1"/>
    <col min="2" max="3" width="9.140625" customWidth="1"/>
    <col min="4" max="4" width="10.28515625" customWidth="1"/>
    <col min="5" max="5" width="9.140625" customWidth="1"/>
    <col min="6" max="6" width="22.42578125" customWidth="1"/>
    <col min="7" max="7" width="29" customWidth="1"/>
    <col min="8" max="8" width="8.28515625" customWidth="1"/>
    <col min="9" max="9" width="7.85546875" customWidth="1"/>
    <col min="10" max="10" width="9.140625" customWidth="1"/>
    <col min="11" max="11" width="32.7109375" customWidth="1"/>
    <col min="12" max="14" width="9.140625" customWidth="1"/>
    <col min="15" max="15" width="19.140625" customWidth="1"/>
    <col min="16" max="16" width="9.140625" customWidth="1"/>
    <col min="17" max="85" width="0" hidden="1" customWidth="1"/>
    <col min="86" max="16384" width="9.140625" hidden="1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8" x14ac:dyDescent="0.25">
      <c r="A2" s="1"/>
      <c r="B2" s="2" t="s">
        <v>5</v>
      </c>
      <c r="C2" s="10"/>
      <c r="D2" s="10"/>
      <c r="E2" s="10"/>
      <c r="F2" s="10"/>
      <c r="G2" s="10"/>
      <c r="H2" s="10"/>
      <c r="I2" s="10"/>
      <c r="J2" s="10"/>
      <c r="K2" s="1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5">
      <c r="A3" s="1"/>
      <c r="B3" s="26"/>
      <c r="C3" s="9"/>
      <c r="D3" s="9"/>
      <c r="E3" s="10"/>
      <c r="F3" s="11"/>
      <c r="G3" s="12"/>
      <c r="H3" s="13"/>
      <c r="I3" s="13"/>
      <c r="J3" s="13"/>
      <c r="K3" s="1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5">
      <c r="A4" s="1"/>
      <c r="B4" s="15"/>
      <c r="C4" s="15"/>
      <c r="D4" s="15"/>
      <c r="E4" s="16"/>
      <c r="F4" s="17"/>
      <c r="G4" s="14"/>
      <c r="H4" s="14"/>
      <c r="I4" s="14"/>
      <c r="J4" s="14"/>
      <c r="K4" s="1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5" customFormat="1" ht="17.100000000000001" customHeight="1" x14ac:dyDescent="0.2">
      <c r="B5" s="5" t="s">
        <v>0</v>
      </c>
      <c r="G5" s="46">
        <v>0</v>
      </c>
    </row>
    <row r="6" spans="1:29" s="5" customFormat="1" ht="9.9499999999999993" customHeight="1" x14ac:dyDescent="0.2"/>
    <row r="7" spans="1:29" s="5" customFormat="1" ht="17.100000000000001" customHeight="1" x14ac:dyDescent="0.2">
      <c r="B7" s="5" t="s">
        <v>6</v>
      </c>
      <c r="G7" s="46">
        <v>0</v>
      </c>
    </row>
    <row r="8" spans="1:29" s="5" customFormat="1" ht="9.9499999999999993" customHeight="1" x14ac:dyDescent="0.2"/>
    <row r="9" spans="1:29" s="5" customFormat="1" ht="17.100000000000001" customHeight="1" x14ac:dyDescent="0.2">
      <c r="B9" s="5" t="s">
        <v>9</v>
      </c>
      <c r="G9" s="47" t="s">
        <v>32</v>
      </c>
    </row>
    <row r="10" spans="1:29" s="5" customFormat="1" ht="17.100000000000001" customHeight="1" x14ac:dyDescent="0.2"/>
    <row r="11" spans="1:29" s="5" customFormat="1" ht="17.100000000000001" customHeight="1" x14ac:dyDescent="0.2">
      <c r="B11" s="5" t="s">
        <v>1</v>
      </c>
      <c r="K11" s="49">
        <f>G5-G7</f>
        <v>0</v>
      </c>
    </row>
    <row r="12" spans="1:29" s="5" customFormat="1" ht="17.100000000000001" customHeight="1" x14ac:dyDescent="0.2"/>
    <row r="13" spans="1:29" s="5" customFormat="1" ht="17.100000000000001" customHeight="1" x14ac:dyDescent="0.2">
      <c r="B13" s="5" t="s">
        <v>8</v>
      </c>
      <c r="G13" s="88">
        <f>IF(G9="Micro/MKB",0.3,0.25)</f>
        <v>0.25</v>
      </c>
      <c r="K13" s="50">
        <f>K11*G13</f>
        <v>0</v>
      </c>
    </row>
    <row r="14" spans="1:29" s="5" customFormat="1" ht="17.100000000000001" customHeight="1" x14ac:dyDescent="0.2"/>
    <row r="15" spans="1:29" s="5" customFormat="1" ht="17.100000000000001" customHeight="1" x14ac:dyDescent="0.2"/>
    <row r="16" spans="1:29" ht="17.100000000000001" customHeight="1" thickBot="1" x14ac:dyDescent="0.3">
      <c r="A16" s="1"/>
      <c r="B16" s="15"/>
      <c r="C16" s="15"/>
      <c r="D16" s="15"/>
      <c r="E16" s="16"/>
      <c r="F16" s="18"/>
      <c r="G16" s="14"/>
      <c r="H16" s="14"/>
      <c r="I16" s="14"/>
      <c r="J16" s="14"/>
      <c r="K16" s="1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85" ht="17.100000000000001" customHeight="1" thickBot="1" x14ac:dyDescent="0.3">
      <c r="A17" s="1"/>
      <c r="B17" s="2" t="s">
        <v>2</v>
      </c>
      <c r="C17" s="21"/>
      <c r="D17" s="21"/>
      <c r="E17" s="22"/>
      <c r="G17" s="23" t="str">
        <f>IF((K13-K15)&lt;0,"  helaas geen subsidie  ","")</f>
        <v/>
      </c>
      <c r="H17" s="24"/>
      <c r="I17" s="25"/>
      <c r="J17" s="25"/>
      <c r="K17" s="48">
        <f>MIN(300000,MAX(0,K13))</f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85" ht="24" customHeight="1" x14ac:dyDescent="0.25">
      <c r="A18" s="1"/>
      <c r="B18" s="27"/>
      <c r="C18" s="27"/>
      <c r="D18" s="27"/>
      <c r="E18" s="28"/>
      <c r="F18" s="29"/>
      <c r="G18" s="30"/>
      <c r="H18" s="30"/>
      <c r="I18" s="30"/>
      <c r="J18" s="30"/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85" ht="6.75" customHeight="1" x14ac:dyDescent="0.25">
      <c r="A19" s="1"/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85" s="5" customFormat="1" ht="17.100000000000001" customHeight="1" x14ac:dyDescent="0.2">
      <c r="B20" s="31" t="s">
        <v>26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/>
    </row>
    <row r="21" spans="1:85" s="4" customFormat="1" ht="17.100000000000001" customHeight="1" x14ac:dyDescent="0.2">
      <c r="B21" s="31" t="s">
        <v>27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/>
    </row>
    <row r="22" spans="1:85" s="4" customFormat="1" ht="17.100000000000001" customHeight="1" x14ac:dyDescent="0.2">
      <c r="B22" s="31" t="s">
        <v>21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</row>
    <row r="23" spans="1:85" s="4" customFormat="1" ht="15" customHeight="1" x14ac:dyDescent="0.2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3"/>
    </row>
    <row r="24" spans="1:85" s="4" customFormat="1" ht="17.100000000000001" customHeight="1" x14ac:dyDescent="0.2">
      <c r="B24" s="31" t="s">
        <v>22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3"/>
    </row>
    <row r="25" spans="1:85" s="4" customFormat="1" ht="17.100000000000001" customHeight="1" x14ac:dyDescent="0.2">
      <c r="A25" s="3"/>
      <c r="B25" s="34" t="s">
        <v>23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</row>
    <row r="26" spans="1:85" s="4" customFormat="1" ht="17.100000000000001" customHeight="1" x14ac:dyDescent="0.2">
      <c r="A26" s="3"/>
      <c r="B26" s="37" t="s">
        <v>24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</row>
    <row r="27" spans="1:85" s="4" customFormat="1" ht="17.100000000000001" customHeight="1" x14ac:dyDescent="0.2">
      <c r="A27" s="3"/>
      <c r="B27" s="37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</row>
    <row r="28" spans="1:85" s="4" customFormat="1" ht="17.100000000000001" customHeight="1" x14ac:dyDescent="0.2">
      <c r="B28" s="31" t="s">
        <v>25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</row>
    <row r="29" spans="1:85" s="4" customFormat="1" ht="7.5" customHeight="1" x14ac:dyDescent="0.2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/>
    </row>
    <row r="30" spans="1:85" s="4" customFormat="1" ht="17.100000000000001" customHeight="1" x14ac:dyDescent="0.2">
      <c r="B30" s="41"/>
      <c r="C30" s="41"/>
      <c r="D30" s="41"/>
      <c r="E30" s="42"/>
      <c r="F30" s="42"/>
    </row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</sheetData>
  <sheetProtection sheet="1" objects="1" scenarios="1"/>
  <dataValidations count="1">
    <dataValidation type="list" operator="equal" allowBlank="1" showInputMessage="1" showErrorMessage="1" sqref="G9" xr:uid="{2AACC80A-1193-46A1-A993-57DE5DA9D2FC}">
      <formula1>"Micro/MKB,Grootbedrijf"</formula1>
    </dataValidation>
  </dataValidations>
  <hyperlinks>
    <hyperlink ref="B25" r:id="rId1" xr:uid="{D74F209A-6F9E-45EE-8D7B-ED637D1F6790}"/>
  </hyperlinks>
  <pageMargins left="0.70866141732283472" right="0.70866141732283472" top="0.74803149606299213" bottom="0.74803149606299213" header="0.31496062992125984" footer="0.31496062992125984"/>
  <pageSetup paperSize="9" scale="64" orientation="landscape" horizontalDpi="1200" verticalDpi="1200" r:id="rId2"/>
  <headerFooter>
    <oddFooter>&amp;C&amp;A&amp;R&amp;P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5AF4-3C5B-4768-A86E-41960E6DB749}">
  <sheetPr>
    <pageSetUpPr fitToPage="1"/>
  </sheetPr>
  <dimension ref="A1:CG43"/>
  <sheetViews>
    <sheetView showGridLines="0" showRowColHeaders="0" workbookViewId="0">
      <selection activeCell="G5" sqref="G5"/>
    </sheetView>
  </sheetViews>
  <sheetFormatPr defaultColWidth="0" defaultRowHeight="15" zeroHeight="1" x14ac:dyDescent="0.25"/>
  <cols>
    <col min="1" max="1" width="3.42578125" customWidth="1"/>
    <col min="2" max="3" width="9.140625" customWidth="1"/>
    <col min="4" max="4" width="10.28515625" bestFit="1" customWidth="1"/>
    <col min="5" max="5" width="9.140625" customWidth="1"/>
    <col min="6" max="6" width="25" customWidth="1"/>
    <col min="7" max="7" width="34" customWidth="1"/>
    <col min="8" max="8" width="9.140625" customWidth="1"/>
    <col min="9" max="9" width="2.140625" customWidth="1"/>
    <col min="10" max="10" width="6.85546875" customWidth="1"/>
    <col min="11" max="11" width="33" customWidth="1"/>
    <col min="12" max="14" width="9.140625" customWidth="1"/>
    <col min="15" max="15" width="15.28515625" customWidth="1"/>
    <col min="16" max="16" width="9.140625" customWidth="1"/>
    <col min="17" max="85" width="0" hidden="1" customWidth="1"/>
    <col min="86" max="16384" width="9.140625" hidden="1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8" x14ac:dyDescent="0.25">
      <c r="A2" s="1"/>
      <c r="B2" s="2" t="s">
        <v>4</v>
      </c>
      <c r="C2" s="10"/>
      <c r="D2" s="10"/>
      <c r="E2" s="10"/>
      <c r="F2" s="10"/>
      <c r="G2" s="10"/>
      <c r="H2" s="10"/>
      <c r="I2" s="10"/>
      <c r="J2" s="10"/>
      <c r="K2" s="1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5">
      <c r="A3" s="1"/>
      <c r="B3" s="26"/>
      <c r="C3" s="9"/>
      <c r="D3" s="9"/>
      <c r="E3" s="10"/>
      <c r="F3" s="11"/>
      <c r="G3" s="12"/>
      <c r="H3" s="13"/>
      <c r="I3" s="13"/>
      <c r="J3" s="13"/>
      <c r="K3" s="1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7.100000000000001" customHeight="1" x14ac:dyDescent="0.25">
      <c r="A4" s="1"/>
      <c r="B4" s="15"/>
      <c r="C4" s="15"/>
      <c r="D4" s="15"/>
      <c r="E4" s="16"/>
      <c r="F4" s="17"/>
      <c r="G4" s="14"/>
      <c r="H4" s="14"/>
      <c r="I4" s="14"/>
      <c r="J4" s="14"/>
      <c r="K4" s="1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4" customFormat="1" ht="17.100000000000001" customHeight="1" x14ac:dyDescent="0.2">
      <c r="A5" s="3"/>
      <c r="B5" s="51" t="s">
        <v>0</v>
      </c>
      <c r="C5" s="51"/>
      <c r="D5" s="3"/>
      <c r="E5" s="52"/>
      <c r="F5" s="51"/>
      <c r="G5" s="46">
        <v>0</v>
      </c>
      <c r="H5" s="53"/>
      <c r="I5" s="53"/>
      <c r="J5" s="5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9.9499999999999993" customHeight="1" x14ac:dyDescent="0.2">
      <c r="A6" s="3"/>
      <c r="B6" s="51"/>
      <c r="C6" s="51"/>
      <c r="D6" s="3"/>
      <c r="E6" s="52"/>
      <c r="F6" s="51"/>
      <c r="G6" s="3"/>
      <c r="H6" s="53"/>
      <c r="I6" s="53"/>
      <c r="J6" s="5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17.100000000000001" customHeight="1" x14ac:dyDescent="0.2">
      <c r="A7" s="3"/>
      <c r="B7" s="51" t="s">
        <v>6</v>
      </c>
      <c r="C7" s="51"/>
      <c r="D7" s="51"/>
      <c r="E7" s="52"/>
      <c r="F7" s="54"/>
      <c r="G7" s="46">
        <v>0</v>
      </c>
      <c r="H7" s="55"/>
      <c r="I7" s="56"/>
      <c r="J7" s="5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9.9499999999999993" customHeight="1" x14ac:dyDescent="0.2">
      <c r="A8" s="3"/>
      <c r="B8" s="51"/>
      <c r="C8" s="51"/>
      <c r="D8" s="51"/>
      <c r="E8" s="52"/>
      <c r="F8" s="54"/>
      <c r="G8" s="3"/>
      <c r="H8" s="55"/>
      <c r="I8" s="56"/>
      <c r="J8" s="5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17.100000000000001" customHeight="1" x14ac:dyDescent="0.2">
      <c r="A9" s="3"/>
      <c r="B9" s="51" t="s">
        <v>10</v>
      </c>
      <c r="C9" s="51"/>
      <c r="D9" s="51"/>
      <c r="E9" s="52"/>
      <c r="F9" s="3"/>
      <c r="G9" s="47" t="s">
        <v>28</v>
      </c>
      <c r="I9" s="58"/>
      <c r="K9" s="5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17.100000000000001" customHeight="1" x14ac:dyDescent="0.2">
      <c r="A10" s="3"/>
      <c r="B10" s="51"/>
      <c r="C10" s="51"/>
      <c r="D10" s="51"/>
      <c r="E10" s="52"/>
      <c r="F10" s="3"/>
      <c r="G10" s="55"/>
      <c r="H10" s="6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9" s="4" customFormat="1" ht="17.100000000000001" customHeight="1" x14ac:dyDescent="0.2">
      <c r="A11" s="3"/>
      <c r="B11" s="61" t="s">
        <v>1</v>
      </c>
      <c r="C11" s="61"/>
      <c r="D11" s="61"/>
      <c r="E11" s="62"/>
      <c r="F11" s="63"/>
      <c r="G11" s="64"/>
      <c r="H11" s="64"/>
      <c r="I11" s="64"/>
      <c r="J11" s="64"/>
      <c r="K11" s="49">
        <f>G5-G7</f>
        <v>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4" customFormat="1" ht="17.100000000000001" customHeight="1" x14ac:dyDescent="0.2">
      <c r="A12" s="3"/>
      <c r="B12" s="51"/>
      <c r="C12" s="51"/>
      <c r="D12" s="51"/>
      <c r="E12" s="52"/>
      <c r="F12" s="54"/>
      <c r="G12" s="55"/>
      <c r="H12" s="55"/>
      <c r="I12" s="55"/>
      <c r="J12" s="55"/>
      <c r="K12" s="65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s="4" customFormat="1" ht="17.100000000000001" customHeight="1" x14ac:dyDescent="0.2">
      <c r="A13" s="3"/>
      <c r="B13" s="51" t="s">
        <v>8</v>
      </c>
      <c r="C13" s="3"/>
      <c r="D13" s="3"/>
      <c r="E13" s="3"/>
      <c r="F13" s="3"/>
      <c r="G13" s="88">
        <f>IF(G9="Micro/MKB",0.3,0.25)</f>
        <v>0.3</v>
      </c>
      <c r="H13" s="3"/>
      <c r="I13" s="3"/>
      <c r="J13" s="3"/>
      <c r="K13" s="50">
        <f>K11*G13</f>
        <v>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s="4" customFormat="1" ht="17.100000000000001" customHeight="1" x14ac:dyDescent="0.2">
      <c r="A14" s="3"/>
      <c r="B14" s="51"/>
      <c r="C14" s="51"/>
      <c r="D14" s="68"/>
      <c r="E14" s="52"/>
      <c r="F14" s="69"/>
      <c r="G14" s="54"/>
      <c r="H14" s="70"/>
      <c r="I14" s="55"/>
      <c r="J14" s="3"/>
      <c r="K14" s="71"/>
      <c r="L14" s="3"/>
      <c r="M14" s="7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s="4" customFormat="1" ht="17.100000000000001" customHeight="1" thickBot="1" x14ac:dyDescent="0.25">
      <c r="A15" s="3"/>
      <c r="B15" s="51"/>
      <c r="C15" s="51"/>
      <c r="D15" s="51"/>
      <c r="E15" s="52"/>
      <c r="F15" s="54"/>
      <c r="G15" s="55"/>
      <c r="H15" s="55"/>
      <c r="I15" s="55"/>
      <c r="J15" s="55"/>
      <c r="K15" s="65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s="4" customFormat="1" ht="17.100000000000001" customHeight="1" thickBot="1" x14ac:dyDescent="0.3">
      <c r="A16" s="3"/>
      <c r="B16" s="2" t="s">
        <v>2</v>
      </c>
      <c r="C16" s="73"/>
      <c r="D16" s="73"/>
      <c r="E16" s="74"/>
      <c r="G16" s="75" t="str">
        <f>IF((K13-K14)&lt;0,"  helaas geen subsidie  ","")</f>
        <v/>
      </c>
      <c r="H16" s="76"/>
      <c r="I16" s="77"/>
      <c r="J16" s="77"/>
      <c r="K16" s="48">
        <f>MIN(300000,MAX(0,K13))</f>
        <v>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85" s="4" customFormat="1" ht="17.100000000000001" customHeight="1" x14ac:dyDescent="0.2">
      <c r="A17" s="3"/>
      <c r="B17" s="51"/>
      <c r="C17" s="51"/>
      <c r="D17" s="51"/>
      <c r="E17" s="52"/>
      <c r="F17" s="54"/>
      <c r="G17" s="55"/>
      <c r="H17" s="55"/>
      <c r="I17" s="55"/>
      <c r="J17" s="55"/>
      <c r="K17" s="55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85" s="4" customFormat="1" ht="6" customHeight="1" x14ac:dyDescent="0.2">
      <c r="A18" s="3"/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5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85" s="4" customFormat="1" ht="17.100000000000001" customHeight="1" x14ac:dyDescent="0.2">
      <c r="A19" s="3"/>
      <c r="B19" s="31" t="s">
        <v>29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85" s="4" customFormat="1" ht="17.100000000000001" customHeight="1" x14ac:dyDescent="0.2">
      <c r="B20" s="31" t="s">
        <v>27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/>
    </row>
    <row r="21" spans="1:85" s="4" customFormat="1" ht="17.100000000000001" customHeight="1" x14ac:dyDescent="0.2">
      <c r="B21" s="31" t="s">
        <v>21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5"/>
      <c r="O21" s="33"/>
    </row>
    <row r="22" spans="1:85" s="4" customFormat="1" ht="15" customHeight="1" x14ac:dyDescent="0.2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</row>
    <row r="23" spans="1:85" s="4" customFormat="1" ht="17.100000000000001" customHeight="1" x14ac:dyDescent="0.2">
      <c r="B23" s="31" t="s">
        <v>22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3"/>
    </row>
    <row r="24" spans="1:85" s="4" customFormat="1" ht="17.100000000000001" customHeight="1" x14ac:dyDescent="0.2">
      <c r="A24" s="3"/>
      <c r="B24" s="34" t="s">
        <v>23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6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</row>
    <row r="25" spans="1:85" s="4" customFormat="1" ht="17.100000000000001" customHeight="1" x14ac:dyDescent="0.2">
      <c r="A25" s="3"/>
      <c r="B25" s="37" t="s">
        <v>24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</row>
    <row r="26" spans="1:85" s="4" customFormat="1" ht="17.100000000000001" customHeight="1" x14ac:dyDescent="0.2">
      <c r="A26" s="3"/>
      <c r="B26" s="37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</row>
    <row r="27" spans="1:85" s="4" customFormat="1" ht="17.100000000000001" customHeight="1" x14ac:dyDescent="0.2">
      <c r="B27" s="31" t="s">
        <v>25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3"/>
    </row>
    <row r="28" spans="1:85" s="4" customFormat="1" ht="10.5" customHeight="1" x14ac:dyDescent="0.2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0"/>
    </row>
    <row r="29" spans="1:85" s="4" customFormat="1" ht="17.100000000000001" customHeight="1" x14ac:dyDescent="0.2">
      <c r="B29" s="41"/>
      <c r="C29" s="41"/>
      <c r="D29" s="41"/>
      <c r="E29" s="42"/>
      <c r="F29" s="42"/>
    </row>
    <row r="30" spans="1:8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85" hidden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85" hidden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idden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idden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idden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42" spans="1:29" hidden="1" x14ac:dyDescent="0.25">
      <c r="G42">
        <v>0.4</v>
      </c>
    </row>
    <row r="43" spans="1:29" hidden="1" x14ac:dyDescent="0.25">
      <c r="G43">
        <v>0.5</v>
      </c>
    </row>
  </sheetData>
  <sheetProtection sheet="1" objects="1" scenarios="1"/>
  <dataValidations count="1">
    <dataValidation type="list" operator="equal" allowBlank="1" showInputMessage="1" showErrorMessage="1" sqref="G9" xr:uid="{A489DE97-51FE-405A-806C-F03C6FDC0EFC}">
      <formula1>"Micro/MKB,Grootbedrijf"</formula1>
    </dataValidation>
  </dataValidations>
  <hyperlinks>
    <hyperlink ref="B24" r:id="rId1" xr:uid="{2959E814-353A-407B-9F6D-69458C734C23}"/>
  </hyperlinks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2"/>
  <headerFooter>
    <oddFooter>&amp;C&amp;A&amp;R&amp;P van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1CAD-FE05-4BD7-9586-8FDE001F34DF}">
  <sheetPr>
    <pageSetUpPr fitToPage="1"/>
  </sheetPr>
  <dimension ref="A1:CG38"/>
  <sheetViews>
    <sheetView showGridLines="0" showRowColHeaders="0" workbookViewId="0">
      <selection activeCell="G5" sqref="G5"/>
    </sheetView>
  </sheetViews>
  <sheetFormatPr defaultColWidth="0" defaultRowHeight="15" zeroHeight="1" x14ac:dyDescent="0.25"/>
  <cols>
    <col min="1" max="1" width="3.28515625" customWidth="1"/>
    <col min="2" max="5" width="9.140625" customWidth="1"/>
    <col min="6" max="6" width="25.28515625" customWidth="1"/>
    <col min="7" max="7" width="31.85546875" customWidth="1"/>
    <col min="8" max="10" width="9.140625" customWidth="1"/>
    <col min="11" max="11" width="31.140625" customWidth="1"/>
    <col min="12" max="14" width="9.140625" customWidth="1"/>
    <col min="15" max="15" width="9.7109375" customWidth="1"/>
    <col min="16" max="16" width="9.140625" customWidth="1"/>
    <col min="17" max="85" width="0" hidden="1" customWidth="1"/>
    <col min="86" max="16384" width="9.140625" hidden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x14ac:dyDescent="0.25">
      <c r="A2" s="1"/>
      <c r="B2" s="2" t="s">
        <v>7</v>
      </c>
      <c r="C2" s="10"/>
      <c r="D2" s="10"/>
      <c r="E2" s="10"/>
      <c r="F2" s="10"/>
      <c r="G2" s="10"/>
      <c r="H2" s="10"/>
      <c r="I2" s="10"/>
      <c r="J2" s="10"/>
      <c r="K2" s="10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/>
      <c r="B3" s="26"/>
      <c r="C3" s="9"/>
      <c r="D3" s="9"/>
      <c r="E3" s="10"/>
      <c r="F3" s="11"/>
      <c r="G3" s="12"/>
      <c r="H3" s="13"/>
      <c r="I3" s="13"/>
      <c r="J3" s="13"/>
      <c r="K3" s="14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/>
      <c r="B4" s="15"/>
      <c r="C4" s="15"/>
      <c r="D4" s="15"/>
      <c r="E4" s="16"/>
      <c r="F4" s="17"/>
      <c r="G4" s="14"/>
      <c r="H4" s="14"/>
      <c r="I4" s="14"/>
      <c r="J4" s="14"/>
      <c r="K4" s="14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7.100000000000001" customHeight="1" x14ac:dyDescent="0.25">
      <c r="A5" s="1"/>
      <c r="B5" s="51" t="s">
        <v>0</v>
      </c>
      <c r="C5" s="51"/>
      <c r="D5" s="3"/>
      <c r="E5" s="52"/>
      <c r="F5" s="51"/>
      <c r="G5" s="46">
        <v>0</v>
      </c>
      <c r="H5" s="53"/>
      <c r="I5" s="53"/>
      <c r="J5" s="53"/>
      <c r="K5" s="3"/>
      <c r="L5" s="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9.9499999999999993" customHeight="1" x14ac:dyDescent="0.25">
      <c r="A6" s="1"/>
      <c r="B6" s="51"/>
      <c r="C6" s="51"/>
      <c r="D6" s="3"/>
      <c r="E6" s="52"/>
      <c r="F6" s="51"/>
      <c r="G6" s="1"/>
      <c r="H6" s="53"/>
      <c r="I6" s="53"/>
      <c r="J6" s="53"/>
      <c r="K6" s="3"/>
      <c r="L6" s="3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7.100000000000001" customHeight="1" x14ac:dyDescent="0.25">
      <c r="A7" s="1"/>
      <c r="B7" s="51" t="s">
        <v>6</v>
      </c>
      <c r="C7" s="51"/>
      <c r="D7" s="51"/>
      <c r="E7" s="52"/>
      <c r="F7" s="54"/>
      <c r="G7" s="46">
        <v>0</v>
      </c>
      <c r="H7" s="55"/>
      <c r="I7" s="56"/>
      <c r="J7" s="57"/>
      <c r="K7" s="4"/>
      <c r="L7" s="4"/>
      <c r="P7" s="1"/>
      <c r="Q7" s="1"/>
      <c r="R7" s="1"/>
      <c r="S7" s="1"/>
      <c r="T7" s="1"/>
      <c r="U7" s="1"/>
      <c r="V7" s="1"/>
    </row>
    <row r="8" spans="1:22" ht="9.9499999999999993" customHeight="1" x14ac:dyDescent="0.25">
      <c r="A8" s="1"/>
      <c r="B8" s="51"/>
      <c r="C8" s="51"/>
      <c r="D8" s="51"/>
      <c r="E8" s="52"/>
      <c r="F8" s="54"/>
      <c r="G8" s="1"/>
      <c r="H8" s="55"/>
      <c r="I8" s="56"/>
      <c r="J8" s="57"/>
      <c r="K8" s="4"/>
      <c r="L8" s="4"/>
      <c r="P8" s="1"/>
      <c r="Q8" s="1"/>
      <c r="R8" s="1"/>
      <c r="S8" s="1"/>
      <c r="T8" s="1"/>
      <c r="U8" s="1"/>
      <c r="V8" s="1"/>
    </row>
    <row r="9" spans="1:22" ht="17.100000000000001" customHeight="1" x14ac:dyDescent="0.25">
      <c r="A9" s="1"/>
      <c r="B9" s="51" t="s">
        <v>11</v>
      </c>
      <c r="C9" s="51"/>
      <c r="D9" s="51"/>
      <c r="E9" s="52"/>
      <c r="F9" s="3"/>
      <c r="G9" s="46" t="s">
        <v>28</v>
      </c>
      <c r="H9" s="4"/>
      <c r="I9" s="58"/>
      <c r="J9" s="4"/>
      <c r="K9" s="59"/>
      <c r="L9" s="4"/>
      <c r="P9" s="1"/>
      <c r="Q9" s="1"/>
      <c r="R9" s="1"/>
      <c r="S9" s="1"/>
      <c r="T9" s="1"/>
      <c r="U9" s="1"/>
      <c r="V9" s="1"/>
    </row>
    <row r="10" spans="1:22" ht="17.100000000000001" customHeight="1" x14ac:dyDescent="0.25">
      <c r="A10" s="1"/>
      <c r="B10" s="51"/>
      <c r="C10" s="51"/>
      <c r="D10" s="51"/>
      <c r="E10" s="52"/>
      <c r="F10" s="3"/>
      <c r="G10" s="55"/>
      <c r="H10" s="60"/>
      <c r="I10" s="4"/>
      <c r="J10" s="4"/>
      <c r="K10" s="4"/>
      <c r="L10" s="4"/>
      <c r="P10" s="1"/>
      <c r="Q10" s="1"/>
      <c r="R10" s="1"/>
      <c r="S10" s="1"/>
      <c r="T10" s="1"/>
      <c r="U10" s="1"/>
      <c r="V10" s="1"/>
    </row>
    <row r="11" spans="1:22" ht="17.100000000000001" customHeight="1" x14ac:dyDescent="0.25">
      <c r="A11" s="1"/>
      <c r="B11" s="61" t="s">
        <v>1</v>
      </c>
      <c r="C11" s="61"/>
      <c r="D11" s="61"/>
      <c r="E11" s="62"/>
      <c r="F11" s="63"/>
      <c r="G11" s="64"/>
      <c r="H11" s="64"/>
      <c r="I11" s="64"/>
      <c r="J11" s="64"/>
      <c r="K11" s="49">
        <f>G5-G7</f>
        <v>0</v>
      </c>
      <c r="L11" s="3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7.100000000000001" customHeight="1" x14ac:dyDescent="0.25">
      <c r="A12" s="1"/>
      <c r="B12" s="51"/>
      <c r="C12" s="51"/>
      <c r="D12" s="51"/>
      <c r="E12" s="52"/>
      <c r="F12" s="54"/>
      <c r="G12" s="55"/>
      <c r="H12" s="55"/>
      <c r="I12" s="55"/>
      <c r="J12" s="55"/>
      <c r="K12" s="65"/>
      <c r="L12" s="3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7.100000000000001" customHeight="1" x14ac:dyDescent="0.25">
      <c r="A13" s="1"/>
      <c r="B13" s="51" t="s">
        <v>8</v>
      </c>
      <c r="C13" s="3"/>
      <c r="D13" s="3"/>
      <c r="E13" s="3"/>
      <c r="F13" s="3"/>
      <c r="G13" s="89">
        <f>IF(G9="Micro/MKB",0.3,0.25)</f>
        <v>0.3</v>
      </c>
      <c r="H13" s="3"/>
      <c r="I13" s="3"/>
      <c r="J13" s="3"/>
      <c r="K13" s="50">
        <f>K11*G13</f>
        <v>0</v>
      </c>
      <c r="L13" s="3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7.100000000000001" customHeight="1" x14ac:dyDescent="0.25">
      <c r="A14" s="1"/>
      <c r="B14" s="51"/>
      <c r="C14" s="3"/>
      <c r="D14" s="3"/>
      <c r="E14" s="3"/>
      <c r="F14" s="3"/>
      <c r="G14" s="66"/>
      <c r="H14" s="3"/>
      <c r="I14" s="3"/>
      <c r="J14" s="3"/>
      <c r="K14" s="67"/>
      <c r="L14" s="3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7.100000000000001" customHeight="1" x14ac:dyDescent="0.25">
      <c r="A15" s="1"/>
      <c r="B15" s="90"/>
      <c r="C15" s="51"/>
      <c r="D15" s="51"/>
      <c r="E15" s="52"/>
      <c r="F15" s="54"/>
      <c r="G15" s="55"/>
      <c r="H15" s="55"/>
      <c r="I15" s="55"/>
      <c r="J15" s="55"/>
      <c r="K15" s="65"/>
      <c r="L15" s="3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7.100000000000001" customHeight="1" x14ac:dyDescent="0.25">
      <c r="A16" s="1"/>
      <c r="B16" s="51"/>
      <c r="C16" s="51"/>
      <c r="D16" s="68"/>
      <c r="E16" s="52"/>
      <c r="F16" s="69"/>
      <c r="G16" s="54"/>
      <c r="H16" s="70"/>
      <c r="I16" s="55"/>
      <c r="J16" s="3"/>
      <c r="K16" s="71"/>
      <c r="L16" s="3"/>
      <c r="M16" s="20"/>
      <c r="N16" s="1"/>
      <c r="O16" s="1"/>
      <c r="P16" s="1"/>
      <c r="Q16" s="1"/>
      <c r="R16" s="1"/>
      <c r="S16" s="1"/>
      <c r="T16" s="1"/>
      <c r="U16" s="1"/>
      <c r="V16" s="1"/>
    </row>
    <row r="17" spans="1:85" ht="17.100000000000001" customHeight="1" thickBot="1" x14ac:dyDescent="0.3">
      <c r="A17" s="1"/>
      <c r="B17" s="15"/>
      <c r="C17" s="15"/>
      <c r="D17" s="15"/>
      <c r="E17" s="16"/>
      <c r="F17" s="18"/>
      <c r="G17" s="14"/>
      <c r="H17" s="14"/>
      <c r="I17" s="14"/>
      <c r="J17" s="14"/>
      <c r="K17" s="1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85" ht="17.100000000000001" customHeight="1" thickBot="1" x14ac:dyDescent="0.3">
      <c r="A18" s="1"/>
      <c r="B18" s="2" t="s">
        <v>2</v>
      </c>
      <c r="C18" s="21"/>
      <c r="D18" s="21"/>
      <c r="E18" s="22"/>
      <c r="G18" s="23" t="str">
        <f>IF((K13-K16)&lt;0,"  helaas geen subsidie  ","")</f>
        <v/>
      </c>
      <c r="H18" s="24"/>
      <c r="I18" s="25"/>
      <c r="J18" s="25"/>
      <c r="K18" s="48">
        <f>MIN(300000,MAX(0,K13))</f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85" ht="22.5" customHeight="1" x14ac:dyDescent="0.25">
      <c r="A19" s="1"/>
      <c r="B19" s="27"/>
      <c r="C19" s="27"/>
      <c r="D19" s="27"/>
      <c r="E19" s="28"/>
      <c r="F19" s="29"/>
      <c r="G19" s="30"/>
      <c r="H19" s="30"/>
      <c r="I19" s="30"/>
      <c r="J19" s="30"/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85" ht="6.75" customHeight="1" x14ac:dyDescent="0.25">
      <c r="A20" s="1"/>
      <c r="B20" s="80"/>
      <c r="C20" s="81"/>
      <c r="D20" s="81"/>
      <c r="E20" s="82"/>
      <c r="F20" s="83"/>
      <c r="G20" s="84"/>
      <c r="H20" s="84"/>
      <c r="I20" s="84"/>
      <c r="J20" s="84"/>
      <c r="K20" s="84"/>
      <c r="L20" s="85"/>
      <c r="M20" s="85"/>
      <c r="N20" s="85"/>
      <c r="O20" s="86"/>
      <c r="P20" s="1"/>
      <c r="Q20" s="1"/>
      <c r="R20" s="1"/>
      <c r="S20" s="1"/>
      <c r="T20" s="1"/>
      <c r="U20" s="1"/>
      <c r="V20" s="1"/>
    </row>
    <row r="21" spans="1:85" ht="17.100000000000001" customHeight="1" x14ac:dyDescent="0.25">
      <c r="A21" s="1"/>
      <c r="B21" s="78" t="s">
        <v>30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79"/>
      <c r="P21" s="1"/>
      <c r="Q21" s="1"/>
      <c r="R21" s="1"/>
      <c r="S21" s="1"/>
      <c r="T21" s="1"/>
      <c r="U21" s="1"/>
      <c r="V21" s="1"/>
    </row>
    <row r="22" spans="1:85" s="4" customFormat="1" ht="17.100000000000001" customHeight="1" x14ac:dyDescent="0.2">
      <c r="B22" s="31" t="s">
        <v>27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</row>
    <row r="23" spans="1:85" s="4" customFormat="1" ht="17.100000000000001" customHeight="1" x14ac:dyDescent="0.2">
      <c r="B23" s="31" t="s">
        <v>21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5"/>
      <c r="O23" s="33"/>
    </row>
    <row r="24" spans="1:85" s="4" customFormat="1" ht="15" customHeight="1" x14ac:dyDescent="0.2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3"/>
    </row>
    <row r="25" spans="1:85" s="4" customFormat="1" ht="17.100000000000001" customHeight="1" x14ac:dyDescent="0.2">
      <c r="B25" s="31" t="s">
        <v>22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</row>
    <row r="26" spans="1:85" s="4" customFormat="1" ht="17.100000000000001" customHeight="1" x14ac:dyDescent="0.2">
      <c r="A26" s="3"/>
      <c r="B26" s="34" t="s">
        <v>23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</row>
    <row r="27" spans="1:85" s="4" customFormat="1" ht="17.100000000000001" customHeight="1" x14ac:dyDescent="0.2">
      <c r="A27" s="3"/>
      <c r="B27" s="37" t="s">
        <v>24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</row>
    <row r="28" spans="1:85" s="4" customFormat="1" ht="17.100000000000001" customHeight="1" x14ac:dyDescent="0.2">
      <c r="A28" s="3"/>
      <c r="B28" s="37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6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</row>
    <row r="29" spans="1:85" s="4" customFormat="1" ht="17.100000000000001" customHeight="1" x14ac:dyDescent="0.2">
      <c r="B29" s="31" t="s">
        <v>25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3"/>
    </row>
    <row r="30" spans="1:85" s="4" customFormat="1" ht="10.5" customHeight="1" x14ac:dyDescent="0.2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0"/>
    </row>
    <row r="31" spans="1:85" s="4" customFormat="1" ht="17.100000000000001" customHeight="1" x14ac:dyDescent="0.2">
      <c r="B31" s="41"/>
      <c r="C31" s="41"/>
      <c r="D31" s="41"/>
      <c r="E31" s="42"/>
      <c r="F31" s="42"/>
    </row>
    <row r="38" x14ac:dyDescent="0.25"/>
  </sheetData>
  <sheetProtection sheet="1" objects="1" scenarios="1"/>
  <dataValidations count="1">
    <dataValidation type="list" operator="equal" allowBlank="1" showInputMessage="1" showErrorMessage="1" sqref="G9" xr:uid="{00CB504C-FF9C-42D8-972D-FB80D41F26F1}">
      <formula1>"Micro/MKB,Grootbedrijf"</formula1>
    </dataValidation>
  </dataValidations>
  <hyperlinks>
    <hyperlink ref="B26" r:id="rId1" xr:uid="{6580E683-2812-4BA9-84A0-161B94FD962D}"/>
  </hyperlinks>
  <pageMargins left="0.70866141732283472" right="0.70866141732283472" top="0.74803149606299213" bottom="0.74803149606299213" header="0.31496062992125984" footer="0.31496062992125984"/>
  <pageSetup paperSize="9" scale="66" orientation="landscape" horizontalDpi="1200" verticalDpi="1200" r:id="rId2"/>
  <headerFooter>
    <oddFooter>&amp;C&amp;A&amp;R&amp;P van &amp;N</oddFooter>
  </headerFooter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Toelichting</vt:lpstr>
      <vt:lpstr>Bouww_hulpf waterstof</vt:lpstr>
      <vt:lpstr> A2.3 Agg waterstof</vt:lpstr>
      <vt:lpstr>Waterstof tankvoorziening A2.14</vt:lpstr>
    </vt:vector>
  </TitlesOfParts>
  <Company>RVO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Rekentool SSEB Aanschaf Waterstof 2025</dc:title>
  <dc:creator>RVO</dc:creator>
  <cp:lastModifiedBy>RVO</cp:lastModifiedBy>
  <cp:lastPrinted>2025-02-10T17:10:06Z</cp:lastPrinted>
  <dcterms:created xsi:type="dcterms:W3CDTF">2024-01-22T10:01:26Z</dcterms:created>
  <dcterms:modified xsi:type="dcterms:W3CDTF">2026-03-17T10:48:14Z</dcterms:modified>
</cp:coreProperties>
</file>