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PROF_P_CW_odc.cicwp.nl\userdata_cifs_p_cw_odc_001\ToetenelS\Desktop\"/>
    </mc:Choice>
  </mc:AlternateContent>
  <xr:revisionPtr revIDLastSave="0" documentId="8_{B52164CE-EC7D-4754-8AEE-2E0B0BB46A5C}" xr6:coauthVersionLast="47" xr6:coauthVersionMax="47" xr10:uidLastSave="{00000000-0000-0000-0000-000000000000}"/>
  <bookViews>
    <workbookView xWindow="-108" yWindow="-108" windowWidth="23592" windowHeight="11832" tabRatio="835" xr2:uid="{3F6862ED-1FC6-412A-949B-A5E6A27C3E5D}"/>
  </bookViews>
  <sheets>
    <sheet name="Invulwijzer begroting" sheetId="25" r:id="rId1"/>
    <sheet name="Toelichting kostenposten" sheetId="26" r:id="rId2"/>
    <sheet name="Basisgegevens aanvraag" sheetId="3" r:id="rId3"/>
    <sheet name="Overzicht projectbegroting" sheetId="23" r:id="rId4"/>
    <sheet name="Specificaties apparatuur" sheetId="24" r:id="rId5"/>
    <sheet name="Penvoerder - aanvrager 1" sheetId="1" r:id="rId6"/>
    <sheet name="Aanvrager 2" sheetId="4" r:id="rId7"/>
    <sheet name="Aanvrager 3" sheetId="5" r:id="rId8"/>
    <sheet name="Aanvrager 4" sheetId="6" r:id="rId9"/>
    <sheet name="Aanvrager 5" sheetId="7" r:id="rId10"/>
    <sheet name="Aanvrager 6" sheetId="8" r:id="rId11"/>
    <sheet name="Aanvrager 7" sheetId="9" r:id="rId12"/>
    <sheet name="Aanvrager 8" sheetId="10" r:id="rId13"/>
    <sheet name="Aanvrager 9" sheetId="11" r:id="rId14"/>
    <sheet name="Aanvrager 10" sheetId="12" r:id="rId15"/>
    <sheet name="Werkblad" sheetId="2" state="hidden" r:id="rId16"/>
  </sheets>
  <externalReferences>
    <externalReference r:id="rId17"/>
  </externalReferences>
  <definedNames>
    <definedName name="_xlnm.Print_Area" localSheetId="14">'Aanvrager 10'!$A$1:$N$104</definedName>
    <definedName name="_xlnm.Print_Area" localSheetId="6">'Aanvrager 2'!$A$1:$N$104</definedName>
    <definedName name="_xlnm.Print_Area" localSheetId="7">'Aanvrager 3'!$A$1:$N$104</definedName>
    <definedName name="_xlnm.Print_Area" localSheetId="8">'Aanvrager 4'!$A$1:$N$104</definedName>
    <definedName name="_xlnm.Print_Area" localSheetId="9">'Aanvrager 5'!$A$1:$N$104</definedName>
    <definedName name="_xlnm.Print_Area" localSheetId="10">'Aanvrager 6'!$A$1:$N$104</definedName>
    <definedName name="_xlnm.Print_Area" localSheetId="11">'Aanvrager 7'!$A$1:$N$104</definedName>
    <definedName name="_xlnm.Print_Area" localSheetId="12">'Aanvrager 8'!$A$1:$N$104</definedName>
    <definedName name="_xlnm.Print_Area" localSheetId="13">'Aanvrager 9'!$A$1:$N$104</definedName>
    <definedName name="_xlnm.Print_Area" localSheetId="2">'Basisgegevens aanvraag'!$A$1:$D$17</definedName>
    <definedName name="_xlnm.Print_Area" localSheetId="0">'Invulwijzer begroting'!$A$1:$A$4</definedName>
    <definedName name="_xlnm.Print_Area" localSheetId="3">'Overzicht projectbegroting'!$A$1:$O$22</definedName>
    <definedName name="_xlnm.Print_Area" localSheetId="5">'Penvoerder - aanvrager 1'!$A$1:$N$104</definedName>
    <definedName name="_xlnm.Print_Area" localSheetId="4">'Specificaties apparatuur'!$A$1:$Q$24</definedName>
    <definedName name="_xlnm.Print_Area" localSheetId="1">'Toelichting kostenposten'!$A$1:$A$48</definedName>
    <definedName name="Kostensystematiek">'[1]Penvoerder-aanvrager 1'!$Q$12:$Q$17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3" i="12" l="1"/>
  <c r="E13" i="12"/>
  <c r="D13" i="4"/>
  <c r="D13" i="1"/>
  <c r="E12" i="23" l="1"/>
  <c r="D14" i="12"/>
  <c r="E14" i="12" s="1"/>
  <c r="D23" i="12"/>
  <c r="E23" i="12" s="1"/>
  <c r="D22" i="12"/>
  <c r="E22" i="12" s="1"/>
  <c r="D21" i="12"/>
  <c r="E21" i="12" s="1"/>
  <c r="D20" i="12"/>
  <c r="E20" i="12" s="1"/>
  <c r="D19" i="12"/>
  <c r="E19" i="12" s="1"/>
  <c r="D18" i="12"/>
  <c r="E18" i="12" s="1"/>
  <c r="D17" i="12"/>
  <c r="E17" i="12" s="1"/>
  <c r="D16" i="12"/>
  <c r="E16" i="12" s="1"/>
  <c r="D15" i="12"/>
  <c r="E15" i="12" s="1"/>
  <c r="D23" i="11"/>
  <c r="E23" i="11" s="1"/>
  <c r="D22" i="11"/>
  <c r="E22" i="11" s="1"/>
  <c r="D21" i="11"/>
  <c r="E21" i="11" s="1"/>
  <c r="D20" i="11"/>
  <c r="E20" i="11" s="1"/>
  <c r="D19" i="11"/>
  <c r="E19" i="11" s="1"/>
  <c r="D18" i="11"/>
  <c r="E18" i="11" s="1"/>
  <c r="D17" i="11"/>
  <c r="E17" i="11" s="1"/>
  <c r="D16" i="11"/>
  <c r="E16" i="11" s="1"/>
  <c r="D15" i="11"/>
  <c r="E15" i="11" s="1"/>
  <c r="D14" i="11"/>
  <c r="E14" i="11" s="1"/>
  <c r="E13" i="11"/>
  <c r="D23" i="10"/>
  <c r="E23" i="10" s="1"/>
  <c r="D22" i="10"/>
  <c r="E22" i="10" s="1"/>
  <c r="D21" i="10"/>
  <c r="E21" i="10" s="1"/>
  <c r="D20" i="10"/>
  <c r="E20" i="10" s="1"/>
  <c r="D19" i="10"/>
  <c r="E19" i="10" s="1"/>
  <c r="D18" i="10"/>
  <c r="E18" i="10" s="1"/>
  <c r="D17" i="10"/>
  <c r="E17" i="10" s="1"/>
  <c r="D16" i="10"/>
  <c r="E16" i="10" s="1"/>
  <c r="D15" i="10"/>
  <c r="E15" i="10" s="1"/>
  <c r="D14" i="10"/>
  <c r="E14" i="10" s="1"/>
  <c r="D13" i="10"/>
  <c r="E13" i="10" s="1"/>
  <c r="D23" i="9"/>
  <c r="E23" i="9" s="1"/>
  <c r="D22" i="9"/>
  <c r="E22" i="9" s="1"/>
  <c r="D21" i="9"/>
  <c r="E21" i="9" s="1"/>
  <c r="D20" i="9"/>
  <c r="E20" i="9" s="1"/>
  <c r="D19" i="9"/>
  <c r="E19" i="9" s="1"/>
  <c r="D18" i="9"/>
  <c r="E18" i="9" s="1"/>
  <c r="D17" i="9"/>
  <c r="E17" i="9" s="1"/>
  <c r="D16" i="9"/>
  <c r="E16" i="9" s="1"/>
  <c r="D15" i="9"/>
  <c r="E15" i="9" s="1"/>
  <c r="D14" i="9"/>
  <c r="E14" i="9" s="1"/>
  <c r="D13" i="9"/>
  <c r="E13" i="9" s="1"/>
  <c r="D23" i="8"/>
  <c r="E23" i="8" s="1"/>
  <c r="D22" i="8"/>
  <c r="E22" i="8" s="1"/>
  <c r="D21" i="8"/>
  <c r="E21" i="8" s="1"/>
  <c r="D20" i="8"/>
  <c r="E20" i="8" s="1"/>
  <c r="D19" i="8"/>
  <c r="E19" i="8" s="1"/>
  <c r="D18" i="8"/>
  <c r="E18" i="8" s="1"/>
  <c r="D17" i="8"/>
  <c r="E17" i="8" s="1"/>
  <c r="D16" i="8"/>
  <c r="E16" i="8" s="1"/>
  <c r="D15" i="8"/>
  <c r="E15" i="8" s="1"/>
  <c r="D14" i="8"/>
  <c r="E14" i="8" s="1"/>
  <c r="D13" i="8"/>
  <c r="E13" i="8" s="1"/>
  <c r="D23" i="7"/>
  <c r="E23" i="7" s="1"/>
  <c r="D22" i="7"/>
  <c r="E22" i="7" s="1"/>
  <c r="D21" i="7"/>
  <c r="E21" i="7" s="1"/>
  <c r="D20" i="7"/>
  <c r="E20" i="7" s="1"/>
  <c r="D19" i="7"/>
  <c r="E19" i="7" s="1"/>
  <c r="D18" i="7"/>
  <c r="E18" i="7" s="1"/>
  <c r="D17" i="7"/>
  <c r="E17" i="7" s="1"/>
  <c r="D16" i="7"/>
  <c r="E16" i="7" s="1"/>
  <c r="D15" i="7"/>
  <c r="E15" i="7" s="1"/>
  <c r="D14" i="7"/>
  <c r="E14" i="7" s="1"/>
  <c r="D13" i="7"/>
  <c r="E13" i="7" s="1"/>
  <c r="D23" i="6"/>
  <c r="E23" i="6" s="1"/>
  <c r="D22" i="6"/>
  <c r="E22" i="6" s="1"/>
  <c r="D21" i="6"/>
  <c r="E21" i="6" s="1"/>
  <c r="D20" i="6"/>
  <c r="E20" i="6" s="1"/>
  <c r="D19" i="6"/>
  <c r="E19" i="6" s="1"/>
  <c r="D18" i="6"/>
  <c r="E18" i="6" s="1"/>
  <c r="D17" i="6"/>
  <c r="E17" i="6" s="1"/>
  <c r="D16" i="6"/>
  <c r="E16" i="6" s="1"/>
  <c r="D15" i="6"/>
  <c r="E15" i="6" s="1"/>
  <c r="D14" i="6"/>
  <c r="E14" i="6" s="1"/>
  <c r="D13" i="6"/>
  <c r="E13" i="6" s="1"/>
  <c r="D23" i="5"/>
  <c r="E23" i="5" s="1"/>
  <c r="D22" i="5"/>
  <c r="E22" i="5" s="1"/>
  <c r="D21" i="5"/>
  <c r="E21" i="5" s="1"/>
  <c r="D20" i="5"/>
  <c r="E20" i="5" s="1"/>
  <c r="D19" i="5"/>
  <c r="E19" i="5" s="1"/>
  <c r="D18" i="5"/>
  <c r="E18" i="5" s="1"/>
  <c r="D17" i="5"/>
  <c r="E17" i="5" s="1"/>
  <c r="D16" i="5"/>
  <c r="E16" i="5" s="1"/>
  <c r="D15" i="5"/>
  <c r="E15" i="5" s="1"/>
  <c r="D14" i="5"/>
  <c r="E14" i="5" s="1"/>
  <c r="D13" i="5"/>
  <c r="E13" i="5" s="1"/>
  <c r="D23" i="1"/>
  <c r="E23" i="1" s="1"/>
  <c r="D22" i="1"/>
  <c r="E22" i="1" s="1"/>
  <c r="D21" i="1"/>
  <c r="E21" i="1" s="1"/>
  <c r="D20" i="1"/>
  <c r="E20" i="1" s="1"/>
  <c r="D19" i="1"/>
  <c r="E19" i="1" s="1"/>
  <c r="D18" i="1"/>
  <c r="E18" i="1" s="1"/>
  <c r="D17" i="1"/>
  <c r="E17" i="1" s="1"/>
  <c r="D16" i="1"/>
  <c r="E16" i="1" s="1"/>
  <c r="D15" i="1"/>
  <c r="E15" i="1" s="1"/>
  <c r="D14" i="1"/>
  <c r="E14" i="1" s="1"/>
  <c r="E13" i="1"/>
  <c r="E13" i="4"/>
  <c r="D23" i="4"/>
  <c r="E23" i="4" s="1"/>
  <c r="D22" i="4"/>
  <c r="E22" i="4" s="1"/>
  <c r="D21" i="4"/>
  <c r="E21" i="4" s="1"/>
  <c r="D20" i="4"/>
  <c r="E20" i="4" s="1"/>
  <c r="D19" i="4"/>
  <c r="E19" i="4" s="1"/>
  <c r="D18" i="4"/>
  <c r="E18" i="4" s="1"/>
  <c r="D17" i="4"/>
  <c r="E17" i="4" s="1"/>
  <c r="D16" i="4"/>
  <c r="E16" i="4" s="1"/>
  <c r="D15" i="4"/>
  <c r="E15" i="4" s="1"/>
  <c r="D14" i="4"/>
  <c r="E14" i="4" s="1"/>
  <c r="M14" i="12"/>
  <c r="M14" i="11"/>
  <c r="M14" i="10"/>
  <c r="M14" i="9"/>
  <c r="M14" i="8"/>
  <c r="M14" i="7"/>
  <c r="M14" i="6"/>
  <c r="M14" i="5"/>
  <c r="M14" i="4"/>
  <c r="M14" i="1"/>
  <c r="C4" i="12"/>
  <c r="C4" i="11"/>
  <c r="C4" i="10"/>
  <c r="C4" i="9"/>
  <c r="C4" i="8"/>
  <c r="C4" i="7"/>
  <c r="C4" i="6"/>
  <c r="C4" i="5"/>
  <c r="C4" i="4"/>
  <c r="C3" i="12"/>
  <c r="C3" i="11"/>
  <c r="C3" i="10"/>
  <c r="C3" i="9"/>
  <c r="C3" i="8"/>
  <c r="C3" i="7"/>
  <c r="C3" i="6"/>
  <c r="C3" i="5"/>
  <c r="C3" i="4"/>
  <c r="M69" i="12"/>
  <c r="J69" i="12"/>
  <c r="G69" i="12"/>
  <c r="M55" i="12"/>
  <c r="J55" i="12"/>
  <c r="G55" i="12"/>
  <c r="M39" i="12"/>
  <c r="J39" i="12"/>
  <c r="G39" i="12"/>
  <c r="M38" i="12"/>
  <c r="J38" i="12"/>
  <c r="G38" i="12"/>
  <c r="M37" i="12"/>
  <c r="J37" i="12"/>
  <c r="G37" i="12"/>
  <c r="M36" i="12"/>
  <c r="J36" i="12"/>
  <c r="G36" i="12"/>
  <c r="M35" i="12"/>
  <c r="J35" i="12"/>
  <c r="G35" i="12"/>
  <c r="M34" i="12"/>
  <c r="J34" i="12"/>
  <c r="G34" i="12"/>
  <c r="M33" i="12"/>
  <c r="J33" i="12"/>
  <c r="G33" i="12"/>
  <c r="M32" i="12"/>
  <c r="M41" i="12" s="1"/>
  <c r="J32" i="12"/>
  <c r="J41" i="12" s="1"/>
  <c r="G32" i="12"/>
  <c r="G41" i="12" s="1"/>
  <c r="M26" i="12"/>
  <c r="L26" i="12"/>
  <c r="J26" i="12"/>
  <c r="I26" i="12"/>
  <c r="G26" i="12"/>
  <c r="F26" i="12"/>
  <c r="M23" i="12"/>
  <c r="J23" i="12"/>
  <c r="G23" i="12"/>
  <c r="M22" i="12"/>
  <c r="J22" i="12"/>
  <c r="G22" i="12"/>
  <c r="M21" i="12"/>
  <c r="J21" i="12"/>
  <c r="G21" i="12"/>
  <c r="M20" i="12"/>
  <c r="J20" i="12"/>
  <c r="G20" i="12"/>
  <c r="M19" i="12"/>
  <c r="J19" i="12"/>
  <c r="G19" i="12"/>
  <c r="M18" i="12"/>
  <c r="J18" i="12"/>
  <c r="G18" i="12"/>
  <c r="M17" i="12"/>
  <c r="J17" i="12"/>
  <c r="G17" i="12"/>
  <c r="M16" i="12"/>
  <c r="J16" i="12"/>
  <c r="G16" i="12"/>
  <c r="M15" i="12"/>
  <c r="J15" i="12"/>
  <c r="G15" i="12"/>
  <c r="J14" i="12"/>
  <c r="G14" i="12"/>
  <c r="M13" i="12"/>
  <c r="M27" i="12" s="1"/>
  <c r="M75" i="12" s="1"/>
  <c r="M83" i="12" s="1"/>
  <c r="J13" i="12"/>
  <c r="G13" i="12"/>
  <c r="G24" i="12" s="1"/>
  <c r="G27" i="12" s="1"/>
  <c r="B10" i="12"/>
  <c r="B87" i="12"/>
  <c r="C2" i="12"/>
  <c r="M69" i="11"/>
  <c r="J69" i="11"/>
  <c r="G69" i="11"/>
  <c r="M55" i="11"/>
  <c r="J55" i="11"/>
  <c r="G55" i="11"/>
  <c r="M39" i="11"/>
  <c r="J39" i="11"/>
  <c r="G39" i="11"/>
  <c r="M38" i="11"/>
  <c r="J38" i="11"/>
  <c r="G38" i="11"/>
  <c r="M37" i="11"/>
  <c r="J37" i="11"/>
  <c r="G37" i="11"/>
  <c r="M36" i="11"/>
  <c r="J36" i="11"/>
  <c r="G36" i="11"/>
  <c r="M35" i="11"/>
  <c r="J35" i="11"/>
  <c r="G35" i="11"/>
  <c r="M34" i="11"/>
  <c r="J34" i="11"/>
  <c r="G34" i="11"/>
  <c r="M33" i="11"/>
  <c r="J33" i="11"/>
  <c r="G33" i="11"/>
  <c r="M32" i="11"/>
  <c r="M41" i="11" s="1"/>
  <c r="J32" i="11"/>
  <c r="J41" i="11" s="1"/>
  <c r="G32" i="11"/>
  <c r="G41" i="11" s="1"/>
  <c r="M26" i="11"/>
  <c r="L26" i="11"/>
  <c r="J26" i="11"/>
  <c r="I26" i="11"/>
  <c r="G26" i="11"/>
  <c r="F26" i="11"/>
  <c r="M23" i="11"/>
  <c r="J23" i="11"/>
  <c r="G23" i="11"/>
  <c r="M22" i="11"/>
  <c r="J22" i="11"/>
  <c r="G22" i="11"/>
  <c r="M21" i="11"/>
  <c r="J21" i="11"/>
  <c r="G21" i="11"/>
  <c r="M20" i="11"/>
  <c r="J20" i="11"/>
  <c r="G20" i="11"/>
  <c r="M19" i="11"/>
  <c r="J19" i="11"/>
  <c r="G19" i="11"/>
  <c r="M18" i="11"/>
  <c r="J18" i="11"/>
  <c r="G18" i="11"/>
  <c r="M17" i="11"/>
  <c r="J17" i="11"/>
  <c r="G17" i="11"/>
  <c r="M16" i="11"/>
  <c r="J16" i="11"/>
  <c r="G16" i="11"/>
  <c r="M15" i="11"/>
  <c r="J15" i="11"/>
  <c r="G15" i="11"/>
  <c r="J14" i="11"/>
  <c r="G14" i="11"/>
  <c r="M13" i="11"/>
  <c r="M24" i="11" s="1"/>
  <c r="J13" i="11"/>
  <c r="G13" i="11"/>
  <c r="G24" i="11" s="1"/>
  <c r="G27" i="11" s="1"/>
  <c r="G75" i="11" s="1"/>
  <c r="B10" i="11"/>
  <c r="B87" i="11"/>
  <c r="C2" i="11"/>
  <c r="B86" i="10"/>
  <c r="M69" i="10"/>
  <c r="J69" i="10"/>
  <c r="G69" i="10"/>
  <c r="M55" i="10"/>
  <c r="J55" i="10"/>
  <c r="G55" i="10"/>
  <c r="M39" i="10"/>
  <c r="J39" i="10"/>
  <c r="G39" i="10"/>
  <c r="M38" i="10"/>
  <c r="J38" i="10"/>
  <c r="G38" i="10"/>
  <c r="M37" i="10"/>
  <c r="J37" i="10"/>
  <c r="G37" i="10"/>
  <c r="M36" i="10"/>
  <c r="J36" i="10"/>
  <c r="G36" i="10"/>
  <c r="M35" i="10"/>
  <c r="J35" i="10"/>
  <c r="G35" i="10"/>
  <c r="M34" i="10"/>
  <c r="J34" i="10"/>
  <c r="G34" i="10"/>
  <c r="M33" i="10"/>
  <c r="J33" i="10"/>
  <c r="G33" i="10"/>
  <c r="M32" i="10"/>
  <c r="M41" i="10" s="1"/>
  <c r="J32" i="10"/>
  <c r="J41" i="10" s="1"/>
  <c r="G32" i="10"/>
  <c r="G41" i="10" s="1"/>
  <c r="M26" i="10"/>
  <c r="L26" i="10"/>
  <c r="J26" i="10"/>
  <c r="I26" i="10"/>
  <c r="G26" i="10"/>
  <c r="F26" i="10"/>
  <c r="M23" i="10"/>
  <c r="J23" i="10"/>
  <c r="G23" i="10"/>
  <c r="M22" i="10"/>
  <c r="J22" i="10"/>
  <c r="G22" i="10"/>
  <c r="M21" i="10"/>
  <c r="J21" i="10"/>
  <c r="G21" i="10"/>
  <c r="M20" i="10"/>
  <c r="J20" i="10"/>
  <c r="G20" i="10"/>
  <c r="M19" i="10"/>
  <c r="J19" i="10"/>
  <c r="G19" i="10"/>
  <c r="M18" i="10"/>
  <c r="J18" i="10"/>
  <c r="G18" i="10"/>
  <c r="M17" i="10"/>
  <c r="J17" i="10"/>
  <c r="G17" i="10"/>
  <c r="M16" i="10"/>
  <c r="J16" i="10"/>
  <c r="G16" i="10"/>
  <c r="M15" i="10"/>
  <c r="J15" i="10"/>
  <c r="G15" i="10"/>
  <c r="J14" i="10"/>
  <c r="G14" i="10"/>
  <c r="M13" i="10"/>
  <c r="M27" i="10" s="1"/>
  <c r="M75" i="10" s="1"/>
  <c r="M83" i="10" s="1"/>
  <c r="J13" i="10"/>
  <c r="J24" i="10" s="1"/>
  <c r="G13" i="10"/>
  <c r="B10" i="10"/>
  <c r="B87" i="10"/>
  <c r="C2" i="10"/>
  <c r="M69" i="9"/>
  <c r="J69" i="9"/>
  <c r="G69" i="9"/>
  <c r="M55" i="9"/>
  <c r="J55" i="9"/>
  <c r="G55" i="9"/>
  <c r="M39" i="9"/>
  <c r="J39" i="9"/>
  <c r="G39" i="9"/>
  <c r="M38" i="9"/>
  <c r="J38" i="9"/>
  <c r="G38" i="9"/>
  <c r="M37" i="9"/>
  <c r="J37" i="9"/>
  <c r="G37" i="9"/>
  <c r="M36" i="9"/>
  <c r="J36" i="9"/>
  <c r="G36" i="9"/>
  <c r="M35" i="9"/>
  <c r="J35" i="9"/>
  <c r="G35" i="9"/>
  <c r="M34" i="9"/>
  <c r="J34" i="9"/>
  <c r="G34" i="9"/>
  <c r="M33" i="9"/>
  <c r="J33" i="9"/>
  <c r="G33" i="9"/>
  <c r="M32" i="9"/>
  <c r="M41" i="9" s="1"/>
  <c r="J32" i="9"/>
  <c r="J41" i="9" s="1"/>
  <c r="G32" i="9"/>
  <c r="G41" i="9" s="1"/>
  <c r="M26" i="9"/>
  <c r="L26" i="9"/>
  <c r="J26" i="9"/>
  <c r="I26" i="9"/>
  <c r="G26" i="9"/>
  <c r="F26" i="9"/>
  <c r="M23" i="9"/>
  <c r="J23" i="9"/>
  <c r="G23" i="9"/>
  <c r="M22" i="9"/>
  <c r="J22" i="9"/>
  <c r="G22" i="9"/>
  <c r="M21" i="9"/>
  <c r="J21" i="9"/>
  <c r="G21" i="9"/>
  <c r="M20" i="9"/>
  <c r="J20" i="9"/>
  <c r="G20" i="9"/>
  <c r="M19" i="9"/>
  <c r="J19" i="9"/>
  <c r="G19" i="9"/>
  <c r="M18" i="9"/>
  <c r="J18" i="9"/>
  <c r="G18" i="9"/>
  <c r="M17" i="9"/>
  <c r="J17" i="9"/>
  <c r="G17" i="9"/>
  <c r="M16" i="9"/>
  <c r="J16" i="9"/>
  <c r="G16" i="9"/>
  <c r="M15" i="9"/>
  <c r="J15" i="9"/>
  <c r="G15" i="9"/>
  <c r="J14" i="9"/>
  <c r="G14" i="9"/>
  <c r="M13" i="9"/>
  <c r="M27" i="9" s="1"/>
  <c r="M75" i="9" s="1"/>
  <c r="M83" i="9" s="1"/>
  <c r="J13" i="9"/>
  <c r="J24" i="9" s="1"/>
  <c r="G13" i="9"/>
  <c r="G24" i="9" s="1"/>
  <c r="G27" i="9" s="1"/>
  <c r="G75" i="9" s="1"/>
  <c r="B10" i="9"/>
  <c r="B87" i="9"/>
  <c r="C2" i="9"/>
  <c r="M69" i="8"/>
  <c r="J69" i="8"/>
  <c r="G69" i="8"/>
  <c r="M55" i="8"/>
  <c r="J55" i="8"/>
  <c r="G55" i="8"/>
  <c r="M39" i="8"/>
  <c r="J39" i="8"/>
  <c r="G39" i="8"/>
  <c r="M38" i="8"/>
  <c r="J38" i="8"/>
  <c r="G38" i="8"/>
  <c r="M37" i="8"/>
  <c r="J37" i="8"/>
  <c r="G37" i="8"/>
  <c r="M36" i="8"/>
  <c r="J36" i="8"/>
  <c r="G36" i="8"/>
  <c r="M35" i="8"/>
  <c r="J35" i="8"/>
  <c r="G35" i="8"/>
  <c r="M34" i="8"/>
  <c r="J34" i="8"/>
  <c r="G34" i="8"/>
  <c r="M33" i="8"/>
  <c r="J33" i="8"/>
  <c r="G33" i="8"/>
  <c r="M32" i="8"/>
  <c r="M41" i="8" s="1"/>
  <c r="J32" i="8"/>
  <c r="J41" i="8" s="1"/>
  <c r="G32" i="8"/>
  <c r="G41" i="8" s="1"/>
  <c r="M26" i="8"/>
  <c r="L26" i="8"/>
  <c r="J26" i="8"/>
  <c r="I26" i="8"/>
  <c r="G26" i="8"/>
  <c r="F26" i="8"/>
  <c r="M23" i="8"/>
  <c r="J23" i="8"/>
  <c r="G23" i="8"/>
  <c r="M22" i="8"/>
  <c r="J22" i="8"/>
  <c r="G22" i="8"/>
  <c r="M21" i="8"/>
  <c r="J21" i="8"/>
  <c r="G21" i="8"/>
  <c r="M20" i="8"/>
  <c r="J20" i="8"/>
  <c r="G20" i="8"/>
  <c r="M19" i="8"/>
  <c r="J19" i="8"/>
  <c r="G19" i="8"/>
  <c r="M18" i="8"/>
  <c r="J18" i="8"/>
  <c r="G18" i="8"/>
  <c r="M17" i="8"/>
  <c r="J17" i="8"/>
  <c r="G17" i="8"/>
  <c r="M16" i="8"/>
  <c r="J16" i="8"/>
  <c r="G16" i="8"/>
  <c r="M15" i="8"/>
  <c r="J15" i="8"/>
  <c r="G15" i="8"/>
  <c r="J14" i="8"/>
  <c r="G14" i="8"/>
  <c r="M13" i="8"/>
  <c r="M27" i="8" s="1"/>
  <c r="M75" i="8" s="1"/>
  <c r="M83" i="8" s="1"/>
  <c r="J13" i="8"/>
  <c r="J27" i="8" s="1"/>
  <c r="J75" i="8" s="1"/>
  <c r="G13" i="8"/>
  <c r="G24" i="8" s="1"/>
  <c r="G27" i="8" s="1"/>
  <c r="G75" i="8" s="1"/>
  <c r="B10" i="8"/>
  <c r="B87" i="8"/>
  <c r="C2" i="8"/>
  <c r="B86" i="7"/>
  <c r="M69" i="7"/>
  <c r="J69" i="7"/>
  <c r="G69" i="7"/>
  <c r="M55" i="7"/>
  <c r="J55" i="7"/>
  <c r="G55" i="7"/>
  <c r="M39" i="7"/>
  <c r="J39" i="7"/>
  <c r="G39" i="7"/>
  <c r="M38" i="7"/>
  <c r="J38" i="7"/>
  <c r="G38" i="7"/>
  <c r="M37" i="7"/>
  <c r="J37" i="7"/>
  <c r="G37" i="7"/>
  <c r="M36" i="7"/>
  <c r="J36" i="7"/>
  <c r="G36" i="7"/>
  <c r="M35" i="7"/>
  <c r="J35" i="7"/>
  <c r="G35" i="7"/>
  <c r="M34" i="7"/>
  <c r="J34" i="7"/>
  <c r="G34" i="7"/>
  <c r="M33" i="7"/>
  <c r="J33" i="7"/>
  <c r="G33" i="7"/>
  <c r="M32" i="7"/>
  <c r="M41" i="7" s="1"/>
  <c r="J32" i="7"/>
  <c r="J41" i="7" s="1"/>
  <c r="G32" i="7"/>
  <c r="G41" i="7" s="1"/>
  <c r="M26" i="7"/>
  <c r="L26" i="7"/>
  <c r="J26" i="7"/>
  <c r="I26" i="7"/>
  <c r="G26" i="7"/>
  <c r="F26" i="7"/>
  <c r="M23" i="7"/>
  <c r="J23" i="7"/>
  <c r="G23" i="7"/>
  <c r="M22" i="7"/>
  <c r="J22" i="7"/>
  <c r="G22" i="7"/>
  <c r="M21" i="7"/>
  <c r="J21" i="7"/>
  <c r="G21" i="7"/>
  <c r="M20" i="7"/>
  <c r="J20" i="7"/>
  <c r="G20" i="7"/>
  <c r="M19" i="7"/>
  <c r="J19" i="7"/>
  <c r="G19" i="7"/>
  <c r="M18" i="7"/>
  <c r="J18" i="7"/>
  <c r="G18" i="7"/>
  <c r="M17" i="7"/>
  <c r="J17" i="7"/>
  <c r="G17" i="7"/>
  <c r="M16" i="7"/>
  <c r="J16" i="7"/>
  <c r="G16" i="7"/>
  <c r="M15" i="7"/>
  <c r="J15" i="7"/>
  <c r="G15" i="7"/>
  <c r="J14" i="7"/>
  <c r="G14" i="7"/>
  <c r="M13" i="7"/>
  <c r="M27" i="7" s="1"/>
  <c r="M75" i="7" s="1"/>
  <c r="M83" i="7" s="1"/>
  <c r="J13" i="7"/>
  <c r="J24" i="7" s="1"/>
  <c r="G13" i="7"/>
  <c r="G24" i="7" s="1"/>
  <c r="G27" i="7" s="1"/>
  <c r="B10" i="7"/>
  <c r="B87" i="7"/>
  <c r="C2" i="7"/>
  <c r="M69" i="6"/>
  <c r="J69" i="6"/>
  <c r="G69" i="6"/>
  <c r="M55" i="6"/>
  <c r="J55" i="6"/>
  <c r="G55" i="6"/>
  <c r="M39" i="6"/>
  <c r="J39" i="6"/>
  <c r="G39" i="6"/>
  <c r="M38" i="6"/>
  <c r="J38" i="6"/>
  <c r="G38" i="6"/>
  <c r="M37" i="6"/>
  <c r="J37" i="6"/>
  <c r="G37" i="6"/>
  <c r="M36" i="6"/>
  <c r="J36" i="6"/>
  <c r="G36" i="6"/>
  <c r="M35" i="6"/>
  <c r="J35" i="6"/>
  <c r="G35" i="6"/>
  <c r="M34" i="6"/>
  <c r="J34" i="6"/>
  <c r="G34" i="6"/>
  <c r="M33" i="6"/>
  <c r="J33" i="6"/>
  <c r="G33" i="6"/>
  <c r="M32" i="6"/>
  <c r="M41" i="6" s="1"/>
  <c r="J32" i="6"/>
  <c r="J41" i="6" s="1"/>
  <c r="G32" i="6"/>
  <c r="G41" i="6" s="1"/>
  <c r="M26" i="6"/>
  <c r="L26" i="6"/>
  <c r="J26" i="6"/>
  <c r="I26" i="6"/>
  <c r="G26" i="6"/>
  <c r="F26" i="6"/>
  <c r="M23" i="6"/>
  <c r="J23" i="6"/>
  <c r="G23" i="6"/>
  <c r="M22" i="6"/>
  <c r="J22" i="6"/>
  <c r="G22" i="6"/>
  <c r="M21" i="6"/>
  <c r="J21" i="6"/>
  <c r="G21" i="6"/>
  <c r="M20" i="6"/>
  <c r="J20" i="6"/>
  <c r="G20" i="6"/>
  <c r="M19" i="6"/>
  <c r="J19" i="6"/>
  <c r="G19" i="6"/>
  <c r="M18" i="6"/>
  <c r="J18" i="6"/>
  <c r="G18" i="6"/>
  <c r="M17" i="6"/>
  <c r="J17" i="6"/>
  <c r="G17" i="6"/>
  <c r="M16" i="6"/>
  <c r="J16" i="6"/>
  <c r="G16" i="6"/>
  <c r="M15" i="6"/>
  <c r="J15" i="6"/>
  <c r="G15" i="6"/>
  <c r="J14" i="6"/>
  <c r="G14" i="6"/>
  <c r="M13" i="6"/>
  <c r="M24" i="6" s="1"/>
  <c r="J13" i="6"/>
  <c r="J27" i="6" s="1"/>
  <c r="J75" i="6" s="1"/>
  <c r="G13" i="6"/>
  <c r="G24" i="6" s="1"/>
  <c r="G27" i="6" s="1"/>
  <c r="B10" i="6"/>
  <c r="B87" i="6"/>
  <c r="C2" i="6"/>
  <c r="M69" i="5"/>
  <c r="J69" i="5"/>
  <c r="G69" i="5"/>
  <c r="M55" i="5"/>
  <c r="J55" i="5"/>
  <c r="G55" i="5"/>
  <c r="M39" i="5"/>
  <c r="J39" i="5"/>
  <c r="G39" i="5"/>
  <c r="M38" i="5"/>
  <c r="J38" i="5"/>
  <c r="G38" i="5"/>
  <c r="M37" i="5"/>
  <c r="J37" i="5"/>
  <c r="G37" i="5"/>
  <c r="M36" i="5"/>
  <c r="J36" i="5"/>
  <c r="G36" i="5"/>
  <c r="M35" i="5"/>
  <c r="J35" i="5"/>
  <c r="G35" i="5"/>
  <c r="M34" i="5"/>
  <c r="J34" i="5"/>
  <c r="G34" i="5"/>
  <c r="M33" i="5"/>
  <c r="J33" i="5"/>
  <c r="G33" i="5"/>
  <c r="M32" i="5"/>
  <c r="M41" i="5" s="1"/>
  <c r="J32" i="5"/>
  <c r="J41" i="5" s="1"/>
  <c r="G32" i="5"/>
  <c r="G41" i="5" s="1"/>
  <c r="M26" i="5"/>
  <c r="L26" i="5"/>
  <c r="J26" i="5"/>
  <c r="I26" i="5"/>
  <c r="G26" i="5"/>
  <c r="F26" i="5"/>
  <c r="M23" i="5"/>
  <c r="J23" i="5"/>
  <c r="G23" i="5"/>
  <c r="M22" i="5"/>
  <c r="J22" i="5"/>
  <c r="G22" i="5"/>
  <c r="M21" i="5"/>
  <c r="J21" i="5"/>
  <c r="G21" i="5"/>
  <c r="M20" i="5"/>
  <c r="J20" i="5"/>
  <c r="G20" i="5"/>
  <c r="M19" i="5"/>
  <c r="J19" i="5"/>
  <c r="G19" i="5"/>
  <c r="M18" i="5"/>
  <c r="J18" i="5"/>
  <c r="G18" i="5"/>
  <c r="M17" i="5"/>
  <c r="J17" i="5"/>
  <c r="G17" i="5"/>
  <c r="M16" i="5"/>
  <c r="J16" i="5"/>
  <c r="G16" i="5"/>
  <c r="M15" i="5"/>
  <c r="J15" i="5"/>
  <c r="G15" i="5"/>
  <c r="J14" i="5"/>
  <c r="G14" i="5"/>
  <c r="M13" i="5"/>
  <c r="M27" i="5" s="1"/>
  <c r="J13" i="5"/>
  <c r="J24" i="5" s="1"/>
  <c r="G13" i="5"/>
  <c r="G24" i="5" s="1"/>
  <c r="G27" i="5" s="1"/>
  <c r="G75" i="5" s="1"/>
  <c r="B10" i="5"/>
  <c r="B87" i="5"/>
  <c r="C2" i="5"/>
  <c r="M69" i="4"/>
  <c r="J69" i="4"/>
  <c r="G69" i="4"/>
  <c r="M55" i="4"/>
  <c r="J55" i="4"/>
  <c r="G55" i="4"/>
  <c r="M39" i="4"/>
  <c r="J39" i="4"/>
  <c r="G39" i="4"/>
  <c r="M38" i="4"/>
  <c r="J38" i="4"/>
  <c r="G38" i="4"/>
  <c r="M37" i="4"/>
  <c r="J37" i="4"/>
  <c r="G37" i="4"/>
  <c r="M36" i="4"/>
  <c r="J36" i="4"/>
  <c r="G36" i="4"/>
  <c r="M35" i="4"/>
  <c r="J35" i="4"/>
  <c r="G35" i="4"/>
  <c r="M34" i="4"/>
  <c r="J34" i="4"/>
  <c r="G34" i="4"/>
  <c r="M33" i="4"/>
  <c r="J33" i="4"/>
  <c r="G33" i="4"/>
  <c r="M32" i="4"/>
  <c r="M41" i="4" s="1"/>
  <c r="J32" i="4"/>
  <c r="J41" i="4" s="1"/>
  <c r="G32" i="4"/>
  <c r="G41" i="4" s="1"/>
  <c r="L26" i="4"/>
  <c r="I26" i="4"/>
  <c r="F26" i="4"/>
  <c r="M23" i="4"/>
  <c r="J23" i="4"/>
  <c r="G23" i="4"/>
  <c r="M22" i="4"/>
  <c r="J22" i="4"/>
  <c r="G22" i="4"/>
  <c r="M21" i="4"/>
  <c r="J21" i="4"/>
  <c r="G21" i="4"/>
  <c r="M20" i="4"/>
  <c r="J20" i="4"/>
  <c r="G20" i="4"/>
  <c r="M19" i="4"/>
  <c r="J19" i="4"/>
  <c r="G19" i="4"/>
  <c r="M18" i="4"/>
  <c r="J18" i="4"/>
  <c r="G18" i="4"/>
  <c r="M17" i="4"/>
  <c r="J17" i="4"/>
  <c r="G17" i="4"/>
  <c r="M16" i="4"/>
  <c r="J16" i="4"/>
  <c r="G16" i="4"/>
  <c r="M15" i="4"/>
  <c r="J15" i="4"/>
  <c r="G15" i="4"/>
  <c r="J14" i="4"/>
  <c r="G14" i="4"/>
  <c r="M13" i="4"/>
  <c r="J13" i="4"/>
  <c r="J24" i="4" s="1"/>
  <c r="J26" i="4" s="1"/>
  <c r="G13" i="4"/>
  <c r="G24" i="4" s="1"/>
  <c r="B10" i="4"/>
  <c r="B87" i="4"/>
  <c r="C2" i="4"/>
  <c r="C4" i="1"/>
  <c r="C3" i="1"/>
  <c r="B87" i="1" s="1"/>
  <c r="M69" i="1"/>
  <c r="J69" i="1"/>
  <c r="G69" i="1"/>
  <c r="M55" i="1"/>
  <c r="J55" i="1"/>
  <c r="G55" i="1"/>
  <c r="M39" i="1"/>
  <c r="J39" i="1"/>
  <c r="G39" i="1"/>
  <c r="M38" i="1"/>
  <c r="J38" i="1"/>
  <c r="G38" i="1"/>
  <c r="M37" i="1"/>
  <c r="J37" i="1"/>
  <c r="G37" i="1"/>
  <c r="M36" i="1"/>
  <c r="J36" i="1"/>
  <c r="G36" i="1"/>
  <c r="M35" i="1"/>
  <c r="J35" i="1"/>
  <c r="G35" i="1"/>
  <c r="M34" i="1"/>
  <c r="J34" i="1"/>
  <c r="G34" i="1"/>
  <c r="M33" i="1"/>
  <c r="J33" i="1"/>
  <c r="G33" i="1"/>
  <c r="M32" i="1"/>
  <c r="J32" i="1"/>
  <c r="G32" i="1"/>
  <c r="M26" i="1"/>
  <c r="L26" i="1"/>
  <c r="J26" i="1"/>
  <c r="I26" i="1"/>
  <c r="G26" i="1"/>
  <c r="F26" i="1"/>
  <c r="M23" i="1"/>
  <c r="J23" i="1"/>
  <c r="G23" i="1"/>
  <c r="M22" i="1"/>
  <c r="J22" i="1"/>
  <c r="G22" i="1"/>
  <c r="M21" i="1"/>
  <c r="J21" i="1"/>
  <c r="G21" i="1"/>
  <c r="M20" i="1"/>
  <c r="J20" i="1"/>
  <c r="G20" i="1"/>
  <c r="M19" i="1"/>
  <c r="J19" i="1"/>
  <c r="G19" i="1"/>
  <c r="M18" i="1"/>
  <c r="J18" i="1"/>
  <c r="G18" i="1"/>
  <c r="M17" i="1"/>
  <c r="J17" i="1"/>
  <c r="G17" i="1"/>
  <c r="M16" i="1"/>
  <c r="J16" i="1"/>
  <c r="G16" i="1"/>
  <c r="M15" i="1"/>
  <c r="J15" i="1"/>
  <c r="G15" i="1"/>
  <c r="J14" i="1"/>
  <c r="G14" i="1"/>
  <c r="M13" i="1"/>
  <c r="J13" i="1"/>
  <c r="G13" i="1"/>
  <c r="G24" i="1" s="1"/>
  <c r="B10" i="1"/>
  <c r="C2" i="1"/>
  <c r="G24" i="10" l="1"/>
  <c r="G27" i="10" s="1"/>
  <c r="G75" i="10" s="1"/>
  <c r="J27" i="12"/>
  <c r="J75" i="12" s="1"/>
  <c r="J24" i="12"/>
  <c r="J27" i="11"/>
  <c r="J24" i="11"/>
  <c r="M27" i="6"/>
  <c r="M75" i="6" s="1"/>
  <c r="M83" i="6" s="1"/>
  <c r="G26" i="4"/>
  <c r="G27" i="4" s="1"/>
  <c r="G75" i="4" s="1"/>
  <c r="J83" i="6"/>
  <c r="G75" i="12"/>
  <c r="E19" i="23" s="1"/>
  <c r="J83" i="12"/>
  <c r="M24" i="12"/>
  <c r="B86" i="12"/>
  <c r="J75" i="11"/>
  <c r="J83" i="11" s="1"/>
  <c r="G83" i="11"/>
  <c r="M27" i="11"/>
  <c r="M75" i="11" s="1"/>
  <c r="M83" i="11" s="1"/>
  <c r="B86" i="11"/>
  <c r="G83" i="10"/>
  <c r="M24" i="10"/>
  <c r="J27" i="10"/>
  <c r="J75" i="10" s="1"/>
  <c r="J83" i="10" s="1"/>
  <c r="G83" i="9"/>
  <c r="M24" i="9"/>
  <c r="J27" i="9"/>
  <c r="J75" i="9" s="1"/>
  <c r="J83" i="9" s="1"/>
  <c r="B86" i="9"/>
  <c r="D86" i="8"/>
  <c r="G83" i="8"/>
  <c r="J83" i="8"/>
  <c r="M24" i="8"/>
  <c r="J24" i="8"/>
  <c r="B86" i="8"/>
  <c r="G75" i="7"/>
  <c r="M24" i="7"/>
  <c r="J27" i="7"/>
  <c r="J75" i="7" s="1"/>
  <c r="J83" i="7" s="1"/>
  <c r="G75" i="6"/>
  <c r="J24" i="6"/>
  <c r="B86" i="6"/>
  <c r="G83" i="5"/>
  <c r="M75" i="5"/>
  <c r="M83" i="5" s="1"/>
  <c r="M24" i="5"/>
  <c r="J27" i="5"/>
  <c r="J75" i="5" s="1"/>
  <c r="J83" i="5" s="1"/>
  <c r="B86" i="5"/>
  <c r="G83" i="4"/>
  <c r="M24" i="4"/>
  <c r="M26" i="4" s="1"/>
  <c r="M27" i="4" s="1"/>
  <c r="M75" i="4" s="1"/>
  <c r="I11" i="23" s="1"/>
  <c r="J27" i="4"/>
  <c r="J75" i="4" s="1"/>
  <c r="J83" i="4" s="1"/>
  <c r="B86" i="4"/>
  <c r="G41" i="1"/>
  <c r="J41" i="1"/>
  <c r="M41" i="1"/>
  <c r="M27" i="1"/>
  <c r="G27" i="1"/>
  <c r="J27" i="1"/>
  <c r="J75" i="1" s="1"/>
  <c r="J83" i="1" s="1"/>
  <c r="M24" i="1"/>
  <c r="J24" i="1"/>
  <c r="B86" i="1"/>
  <c r="I19" i="23"/>
  <c r="I17" i="23"/>
  <c r="I16" i="23"/>
  <c r="I15" i="23"/>
  <c r="I14" i="23"/>
  <c r="G19" i="23"/>
  <c r="G18" i="23"/>
  <c r="G14" i="23"/>
  <c r="E18" i="23"/>
  <c r="E17" i="23"/>
  <c r="E16" i="23"/>
  <c r="E15" i="23"/>
  <c r="D86" i="12" l="1"/>
  <c r="G83" i="12"/>
  <c r="D87" i="12" s="1"/>
  <c r="D87" i="11"/>
  <c r="D86" i="11"/>
  <c r="I18" i="23"/>
  <c r="D87" i="10"/>
  <c r="D86" i="10"/>
  <c r="D87" i="9"/>
  <c r="D86" i="9"/>
  <c r="D87" i="8"/>
  <c r="D86" i="7"/>
  <c r="G83" i="7"/>
  <c r="D87" i="7" s="1"/>
  <c r="E14" i="23"/>
  <c r="D86" i="6"/>
  <c r="G83" i="6"/>
  <c r="D87" i="6" s="1"/>
  <c r="D87" i="5"/>
  <c r="D86" i="5"/>
  <c r="D86" i="4"/>
  <c r="M83" i="4"/>
  <c r="D87" i="4"/>
  <c r="G75" i="1"/>
  <c r="E10" i="23" s="1"/>
  <c r="M75" i="1"/>
  <c r="G17" i="23"/>
  <c r="G16" i="23"/>
  <c r="G15" i="23"/>
  <c r="G83" i="1"/>
  <c r="D86" i="1"/>
  <c r="M83" i="1" l="1"/>
  <c r="I10" i="23"/>
  <c r="D87" i="1"/>
  <c r="M10" i="23" s="1"/>
  <c r="C3" i="24"/>
  <c r="P24" i="24"/>
  <c r="K19" i="23"/>
  <c r="K18" i="23"/>
  <c r="K17" i="23"/>
  <c r="C11" i="23" l="1"/>
  <c r="C12" i="23"/>
  <c r="C13" i="23"/>
  <c r="C14" i="23"/>
  <c r="C15" i="23"/>
  <c r="C16" i="23"/>
  <c r="C17" i="23"/>
  <c r="C18" i="23"/>
  <c r="C19" i="23"/>
  <c r="C10" i="23"/>
  <c r="C5" i="23"/>
  <c r="E13" i="23" l="1"/>
  <c r="G11" i="23"/>
  <c r="G13" i="23" l="1"/>
  <c r="I13" i="23"/>
  <c r="G12" i="23"/>
  <c r="I12" i="23"/>
  <c r="M16" i="23"/>
  <c r="E11" i="23"/>
  <c r="M19" i="23"/>
  <c r="M18" i="23"/>
  <c r="M17" i="23"/>
  <c r="K16" i="23"/>
  <c r="K15" i="23"/>
  <c r="M14" i="23"/>
  <c r="K14" i="23"/>
  <c r="M13" i="23"/>
  <c r="K13" i="23"/>
  <c r="K12" i="23"/>
  <c r="I22" i="23" l="1"/>
  <c r="M12" i="23"/>
  <c r="M15" i="23"/>
  <c r="M11" i="23"/>
  <c r="K11" i="23"/>
  <c r="E22" i="23"/>
  <c r="G10" i="23" l="1"/>
  <c r="G22" i="23" s="1"/>
  <c r="K10" i="23"/>
  <c r="K22" i="23" l="1"/>
  <c r="M22" i="23"/>
  <c r="O22" i="23" s="1"/>
</calcChain>
</file>

<file path=xl/sharedStrings.xml><?xml version="1.0" encoding="utf-8"?>
<sst xmlns="http://schemas.openxmlformats.org/spreadsheetml/2006/main" count="1038" uniqueCount="162">
  <si>
    <t>1.</t>
  </si>
  <si>
    <t>2.</t>
  </si>
  <si>
    <t>Gegevens deelnemers</t>
  </si>
  <si>
    <t>Naam organisatie</t>
  </si>
  <si>
    <t>Penvoerder - aanvrager 1</t>
  </si>
  <si>
    <t>Aanvrager 2</t>
  </si>
  <si>
    <t>Aanvrager 3</t>
  </si>
  <si>
    <t>Aanvrager 4</t>
  </si>
  <si>
    <t>Aanvrager 5</t>
  </si>
  <si>
    <t>Aanvrager 6</t>
  </si>
  <si>
    <t>Aanvrager 7</t>
  </si>
  <si>
    <t>Aanvrager 8</t>
  </si>
  <si>
    <t>Aanvrager 9</t>
  </si>
  <si>
    <t>Aanvrager 10</t>
  </si>
  <si>
    <t>Overzicht Projectbegroting</t>
  </si>
  <si>
    <t>Voor de projecttbegroting moeten eerst de basisgegevens en de begroting per aanvraag worden ingevuld. Indien de hoogte van de subsidie niet correct is, dan komt er een melding</t>
  </si>
  <si>
    <t>Projecttitel:</t>
  </si>
  <si>
    <t>Naam organisitie</t>
  </si>
  <si>
    <t>Kosten fundamenteel onderzoek</t>
  </si>
  <si>
    <t>Kosten Industrieeel onderzoek</t>
  </si>
  <si>
    <t>Kosten Experimentele ontwikkeling</t>
  </si>
  <si>
    <t xml:space="preserve">Kosten totaal </t>
  </si>
  <si>
    <t>Gevraagde subsidie</t>
  </si>
  <si>
    <t>Melding</t>
  </si>
  <si>
    <t>Totaal</t>
  </si>
  <si>
    <t>Specificatie apparatuur</t>
  </si>
  <si>
    <t>Projectspecifieke kosten voor gebruik bestaande apparatuur (toerekening naar evenredigheid van de tijd welke deze apparatuur wordt gebruikt voor het project) en speciaal voor het project aan te schaffen apparatuur</t>
  </si>
  <si>
    <t>Naam aanvrager</t>
  </si>
  <si>
    <t>Omschrijving apparatuur</t>
  </si>
  <si>
    <t>Aanschafdatum</t>
  </si>
  <si>
    <t>Aanschafwaarde</t>
  </si>
  <si>
    <t>Restwaarde</t>
  </si>
  <si>
    <t>Jaarlijkse fiscale afschrijving</t>
  </si>
  <si>
    <t>Gebruikspercentage apparatuur</t>
  </si>
  <si>
    <t>Kosten</t>
  </si>
  <si>
    <t xml:space="preserve"> </t>
  </si>
  <si>
    <t>Let op! Vul eerst "Basis gegevens aanvraag" in voordat de begroting per aanvrager wordt ingevuld. Aanvrager 1 is altijd de penvoerder</t>
  </si>
  <si>
    <t>Penvoerder - Aanvrager 1:</t>
  </si>
  <si>
    <t>Type organisatie:</t>
  </si>
  <si>
    <t>Maak een keuze tussen de integrale kostensystematiek, de loonkosten plus vaste opslag-systematiek of de vaste uurtarief-systematiek:</t>
  </si>
  <si>
    <t>[maak keuze]</t>
  </si>
  <si>
    <t>Fundamenteel Onderzoek</t>
  </si>
  <si>
    <t>Industrieel Onderzoek</t>
  </si>
  <si>
    <t>Experimentele ontwikkeling</t>
  </si>
  <si>
    <t>Medewerker</t>
  </si>
  <si>
    <t>Functie</t>
  </si>
  <si>
    <t>Uurtarief</t>
  </si>
  <si>
    <t>Uren</t>
  </si>
  <si>
    <t>Uren x tarief</t>
  </si>
  <si>
    <t>Subtotaal:</t>
  </si>
  <si>
    <t>Totaal:</t>
  </si>
  <si>
    <t>Projectspecifieke kosten verbruikte materialen</t>
  </si>
  <si>
    <t>Omschrijving</t>
  </si>
  <si>
    <t>Prijs per hoeveelheid</t>
  </si>
  <si>
    <t>Hoeveelheid</t>
  </si>
  <si>
    <t>Hoev.x prijs</t>
  </si>
  <si>
    <t>3.</t>
  </si>
  <si>
    <t>Projectspecifieke kosten gebruik apparatuur, uitrusting, machines.</t>
  </si>
  <si>
    <t>4.</t>
  </si>
  <si>
    <t>Projectspecifieke aan derden verschuldigde kosten</t>
  </si>
  <si>
    <t>5.</t>
  </si>
  <si>
    <t>Overzicht projectkosten en gevraagde subsidie</t>
  </si>
  <si>
    <t>Totale projectkosten per type activiteit</t>
  </si>
  <si>
    <t>Percentage</t>
  </si>
  <si>
    <t>Subsidie percentage per type activiteit</t>
  </si>
  <si>
    <t>Subsidie</t>
  </si>
  <si>
    <t>Gevraagde subsidie per type activiteit</t>
  </si>
  <si>
    <t>[Ruimte voor toelichting]</t>
  </si>
  <si>
    <t>Aanvrager 2:</t>
  </si>
  <si>
    <t>Aanvrager 3:</t>
  </si>
  <si>
    <t>Aanvrager 4:</t>
  </si>
  <si>
    <t>Aanvrager 5:</t>
  </si>
  <si>
    <t>Aanvrager 6:</t>
  </si>
  <si>
    <t>Aanvrager 7:</t>
  </si>
  <si>
    <t>Aanvrager 8:</t>
  </si>
  <si>
    <t>Aanvrager 9:</t>
  </si>
  <si>
    <t>Aanvrager 10:</t>
  </si>
  <si>
    <t>Integrale kostensystematiek</t>
  </si>
  <si>
    <t>Directe loonkosten plus vaste opslag-systematiek (50%)</t>
  </si>
  <si>
    <t>Groot bedrijf</t>
  </si>
  <si>
    <t>Middelgrote onderneming</t>
  </si>
  <si>
    <t>Kleine onderneming</t>
  </si>
  <si>
    <t>Onderzoeksorganisatie</t>
  </si>
  <si>
    <t>Ja</t>
  </si>
  <si>
    <t>Nee</t>
  </si>
  <si>
    <t>Format begroting bij aanvraag voor Ondersteunend Onderzoek (OO) binnen de tijdelijke Subsidieregeling  Luchtvaart in Transitie (LiT)</t>
  </si>
  <si>
    <t> </t>
  </si>
  <si>
    <r>
      <rPr>
        <b/>
        <u/>
        <sz val="11"/>
        <color theme="1"/>
        <rFont val="Calibri"/>
        <family val="2"/>
        <scheme val="minor"/>
      </rPr>
      <t>Invulwijzer</t>
    </r>
    <r>
      <rPr>
        <sz val="11"/>
        <color theme="1"/>
        <rFont val="Calibri"/>
        <family val="2"/>
        <scheme val="minor"/>
      </rPr>
      <t xml:space="preserve">
Voor het opstellen van de begroting moet u de volgende stappen doorlopen:
</t>
    </r>
    <r>
      <rPr>
        <b/>
        <sz val="11"/>
        <color theme="1"/>
        <rFont val="Calibri"/>
        <family val="2"/>
        <scheme val="minor"/>
      </rPr>
      <t>1) Basisgegevens aanvraag</t>
    </r>
    <r>
      <rPr>
        <sz val="11"/>
        <color theme="1"/>
        <rFont val="Calibri"/>
        <family val="2"/>
        <scheme val="minor"/>
      </rPr>
      <t xml:space="preserve">
Voer de basisgegevens van het project in waaronder projecttitel, deelnemers project (aanvragers), type organisatie (Grootbedrijf, middelgrote onderneming, kleine onderneming of Onderzoeksorganisatie).
</t>
    </r>
    <r>
      <rPr>
        <b/>
        <sz val="11"/>
        <color theme="1"/>
        <rFont val="Calibri"/>
        <family val="2"/>
        <scheme val="minor"/>
      </rPr>
      <t>2) Begroting per aanvrager</t>
    </r>
    <r>
      <rPr>
        <sz val="11"/>
        <color theme="1"/>
        <rFont val="Calibri"/>
        <family val="2"/>
        <scheme val="minor"/>
      </rPr>
      <t xml:space="preserve">
Voer de begroting per aanvrager in op de losse werkbladen (max. 10 aanvragers). Alleen de geel gearceerde velden kunt u invullen, de overige velden worden automatisch berekend. Voor meer informatie over de kosten zie "Toelichting kostenposten". Als u projectspecifieke kosten voor gebruik van apparatuur opvoert, dient u deze kosten en de afschrijvingsmethodiek nader te specificeren in het werkblad "Specificatie apparatuur".
</t>
    </r>
    <r>
      <rPr>
        <b/>
        <sz val="11"/>
        <color theme="1"/>
        <rFont val="Calibri"/>
        <family val="2"/>
        <scheme val="minor"/>
      </rPr>
      <t>3) Overzicht projectbegroting</t>
    </r>
    <r>
      <rPr>
        <sz val="11"/>
        <color theme="1"/>
        <rFont val="Calibri"/>
        <family val="2"/>
        <scheme val="minor"/>
      </rPr>
      <t xml:space="preserve">
In dit werkblad is een overzicht van alle aanvragers gegeven en de totale kosten en gevraagde subsidie. Er komt een foutmelding indien het subsidiebedrag niet voldoet aan de regeling.</t>
    </r>
  </si>
  <si>
    <t>Projectkosten</t>
  </si>
  <si>
    <t xml:space="preserve">Als projectkosten worden uitsluitend die kostenposten in aanmerking genomen die in deze </t>
  </si>
  <si>
    <t xml:space="preserve">modelbegroting zijn opgenomen. Per deelnemer dient een deelbegroting aangeleverd te worden. In het totaaloverzicht worden de totale subsidiabele kosten per deelnemer weergegeven. </t>
  </si>
  <si>
    <t>Voer alleen kosten op die:</t>
  </si>
  <si>
    <t>- rechtstreeks zijn toe te rekenen aan het project;</t>
  </si>
  <si>
    <t>Controleer in het blad totaalbegroting of:</t>
  </si>
  <si>
    <t xml:space="preserve">- de maximale projectsubsidie niet meer dan € 1.250.000 is. </t>
  </si>
  <si>
    <t>De kosten worden in aanmerking genomen exclusief omzetbelasting, tenzij u de omzetbelasting niet in aftrek kunt brengen. De winstopslagen bij een transactie binnen een groep mogen niet worden meegenomen, tenzij het gebruikelijk is die winstopslagen ook bij soortgelijke transacties buiten de groep in rekening te brengen.</t>
  </si>
  <si>
    <t>Toelichting kostenposten</t>
  </si>
  <si>
    <t>De begroting per deelnemer (aanvrager) heeft 4 verschillende kostenposten:</t>
  </si>
  <si>
    <t>- Projectspecifieke kosten gebruik apparatuur, uitrusting, machines.</t>
  </si>
  <si>
    <t xml:space="preserve">Hieronder volgt een toelichting op de kostenposten. </t>
  </si>
  <si>
    <t>- worden gemaakt ná indiening van de aanvraag en vóór het einde van het project.</t>
  </si>
  <si>
    <t>- Personeelskosten</t>
  </si>
  <si>
    <t>- Projectspecifieke kosten verbruikte materialen</t>
  </si>
  <si>
    <t>- Projectspecifieke aan derden verschuldigde kosten</t>
  </si>
  <si>
    <t>1. Personeelskosten: Directe en indirecte kosten o.b.v. integrale kostensystematiek,  o.b.v. vast tarief of o.b.v. directe loonkosten</t>
  </si>
  <si>
    <t>Voor de berekening van subsidiabele personeelskosten kunt u kiezen uit de volgende drie systematieken:</t>
  </si>
  <si>
    <t>- Optie 1: integrale kostensystematiek;</t>
  </si>
  <si>
    <t>- Optie 2: loonkosten plus vaste-opslag-systematiek;</t>
  </si>
  <si>
    <t xml:space="preserve">Afhankelijk van de gekozen systematiek, voert u hier per medewerker het uurtarief en aantal uren op. </t>
  </si>
  <si>
    <t xml:space="preserve">Indien u gebruik maakt van de loonkosten plus vaste-opslag-systematiek wordt opslag van </t>
  </si>
  <si>
    <t xml:space="preserve">50 procent over de totale loonkosten opgevoerd. Deze opslag is niet van toepassing wanneer u </t>
  </si>
  <si>
    <t>gebruik maakt van de integrale kostensystematiek of de vaste-uurtarief-systematiek.</t>
  </si>
  <si>
    <t xml:space="preserve">Projectmanagement: </t>
  </si>
  <si>
    <t xml:space="preserve">Voor subsidie komen in aanmerking de kosten die direct verbonden zijn met de uitvoering van een activiteit. Bij onderzoeks- en ontwikkelingsprojecten zijn dat de activiteiten die als onderzoeks- en ontwikkelingswerkzaamheden kunnen worden aangemerkt. </t>
  </si>
  <si>
    <t>Kosten voor projectmanagement zijn dus alleen subsidiabel als deze direct met de (inhoudelijke) onderzoeks- en ontwikkelingsactiviteiten verbonden zijn. Voorbeelden hiervan zijn:  inhoudelijke discussies met medewerkers, het analyseren van technische risico’s, het opstellen van inhoudelijke rapportages en het opstellen van specificaties.</t>
  </si>
  <si>
    <t>Kosten voor projectmanagement zijn dus niet subsidiabel als deze niet direct met de inhoudelijke O&amp;O-activiteiten verbonden zijn. Voorbeelden zijn: escalering naar een stuurgroep, het opstellen van een risicomanagementmodel, het opstellen van rapportages om aan subsidieverplichtingen te voldoen en administratieve verantwoording.</t>
  </si>
  <si>
    <t>2. Projectspecifieke kosten: verbruikte materialen en hulpmiddelen</t>
  </si>
  <si>
    <t xml:space="preserve">Dit zijn de kosten van te verbruiken materialen en hulpmiddelen, gebaseerd op historische </t>
  </si>
  <si>
    <t>aanschafprijzen. Deze kosten kunt u opvoeren als deze niet zijn opgenomen in het integrale tarief van de personeelskosten.</t>
  </si>
  <si>
    <t>3. Projectspecifieke kosten: gebruik apparatuur</t>
  </si>
  <si>
    <t xml:space="preserve">Dit betreffen de afschrijvingskosten van aangeschafte apparatuur en uitrusting en het gebruik </t>
  </si>
  <si>
    <t>van bestaande apparatuur en uitrusting op basis van de technische levensduur. Deze kosten kunt u opvoeren als deze niet zijn opgenomen in een integraal tarief van de personeelskosten.</t>
  </si>
  <si>
    <t>Als u de apparatuur en uitrusting least, mag u de leasetermijnen (met uitzondering van de financieringskosten) opvoeren. Indien u van bestaande apparatuur en uitrusting gebruik maakt, rekent u naar evenredigheid toe van de tijd welke deze worden gebruikt voor het project. Indien het apparaat of de uitrusting uitsluitend voor het project wordt aangeschaft, kunt u de afschrijvingskosten of leasetermijnen opvoeren. Voor alle apparaten en uitrusting die gebruikt/aangeschaft worden voor het project dient u een uitgebreidere specificatie van de betreffende apparatuur/uitrusting te geven in het werkblad Specificatie apparatuur.</t>
  </si>
  <si>
    <t xml:space="preserve">U dient rekening te houden met een minimale afschrijvingstermijn van 5 jaar en kunt alleen de afschrijvingstermijnen opvoeren voor de looptijd van het project. </t>
  </si>
  <si>
    <t>4. Projectspecifieke kosten:  aan derden verschuldigde kosten</t>
  </si>
  <si>
    <t>Dit zijn kosten van de activiteiten die u uitbesteedt, zoals kosten voor contractonderzoek, het inkopen van kennis, octrooionderzoek.</t>
  </si>
  <si>
    <r>
      <t xml:space="preserve">De elektronische versie van dit document bevat formules waarmee automatisch de totalen per deelnemer weergegeven worden en waarmee de totale projectbegroting en het subsidiebedrag wordt berekend.            </t>
    </r>
    <r>
      <rPr>
        <b/>
        <u/>
        <sz val="11"/>
        <color theme="1"/>
        <rFont val="Calibri"/>
        <family val="2"/>
        <scheme val="minor"/>
      </rPr>
      <t xml:space="preserve">                                               </t>
    </r>
    <r>
      <rPr>
        <b/>
        <sz val="11"/>
        <color theme="1"/>
        <rFont val="Calibri"/>
        <family val="2"/>
        <scheme val="minor"/>
      </rPr>
      <t xml:space="preserve">Deze begroting is een verplichte bijlage bij het aanvragen van subsidie voor een OO project binnen de LiT regeling. </t>
    </r>
    <r>
      <rPr>
        <b/>
        <u/>
        <sz val="11"/>
        <color theme="1"/>
        <rFont val="Calibri"/>
        <family val="2"/>
        <scheme val="minor"/>
      </rPr>
      <t xml:space="preserve">                                                                                                                                                                                                                                                                                </t>
    </r>
  </si>
  <si>
    <t>- Optie 3: vaste-uurtarief-systematiek (80 euro).</t>
  </si>
  <si>
    <t>Vaste uurtarief-systematiek (vast uurtarief van 80 euro)</t>
  </si>
  <si>
    <t>Type organisatie</t>
  </si>
  <si>
    <t>Basisgegevens aanvraag</t>
  </si>
  <si>
    <t>Projecttitel</t>
  </si>
  <si>
    <t>Werkpakket of Fase</t>
  </si>
  <si>
    <t>Korte omschrijving</t>
  </si>
  <si>
    <t>Soort onderzoek</t>
  </si>
  <si>
    <t>Uitvoerders</t>
  </si>
  <si>
    <t>Resultaat</t>
  </si>
  <si>
    <t>Start</t>
  </si>
  <si>
    <t>Einde</t>
  </si>
  <si>
    <t>F</t>
  </si>
  <si>
    <t>WP-01</t>
  </si>
  <si>
    <t>WP-02</t>
  </si>
  <si>
    <t>WP-03</t>
  </si>
  <si>
    <t>WP-04</t>
  </si>
  <si>
    <t>WP-05</t>
  </si>
  <si>
    <t>WP-06</t>
  </si>
  <si>
    <t>WP-07</t>
  </si>
  <si>
    <t>WP-08</t>
  </si>
  <si>
    <t>WP-09</t>
  </si>
  <si>
    <t>WP-10</t>
  </si>
  <si>
    <t>WP-11</t>
  </si>
  <si>
    <t>WP-12</t>
  </si>
  <si>
    <t>WP-13</t>
  </si>
  <si>
    <t>WP-14</t>
  </si>
  <si>
    <t>WP-15</t>
  </si>
  <si>
    <t>WP-16</t>
  </si>
  <si>
    <t>WP-17</t>
  </si>
  <si>
    <t>WP-18</t>
  </si>
  <si>
    <t>WP-19</t>
  </si>
  <si>
    <t>WP-20</t>
  </si>
  <si>
    <t>WP/Fase</t>
  </si>
  <si>
    <r>
      <rPr>
        <b/>
        <u/>
        <sz val="11"/>
        <color theme="1"/>
        <rFont val="Calibri"/>
        <family val="2"/>
        <scheme val="minor"/>
      </rPr>
      <t>Begrippen</t>
    </r>
    <r>
      <rPr>
        <sz val="11"/>
        <color theme="1"/>
        <rFont val="Calibri"/>
        <family val="2"/>
        <scheme val="minor"/>
      </rPr>
      <t xml:space="preserve">
</t>
    </r>
    <r>
      <rPr>
        <b/>
        <sz val="11"/>
        <color theme="1"/>
        <rFont val="Calibri"/>
        <family val="2"/>
        <scheme val="minor"/>
      </rPr>
      <t xml:space="preserve">MKB Onderneming </t>
    </r>
    <r>
      <rPr>
        <sz val="11"/>
        <color theme="1"/>
        <rFont val="Calibri"/>
        <family val="2"/>
        <scheme val="minor"/>
      </rPr>
      <t xml:space="preserve">
Is uw organisatie MKB-een onderneming of niet
Een onderneming is elke entiteit, ongeacht de wijze waarop zij wordt gefinancierd, die een 
economische activiteit uitoefent (het aanbieden van goederen of diensten op een economische 
markt). 
Om te toetsen of uw organisatie een mkb-onderneming is, kunt u gebruik maken van de online 
mkb-toets: Mkb-toets op de website van RVO
(www.rvo.nl/onderwerpen/subsidiespelregels/ez/mkb-verklaring)
U blijft echter te allen tijde zelf verantwoordelijk voor de juiste informatie.
</t>
    </r>
    <r>
      <rPr>
        <b/>
        <sz val="11"/>
        <color theme="1"/>
        <rFont val="Calibri"/>
        <family val="2"/>
        <scheme val="minor"/>
      </rPr>
      <t xml:space="preserve">Onderzoeksorganisatie
</t>
    </r>
    <r>
      <rPr>
        <sz val="11"/>
        <color theme="1"/>
        <rFont val="Calibri"/>
        <family val="2"/>
        <scheme val="minor"/>
      </rPr>
      <t xml:space="preserve">„organisatie voor onderzoek en kennisverspreiding”: een entiteit (zoals universiteiten of onderzoeksinstellingen, agentschappen voor technologieoverdracht, innovatie-intermediairs, entiteiten voor fysieke of virtuele onderzoeksgerichte samenwerking), ongeacht haar rechtsvorm (publiek- of privaatrechtelijke organisatie) of financieringswijze, die zich in hoofdzaak bezighoudt met het onafhankelijk verrichten van fundamenteel onderzoek, industrieel onderzoek of experimentele ontwikkeling, en met het breed verspreiden van de resultaten van die activiteiten door middel van onderwijs, publicaties of kennisoverdracht. Wanneer dit soort entiteit ook economische activiteiten uitoefent, moet met betrekking tot de financiering, de kosten en de inkomsten van die economische activiteiten een gescheiden boekhouding worden gevoerd. Ondernemingen die een beslissende invloed over dit soort entiteit kunnen uitoefenen in hun hoedanigheid van bijvoorbeeld aandeelhouder of lid van de organisatie, mogen geen preferente toegang tot de onderzoekscapaciteit van deze entiteit of tot de door haar verkregen onderzoeksresultaten genieten;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</si>
</sst>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 &quot;€&quot;\ * #,##0.00_ ;_ &quot;€&quot;\ * \-#,##0.00_ ;_ &quot;€&quot;\ * &quot;-&quot;??_ ;_ @_ "/>
    <numFmt numFmtId="43" formatCode="_ * #,##0.00_ ;_ * \-#,##0.00_ ;_ * &quot;-&quot;??_ ;_ @_ "/>
    <numFmt numFmtId="164" formatCode="_-* #,##0_-;_-* #,##0\-;_-* &quot;-&quot;??_-;_-@_-"/>
    <numFmt numFmtId="165" formatCode="&quot;€&quot;\ #,##0.00_-"/>
    <numFmt numFmtId="166" formatCode="_ &quot;€&quot;\ * #,##0_ ;_ &quot;€&quot;\ * \-#,##0_ ;_ &quot;€&quot;\ * &quot;-&quot;??_ ;_ @_ "/>
    <numFmt numFmtId="167" formatCode="d/mm/yy;@"/>
    <numFmt numFmtId="168" formatCode="&quot;€&quot;\ #,##0_-"/>
    <numFmt numFmtId="169" formatCode="dd/mm/yy;@"/>
  </numFmts>
  <fonts count="18" x14ac:knownFonts="1">
    <font>
      <sz val="11"/>
      <color theme="1"/>
      <name val="Calibri"/>
      <family val="2"/>
      <scheme val="minor"/>
    </font>
    <font>
      <sz val="11"/>
      <color theme="1"/>
      <name val="Calibri"/>
      <family val="2"/>
      <scheme val="minor"/>
    </font>
    <font>
      <b/>
      <sz val="11"/>
      <color theme="1"/>
      <name val="Calibri"/>
      <family val="2"/>
      <scheme val="minor"/>
    </font>
    <font>
      <sz val="10"/>
      <color indexed="8"/>
      <name val="Arial"/>
      <family val="2"/>
    </font>
    <font>
      <b/>
      <sz val="10"/>
      <color indexed="8"/>
      <name val="Arial"/>
      <family val="2"/>
    </font>
    <font>
      <sz val="9"/>
      <color indexed="8"/>
      <name val="Arial"/>
      <family val="2"/>
    </font>
    <font>
      <b/>
      <sz val="9"/>
      <color indexed="8"/>
      <name val="Arial"/>
      <family val="2"/>
    </font>
    <font>
      <sz val="9"/>
      <name val="Arial"/>
      <family val="2"/>
    </font>
    <font>
      <b/>
      <sz val="9"/>
      <name val="Arial"/>
      <family val="2"/>
    </font>
    <font>
      <b/>
      <sz val="9"/>
      <color rgb="FFFF0000"/>
      <name val="Arial"/>
      <family val="2"/>
    </font>
    <font>
      <sz val="9"/>
      <color rgb="FFFF0000"/>
      <name val="Arial"/>
      <family val="2"/>
    </font>
    <font>
      <sz val="8"/>
      <name val="Calibri"/>
      <family val="2"/>
      <scheme val="minor"/>
    </font>
    <font>
      <b/>
      <sz val="20"/>
      <color theme="1"/>
      <name val="Calibri"/>
      <family val="2"/>
      <scheme val="minor"/>
    </font>
    <font>
      <sz val="9"/>
      <color theme="0"/>
      <name val="Arial"/>
      <family val="2"/>
    </font>
    <font>
      <b/>
      <i/>
      <sz val="9"/>
      <color indexed="8"/>
      <name val="Arial"/>
      <family val="2"/>
    </font>
    <font>
      <b/>
      <sz val="14"/>
      <name val="Arial"/>
      <family val="2"/>
    </font>
    <font>
      <b/>
      <sz val="18"/>
      <color rgb="FF007BC7"/>
      <name val="RijksoverheidSansHeadingTT"/>
      <family val="2"/>
    </font>
    <font>
      <b/>
      <u/>
      <sz val="11"/>
      <color theme="1"/>
      <name val="Calibri"/>
      <family val="2"/>
      <scheme val="minor"/>
    </font>
  </fonts>
  <fills count="10">
    <fill>
      <patternFill patternType="none"/>
    </fill>
    <fill>
      <patternFill patternType="gray125"/>
    </fill>
    <fill>
      <patternFill patternType="solid">
        <fgColor indexed="9"/>
        <bgColor indexed="64"/>
      </patternFill>
    </fill>
    <fill>
      <patternFill patternType="solid">
        <fgColor rgb="FFFFFF00"/>
        <bgColor indexed="64"/>
      </patternFill>
    </fill>
    <fill>
      <patternFill patternType="solid">
        <fgColor rgb="FF99CCFF"/>
        <bgColor indexed="64"/>
      </patternFill>
    </fill>
    <fill>
      <patternFill patternType="solid">
        <fgColor indexed="43"/>
        <bgColor indexed="64"/>
      </patternFill>
    </fill>
    <fill>
      <patternFill patternType="solid">
        <fgColor indexed="42"/>
        <bgColor indexed="64"/>
      </patternFill>
    </fill>
    <fill>
      <patternFill patternType="solid">
        <fgColor theme="0" tint="-0.14999847407452621"/>
        <bgColor indexed="64"/>
      </patternFill>
    </fill>
    <fill>
      <patternFill patternType="solid">
        <fgColor theme="0"/>
        <bgColor indexed="64"/>
      </patternFill>
    </fill>
    <fill>
      <patternFill patternType="solid">
        <fgColor rgb="FFFFFF99"/>
        <bgColor indexed="64"/>
      </patternFill>
    </fill>
  </fills>
  <borders count="37">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top style="mediumDashed">
        <color indexed="64"/>
      </top>
      <bottom style="medium">
        <color indexed="64"/>
      </bottom>
      <diagonal/>
    </border>
    <border>
      <left/>
      <right style="medium">
        <color indexed="64"/>
      </right>
      <top/>
      <bottom style="medium">
        <color indexed="64"/>
      </bottom>
      <diagonal/>
    </border>
    <border>
      <left/>
      <right/>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medium">
        <color indexed="64"/>
      </bottom>
      <diagonal/>
    </border>
    <border>
      <left/>
      <right/>
      <top style="medium">
        <color indexed="64"/>
      </top>
      <bottom style="medium">
        <color indexed="64"/>
      </bottom>
      <diagonal/>
    </border>
    <border>
      <left style="dotted">
        <color indexed="64"/>
      </left>
      <right style="dotted">
        <color indexed="64"/>
      </right>
      <top style="dotted">
        <color indexed="64"/>
      </top>
      <bottom style="dotted">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Dashed">
        <color indexed="64"/>
      </top>
      <bottom style="medium">
        <color indexed="64"/>
      </bottom>
      <diagonal/>
    </border>
    <border>
      <left style="hair">
        <color indexed="64"/>
      </left>
      <right style="hair">
        <color indexed="64"/>
      </right>
      <top style="hair">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hair">
        <color indexed="64"/>
      </right>
      <top style="hair">
        <color indexed="64"/>
      </top>
      <bottom style="medium">
        <color indexed="64"/>
      </bottom>
      <diagonal/>
    </border>
    <border>
      <left style="medium">
        <color indexed="64"/>
      </left>
      <right/>
      <top style="dotted">
        <color indexed="64"/>
      </top>
      <bottom style="dotted">
        <color indexed="64"/>
      </bottom>
      <diagonal/>
    </border>
    <border>
      <left style="medium">
        <color indexed="64"/>
      </left>
      <right/>
      <top style="dotted">
        <color indexed="64"/>
      </top>
      <bottom style="medium">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medium">
        <color indexed="64"/>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style="medium">
        <color indexed="64"/>
      </right>
      <top style="medium">
        <color indexed="64"/>
      </top>
      <bottom style="dotted">
        <color indexed="64"/>
      </bottom>
      <diagonal/>
    </border>
    <border>
      <left style="medium">
        <color indexed="64"/>
      </left>
      <right style="medium">
        <color indexed="64"/>
      </right>
      <top style="dotted">
        <color indexed="64"/>
      </top>
      <bottom style="dotted">
        <color indexed="64"/>
      </bottom>
      <diagonal/>
    </border>
    <border>
      <left style="medium">
        <color indexed="64"/>
      </left>
      <right style="medium">
        <color indexed="64"/>
      </right>
      <top style="dotted">
        <color indexed="64"/>
      </top>
      <bottom style="medium">
        <color indexed="64"/>
      </bottom>
      <diagonal/>
    </border>
    <border>
      <left style="medium">
        <color indexed="64"/>
      </left>
      <right/>
      <top/>
      <bottom style="dotted">
        <color indexed="64"/>
      </bottom>
      <diagonal/>
    </border>
    <border>
      <left/>
      <right style="medium">
        <color indexed="64"/>
      </right>
      <top/>
      <bottom style="dotted">
        <color indexed="64"/>
      </bottom>
      <diagonal/>
    </border>
    <border>
      <left style="medium">
        <color indexed="64"/>
      </left>
      <right style="medium">
        <color indexed="64"/>
      </right>
      <top/>
      <bottom style="dotted">
        <color indexed="64"/>
      </bottom>
      <diagonal/>
    </border>
    <border>
      <left style="thin">
        <color indexed="64"/>
      </left>
      <right style="thin">
        <color indexed="64"/>
      </right>
      <top style="thin">
        <color indexed="64"/>
      </top>
      <bottom style="thin">
        <color indexed="64"/>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273">
    <xf numFmtId="0" fontId="0" fillId="0" borderId="0" xfId="0"/>
    <xf numFmtId="164" fontId="6" fillId="0" borderId="1" xfId="1" applyNumberFormat="1" applyFont="1" applyFill="1" applyBorder="1" applyAlignment="1" applyProtection="1">
      <alignment horizontal="left" vertical="top"/>
    </xf>
    <xf numFmtId="0" fontId="7" fillId="0" borderId="0" xfId="0" applyFont="1" applyAlignment="1" applyProtection="1">
      <alignment vertical="center"/>
      <protection locked="0"/>
    </xf>
    <xf numFmtId="2" fontId="5" fillId="0" borderId="0" xfId="1" applyNumberFormat="1" applyFont="1" applyFill="1" applyBorder="1" applyAlignment="1" applyProtection="1">
      <alignment vertical="center"/>
      <protection locked="0"/>
    </xf>
    <xf numFmtId="4" fontId="5" fillId="0" borderId="0" xfId="1" applyNumberFormat="1" applyFont="1" applyFill="1" applyBorder="1" applyAlignment="1" applyProtection="1">
      <alignment vertical="center"/>
      <protection locked="0"/>
    </xf>
    <xf numFmtId="164" fontId="5" fillId="0" borderId="0" xfId="1" applyNumberFormat="1" applyFont="1" applyFill="1" applyBorder="1" applyAlignment="1" applyProtection="1">
      <alignment vertical="center"/>
      <protection locked="0"/>
    </xf>
    <xf numFmtId="164" fontId="9" fillId="2" borderId="0" xfId="1" applyNumberFormat="1" applyFont="1" applyFill="1" applyBorder="1" applyAlignment="1" applyProtection="1">
      <alignment horizontal="left" vertical="center"/>
    </xf>
    <xf numFmtId="164" fontId="10" fillId="2" borderId="0" xfId="1" applyNumberFormat="1" applyFont="1" applyFill="1" applyBorder="1" applyAlignment="1" applyProtection="1">
      <alignment horizontal="left" vertical="center"/>
    </xf>
    <xf numFmtId="166" fontId="5" fillId="5" borderId="16" xfId="2" applyNumberFormat="1" applyFont="1" applyFill="1" applyBorder="1" applyAlignment="1" applyProtection="1">
      <alignment vertical="center"/>
      <protection locked="0"/>
    </xf>
    <xf numFmtId="3" fontId="5" fillId="5" borderId="16" xfId="1" applyNumberFormat="1" applyFont="1" applyFill="1" applyBorder="1" applyAlignment="1" applyProtection="1">
      <alignment horizontal="center" vertical="center"/>
      <protection locked="0"/>
    </xf>
    <xf numFmtId="3" fontId="5" fillId="5" borderId="16" xfId="1" applyNumberFormat="1" applyFont="1" applyFill="1" applyBorder="1" applyAlignment="1" applyProtection="1">
      <alignment vertical="center"/>
      <protection locked="0"/>
    </xf>
    <xf numFmtId="44" fontId="5" fillId="5" borderId="16" xfId="2" applyFont="1" applyFill="1" applyBorder="1" applyAlignment="1" applyProtection="1">
      <alignment vertical="center"/>
      <protection locked="0"/>
    </xf>
    <xf numFmtId="164" fontId="6" fillId="2" borderId="0" xfId="1" applyNumberFormat="1" applyFont="1" applyFill="1" applyBorder="1" applyAlignment="1" applyProtection="1">
      <alignment horizontal="left" vertical="center"/>
      <protection locked="0"/>
    </xf>
    <xf numFmtId="165" fontId="6" fillId="2" borderId="0" xfId="1" applyNumberFormat="1" applyFont="1" applyFill="1" applyBorder="1" applyAlignment="1" applyProtection="1">
      <alignment horizontal="center" vertical="center"/>
      <protection locked="0"/>
    </xf>
    <xf numFmtId="165" fontId="6" fillId="2" borderId="5" xfId="1" applyNumberFormat="1" applyFont="1" applyFill="1" applyBorder="1" applyAlignment="1" applyProtection="1">
      <alignment horizontal="center" vertical="center"/>
      <protection locked="0"/>
    </xf>
    <xf numFmtId="164" fontId="5" fillId="2" borderId="0" xfId="1" applyNumberFormat="1" applyFont="1" applyFill="1" applyBorder="1" applyAlignment="1" applyProtection="1">
      <alignment vertical="center"/>
      <protection locked="0"/>
    </xf>
    <xf numFmtId="164" fontId="6" fillId="2" borderId="0" xfId="1" applyNumberFormat="1" applyFont="1" applyFill="1" applyBorder="1" applyAlignment="1" applyProtection="1">
      <alignment vertical="center"/>
      <protection locked="0"/>
    </xf>
    <xf numFmtId="4" fontId="6" fillId="2" borderId="5" xfId="1" applyNumberFormat="1" applyFont="1" applyFill="1" applyBorder="1" applyAlignment="1" applyProtection="1">
      <alignment horizontal="center" vertical="center"/>
      <protection locked="0"/>
    </xf>
    <xf numFmtId="164" fontId="5" fillId="2" borderId="5" xfId="1" applyNumberFormat="1" applyFont="1" applyFill="1" applyBorder="1" applyAlignment="1" applyProtection="1">
      <alignment vertical="center"/>
      <protection locked="0"/>
    </xf>
    <xf numFmtId="165" fontId="6" fillId="2" borderId="0" xfId="1" applyNumberFormat="1" applyFont="1" applyFill="1" applyBorder="1" applyAlignment="1" applyProtection="1">
      <alignment vertical="center"/>
      <protection locked="0"/>
    </xf>
    <xf numFmtId="165" fontId="5" fillId="2" borderId="0" xfId="1" applyNumberFormat="1" applyFont="1" applyFill="1" applyBorder="1" applyAlignment="1" applyProtection="1">
      <alignment vertical="center"/>
      <protection locked="0"/>
    </xf>
    <xf numFmtId="3" fontId="6" fillId="2" borderId="5" xfId="1" applyNumberFormat="1" applyFont="1" applyFill="1" applyBorder="1" applyAlignment="1" applyProtection="1">
      <alignment horizontal="center" vertical="center"/>
      <protection locked="0"/>
    </xf>
    <xf numFmtId="164" fontId="5" fillId="0" borderId="0" xfId="1" applyNumberFormat="1" applyFont="1" applyFill="1" applyBorder="1" applyAlignment="1" applyProtection="1">
      <alignment horizontal="right" vertical="center"/>
      <protection locked="0"/>
    </xf>
    <xf numFmtId="166" fontId="6" fillId="0" borderId="0" xfId="2" applyNumberFormat="1" applyFont="1" applyFill="1" applyBorder="1" applyAlignment="1" applyProtection="1">
      <alignment vertical="center"/>
      <protection locked="0"/>
    </xf>
    <xf numFmtId="165" fontId="6" fillId="0" borderId="0" xfId="1" applyNumberFormat="1" applyFont="1" applyFill="1" applyBorder="1" applyAlignment="1" applyProtection="1">
      <alignment vertical="center"/>
      <protection locked="0"/>
    </xf>
    <xf numFmtId="164" fontId="6" fillId="0" borderId="0" xfId="1" applyNumberFormat="1" applyFont="1" applyFill="1" applyBorder="1" applyAlignment="1" applyProtection="1">
      <alignment vertical="center"/>
      <protection locked="0"/>
    </xf>
    <xf numFmtId="164" fontId="3" fillId="0" borderId="0" xfId="1" applyNumberFormat="1" applyFont="1" applyFill="1" applyBorder="1" applyAlignment="1" applyProtection="1">
      <alignment vertical="center"/>
      <protection locked="0"/>
    </xf>
    <xf numFmtId="165" fontId="3" fillId="0" borderId="0" xfId="1" applyNumberFormat="1" applyFont="1" applyFill="1" applyBorder="1" applyAlignment="1" applyProtection="1">
      <alignment vertical="center"/>
      <protection locked="0"/>
    </xf>
    <xf numFmtId="165" fontId="4" fillId="0" borderId="0" xfId="1" applyNumberFormat="1" applyFont="1" applyFill="1" applyBorder="1" applyAlignment="1" applyProtection="1">
      <alignment horizontal="center" vertical="center"/>
      <protection locked="0"/>
    </xf>
    <xf numFmtId="0" fontId="0" fillId="0" borderId="0" xfId="0" applyProtection="1">
      <protection locked="0"/>
    </xf>
    <xf numFmtId="0" fontId="7" fillId="2" borderId="0" xfId="0" applyFont="1" applyFill="1" applyAlignment="1" applyProtection="1">
      <alignment vertical="center"/>
      <protection locked="0"/>
    </xf>
    <xf numFmtId="164" fontId="5" fillId="0" borderId="0" xfId="1" applyNumberFormat="1" applyFont="1" applyFill="1" applyBorder="1" applyAlignment="1" applyProtection="1">
      <alignment horizontal="left" vertical="top" wrapText="1"/>
      <protection locked="0"/>
    </xf>
    <xf numFmtId="165" fontId="8" fillId="2" borderId="0" xfId="1" applyNumberFormat="1" applyFont="1" applyFill="1" applyBorder="1" applyAlignment="1" applyProtection="1">
      <alignment vertical="center"/>
      <protection locked="0"/>
    </xf>
    <xf numFmtId="164" fontId="8" fillId="2" borderId="0" xfId="1" applyNumberFormat="1" applyFont="1" applyFill="1" applyBorder="1" applyAlignment="1" applyProtection="1">
      <alignment vertical="center"/>
      <protection locked="0"/>
    </xf>
    <xf numFmtId="165" fontId="5" fillId="2" borderId="0" xfId="1" applyNumberFormat="1" applyFont="1" applyFill="1" applyBorder="1" applyAlignment="1" applyProtection="1">
      <alignment horizontal="right" vertical="center"/>
      <protection locked="0"/>
    </xf>
    <xf numFmtId="165" fontId="5" fillId="2" borderId="0" xfId="1" applyNumberFormat="1" applyFont="1" applyFill="1" applyBorder="1" applyAlignment="1" applyProtection="1">
      <alignment horizontal="center" vertical="center"/>
      <protection locked="0"/>
    </xf>
    <xf numFmtId="165" fontId="4" fillId="2" borderId="0" xfId="1" applyNumberFormat="1" applyFont="1" applyFill="1" applyBorder="1" applyAlignment="1" applyProtection="1">
      <alignment horizontal="center" vertical="center"/>
      <protection locked="0"/>
    </xf>
    <xf numFmtId="164" fontId="3" fillId="2" borderId="0" xfId="1" applyNumberFormat="1" applyFont="1" applyFill="1" applyBorder="1" applyAlignment="1" applyProtection="1">
      <alignment vertical="center"/>
      <protection locked="0"/>
    </xf>
    <xf numFmtId="165" fontId="3" fillId="2" borderId="0" xfId="1" applyNumberFormat="1" applyFont="1" applyFill="1" applyBorder="1" applyAlignment="1" applyProtection="1">
      <alignment vertical="center"/>
      <protection locked="0"/>
    </xf>
    <xf numFmtId="164" fontId="6" fillId="2" borderId="0" xfId="1" applyNumberFormat="1" applyFont="1" applyFill="1" applyBorder="1" applyAlignment="1" applyProtection="1">
      <alignment horizontal="left" vertical="center"/>
    </xf>
    <xf numFmtId="164" fontId="5" fillId="2" borderId="17" xfId="1" applyNumberFormat="1" applyFont="1" applyFill="1" applyBorder="1" applyAlignment="1" applyProtection="1">
      <alignment vertical="center"/>
    </xf>
    <xf numFmtId="165" fontId="6" fillId="2" borderId="4" xfId="1" applyNumberFormat="1" applyFont="1" applyFill="1" applyBorder="1" applyAlignment="1" applyProtection="1">
      <alignment horizontal="center" vertical="center"/>
    </xf>
    <xf numFmtId="164" fontId="6" fillId="2" borderId="0" xfId="1" applyNumberFormat="1" applyFont="1" applyFill="1" applyBorder="1" applyAlignment="1" applyProtection="1">
      <alignment horizontal="left" vertical="center" wrapText="1"/>
    </xf>
    <xf numFmtId="0" fontId="7" fillId="2" borderId="0" xfId="0" applyFont="1" applyFill="1" applyAlignment="1">
      <alignment vertical="center" wrapText="1"/>
    </xf>
    <xf numFmtId="165" fontId="6" fillId="2" borderId="5" xfId="1" applyNumberFormat="1" applyFont="1" applyFill="1" applyBorder="1" applyAlignment="1" applyProtection="1">
      <alignment horizontal="center" vertical="center" wrapText="1"/>
    </xf>
    <xf numFmtId="164" fontId="6" fillId="2" borderId="0" xfId="1" applyNumberFormat="1" applyFont="1" applyFill="1" applyBorder="1" applyAlignment="1" applyProtection="1">
      <alignment horizontal="center" vertical="center"/>
    </xf>
    <xf numFmtId="165" fontId="6" fillId="2" borderId="0" xfId="1" applyNumberFormat="1" applyFont="1" applyFill="1" applyBorder="1" applyAlignment="1" applyProtection="1">
      <alignment horizontal="center" vertical="center"/>
    </xf>
    <xf numFmtId="165" fontId="6" fillId="2" borderId="5" xfId="1" applyNumberFormat="1" applyFont="1" applyFill="1" applyBorder="1" applyAlignment="1" applyProtection="1">
      <alignment horizontal="center" vertical="center"/>
    </xf>
    <xf numFmtId="166" fontId="5" fillId="2" borderId="0" xfId="2" applyNumberFormat="1" applyFont="1" applyFill="1" applyBorder="1" applyAlignment="1" applyProtection="1">
      <alignment vertical="center"/>
    </xf>
    <xf numFmtId="164" fontId="5" fillId="2" borderId="0" xfId="1" applyNumberFormat="1" applyFont="1" applyFill="1" applyBorder="1" applyAlignment="1" applyProtection="1">
      <alignment horizontal="left" vertical="center"/>
    </xf>
    <xf numFmtId="164" fontId="5" fillId="2" borderId="0" xfId="1" applyNumberFormat="1" applyFont="1" applyFill="1" applyBorder="1" applyAlignment="1" applyProtection="1">
      <alignment vertical="center"/>
    </xf>
    <xf numFmtId="2" fontId="5" fillId="2" borderId="0" xfId="1" applyNumberFormat="1" applyFont="1" applyFill="1" applyBorder="1" applyAlignment="1" applyProtection="1">
      <alignment vertical="center"/>
    </xf>
    <xf numFmtId="3" fontId="5" fillId="2" borderId="0" xfId="1" applyNumberFormat="1" applyFont="1" applyFill="1" applyBorder="1" applyAlignment="1" applyProtection="1">
      <alignment horizontal="right" vertical="center"/>
    </xf>
    <xf numFmtId="164" fontId="6" fillId="2" borderId="0" xfId="1" applyNumberFormat="1" applyFont="1" applyFill="1" applyBorder="1" applyAlignment="1" applyProtection="1">
      <alignment vertical="center"/>
    </xf>
    <xf numFmtId="1" fontId="6" fillId="2" borderId="0" xfId="1" applyNumberFormat="1" applyFont="1" applyFill="1" applyBorder="1" applyAlignment="1" applyProtection="1">
      <alignment vertical="center"/>
    </xf>
    <xf numFmtId="3" fontId="6" fillId="2" borderId="0" xfId="1" applyNumberFormat="1" applyFont="1" applyFill="1" applyBorder="1" applyAlignment="1" applyProtection="1">
      <alignment vertical="center"/>
    </xf>
    <xf numFmtId="0" fontId="8" fillId="2" borderId="0" xfId="1" applyNumberFormat="1" applyFont="1" applyFill="1" applyBorder="1" applyAlignment="1" applyProtection="1">
      <alignment horizontal="right" vertical="center"/>
    </xf>
    <xf numFmtId="166" fontId="5" fillId="2" borderId="0" xfId="2" applyNumberFormat="1" applyFont="1" applyFill="1" applyBorder="1" applyAlignment="1" applyProtection="1">
      <alignment horizontal="right" vertical="center"/>
    </xf>
    <xf numFmtId="164" fontId="6" fillId="2" borderId="5" xfId="1" applyNumberFormat="1" applyFont="1" applyFill="1" applyBorder="1" applyAlignment="1" applyProtection="1">
      <alignment horizontal="center" vertical="center"/>
    </xf>
    <xf numFmtId="164" fontId="6" fillId="2" borderId="6" xfId="1" applyNumberFormat="1" applyFont="1" applyFill="1" applyBorder="1" applyAlignment="1" applyProtection="1">
      <alignment vertical="center"/>
    </xf>
    <xf numFmtId="165" fontId="6" fillId="2" borderId="6" xfId="1" applyNumberFormat="1" applyFont="1" applyFill="1" applyBorder="1" applyAlignment="1" applyProtection="1">
      <alignment vertical="center"/>
    </xf>
    <xf numFmtId="164" fontId="5" fillId="2" borderId="6" xfId="1" applyNumberFormat="1" applyFont="1" applyFill="1" applyBorder="1" applyAlignment="1" applyProtection="1">
      <alignment horizontal="right" vertical="center"/>
    </xf>
    <xf numFmtId="166" fontId="6" fillId="6" borderId="7" xfId="2" applyNumberFormat="1" applyFont="1" applyFill="1" applyBorder="1" applyAlignment="1" applyProtection="1">
      <alignment vertical="center"/>
    </xf>
    <xf numFmtId="3" fontId="6" fillId="0" borderId="8" xfId="1" applyNumberFormat="1" applyFont="1" applyFill="1" applyBorder="1" applyAlignment="1" applyProtection="1">
      <alignment horizontal="center" vertical="center"/>
    </xf>
    <xf numFmtId="3" fontId="6" fillId="0" borderId="7" xfId="1" applyNumberFormat="1" applyFont="1" applyFill="1" applyBorder="1" applyAlignment="1" applyProtection="1">
      <alignment vertical="center"/>
    </xf>
    <xf numFmtId="164" fontId="6" fillId="0" borderId="0" xfId="1" applyNumberFormat="1" applyFont="1" applyFill="1" applyBorder="1" applyAlignment="1" applyProtection="1">
      <alignment vertical="center"/>
    </xf>
    <xf numFmtId="164" fontId="5" fillId="0" borderId="6" xfId="1" applyNumberFormat="1" applyFont="1" applyFill="1" applyBorder="1" applyAlignment="1" applyProtection="1">
      <alignment horizontal="right" vertical="center"/>
    </xf>
    <xf numFmtId="165" fontId="6" fillId="2" borderId="17" xfId="1" applyNumberFormat="1" applyFont="1" applyFill="1" applyBorder="1" applyAlignment="1" applyProtection="1">
      <alignment vertical="center"/>
    </xf>
    <xf numFmtId="3" fontId="6" fillId="2" borderId="17" xfId="1" applyNumberFormat="1" applyFont="1" applyFill="1" applyBorder="1" applyAlignment="1" applyProtection="1">
      <alignment vertical="center"/>
    </xf>
    <xf numFmtId="3" fontId="6" fillId="2" borderId="4" xfId="1" applyNumberFormat="1" applyFont="1" applyFill="1" applyBorder="1" applyAlignment="1" applyProtection="1">
      <alignment horizontal="center" vertical="center"/>
    </xf>
    <xf numFmtId="165" fontId="6" fillId="2" borderId="0" xfId="1" applyNumberFormat="1" applyFont="1" applyFill="1" applyBorder="1" applyAlignment="1" applyProtection="1">
      <alignment vertical="center"/>
    </xf>
    <xf numFmtId="4" fontId="5" fillId="2" borderId="0" xfId="1" applyNumberFormat="1" applyFont="1" applyFill="1" applyBorder="1" applyAlignment="1" applyProtection="1">
      <alignment vertical="center"/>
    </xf>
    <xf numFmtId="3" fontId="5" fillId="2" borderId="0" xfId="1" applyNumberFormat="1" applyFont="1" applyFill="1" applyBorder="1" applyAlignment="1" applyProtection="1">
      <alignment vertical="center"/>
    </xf>
    <xf numFmtId="4" fontId="5" fillId="0" borderId="0" xfId="1" applyNumberFormat="1" applyFont="1" applyFill="1" applyBorder="1" applyAlignment="1" applyProtection="1">
      <alignment vertical="center"/>
    </xf>
    <xf numFmtId="164" fontId="6" fillId="2" borderId="6" xfId="1" quotePrefix="1" applyNumberFormat="1" applyFont="1" applyFill="1" applyBorder="1" applyAlignment="1" applyProtection="1">
      <alignment vertical="center"/>
    </xf>
    <xf numFmtId="4" fontId="6" fillId="2" borderId="6" xfId="1" applyNumberFormat="1" applyFont="1" applyFill="1" applyBorder="1" applyAlignment="1" applyProtection="1">
      <alignment vertical="center"/>
    </xf>
    <xf numFmtId="165" fontId="5" fillId="2" borderId="0" xfId="1" applyNumberFormat="1" applyFont="1" applyFill="1" applyBorder="1" applyAlignment="1" applyProtection="1">
      <alignment vertical="center"/>
    </xf>
    <xf numFmtId="165" fontId="5" fillId="2" borderId="17" xfId="1" applyNumberFormat="1" applyFont="1" applyFill="1" applyBorder="1" applyAlignment="1" applyProtection="1">
      <alignment vertical="center"/>
    </xf>
    <xf numFmtId="3" fontId="5" fillId="2" borderId="0" xfId="1" applyNumberFormat="1" applyFont="1" applyFill="1" applyBorder="1" applyAlignment="1" applyProtection="1">
      <alignment horizontal="left" vertical="center"/>
    </xf>
    <xf numFmtId="3" fontId="6" fillId="2" borderId="5" xfId="1" applyNumberFormat="1" applyFont="1" applyFill="1" applyBorder="1" applyAlignment="1" applyProtection="1">
      <alignment horizontal="center" vertical="center"/>
    </xf>
    <xf numFmtId="3" fontId="6" fillId="2" borderId="8" xfId="1" applyNumberFormat="1" applyFont="1" applyFill="1" applyBorder="1" applyAlignment="1" applyProtection="1">
      <alignment horizontal="center" vertical="center"/>
    </xf>
    <xf numFmtId="165" fontId="6" fillId="0" borderId="0" xfId="1" applyNumberFormat="1" applyFont="1" applyFill="1" applyBorder="1" applyAlignment="1" applyProtection="1">
      <alignment horizontal="center" vertical="center"/>
    </xf>
    <xf numFmtId="3" fontId="5" fillId="0" borderId="0" xfId="1" applyNumberFormat="1" applyFont="1" applyFill="1" applyBorder="1" applyAlignment="1" applyProtection="1">
      <alignment vertical="center"/>
    </xf>
    <xf numFmtId="3" fontId="6" fillId="2" borderId="0" xfId="1" applyNumberFormat="1" applyFont="1" applyFill="1" applyBorder="1" applyAlignment="1" applyProtection="1">
      <alignment horizontal="center" vertical="center"/>
    </xf>
    <xf numFmtId="164" fontId="6" fillId="0" borderId="17" xfId="1" applyNumberFormat="1" applyFont="1" applyFill="1" applyBorder="1" applyAlignment="1" applyProtection="1">
      <alignment vertical="center"/>
    </xf>
    <xf numFmtId="164" fontId="6" fillId="0" borderId="4" xfId="1" applyNumberFormat="1" applyFont="1" applyFill="1" applyBorder="1" applyAlignment="1" applyProtection="1">
      <alignment vertical="center"/>
    </xf>
    <xf numFmtId="165" fontId="6" fillId="0" borderId="5" xfId="1" applyNumberFormat="1" applyFont="1" applyFill="1" applyBorder="1" applyAlignment="1" applyProtection="1">
      <alignment horizontal="center" vertical="center"/>
    </xf>
    <xf numFmtId="164" fontId="5" fillId="0" borderId="0" xfId="1" applyNumberFormat="1" applyFont="1" applyFill="1" applyBorder="1" applyAlignment="1" applyProtection="1">
      <alignment horizontal="right" vertical="center"/>
    </xf>
    <xf numFmtId="164" fontId="6" fillId="0" borderId="5" xfId="1" applyNumberFormat="1" applyFont="1" applyFill="1" applyBorder="1" applyAlignment="1" applyProtection="1">
      <alignment vertical="center"/>
    </xf>
    <xf numFmtId="164" fontId="6" fillId="2" borderId="9" xfId="1" applyNumberFormat="1" applyFont="1" applyFill="1" applyBorder="1" applyAlignment="1" applyProtection="1">
      <alignment vertical="center"/>
    </xf>
    <xf numFmtId="165" fontId="6" fillId="2" borderId="9" xfId="1" applyNumberFormat="1" applyFont="1" applyFill="1" applyBorder="1" applyAlignment="1" applyProtection="1">
      <alignment vertical="center"/>
    </xf>
    <xf numFmtId="164" fontId="5" fillId="2" borderId="9" xfId="1" applyNumberFormat="1" applyFont="1" applyFill="1" applyBorder="1" applyAlignment="1" applyProtection="1">
      <alignment horizontal="right" vertical="center"/>
    </xf>
    <xf numFmtId="164" fontId="5" fillId="2" borderId="0" xfId="1" applyNumberFormat="1" applyFont="1" applyFill="1" applyBorder="1" applyAlignment="1" applyProtection="1">
      <alignment horizontal="right" vertical="center"/>
    </xf>
    <xf numFmtId="166" fontId="6" fillId="0" borderId="0" xfId="2" applyNumberFormat="1" applyFont="1" applyFill="1" applyBorder="1" applyAlignment="1" applyProtection="1">
      <alignment vertical="center"/>
    </xf>
    <xf numFmtId="165" fontId="6" fillId="0" borderId="0" xfId="1" applyNumberFormat="1" applyFont="1" applyFill="1" applyBorder="1" applyAlignment="1" applyProtection="1">
      <alignment vertical="center"/>
    </xf>
    <xf numFmtId="165" fontId="6" fillId="2" borderId="9" xfId="1" applyNumberFormat="1" applyFont="1" applyFill="1" applyBorder="1" applyAlignment="1" applyProtection="1">
      <alignment horizontal="left" vertical="center"/>
    </xf>
    <xf numFmtId="164" fontId="6" fillId="0" borderId="9" xfId="1" applyNumberFormat="1" applyFont="1" applyFill="1" applyBorder="1" applyAlignment="1" applyProtection="1">
      <alignment vertical="center"/>
    </xf>
    <xf numFmtId="9" fontId="6" fillId="0" borderId="0" xfId="3" applyFont="1" applyFill="1" applyBorder="1" applyAlignment="1" applyProtection="1">
      <alignment horizontal="center" vertical="center"/>
    </xf>
    <xf numFmtId="165" fontId="6" fillId="2" borderId="0" xfId="1" applyNumberFormat="1" applyFont="1" applyFill="1" applyBorder="1" applyAlignment="1" applyProtection="1">
      <alignment horizontal="center" vertical="center" wrapText="1"/>
    </xf>
    <xf numFmtId="165" fontId="6" fillId="0" borderId="0" xfId="1" applyNumberFormat="1" applyFont="1" applyFill="1" applyBorder="1" applyAlignment="1" applyProtection="1">
      <alignment horizontal="center" vertical="center" wrapText="1"/>
    </xf>
    <xf numFmtId="9" fontId="6" fillId="0" borderId="9" xfId="3" applyFont="1" applyFill="1" applyBorder="1" applyAlignment="1" applyProtection="1">
      <alignment horizontal="center" vertical="center"/>
    </xf>
    <xf numFmtId="164" fontId="5" fillId="0" borderId="9" xfId="1" applyNumberFormat="1" applyFont="1" applyFill="1" applyBorder="1" applyAlignment="1" applyProtection="1">
      <alignment horizontal="right" vertical="center"/>
    </xf>
    <xf numFmtId="166" fontId="6" fillId="0" borderId="9" xfId="2" applyNumberFormat="1" applyFont="1" applyFill="1" applyBorder="1" applyAlignment="1" applyProtection="1">
      <alignment vertical="center"/>
    </xf>
    <xf numFmtId="165" fontId="6" fillId="0" borderId="9" xfId="1" applyNumberFormat="1" applyFont="1" applyFill="1" applyBorder="1" applyAlignment="1" applyProtection="1">
      <alignment vertical="center"/>
    </xf>
    <xf numFmtId="164" fontId="6" fillId="0" borderId="6" xfId="1" applyNumberFormat="1" applyFont="1" applyFill="1" applyBorder="1" applyAlignment="1" applyProtection="1">
      <alignment vertical="center"/>
    </xf>
    <xf numFmtId="166" fontId="6" fillId="0" borderId="6" xfId="2" applyNumberFormat="1" applyFont="1" applyFill="1" applyBorder="1" applyAlignment="1" applyProtection="1">
      <alignment vertical="center"/>
    </xf>
    <xf numFmtId="165" fontId="6" fillId="0" borderId="6" xfId="1" applyNumberFormat="1" applyFont="1" applyFill="1" applyBorder="1" applyAlignment="1" applyProtection="1">
      <alignment vertical="center"/>
    </xf>
    <xf numFmtId="164" fontId="6" fillId="0" borderId="8" xfId="1" applyNumberFormat="1" applyFont="1" applyFill="1" applyBorder="1" applyAlignment="1" applyProtection="1">
      <alignment vertical="center"/>
    </xf>
    <xf numFmtId="0" fontId="7" fillId="0" borderId="0" xfId="0" applyFont="1" applyAlignment="1">
      <alignment vertical="center"/>
    </xf>
    <xf numFmtId="164" fontId="5" fillId="2" borderId="5" xfId="1" applyNumberFormat="1" applyFont="1" applyFill="1" applyBorder="1" applyAlignment="1" applyProtection="1">
      <alignment vertical="center"/>
    </xf>
    <xf numFmtId="4" fontId="6" fillId="0" borderId="5" xfId="1" applyNumberFormat="1" applyFont="1" applyFill="1" applyBorder="1" applyAlignment="1" applyProtection="1">
      <alignment horizontal="center" vertical="center"/>
    </xf>
    <xf numFmtId="164" fontId="5" fillId="2" borderId="4" xfId="1" applyNumberFormat="1" applyFont="1" applyFill="1" applyBorder="1" applyAlignment="1" applyProtection="1">
      <alignment vertical="center"/>
    </xf>
    <xf numFmtId="0" fontId="7" fillId="2" borderId="0" xfId="0" applyFont="1" applyFill="1" applyAlignment="1">
      <alignment vertical="center"/>
    </xf>
    <xf numFmtId="0" fontId="8" fillId="2" borderId="0" xfId="0" applyFont="1" applyFill="1" applyAlignment="1">
      <alignment vertical="center"/>
    </xf>
    <xf numFmtId="164" fontId="6" fillId="0" borderId="18" xfId="1" applyNumberFormat="1" applyFont="1" applyFill="1" applyBorder="1" applyAlignment="1" applyProtection="1">
      <alignment vertical="center"/>
    </xf>
    <xf numFmtId="0" fontId="8" fillId="2" borderId="6" xfId="0" applyFont="1" applyFill="1" applyBorder="1"/>
    <xf numFmtId="0" fontId="8" fillId="2" borderId="6" xfId="0" applyFont="1" applyFill="1" applyBorder="1" applyAlignment="1">
      <alignment horizontal="right"/>
    </xf>
    <xf numFmtId="165" fontId="8" fillId="2" borderId="6" xfId="0" applyNumberFormat="1" applyFont="1" applyFill="1" applyBorder="1"/>
    <xf numFmtId="0" fontId="13" fillId="2" borderId="0" xfId="0" applyFont="1" applyFill="1" applyAlignment="1">
      <alignment vertical="center"/>
    </xf>
    <xf numFmtId="0" fontId="7" fillId="0" borderId="0" xfId="0" applyFont="1" applyAlignment="1">
      <alignment horizontal="center" vertical="center"/>
    </xf>
    <xf numFmtId="0" fontId="7" fillId="2" borderId="0" xfId="0" applyFont="1" applyFill="1" applyAlignment="1">
      <alignment horizontal="center" vertical="center"/>
    </xf>
    <xf numFmtId="0" fontId="8" fillId="2" borderId="0" xfId="0" applyFont="1" applyFill="1" applyAlignment="1">
      <alignment horizontal="center" vertical="center" wrapText="1"/>
    </xf>
    <xf numFmtId="0" fontId="8" fillId="2" borderId="0" xfId="0" applyFont="1" applyFill="1" applyAlignment="1">
      <alignment horizontal="left" vertical="center" wrapText="1"/>
    </xf>
    <xf numFmtId="0" fontId="7" fillId="2" borderId="0" xfId="0" applyFont="1" applyFill="1" applyAlignment="1">
      <alignment horizontal="left" vertical="center"/>
    </xf>
    <xf numFmtId="9" fontId="7" fillId="2" borderId="0" xfId="0" applyNumberFormat="1" applyFont="1" applyFill="1" applyAlignment="1">
      <alignment vertical="center"/>
    </xf>
    <xf numFmtId="0" fontId="10" fillId="2" borderId="0" xfId="0" applyFont="1" applyFill="1" applyAlignment="1">
      <alignment vertical="center"/>
    </xf>
    <xf numFmtId="49" fontId="8" fillId="2" borderId="0" xfId="0" applyNumberFormat="1" applyFont="1" applyFill="1" applyAlignment="1">
      <alignment horizontal="left" vertical="center" wrapText="1"/>
    </xf>
    <xf numFmtId="3" fontId="7" fillId="0" borderId="0" xfId="0" applyNumberFormat="1" applyFont="1" applyAlignment="1" applyProtection="1">
      <alignment vertical="center"/>
      <protection locked="0"/>
    </xf>
    <xf numFmtId="9" fontId="7" fillId="0" borderId="0" xfId="0" applyNumberFormat="1" applyFont="1" applyAlignment="1">
      <alignment vertical="center"/>
    </xf>
    <xf numFmtId="44" fontId="7" fillId="0" borderId="0" xfId="2" applyFont="1" applyFill="1" applyBorder="1" applyAlignment="1">
      <alignment vertical="center"/>
    </xf>
    <xf numFmtId="0" fontId="7" fillId="0" borderId="3" xfId="0" applyFont="1" applyBorder="1" applyAlignment="1">
      <alignment vertical="center"/>
    </xf>
    <xf numFmtId="0" fontId="8" fillId="2" borderId="3" xfId="0" applyFont="1" applyFill="1" applyBorder="1" applyAlignment="1">
      <alignment horizontal="left" vertical="center"/>
    </xf>
    <xf numFmtId="0" fontId="8" fillId="2" borderId="3" xfId="0" applyFont="1" applyFill="1" applyBorder="1" applyAlignment="1">
      <alignment vertical="center"/>
    </xf>
    <xf numFmtId="0" fontId="7" fillId="2" borderId="4" xfId="0" applyFont="1" applyFill="1" applyBorder="1" applyAlignment="1">
      <alignment vertical="center"/>
    </xf>
    <xf numFmtId="0" fontId="10" fillId="2" borderId="5" xfId="0" applyFont="1" applyFill="1" applyBorder="1" applyAlignment="1">
      <alignment vertical="center"/>
    </xf>
    <xf numFmtId="0" fontId="7" fillId="2" borderId="5" xfId="0" applyFont="1" applyFill="1" applyBorder="1" applyAlignment="1">
      <alignment vertical="center"/>
    </xf>
    <xf numFmtId="0" fontId="7" fillId="2" borderId="6" xfId="0" applyFont="1" applyFill="1" applyBorder="1" applyAlignment="1">
      <alignment vertical="center"/>
    </xf>
    <xf numFmtId="0" fontId="10" fillId="2" borderId="8" xfId="0" applyFont="1" applyFill="1" applyBorder="1" applyAlignment="1">
      <alignment vertical="center"/>
    </xf>
    <xf numFmtId="164" fontId="6" fillId="2" borderId="1" xfId="1" applyNumberFormat="1" applyFont="1" applyFill="1" applyBorder="1" applyAlignment="1" applyProtection="1">
      <alignment vertical="center"/>
    </xf>
    <xf numFmtId="164" fontId="14" fillId="2" borderId="0" xfId="1" applyNumberFormat="1" applyFont="1" applyFill="1" applyBorder="1" applyAlignment="1" applyProtection="1">
      <alignment vertical="center"/>
    </xf>
    <xf numFmtId="164" fontId="6" fillId="2" borderId="11" xfId="1" applyNumberFormat="1" applyFont="1" applyFill="1" applyBorder="1" applyAlignment="1" applyProtection="1">
      <alignment vertical="center" wrapText="1"/>
    </xf>
    <xf numFmtId="164" fontId="6" fillId="2" borderId="5" xfId="1" applyNumberFormat="1" applyFont="1" applyFill="1" applyBorder="1" applyAlignment="1" applyProtection="1">
      <alignment horizontal="left" vertical="center" wrapText="1"/>
    </xf>
    <xf numFmtId="9" fontId="5" fillId="2" borderId="0" xfId="1" applyNumberFormat="1" applyFont="1" applyFill="1" applyBorder="1" applyAlignment="1" applyProtection="1">
      <alignment vertical="center"/>
    </xf>
    <xf numFmtId="168" fontId="5" fillId="2" borderId="0" xfId="1" applyNumberFormat="1" applyFont="1" applyFill="1" applyBorder="1" applyAlignment="1" applyProtection="1">
      <alignment vertical="center"/>
    </xf>
    <xf numFmtId="164" fontId="5" fillId="2" borderId="6" xfId="1" applyNumberFormat="1" applyFont="1" applyFill="1" applyBorder="1" applyAlignment="1" applyProtection="1">
      <alignment vertical="center"/>
    </xf>
    <xf numFmtId="44" fontId="5" fillId="6" borderId="19" xfId="2" applyFont="1" applyFill="1" applyBorder="1" applyAlignment="1" applyProtection="1">
      <alignment vertical="center"/>
    </xf>
    <xf numFmtId="0" fontId="8" fillId="2" borderId="0" xfId="0" applyFont="1" applyFill="1" applyAlignment="1">
      <alignment vertical="center" wrapText="1"/>
    </xf>
    <xf numFmtId="0" fontId="8" fillId="2" borderId="10" xfId="0" applyFont="1" applyFill="1" applyBorder="1" applyAlignment="1">
      <alignment vertical="center"/>
    </xf>
    <xf numFmtId="0" fontId="7" fillId="2" borderId="3" xfId="0" applyFont="1" applyFill="1" applyBorder="1" applyAlignment="1">
      <alignment vertical="center"/>
    </xf>
    <xf numFmtId="0" fontId="8" fillId="0" borderId="0" xfId="0" applyFont="1" applyAlignment="1">
      <alignment vertical="center" wrapText="1"/>
    </xf>
    <xf numFmtId="0" fontId="7" fillId="2" borderId="11" xfId="0" applyFont="1" applyFill="1" applyBorder="1" applyAlignment="1">
      <alignment vertical="center"/>
    </xf>
    <xf numFmtId="0" fontId="7" fillId="2" borderId="12" xfId="0" applyFont="1" applyFill="1" applyBorder="1" applyAlignment="1">
      <alignment vertical="center"/>
    </xf>
    <xf numFmtId="9" fontId="5" fillId="2" borderId="0" xfId="1" applyNumberFormat="1" applyFont="1" applyFill="1" applyBorder="1" applyAlignment="1" applyProtection="1">
      <alignment vertical="center"/>
      <protection locked="0"/>
    </xf>
    <xf numFmtId="3" fontId="5" fillId="2" borderId="0" xfId="1" applyNumberFormat="1" applyFont="1" applyFill="1" applyBorder="1" applyAlignment="1" applyProtection="1">
      <alignment vertical="center"/>
      <protection locked="0"/>
    </xf>
    <xf numFmtId="0" fontId="8" fillId="0" borderId="0" xfId="0" applyFont="1" applyAlignment="1">
      <alignment horizontal="center" vertical="center"/>
    </xf>
    <xf numFmtId="164" fontId="5" fillId="2" borderId="0" xfId="1" applyNumberFormat="1" applyFont="1" applyFill="1" applyBorder="1" applyAlignment="1" applyProtection="1">
      <alignment horizontal="left" vertical="center"/>
      <protection locked="0"/>
    </xf>
    <xf numFmtId="164" fontId="3" fillId="2" borderId="0" xfId="1" applyNumberFormat="1" applyFont="1" applyFill="1" applyBorder="1" applyAlignment="1" applyProtection="1">
      <alignment horizontal="left" vertical="center"/>
      <protection locked="0"/>
    </xf>
    <xf numFmtId="164" fontId="6" fillId="2" borderId="17" xfId="1" applyNumberFormat="1" applyFont="1" applyFill="1" applyBorder="1" applyAlignment="1" applyProtection="1">
      <alignment vertical="center"/>
    </xf>
    <xf numFmtId="164" fontId="6" fillId="2" borderId="0" xfId="1" applyNumberFormat="1" applyFont="1" applyFill="1" applyBorder="1" applyAlignment="1" applyProtection="1">
      <alignment vertical="center" wrapText="1"/>
    </xf>
    <xf numFmtId="0" fontId="8" fillId="2" borderId="5" xfId="0" applyFont="1" applyFill="1" applyBorder="1" applyAlignment="1">
      <alignment horizontal="center" vertical="center" wrapText="1"/>
    </xf>
    <xf numFmtId="0" fontId="7" fillId="0" borderId="0" xfId="0" applyFont="1" applyAlignment="1">
      <alignment vertical="center" wrapText="1"/>
    </xf>
    <xf numFmtId="164" fontId="6" fillId="0" borderId="0" xfId="1" applyNumberFormat="1" applyFont="1" applyFill="1" applyBorder="1" applyAlignment="1" applyProtection="1">
      <alignment horizontal="left" vertical="top"/>
    </xf>
    <xf numFmtId="0" fontId="15" fillId="2" borderId="0" xfId="0" applyFont="1" applyFill="1" applyAlignment="1">
      <alignment vertical="center"/>
    </xf>
    <xf numFmtId="0" fontId="8" fillId="2" borderId="0" xfId="0" applyFont="1" applyFill="1" applyAlignment="1">
      <alignment horizontal="center" vertical="center"/>
    </xf>
    <xf numFmtId="164" fontId="5" fillId="5" borderId="16" xfId="1" applyNumberFormat="1" applyFont="1" applyFill="1" applyBorder="1" applyAlignment="1" applyProtection="1">
      <alignment vertical="center"/>
      <protection locked="0"/>
    </xf>
    <xf numFmtId="49" fontId="7" fillId="5" borderId="20" xfId="0" applyNumberFormat="1" applyFont="1" applyFill="1" applyBorder="1" applyAlignment="1" applyProtection="1">
      <alignment vertical="center"/>
      <protection locked="0"/>
    </xf>
    <xf numFmtId="167" fontId="7" fillId="5" borderId="20" xfId="0" applyNumberFormat="1" applyFont="1" applyFill="1" applyBorder="1" applyAlignment="1" applyProtection="1">
      <alignment vertical="center"/>
      <protection locked="0"/>
    </xf>
    <xf numFmtId="44" fontId="5" fillId="5" borderId="20" xfId="2" applyFont="1" applyFill="1" applyBorder="1" applyAlignment="1" applyProtection="1">
      <alignment vertical="center"/>
      <protection locked="0"/>
    </xf>
    <xf numFmtId="9" fontId="5" fillId="5" borderId="20" xfId="1" applyNumberFormat="1" applyFont="1" applyFill="1" applyBorder="1" applyAlignment="1" applyProtection="1">
      <alignment vertical="center"/>
      <protection locked="0"/>
    </xf>
    <xf numFmtId="49" fontId="7" fillId="5" borderId="21" xfId="0" applyNumberFormat="1" applyFont="1" applyFill="1" applyBorder="1" applyAlignment="1" applyProtection="1">
      <alignment vertical="center"/>
      <protection locked="0"/>
    </xf>
    <xf numFmtId="49" fontId="7" fillId="2" borderId="0" xfId="0" applyNumberFormat="1" applyFont="1" applyFill="1" applyAlignment="1" applyProtection="1">
      <alignment vertical="center"/>
      <protection locked="0"/>
    </xf>
    <xf numFmtId="167" fontId="7" fillId="2" borderId="0" xfId="0" applyNumberFormat="1" applyFont="1" applyFill="1" applyAlignment="1" applyProtection="1">
      <alignment vertical="center"/>
      <protection locked="0"/>
    </xf>
    <xf numFmtId="44" fontId="5" fillId="5" borderId="22" xfId="2" applyFont="1" applyFill="1" applyBorder="1" applyAlignment="1" applyProtection="1">
      <alignment vertical="center"/>
      <protection locked="0"/>
    </xf>
    <xf numFmtId="167" fontId="7" fillId="2" borderId="0" xfId="0" applyNumberFormat="1" applyFont="1" applyFill="1" applyAlignment="1">
      <alignment vertical="center"/>
    </xf>
    <xf numFmtId="44" fontId="7" fillId="6" borderId="20" xfId="2" applyFont="1" applyFill="1" applyBorder="1" applyAlignment="1">
      <alignment vertical="center"/>
    </xf>
    <xf numFmtId="166" fontId="7" fillId="7" borderId="20" xfId="2" applyNumberFormat="1" applyFont="1" applyFill="1" applyBorder="1" applyAlignment="1" applyProtection="1">
      <alignment vertical="center"/>
      <protection locked="0"/>
    </xf>
    <xf numFmtId="166" fontId="8" fillId="6" borderId="23" xfId="2" applyNumberFormat="1" applyFont="1" applyFill="1" applyBorder="1"/>
    <xf numFmtId="166" fontId="8" fillId="7" borderId="23" xfId="2" applyNumberFormat="1" applyFont="1" applyFill="1" applyBorder="1"/>
    <xf numFmtId="0" fontId="8" fillId="2" borderId="10" xfId="0" applyFont="1" applyFill="1" applyBorder="1" applyAlignment="1">
      <alignment horizontal="right" vertical="center"/>
    </xf>
    <xf numFmtId="0" fontId="8" fillId="2" borderId="11" xfId="0" applyFont="1" applyFill="1" applyBorder="1" applyAlignment="1">
      <alignment horizontal="left" vertical="center" wrapText="1"/>
    </xf>
    <xf numFmtId="0" fontId="0" fillId="8" borderId="0" xfId="0" applyFill="1"/>
    <xf numFmtId="0" fontId="12" fillId="8" borderId="0" xfId="0" applyFont="1" applyFill="1"/>
    <xf numFmtId="0" fontId="0" fillId="8" borderId="0" xfId="0" applyFill="1" applyAlignment="1">
      <alignment horizontal="center"/>
    </xf>
    <xf numFmtId="164" fontId="5" fillId="3" borderId="15" xfId="1" applyNumberFormat="1" applyFont="1" applyFill="1" applyBorder="1" applyAlignment="1" applyProtection="1">
      <alignment vertical="center"/>
    </xf>
    <xf numFmtId="165" fontId="6" fillId="3" borderId="2" xfId="1" applyNumberFormat="1" applyFont="1" applyFill="1" applyBorder="1" applyAlignment="1" applyProtection="1">
      <alignment horizontal="center" vertical="center"/>
    </xf>
    <xf numFmtId="166" fontId="6" fillId="6" borderId="26" xfId="2" applyNumberFormat="1" applyFont="1" applyFill="1" applyBorder="1" applyAlignment="1" applyProtection="1">
      <alignment vertical="center"/>
    </xf>
    <xf numFmtId="9" fontId="6" fillId="6" borderId="26" xfId="3" applyFont="1" applyFill="1" applyBorder="1" applyAlignment="1" applyProtection="1">
      <alignment horizontal="center" vertical="center"/>
    </xf>
    <xf numFmtId="166" fontId="6" fillId="6" borderId="27" xfId="2" applyNumberFormat="1" applyFont="1" applyFill="1" applyBorder="1" applyAlignment="1" applyProtection="1">
      <alignment vertical="center"/>
    </xf>
    <xf numFmtId="164" fontId="5" fillId="9" borderId="34" xfId="1" applyNumberFormat="1" applyFont="1" applyFill="1" applyBorder="1" applyAlignment="1" applyProtection="1">
      <alignment horizontal="center" vertical="center"/>
      <protection locked="0"/>
    </xf>
    <xf numFmtId="164" fontId="5" fillId="9" borderId="13" xfId="1" applyNumberFormat="1" applyFont="1" applyFill="1" applyBorder="1" applyAlignment="1" applyProtection="1">
      <alignment horizontal="center" vertical="center"/>
      <protection locked="0"/>
    </xf>
    <xf numFmtId="164" fontId="5" fillId="9" borderId="14" xfId="1" applyNumberFormat="1" applyFont="1" applyFill="1" applyBorder="1" applyAlignment="1" applyProtection="1">
      <alignment horizontal="center" vertical="center"/>
      <protection locked="0"/>
    </xf>
    <xf numFmtId="164" fontId="5" fillId="9" borderId="29" xfId="1" applyNumberFormat="1" applyFont="1" applyFill="1" applyBorder="1" applyAlignment="1" applyProtection="1">
      <alignment horizontal="center" vertical="center"/>
      <protection locked="0"/>
    </xf>
    <xf numFmtId="164" fontId="5" fillId="9" borderId="30" xfId="1" applyNumberFormat="1" applyFont="1" applyFill="1" applyBorder="1" applyAlignment="1" applyProtection="1">
      <alignment vertical="center"/>
      <protection locked="0"/>
    </xf>
    <xf numFmtId="164" fontId="5" fillId="9" borderId="35" xfId="1" applyNumberFormat="1" applyFont="1" applyFill="1" applyBorder="1" applyAlignment="1" applyProtection="1">
      <alignment vertical="center"/>
      <protection locked="0"/>
    </xf>
    <xf numFmtId="164" fontId="5" fillId="9" borderId="31" xfId="1" applyNumberFormat="1" applyFont="1" applyFill="1" applyBorder="1" applyAlignment="1" applyProtection="1">
      <alignment vertical="center"/>
      <protection locked="0"/>
    </xf>
    <xf numFmtId="164" fontId="5" fillId="9" borderId="32" xfId="1" applyNumberFormat="1" applyFont="1" applyFill="1" applyBorder="1" applyAlignment="1" applyProtection="1">
      <alignment vertical="center"/>
      <protection locked="0"/>
    </xf>
    <xf numFmtId="0" fontId="0" fillId="0" borderId="0" xfId="0" applyAlignment="1">
      <alignment horizontal="left" vertical="top" wrapText="1"/>
    </xf>
    <xf numFmtId="0" fontId="0" fillId="0" borderId="0" xfId="0" applyAlignment="1">
      <alignment horizontal="left" vertical="top" wrapText="1" indent="2"/>
    </xf>
    <xf numFmtId="0" fontId="16" fillId="0" borderId="0" xfId="0" applyFont="1" applyAlignment="1">
      <alignment horizontal="left" wrapText="1" indent="2"/>
    </xf>
    <xf numFmtId="0" fontId="0" fillId="0" borderId="0" xfId="0" applyAlignment="1">
      <alignment horizontal="left" vertical="center" wrapText="1" indent="2"/>
    </xf>
    <xf numFmtId="49" fontId="0" fillId="8" borderId="0" xfId="0" applyNumberFormat="1" applyFill="1" applyAlignment="1">
      <alignment horizontal="left" vertical="top" wrapText="1" indent="2"/>
    </xf>
    <xf numFmtId="49" fontId="2" fillId="8" borderId="0" xfId="0" applyNumberFormat="1" applyFont="1" applyFill="1" applyAlignment="1">
      <alignment horizontal="left" vertical="top" wrapText="1" indent="2"/>
    </xf>
    <xf numFmtId="49" fontId="2" fillId="8" borderId="0" xfId="0" applyNumberFormat="1" applyFont="1" applyFill="1" applyAlignment="1">
      <alignment horizontal="left" wrapText="1" indent="2"/>
    </xf>
    <xf numFmtId="0" fontId="2" fillId="8" borderId="18" xfId="0" applyFont="1" applyFill="1" applyBorder="1" applyAlignment="1">
      <alignment horizontal="center"/>
    </xf>
    <xf numFmtId="0" fontId="2" fillId="8" borderId="18" xfId="0" applyFont="1" applyFill="1" applyBorder="1" applyAlignment="1">
      <alignment horizontal="center" wrapText="1"/>
    </xf>
    <xf numFmtId="0" fontId="2" fillId="8" borderId="0" xfId="0" applyFont="1" applyFill="1"/>
    <xf numFmtId="0" fontId="2" fillId="8" borderId="1" xfId="0" applyFont="1" applyFill="1" applyBorder="1"/>
    <xf numFmtId="0" fontId="2" fillId="8" borderId="18" xfId="0" applyFont="1" applyFill="1" applyBorder="1"/>
    <xf numFmtId="0" fontId="0" fillId="8" borderId="36" xfId="0" applyFill="1" applyBorder="1" applyAlignment="1">
      <alignment horizontal="center"/>
    </xf>
    <xf numFmtId="0" fontId="2" fillId="8" borderId="36" xfId="0" applyFont="1" applyFill="1" applyBorder="1" applyAlignment="1">
      <alignment horizontal="center"/>
    </xf>
    <xf numFmtId="0" fontId="0" fillId="0" borderId="0" xfId="0" applyAlignment="1" applyProtection="1">
      <alignment horizontal="center"/>
      <protection locked="0"/>
    </xf>
    <xf numFmtId="0" fontId="2" fillId="0" borderId="0" xfId="0" applyFont="1" applyAlignment="1" applyProtection="1">
      <alignment horizontal="center"/>
      <protection locked="0"/>
    </xf>
    <xf numFmtId="0" fontId="0" fillId="8" borderId="33" xfId="0" applyFill="1" applyBorder="1" applyAlignment="1">
      <alignment horizontal="right"/>
    </xf>
    <xf numFmtId="0" fontId="0" fillId="8" borderId="24" xfId="0" applyFill="1" applyBorder="1" applyAlignment="1">
      <alignment horizontal="right"/>
    </xf>
    <xf numFmtId="0" fontId="0" fillId="8" borderId="25" xfId="0" applyFill="1" applyBorder="1" applyAlignment="1">
      <alignment horizontal="right"/>
    </xf>
    <xf numFmtId="0" fontId="0" fillId="8" borderId="28" xfId="0" applyFill="1" applyBorder="1" applyAlignment="1">
      <alignment horizontal="right"/>
    </xf>
    <xf numFmtId="0" fontId="7" fillId="0" borderId="11" xfId="0" applyFont="1" applyBorder="1" applyAlignment="1">
      <alignment horizontal="right" vertical="center"/>
    </xf>
    <xf numFmtId="0" fontId="0" fillId="9" borderId="36" xfId="0" applyFill="1" applyBorder="1" applyProtection="1">
      <protection locked="0"/>
    </xf>
    <xf numFmtId="0" fontId="0" fillId="9" borderId="36" xfId="0" applyFill="1" applyBorder="1" applyAlignment="1" applyProtection="1">
      <alignment horizontal="center"/>
      <protection locked="0"/>
    </xf>
    <xf numFmtId="169" fontId="0" fillId="9" borderId="36" xfId="0" applyNumberFormat="1" applyFill="1" applyBorder="1" applyProtection="1">
      <protection locked="0"/>
    </xf>
    <xf numFmtId="2" fontId="5" fillId="0" borderId="0" xfId="1" applyNumberFormat="1" applyFont="1" applyFill="1" applyBorder="1" applyAlignment="1" applyProtection="1">
      <alignment vertical="center"/>
    </xf>
    <xf numFmtId="164" fontId="5" fillId="9" borderId="15" xfId="1" applyNumberFormat="1" applyFont="1" applyFill="1" applyBorder="1" applyAlignment="1" applyProtection="1">
      <alignment horizontal="center" vertical="center"/>
      <protection locked="0"/>
    </xf>
    <xf numFmtId="164" fontId="5" fillId="9" borderId="2" xfId="1" applyNumberFormat="1" applyFont="1" applyFill="1" applyBorder="1" applyAlignment="1" applyProtection="1">
      <alignment horizontal="center" vertical="center"/>
      <protection locked="0"/>
    </xf>
    <xf numFmtId="0" fontId="8" fillId="2" borderId="3" xfId="0" applyFont="1" applyFill="1" applyBorder="1" applyAlignment="1">
      <alignment horizontal="center" vertical="center"/>
    </xf>
    <xf numFmtId="0" fontId="7" fillId="3" borderId="10" xfId="0" applyFont="1" applyFill="1" applyBorder="1" applyAlignment="1">
      <alignment horizontal="left" vertical="top" wrapText="1"/>
    </xf>
    <xf numFmtId="0" fontId="7" fillId="3" borderId="3" xfId="0" applyFont="1" applyFill="1" applyBorder="1" applyAlignment="1">
      <alignment horizontal="left" vertical="top" wrapText="1"/>
    </xf>
    <xf numFmtId="0" fontId="7" fillId="3" borderId="4" xfId="0" applyFont="1" applyFill="1" applyBorder="1" applyAlignment="1">
      <alignment horizontal="left" vertical="top" wrapText="1"/>
    </xf>
    <xf numFmtId="0" fontId="7" fillId="3" borderId="11" xfId="0" applyFont="1" applyFill="1" applyBorder="1" applyAlignment="1">
      <alignment horizontal="left" vertical="top" wrapText="1"/>
    </xf>
    <xf numFmtId="0" fontId="7" fillId="3" borderId="0" xfId="0" applyFont="1" applyFill="1" applyAlignment="1">
      <alignment horizontal="left" vertical="top" wrapText="1"/>
    </xf>
    <xf numFmtId="0" fontId="7" fillId="3" borderId="5" xfId="0" applyFont="1" applyFill="1" applyBorder="1" applyAlignment="1">
      <alignment horizontal="left" vertical="top" wrapText="1"/>
    </xf>
    <xf numFmtId="0" fontId="7" fillId="3" borderId="12" xfId="0" applyFont="1" applyFill="1" applyBorder="1" applyAlignment="1">
      <alignment horizontal="left" vertical="top" wrapText="1"/>
    </xf>
    <xf numFmtId="0" fontId="7" fillId="3" borderId="6" xfId="0" applyFont="1" applyFill="1" applyBorder="1" applyAlignment="1">
      <alignment horizontal="left" vertical="top" wrapText="1"/>
    </xf>
    <xf numFmtId="0" fontId="7" fillId="3" borderId="8" xfId="0" applyFont="1" applyFill="1" applyBorder="1" applyAlignment="1">
      <alignment horizontal="left" vertical="top" wrapText="1"/>
    </xf>
    <xf numFmtId="0" fontId="8" fillId="2" borderId="0" xfId="0" applyFont="1" applyFill="1" applyAlignment="1">
      <alignment horizontal="center" vertical="center"/>
    </xf>
    <xf numFmtId="0" fontId="8" fillId="0" borderId="0" xfId="0" applyFont="1" applyAlignment="1">
      <alignment horizontal="center" vertical="center"/>
    </xf>
    <xf numFmtId="164" fontId="6" fillId="2" borderId="1" xfId="1" applyNumberFormat="1" applyFont="1" applyFill="1" applyBorder="1" applyAlignment="1" applyProtection="1">
      <alignment horizontal="left" vertical="center"/>
    </xf>
    <xf numFmtId="0" fontId="7" fillId="2" borderId="15" xfId="0" applyFont="1" applyFill="1" applyBorder="1" applyAlignment="1">
      <alignment horizontal="left" vertical="center"/>
    </xf>
    <xf numFmtId="0" fontId="7" fillId="0" borderId="15" xfId="0" applyFont="1" applyBorder="1" applyAlignment="1">
      <alignment horizontal="left" vertical="center"/>
    </xf>
    <xf numFmtId="0" fontId="7" fillId="0" borderId="2" xfId="0" applyFont="1" applyBorder="1" applyAlignment="1">
      <alignment horizontal="left" vertical="center"/>
    </xf>
    <xf numFmtId="164" fontId="3" fillId="2" borderId="11" xfId="1" applyNumberFormat="1" applyFont="1" applyFill="1" applyBorder="1" applyAlignment="1" applyProtection="1">
      <alignment horizontal="left" vertical="center"/>
      <protection locked="0"/>
    </xf>
    <xf numFmtId="164" fontId="3" fillId="2" borderId="0" xfId="1" applyNumberFormat="1" applyFont="1" applyFill="1" applyBorder="1" applyAlignment="1" applyProtection="1">
      <alignment horizontal="left" vertical="center"/>
      <protection locked="0"/>
    </xf>
    <xf numFmtId="164" fontId="3" fillId="2" borderId="5" xfId="1" applyNumberFormat="1" applyFont="1" applyFill="1" applyBorder="1" applyAlignment="1" applyProtection="1">
      <alignment horizontal="left" vertical="center"/>
      <protection locked="0"/>
    </xf>
    <xf numFmtId="164" fontId="3" fillId="2" borderId="12" xfId="1" applyNumberFormat="1" applyFont="1" applyFill="1" applyBorder="1" applyAlignment="1" applyProtection="1">
      <alignment horizontal="left" vertical="center"/>
      <protection locked="0"/>
    </xf>
    <xf numFmtId="164" fontId="3" fillId="2" borderId="6" xfId="1" applyNumberFormat="1" applyFont="1" applyFill="1" applyBorder="1" applyAlignment="1" applyProtection="1">
      <alignment horizontal="left" vertical="center"/>
      <protection locked="0"/>
    </xf>
    <xf numFmtId="164" fontId="3" fillId="2" borderId="8" xfId="1" applyNumberFormat="1" applyFont="1" applyFill="1" applyBorder="1" applyAlignment="1" applyProtection="1">
      <alignment horizontal="left" vertical="center"/>
      <protection locked="0"/>
    </xf>
    <xf numFmtId="164" fontId="5" fillId="2" borderId="11" xfId="1" applyNumberFormat="1" applyFont="1" applyFill="1" applyBorder="1" applyAlignment="1" applyProtection="1">
      <alignment horizontal="left" vertical="center"/>
      <protection locked="0"/>
    </xf>
    <xf numFmtId="164" fontId="5" fillId="2" borderId="0" xfId="1" applyNumberFormat="1" applyFont="1" applyFill="1" applyBorder="1" applyAlignment="1" applyProtection="1">
      <alignment horizontal="left" vertical="center"/>
      <protection locked="0"/>
    </xf>
    <xf numFmtId="164" fontId="5" fillId="2" borderId="5" xfId="1" applyNumberFormat="1" applyFont="1" applyFill="1" applyBorder="1" applyAlignment="1" applyProtection="1">
      <alignment horizontal="left" vertical="center"/>
      <protection locked="0"/>
    </xf>
    <xf numFmtId="164" fontId="5" fillId="0" borderId="0" xfId="1" applyNumberFormat="1" applyFont="1" applyFill="1" applyBorder="1" applyAlignment="1" applyProtection="1">
      <alignment horizontal="center" vertical="center" wrapText="1"/>
      <protection locked="0"/>
    </xf>
    <xf numFmtId="164" fontId="6" fillId="2" borderId="1" xfId="1" applyNumberFormat="1" applyFont="1" applyFill="1" applyBorder="1" applyAlignment="1" applyProtection="1">
      <alignment vertical="center"/>
    </xf>
    <xf numFmtId="0" fontId="7" fillId="2" borderId="15" xfId="0" applyFont="1" applyFill="1" applyBorder="1" applyAlignment="1">
      <alignment vertical="center"/>
    </xf>
    <xf numFmtId="0" fontId="8" fillId="2" borderId="0" xfId="0" applyFont="1" applyFill="1" applyAlignment="1">
      <alignment vertical="center" wrapText="1"/>
    </xf>
    <xf numFmtId="164" fontId="6" fillId="4" borderId="18" xfId="1" applyNumberFormat="1" applyFont="1" applyFill="1" applyBorder="1" applyAlignment="1" applyProtection="1">
      <alignment vertical="top" wrapText="1"/>
    </xf>
    <xf numFmtId="49" fontId="6" fillId="5" borderId="18" xfId="1" applyNumberFormat="1" applyFont="1" applyFill="1" applyBorder="1" applyAlignment="1" applyProtection="1">
      <alignment vertical="center" wrapText="1"/>
      <protection locked="0"/>
    </xf>
    <xf numFmtId="43" fontId="6" fillId="6" borderId="1" xfId="1" applyFont="1" applyFill="1" applyBorder="1" applyAlignment="1" applyProtection="1">
      <alignment vertical="center"/>
    </xf>
    <xf numFmtId="43" fontId="6" fillId="6" borderId="2" xfId="1" applyFont="1" applyFill="1" applyBorder="1" applyAlignment="1" applyProtection="1">
      <alignment vertical="center"/>
    </xf>
    <xf numFmtId="164" fontId="6" fillId="3" borderId="10" xfId="1" applyNumberFormat="1" applyFont="1" applyFill="1" applyBorder="1" applyAlignment="1" applyProtection="1">
      <alignment horizontal="left" vertical="top" wrapText="1"/>
    </xf>
    <xf numFmtId="164" fontId="6" fillId="3" borderId="4" xfId="1" applyNumberFormat="1" applyFont="1" applyFill="1" applyBorder="1" applyAlignment="1" applyProtection="1">
      <alignment horizontal="left" vertical="top" wrapText="1"/>
    </xf>
    <xf numFmtId="164" fontId="6" fillId="3" borderId="11" xfId="1" applyNumberFormat="1" applyFont="1" applyFill="1" applyBorder="1" applyAlignment="1" applyProtection="1">
      <alignment horizontal="left" vertical="top" wrapText="1"/>
    </xf>
    <xf numFmtId="164" fontId="6" fillId="3" borderId="5" xfId="1" applyNumberFormat="1" applyFont="1" applyFill="1" applyBorder="1" applyAlignment="1" applyProtection="1">
      <alignment horizontal="left" vertical="top" wrapText="1"/>
    </xf>
    <xf numFmtId="164" fontId="6" fillId="3" borderId="12" xfId="1" applyNumberFormat="1" applyFont="1" applyFill="1" applyBorder="1" applyAlignment="1" applyProtection="1">
      <alignment horizontal="left" vertical="top" wrapText="1"/>
    </xf>
    <xf numFmtId="164" fontId="6" fillId="3" borderId="8" xfId="1" applyNumberFormat="1" applyFont="1" applyFill="1" applyBorder="1" applyAlignment="1" applyProtection="1">
      <alignment horizontal="left" vertical="top" wrapText="1"/>
    </xf>
    <xf numFmtId="43" fontId="6" fillId="6" borderId="1" xfId="1" applyFont="1" applyFill="1" applyBorder="1" applyAlignment="1" applyProtection="1">
      <alignment horizontal="left" vertical="center"/>
    </xf>
    <xf numFmtId="43" fontId="6" fillId="6" borderId="2" xfId="1" applyFont="1" applyFill="1" applyBorder="1" applyAlignment="1" applyProtection="1">
      <alignment horizontal="left" vertical="center"/>
    </xf>
    <xf numFmtId="43" fontId="6" fillId="6" borderId="1" xfId="1" applyFont="1" applyFill="1" applyBorder="1" applyAlignment="1" applyProtection="1">
      <alignment horizontal="center" vertical="center"/>
    </xf>
    <xf numFmtId="43" fontId="6" fillId="6" borderId="2" xfId="1" applyFont="1" applyFill="1" applyBorder="1" applyAlignment="1" applyProtection="1">
      <alignment horizontal="center" vertical="center"/>
    </xf>
    <xf numFmtId="164" fontId="5" fillId="2" borderId="10" xfId="1" applyNumberFormat="1" applyFont="1" applyFill="1" applyBorder="1" applyAlignment="1" applyProtection="1">
      <alignment horizontal="left" vertical="center"/>
      <protection locked="0"/>
    </xf>
    <xf numFmtId="164" fontId="5" fillId="2" borderId="3" xfId="1" applyNumberFormat="1" applyFont="1" applyFill="1" applyBorder="1" applyAlignment="1" applyProtection="1">
      <alignment horizontal="left" vertical="center"/>
      <protection locked="0"/>
    </xf>
    <xf numFmtId="164" fontId="5" fillId="2" borderId="4" xfId="1" applyNumberFormat="1" applyFont="1" applyFill="1" applyBorder="1" applyAlignment="1" applyProtection="1">
      <alignment horizontal="left" vertical="center"/>
      <protection locked="0"/>
    </xf>
    <xf numFmtId="164" fontId="5" fillId="5" borderId="16" xfId="1" applyNumberFormat="1" applyFont="1" applyFill="1" applyBorder="1" applyAlignment="1" applyProtection="1">
      <alignment vertical="center"/>
      <protection locked="0"/>
    </xf>
    <xf numFmtId="0" fontId="7" fillId="0" borderId="16" xfId="0" applyFont="1" applyBorder="1" applyAlignment="1" applyProtection="1">
      <alignment vertical="center"/>
      <protection locked="0"/>
    </xf>
    <xf numFmtId="0" fontId="7" fillId="5" borderId="16" xfId="0" applyFont="1" applyFill="1" applyBorder="1" applyAlignment="1" applyProtection="1">
      <alignment vertical="center"/>
      <protection locked="0"/>
    </xf>
    <xf numFmtId="43" fontId="6" fillId="0" borderId="0" xfId="1" applyFont="1" applyFill="1" applyBorder="1" applyAlignment="1" applyProtection="1">
      <alignment horizontal="center" vertical="center"/>
    </xf>
  </cellXfs>
  <cellStyles count="4">
    <cellStyle name="Komma" xfId="1" builtinId="3"/>
    <cellStyle name="Procent" xfId="3" builtinId="5"/>
    <cellStyle name="Standaard" xfId="0" builtinId="0"/>
    <cellStyle name="Valuta" xfId="2" builtinId="4"/>
  </cellStyles>
  <dxfs count="44">
    <dxf>
      <font>
        <condense val="0"/>
        <extend val="0"/>
        <color indexed="8"/>
      </font>
    </dxf>
    <dxf>
      <font>
        <condense val="0"/>
        <extend val="0"/>
        <color indexed="8"/>
      </font>
    </dxf>
    <dxf>
      <font>
        <condense val="0"/>
        <extend val="0"/>
        <color indexed="8"/>
      </font>
    </dxf>
    <dxf>
      <fill>
        <patternFill>
          <bgColor indexed="13"/>
        </patternFill>
      </fill>
    </dxf>
    <dxf>
      <font>
        <condense val="0"/>
        <extend val="0"/>
        <color indexed="8"/>
      </font>
    </dxf>
    <dxf>
      <font>
        <condense val="0"/>
        <extend val="0"/>
        <color indexed="8"/>
      </font>
    </dxf>
    <dxf>
      <font>
        <condense val="0"/>
        <extend val="0"/>
        <color indexed="8"/>
      </font>
    </dxf>
    <dxf>
      <fill>
        <patternFill>
          <bgColor indexed="13"/>
        </patternFill>
      </fill>
    </dxf>
    <dxf>
      <font>
        <condense val="0"/>
        <extend val="0"/>
        <color indexed="8"/>
      </font>
    </dxf>
    <dxf>
      <font>
        <condense val="0"/>
        <extend val="0"/>
        <color indexed="8"/>
      </font>
    </dxf>
    <dxf>
      <font>
        <condense val="0"/>
        <extend val="0"/>
        <color indexed="8"/>
      </font>
    </dxf>
    <dxf>
      <fill>
        <patternFill>
          <bgColor indexed="13"/>
        </patternFill>
      </fill>
    </dxf>
    <dxf>
      <font>
        <condense val="0"/>
        <extend val="0"/>
        <color indexed="8"/>
      </font>
    </dxf>
    <dxf>
      <font>
        <condense val="0"/>
        <extend val="0"/>
        <color indexed="8"/>
      </font>
    </dxf>
    <dxf>
      <font>
        <condense val="0"/>
        <extend val="0"/>
        <color indexed="8"/>
      </font>
    </dxf>
    <dxf>
      <fill>
        <patternFill>
          <bgColor indexed="13"/>
        </patternFill>
      </fill>
    </dxf>
    <dxf>
      <font>
        <condense val="0"/>
        <extend val="0"/>
        <color indexed="8"/>
      </font>
    </dxf>
    <dxf>
      <font>
        <condense val="0"/>
        <extend val="0"/>
        <color indexed="8"/>
      </font>
    </dxf>
    <dxf>
      <font>
        <condense val="0"/>
        <extend val="0"/>
        <color indexed="8"/>
      </font>
    </dxf>
    <dxf>
      <fill>
        <patternFill>
          <bgColor indexed="13"/>
        </patternFill>
      </fill>
    </dxf>
    <dxf>
      <font>
        <condense val="0"/>
        <extend val="0"/>
        <color indexed="8"/>
      </font>
    </dxf>
    <dxf>
      <font>
        <condense val="0"/>
        <extend val="0"/>
        <color indexed="8"/>
      </font>
    </dxf>
    <dxf>
      <font>
        <condense val="0"/>
        <extend val="0"/>
        <color indexed="8"/>
      </font>
    </dxf>
    <dxf>
      <fill>
        <patternFill>
          <bgColor indexed="13"/>
        </patternFill>
      </fill>
    </dxf>
    <dxf>
      <font>
        <condense val="0"/>
        <extend val="0"/>
        <color indexed="8"/>
      </font>
    </dxf>
    <dxf>
      <font>
        <condense val="0"/>
        <extend val="0"/>
        <color indexed="8"/>
      </font>
    </dxf>
    <dxf>
      <font>
        <condense val="0"/>
        <extend val="0"/>
        <color indexed="8"/>
      </font>
    </dxf>
    <dxf>
      <fill>
        <patternFill>
          <bgColor indexed="13"/>
        </patternFill>
      </fill>
    </dxf>
    <dxf>
      <font>
        <condense val="0"/>
        <extend val="0"/>
        <color indexed="8"/>
      </font>
    </dxf>
    <dxf>
      <font>
        <condense val="0"/>
        <extend val="0"/>
        <color indexed="8"/>
      </font>
    </dxf>
    <dxf>
      <font>
        <condense val="0"/>
        <extend val="0"/>
        <color indexed="8"/>
      </font>
    </dxf>
    <dxf>
      <fill>
        <patternFill>
          <bgColor indexed="13"/>
        </patternFill>
      </fill>
    </dxf>
    <dxf>
      <font>
        <condense val="0"/>
        <extend val="0"/>
        <color indexed="8"/>
      </font>
    </dxf>
    <dxf>
      <font>
        <condense val="0"/>
        <extend val="0"/>
        <color indexed="8"/>
      </font>
    </dxf>
    <dxf>
      <font>
        <condense val="0"/>
        <extend val="0"/>
        <color indexed="8"/>
      </font>
    </dxf>
    <dxf>
      <fill>
        <patternFill>
          <bgColor indexed="13"/>
        </patternFill>
      </fill>
    </dxf>
    <dxf>
      <font>
        <condense val="0"/>
        <extend val="0"/>
        <color indexed="8"/>
      </font>
    </dxf>
    <dxf>
      <font>
        <condense val="0"/>
        <extend val="0"/>
        <color indexed="8"/>
      </font>
    </dxf>
    <dxf>
      <font>
        <condense val="0"/>
        <extend val="0"/>
        <color indexed="8"/>
      </font>
    </dxf>
    <dxf>
      <fill>
        <patternFill>
          <bgColor indexed="13"/>
        </patternFill>
      </fill>
    </dxf>
    <dxf>
      <font>
        <b/>
        <i val="0"/>
        <color rgb="FFFF0000"/>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colors>
    <mruColors>
      <color rgb="FFFFFF99"/>
      <color rgb="FF007BC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3317875</xdr:colOff>
      <xdr:row>0</xdr:row>
      <xdr:rowOff>0</xdr:rowOff>
    </xdr:from>
    <xdr:to>
      <xdr:col>0</xdr:col>
      <xdr:colOff>6718300</xdr:colOff>
      <xdr:row>0</xdr:row>
      <xdr:rowOff>1219200</xdr:rowOff>
    </xdr:to>
    <xdr:pic>
      <xdr:nvPicPr>
        <xdr:cNvPr id="2" name="Afbeelding 1" descr="Logo rijksdienst voor ondernemend nederland">
          <a:extLst>
            <a:ext uri="{FF2B5EF4-FFF2-40B4-BE49-F238E27FC236}">
              <a16:creationId xmlns:a16="http://schemas.microsoft.com/office/drawing/2014/main" id="{8295913C-1A1E-1DB1-4C66-A37D1CB0F7F8}"/>
            </a:ext>
          </a:extLst>
        </xdr:cNvPr>
        <xdr:cNvPicPr>
          <a:picLocks noChangeAspect="1"/>
        </xdr:cNvPicPr>
      </xdr:nvPicPr>
      <xdr:blipFill>
        <a:blip xmlns:r="http://schemas.openxmlformats.org/officeDocument/2006/relationships" r:embed="rId1"/>
        <a:stretch>
          <a:fillRect/>
        </a:stretch>
      </xdr:blipFill>
      <xdr:spPr>
        <a:xfrm>
          <a:off x="3317875" y="0"/>
          <a:ext cx="3400425" cy="12192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onedrive.ez.cloud-wp.nl/agnl/data%20-%20R-schijf%20op%20Fil07/IN/Taakveld%20projecten/Programmas/R&amp;D%20Mobiliteitssectoren/Voorbeeld%20formats/Format%20Begroting%20R&amp;D%20Mobiliteitssectore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oorblad"/>
      <sheetName val="Toelichting"/>
      <sheetName val="Toelichting kostenposten"/>
      <sheetName val="Penvoerder-aanvrager 1"/>
      <sheetName val="Aanvrager 2"/>
      <sheetName val="Aanvrager 3"/>
      <sheetName val="Aanvrager 4"/>
      <sheetName val="Aanvrager 5"/>
      <sheetName val="Aanvrager 6"/>
      <sheetName val="Aanvrager 7"/>
      <sheetName val="Totaalbegroting"/>
      <sheetName val="Specificatie apparatuur"/>
    </sheetNames>
    <sheetDataSet>
      <sheetData sheetId="0"/>
      <sheetData sheetId="1"/>
      <sheetData sheetId="2"/>
      <sheetData sheetId="3">
        <row r="12">
          <cell r="Q12" t="str">
            <v>[Maak een keuze]</v>
          </cell>
        </row>
        <row r="13">
          <cell r="Q13" t="str">
            <v>Integrale kostensystematiek</v>
          </cell>
        </row>
        <row r="14">
          <cell r="Q14" t="str">
            <v>Directe loonkosten plus vaste opslag-systematiek (50%)</v>
          </cell>
        </row>
        <row r="17">
          <cell r="Q17" t="str">
            <v>Vaste uurtarief-systematiek (vast uurtarief van 60 euro)</v>
          </cell>
        </row>
      </sheetData>
      <sheetData sheetId="4"/>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34DFBE-0F30-44F5-B7EA-EFCF2967624D}">
  <dimension ref="A1:B5"/>
  <sheetViews>
    <sheetView showGridLines="0" showRowColHeaders="0" tabSelected="1" topLeftCell="A3" zoomScaleNormal="100" zoomScaleSheetLayoutView="75" workbookViewId="0">
      <selection activeCell="A6" sqref="A6"/>
    </sheetView>
  </sheetViews>
  <sheetFormatPr defaultColWidth="0" defaultRowHeight="14.4" zeroHeight="1" x14ac:dyDescent="0.3"/>
  <cols>
    <col min="1" max="1" width="109.5546875" style="196" customWidth="1"/>
    <col min="2" max="2" width="9.109375" customWidth="1"/>
    <col min="3" max="16384" width="9.109375" hidden="1"/>
  </cols>
  <sheetData>
    <row r="1" spans="1:1" ht="174" customHeight="1" x14ac:dyDescent="0.5">
      <c r="A1" s="198" t="s">
        <v>85</v>
      </c>
    </row>
    <row r="2" spans="1:1" ht="72" customHeight="1" x14ac:dyDescent="0.3">
      <c r="A2" s="199" t="s">
        <v>126</v>
      </c>
    </row>
    <row r="3" spans="1:1" ht="244.8" x14ac:dyDescent="0.3">
      <c r="A3" s="197" t="s">
        <v>87</v>
      </c>
    </row>
    <row r="4" spans="1:1" ht="360" x14ac:dyDescent="0.3">
      <c r="A4" s="197" t="s">
        <v>161</v>
      </c>
    </row>
    <row r="5" spans="1:1" x14ac:dyDescent="0.3"/>
  </sheetData>
  <sheetProtection algorithmName="SHA-512" hashValue="C/mcojOfFFqnhNRt84mF8ZlnFRXndTi02yy0h4otFMDbZXzpGa/+BZHyQliq0TVxH6wH0QMGqvnKC49sqWNPAQ==" saltValue="H1GFCiEhulPQq4zlrvcdtQ==" spinCount="100000" sheet="1" objects="1" scenarios="1"/>
  <pageMargins left="0.7" right="0.7" top="0.75" bottom="0.75" header="0.3" footer="0.3"/>
  <pageSetup paperSize="9" scale="80" orientation="portrait" r:id="rId1"/>
  <headerFooter>
    <oddFooter>&amp;L_x000D_&amp;1#&amp;"Calibri"&amp;10&amp;K000000 Vertrouwelijk</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3F2106-0F34-457B-91FA-DB5D754D0C43}">
  <dimension ref="A1:R114"/>
  <sheetViews>
    <sheetView showGridLines="0" topLeftCell="A48" zoomScaleNormal="100" workbookViewId="0">
      <selection activeCell="B60" sqref="B60:D60"/>
    </sheetView>
  </sheetViews>
  <sheetFormatPr defaultColWidth="0" defaultRowHeight="14.4" zeroHeight="1" x14ac:dyDescent="0.3"/>
  <cols>
    <col min="1" max="1" width="4.109375" style="156" customWidth="1"/>
    <col min="2" max="2" width="27.5546875" style="26" customWidth="1"/>
    <col min="3" max="3" width="19.5546875" style="26" customWidth="1"/>
    <col min="4" max="4" width="14.88671875" style="27" customWidth="1"/>
    <col min="5" max="5" width="11.33203125" style="27" customWidth="1"/>
    <col min="6" max="6" width="15" style="27" customWidth="1"/>
    <col min="7" max="7" width="11.6640625" style="27" customWidth="1"/>
    <col min="8" max="8" width="11.33203125" style="27" customWidth="1"/>
    <col min="9" max="9" width="15" style="27" customWidth="1"/>
    <col min="10" max="10" width="11.6640625" style="27" customWidth="1"/>
    <col min="11" max="11" width="11.33203125" style="27" customWidth="1"/>
    <col min="12" max="12" width="15" style="26" customWidth="1"/>
    <col min="13" max="13" width="11.6640625" style="27" customWidth="1"/>
    <col min="14" max="14" width="4.109375" style="28" customWidth="1"/>
    <col min="15" max="15" width="3.44140625" style="29" customWidth="1"/>
    <col min="16" max="18" width="0" style="29" hidden="1" customWidth="1"/>
    <col min="19" max="16384" width="9.109375" style="29" hidden="1"/>
  </cols>
  <sheetData>
    <row r="1" spans="1:14" ht="15" thickBot="1" x14ac:dyDescent="0.35">
      <c r="N1" s="28" t="s">
        <v>35</v>
      </c>
    </row>
    <row r="2" spans="1:14" ht="15" thickBot="1" x14ac:dyDescent="0.35">
      <c r="A2" s="155"/>
      <c r="B2" s="1" t="s">
        <v>16</v>
      </c>
      <c r="C2" s="254">
        <f>'Basisgegevens aanvraag'!C3</f>
        <v>0</v>
      </c>
      <c r="D2" s="255"/>
      <c r="E2" s="108"/>
      <c r="F2" s="256" t="s">
        <v>36</v>
      </c>
      <c r="G2" s="257"/>
      <c r="H2" s="2"/>
      <c r="I2" s="2"/>
      <c r="J2" s="2"/>
      <c r="K2" s="2"/>
      <c r="L2" s="5"/>
      <c r="M2" s="248"/>
      <c r="N2" s="13"/>
    </row>
    <row r="3" spans="1:14" ht="15" thickBot="1" x14ac:dyDescent="0.35">
      <c r="A3" s="155"/>
      <c r="B3" s="1" t="s">
        <v>71</v>
      </c>
      <c r="C3" s="262">
        <f>'Basisgegevens aanvraag'!C10</f>
        <v>0</v>
      </c>
      <c r="D3" s="263"/>
      <c r="E3" s="108"/>
      <c r="F3" s="258"/>
      <c r="G3" s="259"/>
      <c r="H3" s="2"/>
      <c r="I3" s="2"/>
      <c r="J3" s="2"/>
      <c r="K3" s="2"/>
      <c r="L3" s="5"/>
      <c r="M3" s="248"/>
      <c r="N3" s="13"/>
    </row>
    <row r="4" spans="1:14" ht="15" thickBot="1" x14ac:dyDescent="0.35">
      <c r="A4" s="155"/>
      <c r="B4" s="1" t="s">
        <v>38</v>
      </c>
      <c r="C4" s="264">
        <f>'Basisgegevens aanvraag'!D10</f>
        <v>0</v>
      </c>
      <c r="D4" s="265"/>
      <c r="E4" s="108"/>
      <c r="F4" s="258"/>
      <c r="G4" s="259"/>
      <c r="H4" s="2"/>
      <c r="I4" s="2"/>
      <c r="J4" s="2"/>
      <c r="K4" s="2"/>
      <c r="L4" s="5"/>
      <c r="M4" s="248"/>
      <c r="N4" s="13"/>
    </row>
    <row r="5" spans="1:14" ht="18.899999999999999" customHeight="1" thickBot="1" x14ac:dyDescent="0.35">
      <c r="A5" s="12"/>
      <c r="B5" s="161"/>
      <c r="C5" s="272"/>
      <c r="D5" s="272"/>
      <c r="E5" s="108"/>
      <c r="F5" s="260"/>
      <c r="G5" s="261"/>
      <c r="H5" s="2"/>
      <c r="I5" s="2"/>
      <c r="J5" s="2"/>
      <c r="K5" s="2"/>
      <c r="L5" s="25"/>
      <c r="M5" s="248"/>
      <c r="N5" s="13"/>
    </row>
    <row r="6" spans="1:14" x14ac:dyDescent="0.3">
      <c r="A6" s="12"/>
      <c r="B6" s="16"/>
      <c r="C6" s="16"/>
      <c r="D6" s="30"/>
      <c r="E6" s="30"/>
      <c r="F6" s="31"/>
      <c r="G6" s="31"/>
      <c r="H6" s="30"/>
      <c r="I6" s="23"/>
      <c r="J6" s="30"/>
      <c r="K6" s="30"/>
      <c r="L6" s="25"/>
      <c r="M6" s="248"/>
      <c r="N6" s="13"/>
    </row>
    <row r="7" spans="1:14" ht="15" thickBot="1" x14ac:dyDescent="0.35">
      <c r="A7" s="12"/>
      <c r="B7" s="16"/>
      <c r="C7" s="32"/>
      <c r="D7" s="19"/>
      <c r="E7" s="19"/>
      <c r="F7" s="19"/>
      <c r="G7" s="19"/>
      <c r="H7" s="19"/>
      <c r="I7" s="19"/>
      <c r="J7" s="19"/>
      <c r="K7" s="19"/>
      <c r="L7" s="33"/>
      <c r="M7" s="32"/>
      <c r="N7" s="13"/>
    </row>
    <row r="8" spans="1:14" ht="24.75" customHeight="1" thickBot="1" x14ac:dyDescent="0.35">
      <c r="A8" s="12"/>
      <c r="B8" s="252" t="s">
        <v>39</v>
      </c>
      <c r="C8" s="252"/>
      <c r="D8" s="253" t="s">
        <v>40</v>
      </c>
      <c r="E8" s="253"/>
      <c r="F8" s="2"/>
      <c r="G8" s="2"/>
      <c r="H8" s="2"/>
      <c r="I8" s="2"/>
      <c r="J8" s="2"/>
      <c r="K8" s="2"/>
      <c r="L8" s="2"/>
      <c r="M8" s="25"/>
      <c r="N8" s="25"/>
    </row>
    <row r="9" spans="1:14" ht="15" thickBot="1" x14ac:dyDescent="0.35">
      <c r="A9" s="155"/>
      <c r="B9" s="15"/>
      <c r="C9" s="15"/>
      <c r="D9" s="20"/>
      <c r="E9" s="20"/>
      <c r="F9" s="20"/>
      <c r="G9" s="20"/>
      <c r="H9" s="20"/>
      <c r="I9" s="20"/>
      <c r="J9" s="20"/>
      <c r="K9" s="20"/>
      <c r="L9" s="15"/>
      <c r="M9" s="20"/>
      <c r="N9" s="13"/>
    </row>
    <row r="10" spans="1:14" ht="15" thickBot="1" x14ac:dyDescent="0.35">
      <c r="A10" s="39" t="s">
        <v>0</v>
      </c>
      <c r="B10" s="249" t="str">
        <f>IF(D8="[maak keuze]","Kies eerst uw systematiek voor de berekening van de subsidiabele kosten",(IF(D8="Directe loonkosten plus vaste opslag-systematiek (50%)","Directe loonkosten",(IF(D8="integrale kostensystematiek","Directe en indirecte kosten op basis van integraal tarief","Directe en indirecte kosten op basis van vast tarief")))))</f>
        <v>Kies eerst uw systematiek voor de berekening van de subsidiabele kosten</v>
      </c>
      <c r="C10" s="250"/>
      <c r="D10" s="250"/>
      <c r="E10" s="250"/>
      <c r="F10" s="250"/>
      <c r="G10" s="250"/>
      <c r="H10" s="250"/>
      <c r="I10" s="250"/>
      <c r="J10" s="250"/>
      <c r="K10" s="250"/>
      <c r="L10" s="250"/>
      <c r="M10" s="183"/>
      <c r="N10" s="184"/>
    </row>
    <row r="11" spans="1:14" ht="33" customHeight="1" x14ac:dyDescent="0.3">
      <c r="A11" s="42"/>
      <c r="B11" s="158"/>
      <c r="C11" s="43"/>
      <c r="D11" s="43"/>
      <c r="E11" s="43"/>
      <c r="F11" s="251" t="s">
        <v>41</v>
      </c>
      <c r="G11" s="251"/>
      <c r="H11" s="146"/>
      <c r="I11" s="251" t="s">
        <v>42</v>
      </c>
      <c r="J11" s="251"/>
      <c r="K11" s="146"/>
      <c r="L11" s="251" t="s">
        <v>43</v>
      </c>
      <c r="M11" s="251"/>
      <c r="N11" s="44"/>
    </row>
    <row r="12" spans="1:14" x14ac:dyDescent="0.3">
      <c r="A12" s="39"/>
      <c r="B12" s="45" t="s">
        <v>44</v>
      </c>
      <c r="C12" s="45" t="s">
        <v>45</v>
      </c>
      <c r="D12" s="46" t="s">
        <v>46</v>
      </c>
      <c r="E12" s="46"/>
      <c r="F12" s="45" t="s">
        <v>47</v>
      </c>
      <c r="G12" s="46" t="s">
        <v>48</v>
      </c>
      <c r="H12" s="46"/>
      <c r="I12" s="45" t="s">
        <v>47</v>
      </c>
      <c r="J12" s="46" t="s">
        <v>48</v>
      </c>
      <c r="K12" s="46"/>
      <c r="L12" s="45" t="s">
        <v>47</v>
      </c>
      <c r="M12" s="46" t="s">
        <v>48</v>
      </c>
      <c r="N12" s="47"/>
    </row>
    <row r="13" spans="1:14" x14ac:dyDescent="0.3">
      <c r="A13" s="155"/>
      <c r="B13" s="164"/>
      <c r="C13" s="164"/>
      <c r="D13" s="8">
        <f>IF(B13="",0,((IF($D$8="Vaste uurtarief-systematiek (vast uurtarief van 80 euro)",80,0))))</f>
        <v>0</v>
      </c>
      <c r="E13" s="3" t="str">
        <f>IF(AND(D13&lt;&gt;80,$D$8="Vaste uurtarief-systematiek (vast uurtarief van 80 euro)",(D13&gt;0)),"onjuist tarief","")</f>
        <v/>
      </c>
      <c r="F13" s="9"/>
      <c r="G13" s="48">
        <f>$D13*F13</f>
        <v>0</v>
      </c>
      <c r="H13" s="3"/>
      <c r="I13" s="9"/>
      <c r="J13" s="48">
        <f>$D13*I13</f>
        <v>0</v>
      </c>
      <c r="K13" s="3"/>
      <c r="L13" s="9"/>
      <c r="M13" s="48">
        <f>$D13*L13</f>
        <v>0</v>
      </c>
      <c r="N13" s="14"/>
    </row>
    <row r="14" spans="1:14" x14ac:dyDescent="0.3">
      <c r="A14" s="155"/>
      <c r="B14" s="164"/>
      <c r="C14" s="164"/>
      <c r="D14" s="8">
        <f t="shared" ref="D14:D23" si="0">IF(B14="",0,((IF($D$8="Vaste uurtarief-systematiek (vast uurtarief van 80 euro)",80,0))))</f>
        <v>0</v>
      </c>
      <c r="E14" s="3" t="str">
        <f t="shared" ref="E14:E23" si="1">IF(AND(D14&lt;&gt;80,$D$8="Vaste uurtarief-systematiek (vast uurtarief van 80 euro)",(D14&gt;0)),"onjuist tarief","")</f>
        <v/>
      </c>
      <c r="F14" s="9"/>
      <c r="G14" s="48">
        <f t="shared" ref="G14:G23" si="2">$D14*F14</f>
        <v>0</v>
      </c>
      <c r="H14" s="3"/>
      <c r="I14" s="9"/>
      <c r="J14" s="48">
        <f t="shared" ref="J14:J23" si="3">$D14*I14</f>
        <v>0</v>
      </c>
      <c r="K14" s="3"/>
      <c r="L14" s="9"/>
      <c r="M14" s="48">
        <f>$D14*L14</f>
        <v>0</v>
      </c>
      <c r="N14" s="14"/>
    </row>
    <row r="15" spans="1:14" x14ac:dyDescent="0.3">
      <c r="A15" s="155"/>
      <c r="B15" s="164"/>
      <c r="C15" s="164"/>
      <c r="D15" s="8">
        <f t="shared" si="0"/>
        <v>0</v>
      </c>
      <c r="E15" s="3" t="str">
        <f t="shared" si="1"/>
        <v/>
      </c>
      <c r="F15" s="9"/>
      <c r="G15" s="48">
        <f>$D15*F15</f>
        <v>0</v>
      </c>
      <c r="H15" s="3"/>
      <c r="I15" s="9"/>
      <c r="J15" s="48">
        <f t="shared" si="3"/>
        <v>0</v>
      </c>
      <c r="K15" s="3"/>
      <c r="L15" s="9"/>
      <c r="M15" s="48">
        <f t="shared" ref="M15:M23" si="4">$D15*L15</f>
        <v>0</v>
      </c>
      <c r="N15" s="14"/>
    </row>
    <row r="16" spans="1:14" x14ac:dyDescent="0.3">
      <c r="A16" s="155"/>
      <c r="B16" s="164"/>
      <c r="C16" s="164"/>
      <c r="D16" s="8">
        <f t="shared" si="0"/>
        <v>0</v>
      </c>
      <c r="E16" s="3" t="str">
        <f t="shared" si="1"/>
        <v/>
      </c>
      <c r="F16" s="9"/>
      <c r="G16" s="48">
        <f t="shared" si="2"/>
        <v>0</v>
      </c>
      <c r="H16" s="3"/>
      <c r="I16" s="9"/>
      <c r="J16" s="48">
        <f t="shared" si="3"/>
        <v>0</v>
      </c>
      <c r="K16" s="3"/>
      <c r="L16" s="9"/>
      <c r="M16" s="48">
        <f t="shared" si="4"/>
        <v>0</v>
      </c>
      <c r="N16" s="14"/>
    </row>
    <row r="17" spans="1:14" x14ac:dyDescent="0.3">
      <c r="A17" s="155"/>
      <c r="B17" s="164"/>
      <c r="C17" s="164"/>
      <c r="D17" s="8">
        <f t="shared" si="0"/>
        <v>0</v>
      </c>
      <c r="E17" s="3" t="str">
        <f t="shared" si="1"/>
        <v/>
      </c>
      <c r="F17" s="9"/>
      <c r="G17" s="48">
        <f t="shared" si="2"/>
        <v>0</v>
      </c>
      <c r="H17" s="3"/>
      <c r="I17" s="9"/>
      <c r="J17" s="48">
        <f t="shared" si="3"/>
        <v>0</v>
      </c>
      <c r="K17" s="3"/>
      <c r="L17" s="9"/>
      <c r="M17" s="48">
        <f t="shared" si="4"/>
        <v>0</v>
      </c>
      <c r="N17" s="14"/>
    </row>
    <row r="18" spans="1:14" x14ac:dyDescent="0.3">
      <c r="A18" s="155"/>
      <c r="B18" s="164"/>
      <c r="C18" s="164"/>
      <c r="D18" s="8">
        <f t="shared" si="0"/>
        <v>0</v>
      </c>
      <c r="E18" s="3" t="str">
        <f t="shared" si="1"/>
        <v/>
      </c>
      <c r="F18" s="9"/>
      <c r="G18" s="48">
        <f t="shared" si="2"/>
        <v>0</v>
      </c>
      <c r="H18" s="3"/>
      <c r="I18" s="9"/>
      <c r="J18" s="48">
        <f t="shared" si="3"/>
        <v>0</v>
      </c>
      <c r="K18" s="3"/>
      <c r="L18" s="9"/>
      <c r="M18" s="48">
        <f t="shared" si="4"/>
        <v>0</v>
      </c>
      <c r="N18" s="14"/>
    </row>
    <row r="19" spans="1:14" x14ac:dyDescent="0.3">
      <c r="A19" s="155"/>
      <c r="B19" s="164"/>
      <c r="C19" s="164"/>
      <c r="D19" s="8">
        <f t="shared" si="0"/>
        <v>0</v>
      </c>
      <c r="E19" s="3" t="str">
        <f t="shared" si="1"/>
        <v/>
      </c>
      <c r="F19" s="9"/>
      <c r="G19" s="48">
        <f t="shared" si="2"/>
        <v>0</v>
      </c>
      <c r="H19" s="3"/>
      <c r="I19" s="9"/>
      <c r="J19" s="48">
        <f t="shared" si="3"/>
        <v>0</v>
      </c>
      <c r="K19" s="3"/>
      <c r="L19" s="9"/>
      <c r="M19" s="48">
        <f t="shared" si="4"/>
        <v>0</v>
      </c>
      <c r="N19" s="14"/>
    </row>
    <row r="20" spans="1:14" x14ac:dyDescent="0.3">
      <c r="A20" s="155"/>
      <c r="B20" s="164"/>
      <c r="C20" s="164"/>
      <c r="D20" s="8">
        <f t="shared" si="0"/>
        <v>0</v>
      </c>
      <c r="E20" s="3" t="str">
        <f t="shared" si="1"/>
        <v/>
      </c>
      <c r="F20" s="9"/>
      <c r="G20" s="48">
        <f t="shared" si="2"/>
        <v>0</v>
      </c>
      <c r="H20" s="3"/>
      <c r="I20" s="9"/>
      <c r="J20" s="48">
        <f t="shared" si="3"/>
        <v>0</v>
      </c>
      <c r="K20" s="3"/>
      <c r="L20" s="9"/>
      <c r="M20" s="48">
        <f t="shared" si="4"/>
        <v>0</v>
      </c>
      <c r="N20" s="14"/>
    </row>
    <row r="21" spans="1:14" x14ac:dyDescent="0.3">
      <c r="A21" s="155"/>
      <c r="B21" s="164"/>
      <c r="C21" s="164"/>
      <c r="D21" s="8">
        <f t="shared" si="0"/>
        <v>0</v>
      </c>
      <c r="E21" s="3" t="str">
        <f t="shared" si="1"/>
        <v/>
      </c>
      <c r="F21" s="9"/>
      <c r="G21" s="48">
        <f t="shared" si="2"/>
        <v>0</v>
      </c>
      <c r="H21" s="3"/>
      <c r="I21" s="9"/>
      <c r="J21" s="48">
        <f t="shared" si="3"/>
        <v>0</v>
      </c>
      <c r="K21" s="3"/>
      <c r="L21" s="9"/>
      <c r="M21" s="48">
        <f t="shared" si="4"/>
        <v>0</v>
      </c>
      <c r="N21" s="14"/>
    </row>
    <row r="22" spans="1:14" x14ac:dyDescent="0.3">
      <c r="A22" s="155"/>
      <c r="B22" s="164"/>
      <c r="C22" s="164"/>
      <c r="D22" s="8">
        <f t="shared" si="0"/>
        <v>0</v>
      </c>
      <c r="E22" s="3" t="str">
        <f t="shared" si="1"/>
        <v/>
      </c>
      <c r="F22" s="9"/>
      <c r="G22" s="48">
        <f t="shared" si="2"/>
        <v>0</v>
      </c>
      <c r="H22" s="3"/>
      <c r="I22" s="9"/>
      <c r="J22" s="48">
        <f t="shared" si="3"/>
        <v>0</v>
      </c>
      <c r="K22" s="3"/>
      <c r="L22" s="9"/>
      <c r="M22" s="48">
        <f t="shared" si="4"/>
        <v>0</v>
      </c>
      <c r="N22" s="14"/>
    </row>
    <row r="23" spans="1:14" x14ac:dyDescent="0.3">
      <c r="A23" s="155"/>
      <c r="B23" s="164"/>
      <c r="C23" s="164"/>
      <c r="D23" s="8">
        <f t="shared" si="0"/>
        <v>0</v>
      </c>
      <c r="E23" s="3" t="str">
        <f t="shared" si="1"/>
        <v/>
      </c>
      <c r="F23" s="9"/>
      <c r="G23" s="48">
        <f t="shared" si="2"/>
        <v>0</v>
      </c>
      <c r="H23" s="3"/>
      <c r="I23" s="9"/>
      <c r="J23" s="48">
        <f t="shared" si="3"/>
        <v>0</v>
      </c>
      <c r="K23" s="3"/>
      <c r="L23" s="9"/>
      <c r="M23" s="48">
        <f t="shared" si="4"/>
        <v>0</v>
      </c>
      <c r="N23" s="14"/>
    </row>
    <row r="24" spans="1:14" x14ac:dyDescent="0.3">
      <c r="A24" s="49"/>
      <c r="B24" s="50"/>
      <c r="C24" s="50"/>
      <c r="D24" s="51"/>
      <c r="E24" s="51"/>
      <c r="F24" s="52" t="s">
        <v>49</v>
      </c>
      <c r="G24" s="48">
        <f>SUM(G13:G23)</f>
        <v>0</v>
      </c>
      <c r="H24" s="51"/>
      <c r="I24" s="52" t="s">
        <v>49</v>
      </c>
      <c r="J24" s="48">
        <f>SUM(J13:J23)</f>
        <v>0</v>
      </c>
      <c r="K24" s="51"/>
      <c r="L24" s="52" t="s">
        <v>49</v>
      </c>
      <c r="M24" s="48">
        <f>SUM(M13:M23)</f>
        <v>0</v>
      </c>
      <c r="N24" s="47"/>
    </row>
    <row r="25" spans="1:14" x14ac:dyDescent="0.3">
      <c r="A25" s="39"/>
      <c r="B25" s="53"/>
      <c r="C25" s="53"/>
      <c r="D25" s="54"/>
      <c r="E25" s="54"/>
      <c r="F25" s="54"/>
      <c r="G25" s="55"/>
      <c r="H25" s="54"/>
      <c r="I25" s="54"/>
      <c r="J25" s="55"/>
      <c r="K25" s="54"/>
      <c r="L25" s="54"/>
      <c r="M25" s="55"/>
      <c r="N25" s="47"/>
    </row>
    <row r="26" spans="1:14" ht="15" thickBot="1" x14ac:dyDescent="0.35">
      <c r="A26" s="49"/>
      <c r="B26" s="53"/>
      <c r="C26" s="53"/>
      <c r="D26" s="50"/>
      <c r="E26" s="50"/>
      <c r="F26" s="56" t="str">
        <f>IF(D8="Directe loonkosten plus vaste opslag-systematiek (50%)","Opslag algemene kosten (50%)","Geen opslag")</f>
        <v>Geen opslag</v>
      </c>
      <c r="G26" s="57" t="str">
        <f>IF($D8="vaste uurtarief-systematiek",0,(IF($D8="integrale kostensystematiek",0,(IF($D8="Directe loonkosten plus vaste opslag-systematiek (50%)",G24*0.5,"0")))))</f>
        <v>0</v>
      </c>
      <c r="H26" s="50"/>
      <c r="I26" s="56" t="str">
        <f>IF(D8="Directe loonkosten plus vaste opslag-systematiek (50%)","Opslag algemene kosten (50%)","Geen opslag")</f>
        <v>Geen opslag</v>
      </c>
      <c r="J26" s="57" t="str">
        <f>IF($D8="vaste uurtarief-systematiek",0,(IF($D8="integrale kostensystematiek",0,(IF($D8="Directe loonkosten plus vaste opslag-systematiek (50%)",J24*0.5,"0")))))</f>
        <v>0</v>
      </c>
      <c r="K26" s="50"/>
      <c r="L26" s="56" t="str">
        <f>IF(D8="Directe loonkosten plus vaste opslag-systematiek (50%)","Opslag algemene kosten (50%)","Geen opslag")</f>
        <v>Geen opslag</v>
      </c>
      <c r="M26" s="57" t="str">
        <f>IF($D8="vaste uurtarief-systematiek",0,(IF($D8="integrale kostensystematiek",0,(IF($D8="Directe loonkosten plus vaste opslag-systematiek (50%)",M24*0.5,"0")))))</f>
        <v>0</v>
      </c>
      <c r="N26" s="58"/>
    </row>
    <row r="27" spans="1:14" ht="15" thickBot="1" x14ac:dyDescent="0.35">
      <c r="A27" s="39"/>
      <c r="B27" s="59"/>
      <c r="C27" s="59"/>
      <c r="D27" s="60"/>
      <c r="E27" s="60"/>
      <c r="F27" s="61" t="s">
        <v>50</v>
      </c>
      <c r="G27" s="62">
        <f>G24+G26</f>
        <v>0</v>
      </c>
      <c r="H27" s="60"/>
      <c r="I27" s="61" t="s">
        <v>50</v>
      </c>
      <c r="J27" s="62">
        <f>SUM(J13:J23,J26)</f>
        <v>0</v>
      </c>
      <c r="K27" s="60"/>
      <c r="L27" s="61" t="s">
        <v>50</v>
      </c>
      <c r="M27" s="62">
        <f>SUM(M13:M23,M26)</f>
        <v>0</v>
      </c>
      <c r="N27" s="63"/>
    </row>
    <row r="28" spans="1:14" ht="15" thickBot="1" x14ac:dyDescent="0.35">
      <c r="A28" s="39"/>
      <c r="B28" s="53"/>
      <c r="C28" s="53"/>
      <c r="D28" s="53"/>
      <c r="E28" s="53"/>
      <c r="F28" s="61"/>
      <c r="G28" s="64"/>
      <c r="H28" s="65"/>
      <c r="I28" s="66"/>
      <c r="J28" s="64"/>
      <c r="K28" s="53"/>
      <c r="L28" s="53"/>
      <c r="M28" s="53"/>
      <c r="N28" s="53"/>
    </row>
    <row r="29" spans="1:14" x14ac:dyDescent="0.3">
      <c r="A29" s="39" t="s">
        <v>1</v>
      </c>
      <c r="B29" s="157" t="s">
        <v>51</v>
      </c>
      <c r="C29" s="157"/>
      <c r="D29" s="67"/>
      <c r="E29" s="67"/>
      <c r="F29" s="67"/>
      <c r="G29" s="67"/>
      <c r="H29" s="67"/>
      <c r="I29" s="67"/>
      <c r="J29" s="67"/>
      <c r="K29" s="67"/>
      <c r="L29" s="157"/>
      <c r="M29" s="68"/>
      <c r="N29" s="69"/>
    </row>
    <row r="30" spans="1:14" ht="33" customHeight="1" x14ac:dyDescent="0.3">
      <c r="A30" s="39"/>
      <c r="B30" s="50"/>
      <c r="C30" s="53"/>
      <c r="D30" s="70"/>
      <c r="E30" s="70"/>
      <c r="F30" s="251" t="s">
        <v>41</v>
      </c>
      <c r="G30" s="251"/>
      <c r="H30" s="146"/>
      <c r="I30" s="251" t="s">
        <v>42</v>
      </c>
      <c r="J30" s="251"/>
      <c r="K30" s="146"/>
      <c r="L30" s="251" t="s">
        <v>43</v>
      </c>
      <c r="M30" s="251"/>
      <c r="N30" s="47"/>
    </row>
    <row r="31" spans="1:14" x14ac:dyDescent="0.3">
      <c r="A31" s="39"/>
      <c r="B31" s="45" t="s">
        <v>52</v>
      </c>
      <c r="C31" s="45"/>
      <c r="D31" s="46" t="s">
        <v>53</v>
      </c>
      <c r="E31" s="46"/>
      <c r="F31" s="45" t="s">
        <v>54</v>
      </c>
      <c r="G31" s="46" t="s">
        <v>55</v>
      </c>
      <c r="H31" s="46"/>
      <c r="I31" s="45" t="s">
        <v>54</v>
      </c>
      <c r="J31" s="46" t="s">
        <v>55</v>
      </c>
      <c r="K31" s="46"/>
      <c r="L31" s="45" t="s">
        <v>54</v>
      </c>
      <c r="M31" s="46" t="s">
        <v>55</v>
      </c>
      <c r="N31" s="47"/>
    </row>
    <row r="32" spans="1:14" x14ac:dyDescent="0.3">
      <c r="A32" s="12"/>
      <c r="B32" s="269"/>
      <c r="C32" s="270"/>
      <c r="D32" s="11"/>
      <c r="E32" s="4"/>
      <c r="F32" s="10"/>
      <c r="G32" s="48">
        <f>D32*F32</f>
        <v>0</v>
      </c>
      <c r="H32" s="4"/>
      <c r="I32" s="10"/>
      <c r="J32" s="48">
        <f>D32*I32</f>
        <v>0</v>
      </c>
      <c r="K32" s="4"/>
      <c r="L32" s="10"/>
      <c r="M32" s="48">
        <f>D32*L32</f>
        <v>0</v>
      </c>
      <c r="N32" s="17"/>
    </row>
    <row r="33" spans="1:14" x14ac:dyDescent="0.3">
      <c r="A33" s="12"/>
      <c r="B33" s="269"/>
      <c r="C33" s="270"/>
      <c r="D33" s="11"/>
      <c r="E33" s="4"/>
      <c r="F33" s="10"/>
      <c r="G33" s="48">
        <f t="shared" ref="G33:G39" si="5">D33*F33</f>
        <v>0</v>
      </c>
      <c r="H33" s="4"/>
      <c r="I33" s="10"/>
      <c r="J33" s="48">
        <f t="shared" ref="J33:J39" si="6">D33*I33</f>
        <v>0</v>
      </c>
      <c r="K33" s="4"/>
      <c r="L33" s="10"/>
      <c r="M33" s="48">
        <f t="shared" ref="M33:M39" si="7">D33*L33</f>
        <v>0</v>
      </c>
      <c r="N33" s="17"/>
    </row>
    <row r="34" spans="1:14" x14ac:dyDescent="0.3">
      <c r="A34" s="12"/>
      <c r="B34" s="269"/>
      <c r="C34" s="270"/>
      <c r="D34" s="11"/>
      <c r="E34" s="4"/>
      <c r="F34" s="10"/>
      <c r="G34" s="48">
        <f t="shared" si="5"/>
        <v>0</v>
      </c>
      <c r="H34" s="4"/>
      <c r="I34" s="10"/>
      <c r="J34" s="48">
        <f t="shared" si="6"/>
        <v>0</v>
      </c>
      <c r="K34" s="4"/>
      <c r="L34" s="10"/>
      <c r="M34" s="48">
        <f t="shared" si="7"/>
        <v>0</v>
      </c>
      <c r="N34" s="17"/>
    </row>
    <row r="35" spans="1:14" x14ac:dyDescent="0.3">
      <c r="A35" s="12"/>
      <c r="B35" s="269"/>
      <c r="C35" s="270"/>
      <c r="D35" s="11"/>
      <c r="E35" s="4"/>
      <c r="F35" s="10"/>
      <c r="G35" s="48">
        <f t="shared" si="5"/>
        <v>0</v>
      </c>
      <c r="H35" s="4"/>
      <c r="I35" s="10"/>
      <c r="J35" s="48">
        <f t="shared" si="6"/>
        <v>0</v>
      </c>
      <c r="K35" s="4"/>
      <c r="L35" s="10"/>
      <c r="M35" s="48">
        <f t="shared" si="7"/>
        <v>0</v>
      </c>
      <c r="N35" s="17"/>
    </row>
    <row r="36" spans="1:14" x14ac:dyDescent="0.3">
      <c r="A36" s="12"/>
      <c r="B36" s="269"/>
      <c r="C36" s="270"/>
      <c r="D36" s="11"/>
      <c r="E36" s="4"/>
      <c r="F36" s="10"/>
      <c r="G36" s="48">
        <f t="shared" si="5"/>
        <v>0</v>
      </c>
      <c r="H36" s="4"/>
      <c r="I36" s="10"/>
      <c r="J36" s="48">
        <f t="shared" si="6"/>
        <v>0</v>
      </c>
      <c r="K36" s="4"/>
      <c r="L36" s="10"/>
      <c r="M36" s="48">
        <f t="shared" si="7"/>
        <v>0</v>
      </c>
      <c r="N36" s="17"/>
    </row>
    <row r="37" spans="1:14" x14ac:dyDescent="0.3">
      <c r="A37" s="12"/>
      <c r="B37" s="269"/>
      <c r="C37" s="270"/>
      <c r="D37" s="11"/>
      <c r="E37" s="4"/>
      <c r="F37" s="10"/>
      <c r="G37" s="48">
        <f t="shared" si="5"/>
        <v>0</v>
      </c>
      <c r="H37" s="4"/>
      <c r="I37" s="10"/>
      <c r="J37" s="48">
        <f t="shared" si="6"/>
        <v>0</v>
      </c>
      <c r="K37" s="4"/>
      <c r="L37" s="10"/>
      <c r="M37" s="48">
        <f t="shared" si="7"/>
        <v>0</v>
      </c>
      <c r="N37" s="17"/>
    </row>
    <row r="38" spans="1:14" x14ac:dyDescent="0.3">
      <c r="A38" s="155"/>
      <c r="B38" s="269"/>
      <c r="C38" s="270"/>
      <c r="D38" s="11"/>
      <c r="E38" s="4"/>
      <c r="F38" s="10"/>
      <c r="G38" s="48">
        <f t="shared" si="5"/>
        <v>0</v>
      </c>
      <c r="H38" s="4"/>
      <c r="I38" s="10"/>
      <c r="J38" s="48">
        <f t="shared" si="6"/>
        <v>0</v>
      </c>
      <c r="K38" s="4"/>
      <c r="L38" s="10"/>
      <c r="M38" s="48">
        <f t="shared" si="7"/>
        <v>0</v>
      </c>
      <c r="N38" s="17"/>
    </row>
    <row r="39" spans="1:14" x14ac:dyDescent="0.3">
      <c r="A39" s="155"/>
      <c r="B39" s="269"/>
      <c r="C39" s="270"/>
      <c r="D39" s="11"/>
      <c r="E39" s="4"/>
      <c r="F39" s="10"/>
      <c r="G39" s="48">
        <f t="shared" si="5"/>
        <v>0</v>
      </c>
      <c r="H39" s="4"/>
      <c r="I39" s="10"/>
      <c r="J39" s="48">
        <f t="shared" si="6"/>
        <v>0</v>
      </c>
      <c r="K39" s="4"/>
      <c r="L39" s="10"/>
      <c r="M39" s="48">
        <f t="shared" si="7"/>
        <v>0</v>
      </c>
      <c r="N39" s="18"/>
    </row>
    <row r="40" spans="1:14" ht="15" thickBot="1" x14ac:dyDescent="0.35">
      <c r="A40" s="49"/>
      <c r="B40" s="50"/>
      <c r="C40" s="50"/>
      <c r="D40" s="71"/>
      <c r="E40" s="71"/>
      <c r="F40" s="72"/>
      <c r="G40" s="48"/>
      <c r="H40" s="71"/>
      <c r="I40" s="72"/>
      <c r="J40" s="48"/>
      <c r="K40" s="73"/>
      <c r="L40" s="72"/>
      <c r="M40" s="48"/>
      <c r="N40" s="110"/>
    </row>
    <row r="41" spans="1:14" ht="15" thickBot="1" x14ac:dyDescent="0.35">
      <c r="A41" s="39"/>
      <c r="B41" s="74"/>
      <c r="C41" s="74"/>
      <c r="D41" s="75"/>
      <c r="E41" s="75"/>
      <c r="F41" s="61" t="s">
        <v>50</v>
      </c>
      <c r="G41" s="62">
        <f>SUM(G32:G39)</f>
        <v>0</v>
      </c>
      <c r="H41" s="75"/>
      <c r="I41" s="61" t="s">
        <v>50</v>
      </c>
      <c r="J41" s="62">
        <f>SUM(J32:J39)</f>
        <v>0</v>
      </c>
      <c r="K41" s="75"/>
      <c r="L41" s="61" t="s">
        <v>50</v>
      </c>
      <c r="M41" s="62">
        <f>SUM(M32:M39)</f>
        <v>0</v>
      </c>
      <c r="N41" s="80"/>
    </row>
    <row r="42" spans="1:14" ht="15" thickBot="1" x14ac:dyDescent="0.35">
      <c r="A42" s="39"/>
      <c r="B42" s="50"/>
      <c r="C42" s="50"/>
      <c r="D42" s="76"/>
      <c r="E42" s="76"/>
      <c r="F42" s="76"/>
      <c r="G42" s="76"/>
      <c r="H42" s="76"/>
      <c r="I42" s="76"/>
      <c r="J42" s="76"/>
      <c r="K42" s="76"/>
      <c r="L42" s="50"/>
      <c r="M42" s="76"/>
      <c r="N42" s="46"/>
    </row>
    <row r="43" spans="1:14" x14ac:dyDescent="0.3">
      <c r="A43" s="39" t="s">
        <v>56</v>
      </c>
      <c r="B43" s="157" t="s">
        <v>57</v>
      </c>
      <c r="C43" s="40"/>
      <c r="D43" s="40"/>
      <c r="E43" s="40"/>
      <c r="F43" s="40"/>
      <c r="G43" s="40"/>
      <c r="H43" s="40"/>
      <c r="I43" s="40"/>
      <c r="J43" s="40"/>
      <c r="K43" s="40"/>
      <c r="L43" s="40"/>
      <c r="M43" s="40"/>
      <c r="N43" s="111"/>
    </row>
    <row r="44" spans="1:14" ht="33" customHeight="1" x14ac:dyDescent="0.3">
      <c r="A44" s="39"/>
      <c r="B44" s="50"/>
      <c r="C44" s="50"/>
      <c r="D44" s="76"/>
      <c r="E44" s="76"/>
      <c r="F44" s="251" t="s">
        <v>41</v>
      </c>
      <c r="G44" s="251"/>
      <c r="H44" s="146"/>
      <c r="I44" s="251" t="s">
        <v>42</v>
      </c>
      <c r="J44" s="251"/>
      <c r="K44" s="146"/>
      <c r="L44" s="251" t="s">
        <v>43</v>
      </c>
      <c r="M44" s="251"/>
      <c r="N44" s="47"/>
    </row>
    <row r="45" spans="1:14" x14ac:dyDescent="0.3">
      <c r="A45" s="39"/>
      <c r="B45" s="45" t="s">
        <v>52</v>
      </c>
      <c r="C45" s="45"/>
      <c r="D45" s="46"/>
      <c r="E45" s="46"/>
      <c r="F45" s="45"/>
      <c r="G45" s="46" t="s">
        <v>34</v>
      </c>
      <c r="H45" s="46"/>
      <c r="I45" s="45"/>
      <c r="J45" s="46" t="s">
        <v>34</v>
      </c>
      <c r="K45" s="46"/>
      <c r="L45" s="45"/>
      <c r="M45" s="46" t="s">
        <v>34</v>
      </c>
      <c r="N45" s="47"/>
    </row>
    <row r="46" spans="1:14" x14ac:dyDescent="0.3">
      <c r="A46" s="155"/>
      <c r="B46" s="269"/>
      <c r="C46" s="270"/>
      <c r="D46" s="270"/>
      <c r="E46" s="13"/>
      <c r="F46" s="2"/>
      <c r="G46" s="8">
        <v>0</v>
      </c>
      <c r="H46" s="15"/>
      <c r="I46" s="15"/>
      <c r="J46" s="8">
        <v>0</v>
      </c>
      <c r="K46" s="15"/>
      <c r="L46" s="15"/>
      <c r="M46" s="8">
        <v>0</v>
      </c>
      <c r="N46" s="21"/>
    </row>
    <row r="47" spans="1:14" x14ac:dyDescent="0.3">
      <c r="A47" s="155"/>
      <c r="B47" s="271"/>
      <c r="C47" s="271"/>
      <c r="D47" s="270"/>
      <c r="E47" s="13"/>
      <c r="F47" s="15"/>
      <c r="G47" s="8">
        <v>0</v>
      </c>
      <c r="H47" s="15"/>
      <c r="I47" s="15"/>
      <c r="J47" s="8">
        <v>0</v>
      </c>
      <c r="K47" s="15"/>
      <c r="L47" s="15"/>
      <c r="M47" s="8">
        <v>0</v>
      </c>
      <c r="N47" s="21"/>
    </row>
    <row r="48" spans="1:14" x14ac:dyDescent="0.3">
      <c r="A48" s="155"/>
      <c r="B48" s="271"/>
      <c r="C48" s="270"/>
      <c r="D48" s="270"/>
      <c r="E48" s="13"/>
      <c r="F48" s="15"/>
      <c r="G48" s="8">
        <v>0</v>
      </c>
      <c r="H48" s="15"/>
      <c r="I48" s="15"/>
      <c r="J48" s="8">
        <v>0</v>
      </c>
      <c r="K48" s="15"/>
      <c r="L48" s="15"/>
      <c r="M48" s="8">
        <v>0</v>
      </c>
      <c r="N48" s="21"/>
    </row>
    <row r="49" spans="1:14" x14ac:dyDescent="0.3">
      <c r="A49" s="155"/>
      <c r="B49" s="271"/>
      <c r="C49" s="270"/>
      <c r="D49" s="270"/>
      <c r="E49" s="13"/>
      <c r="F49" s="15"/>
      <c r="G49" s="8">
        <v>0</v>
      </c>
      <c r="H49" s="15"/>
      <c r="I49" s="15"/>
      <c r="J49" s="8">
        <v>0</v>
      </c>
      <c r="K49" s="15"/>
      <c r="L49" s="15"/>
      <c r="M49" s="8">
        <v>0</v>
      </c>
      <c r="N49" s="21"/>
    </row>
    <row r="50" spans="1:14" x14ac:dyDescent="0.3">
      <c r="A50" s="155"/>
      <c r="B50" s="271"/>
      <c r="C50" s="270"/>
      <c r="D50" s="270"/>
      <c r="E50" s="13"/>
      <c r="F50" s="15"/>
      <c r="G50" s="8">
        <v>0</v>
      </c>
      <c r="H50" s="15"/>
      <c r="I50" s="15"/>
      <c r="J50" s="8">
        <v>0</v>
      </c>
      <c r="K50" s="15"/>
      <c r="L50" s="15"/>
      <c r="M50" s="8">
        <v>0</v>
      </c>
      <c r="N50" s="21"/>
    </row>
    <row r="51" spans="1:14" x14ac:dyDescent="0.3">
      <c r="A51" s="155"/>
      <c r="B51" s="271"/>
      <c r="C51" s="270"/>
      <c r="D51" s="270"/>
      <c r="E51" s="13"/>
      <c r="F51" s="15"/>
      <c r="G51" s="8">
        <v>0</v>
      </c>
      <c r="H51" s="15"/>
      <c r="I51" s="15"/>
      <c r="J51" s="8">
        <v>0</v>
      </c>
      <c r="K51" s="15"/>
      <c r="L51" s="15"/>
      <c r="M51" s="8">
        <v>0</v>
      </c>
      <c r="N51" s="21"/>
    </row>
    <row r="52" spans="1:14" x14ac:dyDescent="0.3">
      <c r="A52" s="155"/>
      <c r="B52" s="271"/>
      <c r="C52" s="270"/>
      <c r="D52" s="270"/>
      <c r="E52" s="13"/>
      <c r="F52" s="15"/>
      <c r="G52" s="8">
        <v>0</v>
      </c>
      <c r="H52" s="15"/>
      <c r="I52" s="15"/>
      <c r="J52" s="8">
        <v>0</v>
      </c>
      <c r="K52" s="15"/>
      <c r="L52" s="15"/>
      <c r="M52" s="8">
        <v>0</v>
      </c>
      <c r="N52" s="21"/>
    </row>
    <row r="53" spans="1:14" x14ac:dyDescent="0.3">
      <c r="A53" s="155"/>
      <c r="B53" s="271"/>
      <c r="C53" s="270"/>
      <c r="D53" s="270"/>
      <c r="E53" s="13"/>
      <c r="F53" s="5"/>
      <c r="G53" s="8">
        <v>0</v>
      </c>
      <c r="H53" s="5"/>
      <c r="I53" s="5"/>
      <c r="J53" s="8">
        <v>0</v>
      </c>
      <c r="K53" s="5"/>
      <c r="L53" s="5"/>
      <c r="M53" s="8">
        <v>0</v>
      </c>
      <c r="N53" s="18"/>
    </row>
    <row r="54" spans="1:14" ht="15" thickBot="1" x14ac:dyDescent="0.35">
      <c r="A54" s="49"/>
      <c r="B54" s="50"/>
      <c r="C54" s="50"/>
      <c r="D54" s="76"/>
      <c r="E54" s="76"/>
      <c r="F54" s="50"/>
      <c r="G54" s="78"/>
      <c r="H54" s="76"/>
      <c r="I54" s="50"/>
      <c r="J54" s="78"/>
      <c r="K54" s="76"/>
      <c r="L54" s="50"/>
      <c r="M54" s="78"/>
      <c r="N54" s="79"/>
    </row>
    <row r="55" spans="1:14" ht="15" thickBot="1" x14ac:dyDescent="0.35">
      <c r="A55" s="39"/>
      <c r="B55" s="59"/>
      <c r="C55" s="59"/>
      <c r="D55" s="60"/>
      <c r="E55" s="60"/>
      <c r="F55" s="61" t="s">
        <v>50</v>
      </c>
      <c r="G55" s="62">
        <f>SUM(G46:G53)</f>
        <v>0</v>
      </c>
      <c r="H55" s="60"/>
      <c r="I55" s="61" t="s">
        <v>50</v>
      </c>
      <c r="J55" s="62">
        <f>SUM(J46:J53)</f>
        <v>0</v>
      </c>
      <c r="K55" s="60"/>
      <c r="L55" s="61" t="s">
        <v>50</v>
      </c>
      <c r="M55" s="62">
        <f>SUM(M46:M53)</f>
        <v>0</v>
      </c>
      <c r="N55" s="80"/>
    </row>
    <row r="56" spans="1:14" ht="15" thickBot="1" x14ac:dyDescent="0.35">
      <c r="A56" s="39"/>
      <c r="B56" s="53"/>
      <c r="C56" s="53"/>
      <c r="D56" s="70"/>
      <c r="E56" s="70"/>
      <c r="F56" s="70"/>
      <c r="G56" s="70"/>
      <c r="H56" s="70"/>
      <c r="I56" s="70"/>
      <c r="J56" s="70"/>
      <c r="K56" s="70"/>
      <c r="L56" s="53"/>
      <c r="M56" s="70"/>
      <c r="N56" s="46"/>
    </row>
    <row r="57" spans="1:14" x14ac:dyDescent="0.3">
      <c r="A57" s="39" t="s">
        <v>58</v>
      </c>
      <c r="B57" s="157" t="s">
        <v>59</v>
      </c>
      <c r="C57" s="157"/>
      <c r="D57" s="77"/>
      <c r="E57" s="77"/>
      <c r="F57" s="77"/>
      <c r="G57" s="77"/>
      <c r="H57" s="77"/>
      <c r="I57" s="77"/>
      <c r="J57" s="77"/>
      <c r="K57" s="77"/>
      <c r="L57" s="40"/>
      <c r="M57" s="77"/>
      <c r="N57" s="41"/>
    </row>
    <row r="58" spans="1:14" ht="33.75" customHeight="1" x14ac:dyDescent="0.3">
      <c r="A58" s="39"/>
      <c r="B58" s="53"/>
      <c r="C58" s="50"/>
      <c r="D58" s="70"/>
      <c r="E58" s="76"/>
      <c r="F58" s="251" t="s">
        <v>41</v>
      </c>
      <c r="G58" s="251"/>
      <c r="H58" s="146"/>
      <c r="I58" s="251" t="s">
        <v>42</v>
      </c>
      <c r="J58" s="251"/>
      <c r="K58" s="146"/>
      <c r="L58" s="251" t="s">
        <v>43</v>
      </c>
      <c r="M58" s="251"/>
      <c r="N58" s="47"/>
    </row>
    <row r="59" spans="1:14" x14ac:dyDescent="0.3">
      <c r="A59" s="39"/>
      <c r="B59" s="45" t="s">
        <v>52</v>
      </c>
      <c r="C59" s="45"/>
      <c r="D59" s="46"/>
      <c r="E59" s="46"/>
      <c r="F59" s="45"/>
      <c r="G59" s="46" t="s">
        <v>34</v>
      </c>
      <c r="H59" s="46"/>
      <c r="I59" s="45"/>
      <c r="J59" s="46" t="s">
        <v>34</v>
      </c>
      <c r="K59" s="81"/>
      <c r="L59" s="45"/>
      <c r="M59" s="46" t="s">
        <v>34</v>
      </c>
      <c r="N59" s="47"/>
    </row>
    <row r="60" spans="1:14" x14ac:dyDescent="0.3">
      <c r="A60" s="12"/>
      <c r="B60" s="269"/>
      <c r="C60" s="270"/>
      <c r="D60" s="270"/>
      <c r="E60" s="2"/>
      <c r="F60" s="15"/>
      <c r="G60" s="8"/>
      <c r="H60" s="2"/>
      <c r="I60" s="15"/>
      <c r="J60" s="8"/>
      <c r="K60" s="2"/>
      <c r="L60" s="15"/>
      <c r="M60" s="8"/>
      <c r="N60" s="21"/>
    </row>
    <row r="61" spans="1:14" x14ac:dyDescent="0.3">
      <c r="A61" s="12"/>
      <c r="B61" s="269"/>
      <c r="C61" s="270"/>
      <c r="D61" s="270"/>
      <c r="E61" s="2"/>
      <c r="F61" s="15"/>
      <c r="G61" s="8">
        <v>0</v>
      </c>
      <c r="H61" s="2"/>
      <c r="I61" s="15"/>
      <c r="J61" s="8">
        <v>0</v>
      </c>
      <c r="K61" s="2"/>
      <c r="L61" s="15"/>
      <c r="M61" s="8">
        <v>0</v>
      </c>
      <c r="N61" s="21"/>
    </row>
    <row r="62" spans="1:14" x14ac:dyDescent="0.3">
      <c r="A62" s="12"/>
      <c r="B62" s="269"/>
      <c r="C62" s="269"/>
      <c r="D62" s="269"/>
      <c r="E62" s="5"/>
      <c r="F62" s="15"/>
      <c r="G62" s="8">
        <v>0</v>
      </c>
      <c r="H62" s="5"/>
      <c r="I62" s="15"/>
      <c r="J62" s="8">
        <v>0</v>
      </c>
      <c r="K62" s="5"/>
      <c r="L62" s="15"/>
      <c r="M62" s="8">
        <v>0</v>
      </c>
      <c r="N62" s="21"/>
    </row>
    <row r="63" spans="1:14" x14ac:dyDescent="0.3">
      <c r="A63" s="12"/>
      <c r="B63" s="269"/>
      <c r="C63" s="269"/>
      <c r="D63" s="269"/>
      <c r="E63" s="5"/>
      <c r="F63" s="15"/>
      <c r="G63" s="8">
        <v>0</v>
      </c>
      <c r="H63" s="5"/>
      <c r="I63" s="15"/>
      <c r="J63" s="8">
        <v>0</v>
      </c>
      <c r="K63" s="5"/>
      <c r="L63" s="15"/>
      <c r="M63" s="8">
        <v>0</v>
      </c>
      <c r="N63" s="21"/>
    </row>
    <row r="64" spans="1:14" x14ac:dyDescent="0.3">
      <c r="A64" s="12"/>
      <c r="B64" s="269"/>
      <c r="C64" s="269"/>
      <c r="D64" s="269"/>
      <c r="E64" s="5"/>
      <c r="F64" s="15"/>
      <c r="G64" s="8">
        <v>0</v>
      </c>
      <c r="H64" s="5"/>
      <c r="I64" s="15"/>
      <c r="J64" s="8">
        <v>0</v>
      </c>
      <c r="K64" s="5"/>
      <c r="L64" s="15"/>
      <c r="M64" s="8">
        <v>0</v>
      </c>
      <c r="N64" s="21"/>
    </row>
    <row r="65" spans="1:14" x14ac:dyDescent="0.3">
      <c r="A65" s="12"/>
      <c r="B65" s="271"/>
      <c r="C65" s="270"/>
      <c r="D65" s="270"/>
      <c r="E65" s="2"/>
      <c r="F65" s="15"/>
      <c r="G65" s="8">
        <v>0</v>
      </c>
      <c r="H65" s="2"/>
      <c r="I65" s="15"/>
      <c r="J65" s="8">
        <v>0</v>
      </c>
      <c r="K65" s="2"/>
      <c r="L65" s="15"/>
      <c r="M65" s="8">
        <v>0</v>
      </c>
      <c r="N65" s="21"/>
    </row>
    <row r="66" spans="1:14" x14ac:dyDescent="0.3">
      <c r="A66" s="12"/>
      <c r="B66" s="271"/>
      <c r="C66" s="270"/>
      <c r="D66" s="270"/>
      <c r="E66" s="2"/>
      <c r="F66" s="15"/>
      <c r="G66" s="8">
        <v>0</v>
      </c>
      <c r="H66" s="2"/>
      <c r="I66" s="15"/>
      <c r="J66" s="8">
        <v>0</v>
      </c>
      <c r="K66" s="2"/>
      <c r="L66" s="15"/>
      <c r="M66" s="8">
        <v>0</v>
      </c>
      <c r="N66" s="21"/>
    </row>
    <row r="67" spans="1:14" x14ac:dyDescent="0.3">
      <c r="A67" s="155"/>
      <c r="B67" s="271"/>
      <c r="C67" s="271"/>
      <c r="D67" s="271"/>
      <c r="E67" s="2"/>
      <c r="F67" s="15"/>
      <c r="G67" s="8">
        <v>0</v>
      </c>
      <c r="H67" s="2"/>
      <c r="I67" s="15"/>
      <c r="J67" s="8">
        <v>0</v>
      </c>
      <c r="K67" s="2"/>
      <c r="L67" s="15"/>
      <c r="M67" s="8">
        <v>0</v>
      </c>
      <c r="N67" s="21"/>
    </row>
    <row r="68" spans="1:14" ht="15" thickBot="1" x14ac:dyDescent="0.35">
      <c r="A68" s="49"/>
      <c r="B68" s="50"/>
      <c r="C68" s="50"/>
      <c r="D68" s="76"/>
      <c r="E68" s="76"/>
      <c r="F68" s="50"/>
      <c r="G68" s="82"/>
      <c r="H68" s="76"/>
      <c r="I68" s="50"/>
      <c r="J68" s="82"/>
      <c r="K68" s="76"/>
      <c r="L68" s="50"/>
      <c r="M68" s="82"/>
      <c r="N68" s="79"/>
    </row>
    <row r="69" spans="1:14" ht="15" thickBot="1" x14ac:dyDescent="0.35">
      <c r="A69" s="39"/>
      <c r="B69" s="59"/>
      <c r="C69" s="59"/>
      <c r="D69" s="60"/>
      <c r="E69" s="60"/>
      <c r="F69" s="61" t="s">
        <v>50</v>
      </c>
      <c r="G69" s="62">
        <f>SUM(G60:G67)</f>
        <v>0</v>
      </c>
      <c r="H69" s="60"/>
      <c r="I69" s="61" t="s">
        <v>50</v>
      </c>
      <c r="J69" s="62">
        <f>SUM(J60:J67)</f>
        <v>0</v>
      </c>
      <c r="K69" s="60"/>
      <c r="L69" s="61" t="s">
        <v>50</v>
      </c>
      <c r="M69" s="62">
        <f>SUM(M60:M67)</f>
        <v>0</v>
      </c>
      <c r="N69" s="80"/>
    </row>
    <row r="70" spans="1:14" x14ac:dyDescent="0.3">
      <c r="A70" s="39"/>
      <c r="B70" s="53"/>
      <c r="C70" s="53"/>
      <c r="D70" s="70"/>
      <c r="E70" s="70"/>
      <c r="F70" s="70"/>
      <c r="G70" s="70"/>
      <c r="H70" s="70"/>
      <c r="I70" s="70"/>
      <c r="J70" s="70"/>
      <c r="K70" s="70"/>
      <c r="L70" s="53"/>
      <c r="M70" s="55"/>
      <c r="N70" s="83"/>
    </row>
    <row r="71" spans="1:14" ht="15" thickBot="1" x14ac:dyDescent="0.35">
      <c r="A71" s="39"/>
      <c r="B71" s="53"/>
      <c r="C71" s="53"/>
      <c r="D71" s="70"/>
      <c r="E71" s="70"/>
      <c r="F71" s="70"/>
      <c r="G71" s="70"/>
      <c r="H71" s="70"/>
      <c r="I71" s="70"/>
      <c r="J71" s="70"/>
      <c r="K71" s="70"/>
      <c r="L71" s="53"/>
      <c r="M71" s="55"/>
      <c r="N71" s="83"/>
    </row>
    <row r="72" spans="1:14" x14ac:dyDescent="0.3">
      <c r="A72" s="39" t="s">
        <v>60</v>
      </c>
      <c r="B72" s="84" t="s">
        <v>61</v>
      </c>
      <c r="C72" s="84"/>
      <c r="D72" s="84"/>
      <c r="E72" s="84"/>
      <c r="F72" s="84"/>
      <c r="G72" s="84"/>
      <c r="H72" s="84"/>
      <c r="I72" s="84"/>
      <c r="J72" s="84"/>
      <c r="K72" s="84"/>
      <c r="L72" s="84"/>
      <c r="M72" s="84"/>
      <c r="N72" s="85"/>
    </row>
    <row r="73" spans="1:14" ht="33.75" customHeight="1" x14ac:dyDescent="0.3">
      <c r="A73" s="39"/>
      <c r="B73" s="53"/>
      <c r="C73" s="50"/>
      <c r="D73" s="70"/>
      <c r="E73" s="76"/>
      <c r="F73" s="251" t="s">
        <v>41</v>
      </c>
      <c r="G73" s="251"/>
      <c r="H73" s="146"/>
      <c r="I73" s="251" t="s">
        <v>42</v>
      </c>
      <c r="J73" s="251"/>
      <c r="K73" s="146"/>
      <c r="L73" s="251" t="s">
        <v>43</v>
      </c>
      <c r="M73" s="251"/>
      <c r="N73" s="86"/>
    </row>
    <row r="74" spans="1:14" x14ac:dyDescent="0.3">
      <c r="A74" s="39"/>
      <c r="B74" s="53"/>
      <c r="C74" s="53"/>
      <c r="D74" s="70"/>
      <c r="E74" s="70"/>
      <c r="F74" s="87"/>
      <c r="G74" s="46" t="s">
        <v>34</v>
      </c>
      <c r="H74" s="46"/>
      <c r="I74" s="45"/>
      <c r="J74" s="46" t="s">
        <v>34</v>
      </c>
      <c r="K74" s="81"/>
      <c r="L74" s="45"/>
      <c r="M74" s="46" t="s">
        <v>34</v>
      </c>
      <c r="N74" s="88"/>
    </row>
    <row r="75" spans="1:14" x14ac:dyDescent="0.3">
      <c r="A75" s="39"/>
      <c r="B75" s="89" t="s">
        <v>62</v>
      </c>
      <c r="C75" s="89"/>
      <c r="D75" s="90"/>
      <c r="E75" s="90"/>
      <c r="F75" s="91" t="s">
        <v>50</v>
      </c>
      <c r="G75" s="185">
        <f>SUM(G27+G41+G55+G69)</f>
        <v>0</v>
      </c>
      <c r="H75" s="90"/>
      <c r="I75" s="91" t="s">
        <v>50</v>
      </c>
      <c r="J75" s="185">
        <f>SUM(J27+J41+J55+J69)</f>
        <v>0</v>
      </c>
      <c r="K75" s="90"/>
      <c r="L75" s="91" t="s">
        <v>50</v>
      </c>
      <c r="M75" s="185">
        <f>SUM(M27+M41+M55+M69)</f>
        <v>0</v>
      </c>
      <c r="N75" s="88"/>
    </row>
    <row r="76" spans="1:14" x14ac:dyDescent="0.3">
      <c r="A76" s="39"/>
      <c r="B76" s="53"/>
      <c r="C76" s="53"/>
      <c r="D76" s="70"/>
      <c r="E76" s="70"/>
      <c r="F76" s="92"/>
      <c r="G76" s="93"/>
      <c r="H76" s="94"/>
      <c r="I76" s="87"/>
      <c r="J76" s="93"/>
      <c r="K76" s="94"/>
      <c r="L76" s="87"/>
      <c r="M76" s="93"/>
      <c r="N76" s="88"/>
    </row>
    <row r="77" spans="1:14" x14ac:dyDescent="0.3">
      <c r="A77" s="39"/>
      <c r="B77" s="53"/>
      <c r="C77" s="53"/>
      <c r="D77" s="70"/>
      <c r="E77" s="70"/>
      <c r="F77" s="92"/>
      <c r="G77" s="93"/>
      <c r="H77" s="94"/>
      <c r="I77" s="87"/>
      <c r="J77" s="93"/>
      <c r="K77" s="94"/>
      <c r="L77" s="87"/>
      <c r="M77" s="93"/>
      <c r="N77" s="88"/>
    </row>
    <row r="78" spans="1:14" x14ac:dyDescent="0.3">
      <c r="A78" s="39"/>
      <c r="B78" s="65"/>
      <c r="C78" s="53"/>
      <c r="D78" s="70"/>
      <c r="E78" s="70"/>
      <c r="F78" s="92"/>
      <c r="G78" s="93" t="s">
        <v>63</v>
      </c>
      <c r="H78" s="94"/>
      <c r="I78" s="87"/>
      <c r="J78" s="93" t="s">
        <v>63</v>
      </c>
      <c r="K78" s="94"/>
      <c r="L78" s="87"/>
      <c r="M78" s="93" t="s">
        <v>63</v>
      </c>
      <c r="N78" s="88"/>
    </row>
    <row r="79" spans="1:14" x14ac:dyDescent="0.3">
      <c r="A79" s="39"/>
      <c r="B79" s="95" t="s">
        <v>64</v>
      </c>
      <c r="C79" s="96"/>
      <c r="D79" s="96"/>
      <c r="E79" s="96"/>
      <c r="F79" s="96"/>
      <c r="G79" s="186">
        <v>1</v>
      </c>
      <c r="H79" s="90"/>
      <c r="I79" s="91"/>
      <c r="J79" s="186">
        <v>0.5</v>
      </c>
      <c r="K79" s="90"/>
      <c r="L79" s="91"/>
      <c r="M79" s="186">
        <v>0.25</v>
      </c>
      <c r="N79" s="88"/>
    </row>
    <row r="80" spans="1:14" x14ac:dyDescent="0.3">
      <c r="A80" s="39"/>
      <c r="B80" s="65"/>
      <c r="C80" s="65"/>
      <c r="D80" s="65"/>
      <c r="E80" s="65"/>
      <c r="F80" s="65"/>
      <c r="G80" s="97"/>
      <c r="H80" s="94"/>
      <c r="I80" s="87"/>
      <c r="J80" s="97"/>
      <c r="K80" s="94"/>
      <c r="L80" s="87"/>
      <c r="M80" s="97"/>
      <c r="N80" s="88"/>
    </row>
    <row r="81" spans="1:14" x14ac:dyDescent="0.3">
      <c r="A81" s="39"/>
      <c r="B81" s="65"/>
      <c r="C81" s="65"/>
      <c r="D81" s="65"/>
      <c r="E81" s="65"/>
      <c r="F81" s="65"/>
      <c r="G81" s="97"/>
      <c r="H81" s="94"/>
      <c r="I81" s="87"/>
      <c r="J81" s="97"/>
      <c r="K81" s="94"/>
      <c r="L81" s="87"/>
      <c r="M81" s="97"/>
      <c r="N81" s="88"/>
    </row>
    <row r="82" spans="1:14" x14ac:dyDescent="0.3">
      <c r="A82" s="39"/>
      <c r="B82" s="53"/>
      <c r="C82" s="53"/>
      <c r="D82" s="70"/>
      <c r="E82" s="98"/>
      <c r="F82" s="87"/>
      <c r="G82" s="93" t="s">
        <v>65</v>
      </c>
      <c r="H82" s="98"/>
      <c r="I82" s="87"/>
      <c r="J82" s="93" t="s">
        <v>65</v>
      </c>
      <c r="K82" s="99"/>
      <c r="L82" s="87"/>
      <c r="M82" s="93" t="s">
        <v>65</v>
      </c>
      <c r="N82" s="88"/>
    </row>
    <row r="83" spans="1:14" x14ac:dyDescent="0.3">
      <c r="A83" s="39"/>
      <c r="B83" s="89" t="s">
        <v>66</v>
      </c>
      <c r="C83" s="89"/>
      <c r="D83" s="90"/>
      <c r="E83" s="96"/>
      <c r="F83" s="91" t="s">
        <v>50</v>
      </c>
      <c r="G83" s="185">
        <f>G75*G79</f>
        <v>0</v>
      </c>
      <c r="H83" s="100"/>
      <c r="I83" s="91" t="s">
        <v>50</v>
      </c>
      <c r="J83" s="185">
        <f>J75*J79</f>
        <v>0</v>
      </c>
      <c r="K83" s="100"/>
      <c r="L83" s="91" t="s">
        <v>50</v>
      </c>
      <c r="M83" s="185">
        <f>M75*M79</f>
        <v>0</v>
      </c>
      <c r="N83" s="88"/>
    </row>
    <row r="84" spans="1:14" x14ac:dyDescent="0.3">
      <c r="A84" s="39"/>
      <c r="B84" s="53"/>
      <c r="C84" s="53"/>
      <c r="D84" s="70"/>
      <c r="E84" s="70"/>
      <c r="F84" s="87"/>
      <c r="G84" s="93"/>
      <c r="H84" s="94"/>
      <c r="I84" s="87"/>
      <c r="J84" s="93"/>
      <c r="K84" s="94"/>
      <c r="L84" s="87"/>
      <c r="M84" s="93"/>
      <c r="N84" s="88"/>
    </row>
    <row r="85" spans="1:14" x14ac:dyDescent="0.3">
      <c r="A85" s="39"/>
      <c r="B85" s="89"/>
      <c r="C85" s="89"/>
      <c r="D85" s="70"/>
      <c r="E85" s="90"/>
      <c r="F85" s="101"/>
      <c r="G85" s="102"/>
      <c r="H85" s="103"/>
      <c r="I85" s="101"/>
      <c r="J85" s="102"/>
      <c r="K85" s="103"/>
      <c r="L85" s="101"/>
      <c r="M85" s="102"/>
      <c r="N85" s="88"/>
    </row>
    <row r="86" spans="1:14" x14ac:dyDescent="0.3">
      <c r="A86" s="39"/>
      <c r="B86" s="53" t="str">
        <f>_xlfn.CONCAT("Totale kosten  ",C3,": ")</f>
        <v xml:space="preserve">Totale kosten  0: </v>
      </c>
      <c r="C86" s="65"/>
      <c r="D86" s="187">
        <f>G75+J75+M75</f>
        <v>0</v>
      </c>
      <c r="E86" s="70"/>
      <c r="F86" s="87"/>
      <c r="G86" s="93"/>
      <c r="H86" s="94"/>
      <c r="I86" s="87"/>
      <c r="J86" s="93"/>
      <c r="K86" s="94"/>
      <c r="L86" s="87"/>
      <c r="M86" s="93"/>
      <c r="N86" s="88"/>
    </row>
    <row r="87" spans="1:14" x14ac:dyDescent="0.3">
      <c r="A87" s="39"/>
      <c r="B87" s="89" t="str">
        <f>_xlfn.CONCAT("Totale gevraagde subsidie  ",C3,": ")</f>
        <v xml:space="preserve">Totale gevraagde subsidie  0: </v>
      </c>
      <c r="C87" s="89"/>
      <c r="D87" s="185">
        <f>G83+J83+M83</f>
        <v>0</v>
      </c>
      <c r="E87" s="90"/>
      <c r="F87" s="101"/>
      <c r="G87" s="102"/>
      <c r="H87" s="103"/>
      <c r="I87" s="101"/>
      <c r="J87" s="102"/>
      <c r="K87" s="103"/>
      <c r="L87" s="101"/>
      <c r="M87" s="102"/>
      <c r="N87" s="88"/>
    </row>
    <row r="88" spans="1:14" ht="15" thickBot="1" x14ac:dyDescent="0.35">
      <c r="A88" s="39"/>
      <c r="B88" s="104"/>
      <c r="C88" s="104"/>
      <c r="D88" s="104"/>
      <c r="E88" s="60"/>
      <c r="F88" s="66"/>
      <c r="G88" s="105"/>
      <c r="H88" s="106"/>
      <c r="I88" s="66"/>
      <c r="J88" s="105"/>
      <c r="K88" s="106"/>
      <c r="L88" s="66"/>
      <c r="M88" s="105"/>
      <c r="N88" s="107"/>
    </row>
    <row r="89" spans="1:14" x14ac:dyDescent="0.3">
      <c r="A89" s="12"/>
      <c r="B89" s="16"/>
      <c r="C89" s="16"/>
      <c r="D89" s="19"/>
      <c r="E89" s="19"/>
      <c r="F89" s="22"/>
      <c r="G89" s="23"/>
      <c r="H89" s="24"/>
      <c r="I89" s="22"/>
      <c r="J89" s="23"/>
      <c r="K89" s="24"/>
      <c r="L89" s="22"/>
      <c r="M89" s="23"/>
      <c r="N89" s="16"/>
    </row>
    <row r="90" spans="1:14" ht="15" thickBot="1" x14ac:dyDescent="0.35">
      <c r="A90" s="155"/>
      <c r="B90" s="15"/>
      <c r="C90" s="15"/>
      <c r="D90" s="20"/>
      <c r="E90" s="20"/>
      <c r="F90" s="20"/>
      <c r="G90" s="20"/>
      <c r="H90" s="20"/>
      <c r="I90" s="20"/>
      <c r="J90" s="20"/>
      <c r="K90" s="20"/>
      <c r="L90" s="15"/>
      <c r="M90" s="34"/>
      <c r="N90" s="13"/>
    </row>
    <row r="91" spans="1:14" x14ac:dyDescent="0.3">
      <c r="A91" s="155"/>
      <c r="B91" s="266" t="s">
        <v>67</v>
      </c>
      <c r="C91" s="267"/>
      <c r="D91" s="267"/>
      <c r="E91" s="267"/>
      <c r="F91" s="267"/>
      <c r="G91" s="267"/>
      <c r="H91" s="267"/>
      <c r="I91" s="267"/>
      <c r="J91" s="267"/>
      <c r="K91" s="267"/>
      <c r="L91" s="267"/>
      <c r="M91" s="268"/>
      <c r="N91" s="13"/>
    </row>
    <row r="92" spans="1:14" x14ac:dyDescent="0.3">
      <c r="A92" s="155"/>
      <c r="B92" s="245"/>
      <c r="C92" s="246"/>
      <c r="D92" s="246"/>
      <c r="E92" s="246"/>
      <c r="F92" s="246"/>
      <c r="G92" s="246"/>
      <c r="H92" s="246"/>
      <c r="I92" s="246"/>
      <c r="J92" s="246"/>
      <c r="K92" s="246"/>
      <c r="L92" s="246"/>
      <c r="M92" s="247"/>
      <c r="N92" s="13"/>
    </row>
    <row r="93" spans="1:14" x14ac:dyDescent="0.3">
      <c r="A93" s="155"/>
      <c r="B93" s="245"/>
      <c r="C93" s="246"/>
      <c r="D93" s="246"/>
      <c r="E93" s="246"/>
      <c r="F93" s="246"/>
      <c r="G93" s="246"/>
      <c r="H93" s="246"/>
      <c r="I93" s="246"/>
      <c r="J93" s="246"/>
      <c r="K93" s="246"/>
      <c r="L93" s="246"/>
      <c r="M93" s="247"/>
      <c r="N93" s="35"/>
    </row>
    <row r="94" spans="1:14" x14ac:dyDescent="0.3">
      <c r="A94" s="155"/>
      <c r="B94" s="245"/>
      <c r="C94" s="246"/>
      <c r="D94" s="246"/>
      <c r="E94" s="246"/>
      <c r="F94" s="246"/>
      <c r="G94" s="246"/>
      <c r="H94" s="246"/>
      <c r="I94" s="246"/>
      <c r="J94" s="246"/>
      <c r="K94" s="246"/>
      <c r="L94" s="246"/>
      <c r="M94" s="247"/>
      <c r="N94" s="13"/>
    </row>
    <row r="95" spans="1:14" x14ac:dyDescent="0.3">
      <c r="A95" s="155"/>
      <c r="B95" s="245"/>
      <c r="C95" s="246"/>
      <c r="D95" s="246"/>
      <c r="E95" s="246"/>
      <c r="F95" s="246"/>
      <c r="G95" s="246"/>
      <c r="H95" s="246"/>
      <c r="I95" s="246"/>
      <c r="J95" s="246"/>
      <c r="K95" s="246"/>
      <c r="L95" s="246"/>
      <c r="M95" s="247"/>
      <c r="N95" s="13"/>
    </row>
    <row r="96" spans="1:14" x14ac:dyDescent="0.3">
      <c r="A96" s="155"/>
      <c r="B96" s="245"/>
      <c r="C96" s="246"/>
      <c r="D96" s="246"/>
      <c r="E96" s="246"/>
      <c r="F96" s="246"/>
      <c r="G96" s="246"/>
      <c r="H96" s="246"/>
      <c r="I96" s="246"/>
      <c r="J96" s="246"/>
      <c r="K96" s="246"/>
      <c r="L96" s="246"/>
      <c r="M96" s="247"/>
      <c r="N96" s="13"/>
    </row>
    <row r="97" spans="1:18" x14ac:dyDescent="0.3">
      <c r="A97" s="155"/>
      <c r="B97" s="245"/>
      <c r="C97" s="246"/>
      <c r="D97" s="246"/>
      <c r="E97" s="246"/>
      <c r="F97" s="246"/>
      <c r="G97" s="246"/>
      <c r="H97" s="246"/>
      <c r="I97" s="246"/>
      <c r="J97" s="246"/>
      <c r="K97" s="246"/>
      <c r="L97" s="246"/>
      <c r="M97" s="247"/>
      <c r="N97" s="13"/>
    </row>
    <row r="98" spans="1:18" x14ac:dyDescent="0.3">
      <c r="A98" s="155"/>
      <c r="B98" s="245"/>
      <c r="C98" s="246"/>
      <c r="D98" s="246"/>
      <c r="E98" s="246"/>
      <c r="F98" s="246"/>
      <c r="G98" s="246"/>
      <c r="H98" s="246"/>
      <c r="I98" s="246"/>
      <c r="J98" s="246"/>
      <c r="K98" s="246"/>
      <c r="L98" s="246"/>
      <c r="M98" s="247"/>
      <c r="N98" s="13"/>
    </row>
    <row r="99" spans="1:18" x14ac:dyDescent="0.3">
      <c r="A99" s="155"/>
      <c r="B99" s="245"/>
      <c r="C99" s="246"/>
      <c r="D99" s="246"/>
      <c r="E99" s="246"/>
      <c r="F99" s="246"/>
      <c r="G99" s="246"/>
      <c r="H99" s="246"/>
      <c r="I99" s="246"/>
      <c r="J99" s="246"/>
      <c r="K99" s="246"/>
      <c r="L99" s="246"/>
      <c r="M99" s="247"/>
      <c r="N99" s="13"/>
    </row>
    <row r="100" spans="1:18" x14ac:dyDescent="0.3">
      <c r="A100" s="155"/>
      <c r="B100" s="245"/>
      <c r="C100" s="246"/>
      <c r="D100" s="246"/>
      <c r="E100" s="246"/>
      <c r="F100" s="246"/>
      <c r="G100" s="246"/>
      <c r="H100" s="246"/>
      <c r="I100" s="246"/>
      <c r="J100" s="246"/>
      <c r="K100" s="246"/>
      <c r="L100" s="246"/>
      <c r="M100" s="247"/>
      <c r="N100" s="13"/>
    </row>
    <row r="101" spans="1:18" x14ac:dyDescent="0.3">
      <c r="A101" s="155"/>
      <c r="B101" s="245"/>
      <c r="C101" s="246"/>
      <c r="D101" s="246"/>
      <c r="E101" s="246"/>
      <c r="F101" s="246"/>
      <c r="G101" s="246"/>
      <c r="H101" s="246"/>
      <c r="I101" s="246"/>
      <c r="J101" s="246"/>
      <c r="K101" s="246"/>
      <c r="L101" s="246"/>
      <c r="M101" s="247"/>
      <c r="N101" s="13"/>
    </row>
    <row r="102" spans="1:18" x14ac:dyDescent="0.3">
      <c r="B102" s="239"/>
      <c r="C102" s="240"/>
      <c r="D102" s="240"/>
      <c r="E102" s="240"/>
      <c r="F102" s="240"/>
      <c r="G102" s="240"/>
      <c r="H102" s="240"/>
      <c r="I102" s="240"/>
      <c r="J102" s="240"/>
      <c r="K102" s="240"/>
      <c r="L102" s="240"/>
      <c r="M102" s="241"/>
      <c r="N102" s="36"/>
    </row>
    <row r="103" spans="1:18" ht="15" thickBot="1" x14ac:dyDescent="0.35">
      <c r="B103" s="242"/>
      <c r="C103" s="243"/>
      <c r="D103" s="243"/>
      <c r="E103" s="243"/>
      <c r="F103" s="243"/>
      <c r="G103" s="243"/>
      <c r="H103" s="243"/>
      <c r="I103" s="243"/>
      <c r="J103" s="243"/>
      <c r="K103" s="243"/>
      <c r="L103" s="243"/>
      <c r="M103" s="244"/>
      <c r="N103" s="36"/>
    </row>
    <row r="104" spans="1:18" x14ac:dyDescent="0.3">
      <c r="B104" s="37"/>
      <c r="C104" s="37"/>
      <c r="D104" s="38"/>
      <c r="E104" s="38"/>
      <c r="F104" s="38"/>
      <c r="G104" s="38"/>
      <c r="H104" s="38"/>
      <c r="I104" s="38"/>
      <c r="J104" s="38"/>
      <c r="K104" s="38"/>
      <c r="L104" s="37"/>
      <c r="M104" s="38"/>
      <c r="N104" s="36"/>
    </row>
    <row r="105" spans="1:18" x14ac:dyDescent="0.3">
      <c r="B105" s="37"/>
      <c r="C105" s="37"/>
      <c r="D105" s="38"/>
      <c r="E105" s="38"/>
      <c r="F105" s="38"/>
      <c r="G105" s="38"/>
      <c r="H105" s="38"/>
      <c r="I105" s="38"/>
      <c r="J105" s="38"/>
      <c r="K105" s="38"/>
      <c r="L105" s="37"/>
      <c r="M105" s="38"/>
      <c r="N105" s="36"/>
    </row>
    <row r="106" spans="1:18" hidden="1" x14ac:dyDescent="0.3">
      <c r="B106" s="37"/>
      <c r="C106" s="37"/>
      <c r="D106" s="38"/>
      <c r="E106" s="38"/>
      <c r="F106" s="38"/>
      <c r="G106" s="38"/>
      <c r="H106" s="38"/>
      <c r="I106" s="38"/>
      <c r="J106" s="38"/>
      <c r="K106" s="38"/>
      <c r="L106" s="37"/>
      <c r="M106" s="38"/>
      <c r="N106" s="36"/>
    </row>
    <row r="107" spans="1:18" hidden="1" x14ac:dyDescent="0.3">
      <c r="B107" s="37"/>
      <c r="C107" s="37"/>
      <c r="D107" s="38"/>
      <c r="E107" s="38"/>
      <c r="F107" s="38"/>
      <c r="G107" s="38"/>
      <c r="H107" s="38"/>
      <c r="I107" s="38"/>
      <c r="J107" s="38"/>
      <c r="K107" s="38"/>
      <c r="L107" s="37"/>
      <c r="M107" s="38"/>
      <c r="N107" s="36"/>
    </row>
    <row r="108" spans="1:18" hidden="1" x14ac:dyDescent="0.3">
      <c r="B108" s="37"/>
      <c r="C108" s="37"/>
      <c r="D108" s="38"/>
      <c r="E108" s="38"/>
      <c r="F108" s="38"/>
      <c r="G108" s="38"/>
      <c r="H108" s="38"/>
      <c r="I108" s="38"/>
      <c r="J108" s="38"/>
      <c r="K108" s="38"/>
      <c r="L108" s="37"/>
      <c r="M108" s="38"/>
      <c r="N108" s="36"/>
    </row>
    <row r="109" spans="1:18" hidden="1" x14ac:dyDescent="0.3">
      <c r="B109" s="37"/>
      <c r="C109" s="37"/>
      <c r="D109" s="38"/>
      <c r="E109" s="38"/>
      <c r="F109" s="38"/>
      <c r="G109" s="38"/>
      <c r="H109" s="38"/>
      <c r="I109" s="38"/>
      <c r="J109" s="38"/>
      <c r="K109" s="38"/>
      <c r="L109" s="37"/>
      <c r="M109" s="38"/>
      <c r="N109" s="36"/>
    </row>
    <row r="110" spans="1:18" hidden="1" x14ac:dyDescent="0.3">
      <c r="B110" s="37"/>
      <c r="C110" s="37"/>
      <c r="D110" s="38"/>
      <c r="E110" s="38"/>
      <c r="F110" s="38"/>
      <c r="G110" s="38"/>
      <c r="H110" s="38"/>
      <c r="I110" s="38"/>
      <c r="J110" s="38"/>
      <c r="K110" s="38"/>
      <c r="L110" s="37"/>
      <c r="M110" s="38"/>
      <c r="N110" s="36"/>
    </row>
    <row r="111" spans="1:18" hidden="1" x14ac:dyDescent="0.3">
      <c r="B111" s="37"/>
      <c r="C111" s="37"/>
      <c r="D111" s="38"/>
      <c r="E111" s="38"/>
      <c r="F111" s="38"/>
      <c r="G111" s="38"/>
      <c r="H111" s="38"/>
      <c r="I111" s="38"/>
      <c r="J111" s="38"/>
      <c r="K111" s="38"/>
      <c r="L111" s="37"/>
      <c r="M111" s="38"/>
      <c r="N111" s="36"/>
    </row>
    <row r="112" spans="1:18" hidden="1" x14ac:dyDescent="0.3">
      <c r="B112" s="37"/>
      <c r="C112" s="37"/>
      <c r="D112" s="38"/>
      <c r="E112" s="38"/>
      <c r="F112" s="38"/>
      <c r="G112" s="38"/>
      <c r="H112" s="38"/>
      <c r="I112" s="38"/>
      <c r="J112" s="38"/>
      <c r="K112" s="38"/>
      <c r="L112" s="37"/>
      <c r="M112" s="38"/>
      <c r="N112" s="36"/>
      <c r="R112" s="29" t="s">
        <v>35</v>
      </c>
    </row>
    <row r="113" spans="2:14" hidden="1" x14ac:dyDescent="0.3">
      <c r="B113" s="37"/>
      <c r="C113" s="37"/>
      <c r="D113" s="38"/>
      <c r="E113" s="38"/>
      <c r="F113" s="38"/>
      <c r="G113" s="38"/>
      <c r="H113" s="38"/>
      <c r="I113" s="38"/>
      <c r="J113" s="38"/>
      <c r="K113" s="38"/>
      <c r="L113" s="37"/>
      <c r="M113" s="38"/>
      <c r="N113" s="36"/>
    </row>
    <row r="114" spans="2:14" hidden="1" x14ac:dyDescent="0.3">
      <c r="B114" s="37"/>
      <c r="C114" s="37"/>
      <c r="D114" s="38"/>
      <c r="E114" s="38"/>
      <c r="F114" s="38"/>
      <c r="G114" s="38"/>
      <c r="H114" s="38"/>
      <c r="I114" s="38"/>
      <c r="J114" s="38"/>
      <c r="K114" s="38"/>
      <c r="L114" s="37"/>
      <c r="M114" s="38"/>
      <c r="N114" s="36"/>
    </row>
  </sheetData>
  <sheetProtection algorithmName="SHA-512" hashValue="JpPrtvnScJSH8g0VsONtccAkVb+S5kwxg4yxln6an6vIHsTcZJ9IMVbMTUXaRkgvdzwDYKYkH99Gg3STnZboIA==" saltValue="PATJvVebHgLp8v7QYrMKUw==" spinCount="100000" sheet="1" objects="1" scenarios="1"/>
  <mergeCells count="61">
    <mergeCell ref="B103:M103"/>
    <mergeCell ref="B97:M97"/>
    <mergeCell ref="B98:M98"/>
    <mergeCell ref="B99:M99"/>
    <mergeCell ref="B100:M100"/>
    <mergeCell ref="B101:M101"/>
    <mergeCell ref="B102:M102"/>
    <mergeCell ref="B96:M96"/>
    <mergeCell ref="B65:D65"/>
    <mergeCell ref="B66:D66"/>
    <mergeCell ref="B67:D67"/>
    <mergeCell ref="F73:G73"/>
    <mergeCell ref="I73:J73"/>
    <mergeCell ref="L73:M73"/>
    <mergeCell ref="B91:M91"/>
    <mergeCell ref="B92:M92"/>
    <mergeCell ref="B93:M93"/>
    <mergeCell ref="B94:M94"/>
    <mergeCell ref="B95:M95"/>
    <mergeCell ref="L58:M58"/>
    <mergeCell ref="B60:D60"/>
    <mergeCell ref="B61:D61"/>
    <mergeCell ref="B62:D62"/>
    <mergeCell ref="B63:D63"/>
    <mergeCell ref="F58:G58"/>
    <mergeCell ref="I58:J58"/>
    <mergeCell ref="B64:D64"/>
    <mergeCell ref="B50:D50"/>
    <mergeCell ref="B51:D51"/>
    <mergeCell ref="B52:D52"/>
    <mergeCell ref="B53:D53"/>
    <mergeCell ref="I44:J44"/>
    <mergeCell ref="L44:M44"/>
    <mergeCell ref="B46:D46"/>
    <mergeCell ref="B47:D47"/>
    <mergeCell ref="B48:D48"/>
    <mergeCell ref="F44:G44"/>
    <mergeCell ref="B49:D49"/>
    <mergeCell ref="B35:C35"/>
    <mergeCell ref="B36:C36"/>
    <mergeCell ref="B37:C37"/>
    <mergeCell ref="B38:C38"/>
    <mergeCell ref="B39:C39"/>
    <mergeCell ref="B34:C34"/>
    <mergeCell ref="B8:C8"/>
    <mergeCell ref="D8:E8"/>
    <mergeCell ref="B10:L10"/>
    <mergeCell ref="F11:G11"/>
    <mergeCell ref="I11:J11"/>
    <mergeCell ref="L11:M11"/>
    <mergeCell ref="F30:G30"/>
    <mergeCell ref="I30:J30"/>
    <mergeCell ref="L30:M30"/>
    <mergeCell ref="B32:C32"/>
    <mergeCell ref="B33:C33"/>
    <mergeCell ref="C2:D2"/>
    <mergeCell ref="F2:G5"/>
    <mergeCell ref="M2:M6"/>
    <mergeCell ref="C3:D3"/>
    <mergeCell ref="C4:D4"/>
    <mergeCell ref="C5:D5"/>
  </mergeCells>
  <conditionalFormatting sqref="B10">
    <cfRule type="cellIs" dxfId="23" priority="3" stopIfTrue="1" operator="equal">
      <formula>"Kies eerst uw systematiek voor de berekening van de subsidiabele kosten"</formula>
    </cfRule>
  </conditionalFormatting>
  <conditionalFormatting sqref="F26">
    <cfRule type="cellIs" dxfId="22" priority="1" stopIfTrue="1" operator="equal">
      <formula>"Opslag algemene kosten (50%)"</formula>
    </cfRule>
  </conditionalFormatting>
  <conditionalFormatting sqref="I26">
    <cfRule type="cellIs" dxfId="21" priority="2" stopIfTrue="1" operator="equal">
      <formula>"Opslag algemene kosten (50%)"</formula>
    </cfRule>
  </conditionalFormatting>
  <conditionalFormatting sqref="L26">
    <cfRule type="cellIs" dxfId="20" priority="4" stopIfTrue="1" operator="equal">
      <formula>"Opslag algemene kosten (50%)"</formula>
    </cfRule>
  </conditionalFormatting>
  <pageMargins left="0.7" right="0.7" top="0.75" bottom="0.75" header="0.3" footer="0.3"/>
  <pageSetup paperSize="9" scale="71" orientation="landscape" r:id="rId1"/>
  <headerFooter>
    <oddFooter>&amp;L_x000D_&amp;1#&amp;"Calibri"&amp;10&amp;K000000 Vertrouwelijk</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Invoerverplichting" prompt="Als u projectspecifieke kosten voor gebruik van apparatuur opvoert, dient u deze kosten en de afschrijvingsmethodiek nader te specificeren in het werkblad Specificatie apparatuur'." xr:uid="{451C5073-3B95-4CD0-93E7-7EA8E15B7FEB}">
          <x14:formula1>
            <xm:f>'Specificaties apparatuur'!$D$7:$D$22</xm:f>
          </x14:formula1>
          <xm:sqref>B46:D53</xm:sqref>
        </x14:dataValidation>
        <x14:dataValidation type="list" allowBlank="1" showErrorMessage="1" errorTitle="Onjuiste invoer" error="Maak een keuze tussen de integrale kostensystematiek, de loonkosten plus vaste opslag-systematiek of de vaste uurtarief-systematiek." xr:uid="{C4A78238-EF81-4930-80F4-D61A8DF09324}">
          <x14:formula1>
            <xm:f>Werkblad!$A$1:$A$4</xm:f>
          </x14:formula1>
          <xm:sqref>D8</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BE291E-35BE-4B68-BFA8-5F06198E6D87}">
  <dimension ref="A1:O114"/>
  <sheetViews>
    <sheetView showGridLines="0" topLeftCell="A48" zoomScaleNormal="100" workbookViewId="0">
      <selection activeCell="B60" sqref="B60:D60"/>
    </sheetView>
  </sheetViews>
  <sheetFormatPr defaultColWidth="0" defaultRowHeight="14.4" zeroHeight="1" x14ac:dyDescent="0.3"/>
  <cols>
    <col min="1" max="1" width="4.109375" style="156" customWidth="1"/>
    <col min="2" max="2" width="27.5546875" style="26" customWidth="1"/>
    <col min="3" max="3" width="19.5546875" style="26" customWidth="1"/>
    <col min="4" max="4" width="14.88671875" style="27" customWidth="1"/>
    <col min="5" max="5" width="11.33203125" style="27" customWidth="1"/>
    <col min="6" max="6" width="15" style="27" customWidth="1"/>
    <col min="7" max="7" width="11.6640625" style="27" customWidth="1"/>
    <col min="8" max="8" width="11.33203125" style="27" customWidth="1"/>
    <col min="9" max="9" width="15" style="27" customWidth="1"/>
    <col min="10" max="10" width="11.6640625" style="27" customWidth="1"/>
    <col min="11" max="11" width="11.33203125" style="27" customWidth="1"/>
    <col min="12" max="12" width="15" style="26" customWidth="1"/>
    <col min="13" max="13" width="11.6640625" style="27" customWidth="1"/>
    <col min="14" max="14" width="4.109375" style="28" customWidth="1"/>
    <col min="15" max="15" width="2.88671875" style="29" customWidth="1"/>
    <col min="16" max="16384" width="9.109375" style="29" hidden="1"/>
  </cols>
  <sheetData>
    <row r="1" spans="1:14" ht="15" thickBot="1" x14ac:dyDescent="0.35">
      <c r="N1" s="28" t="s">
        <v>35</v>
      </c>
    </row>
    <row r="2" spans="1:14" ht="15" thickBot="1" x14ac:dyDescent="0.35">
      <c r="A2" s="155"/>
      <c r="B2" s="1" t="s">
        <v>16</v>
      </c>
      <c r="C2" s="254">
        <f>'Basisgegevens aanvraag'!C3</f>
        <v>0</v>
      </c>
      <c r="D2" s="255"/>
      <c r="E2" s="108"/>
      <c r="F2" s="256" t="s">
        <v>36</v>
      </c>
      <c r="G2" s="257"/>
      <c r="H2" s="2"/>
      <c r="I2" s="2"/>
      <c r="J2" s="2"/>
      <c r="K2" s="2"/>
      <c r="L2" s="5"/>
      <c r="M2" s="248"/>
      <c r="N2" s="13"/>
    </row>
    <row r="3" spans="1:14" ht="15" thickBot="1" x14ac:dyDescent="0.35">
      <c r="A3" s="155"/>
      <c r="B3" s="1" t="s">
        <v>72</v>
      </c>
      <c r="C3" s="262">
        <f>'Basisgegevens aanvraag'!C11</f>
        <v>0</v>
      </c>
      <c r="D3" s="263"/>
      <c r="E3" s="108"/>
      <c r="F3" s="258"/>
      <c r="G3" s="259"/>
      <c r="H3" s="2"/>
      <c r="I3" s="2"/>
      <c r="J3" s="2"/>
      <c r="K3" s="2"/>
      <c r="L3" s="5"/>
      <c r="M3" s="248"/>
      <c r="N3" s="13"/>
    </row>
    <row r="4" spans="1:14" ht="15" thickBot="1" x14ac:dyDescent="0.35">
      <c r="A4" s="155"/>
      <c r="B4" s="1" t="s">
        <v>38</v>
      </c>
      <c r="C4" s="264">
        <f>'Basisgegevens aanvraag'!D11</f>
        <v>0</v>
      </c>
      <c r="D4" s="265"/>
      <c r="E4" s="108"/>
      <c r="F4" s="258"/>
      <c r="G4" s="259"/>
      <c r="H4" s="2"/>
      <c r="I4" s="2"/>
      <c r="J4" s="2"/>
      <c r="K4" s="2"/>
      <c r="L4" s="5"/>
      <c r="M4" s="248"/>
      <c r="N4" s="13"/>
    </row>
    <row r="5" spans="1:14" ht="18.899999999999999" customHeight="1" thickBot="1" x14ac:dyDescent="0.35">
      <c r="A5" s="12"/>
      <c r="B5" s="161"/>
      <c r="C5" s="272"/>
      <c r="D5" s="272"/>
      <c r="E5" s="108"/>
      <c r="F5" s="260"/>
      <c r="G5" s="261"/>
      <c r="H5" s="2"/>
      <c r="I5" s="2"/>
      <c r="J5" s="2"/>
      <c r="K5" s="2"/>
      <c r="L5" s="25"/>
      <c r="M5" s="248"/>
      <c r="N5" s="13"/>
    </row>
    <row r="6" spans="1:14" x14ac:dyDescent="0.3">
      <c r="A6" s="12"/>
      <c r="B6" s="16"/>
      <c r="C6" s="16"/>
      <c r="D6" s="30"/>
      <c r="E6" s="30"/>
      <c r="F6" s="31"/>
      <c r="G6" s="31"/>
      <c r="H6" s="30"/>
      <c r="I6" s="23"/>
      <c r="J6" s="30"/>
      <c r="K6" s="30"/>
      <c r="L6" s="25"/>
      <c r="M6" s="248"/>
      <c r="N6" s="13"/>
    </row>
    <row r="7" spans="1:14" ht="15" thickBot="1" x14ac:dyDescent="0.35">
      <c r="A7" s="12"/>
      <c r="B7" s="16"/>
      <c r="C7" s="32"/>
      <c r="D7" s="19"/>
      <c r="E7" s="19"/>
      <c r="F7" s="19"/>
      <c r="G7" s="19"/>
      <c r="H7" s="19"/>
      <c r="I7" s="19"/>
      <c r="J7" s="19"/>
      <c r="K7" s="19"/>
      <c r="L7" s="33"/>
      <c r="M7" s="32"/>
      <c r="N7" s="13"/>
    </row>
    <row r="8" spans="1:14" ht="24.75" customHeight="1" thickBot="1" x14ac:dyDescent="0.35">
      <c r="A8" s="12"/>
      <c r="B8" s="252" t="s">
        <v>39</v>
      </c>
      <c r="C8" s="252"/>
      <c r="D8" s="253" t="s">
        <v>40</v>
      </c>
      <c r="E8" s="253"/>
      <c r="F8" s="2"/>
      <c r="G8" s="2"/>
      <c r="H8" s="2"/>
      <c r="I8" s="2"/>
      <c r="J8" s="2"/>
      <c r="K8" s="2"/>
      <c r="L8" s="2"/>
      <c r="M8" s="25"/>
      <c r="N8" s="25"/>
    </row>
    <row r="9" spans="1:14" ht="15" thickBot="1" x14ac:dyDescent="0.35">
      <c r="A9" s="155"/>
      <c r="B9" s="15"/>
      <c r="C9" s="15"/>
      <c r="D9" s="20"/>
      <c r="E9" s="20"/>
      <c r="F9" s="20"/>
      <c r="G9" s="20"/>
      <c r="H9" s="20"/>
      <c r="I9" s="20"/>
      <c r="J9" s="20"/>
      <c r="K9" s="20"/>
      <c r="L9" s="15"/>
      <c r="M9" s="20"/>
      <c r="N9" s="13"/>
    </row>
    <row r="10" spans="1:14" ht="15" thickBot="1" x14ac:dyDescent="0.35">
      <c r="A10" s="39" t="s">
        <v>0</v>
      </c>
      <c r="B10" s="249" t="str">
        <f>IF(D8="[maak keuze]","Kies eerst uw systematiek voor de berekening van de subsidiabele kosten",(IF(D8="Directe loonkosten plus vaste opslag-systematiek (50%)","Directe loonkosten",(IF(D8="integrale kostensystematiek","Directe en indirecte kosten op basis van integraal tarief","Directe en indirecte kosten op basis van vast tarief")))))</f>
        <v>Kies eerst uw systematiek voor de berekening van de subsidiabele kosten</v>
      </c>
      <c r="C10" s="250"/>
      <c r="D10" s="250"/>
      <c r="E10" s="250"/>
      <c r="F10" s="250"/>
      <c r="G10" s="250"/>
      <c r="H10" s="250"/>
      <c r="I10" s="250"/>
      <c r="J10" s="250"/>
      <c r="K10" s="250"/>
      <c r="L10" s="250"/>
      <c r="M10" s="183"/>
      <c r="N10" s="184"/>
    </row>
    <row r="11" spans="1:14" ht="33" customHeight="1" x14ac:dyDescent="0.3">
      <c r="A11" s="42"/>
      <c r="B11" s="158"/>
      <c r="C11" s="43"/>
      <c r="D11" s="43"/>
      <c r="E11" s="43"/>
      <c r="F11" s="251" t="s">
        <v>41</v>
      </c>
      <c r="G11" s="251"/>
      <c r="H11" s="146"/>
      <c r="I11" s="251" t="s">
        <v>42</v>
      </c>
      <c r="J11" s="251"/>
      <c r="K11" s="146"/>
      <c r="L11" s="251" t="s">
        <v>43</v>
      </c>
      <c r="M11" s="251"/>
      <c r="N11" s="44"/>
    </row>
    <row r="12" spans="1:14" x14ac:dyDescent="0.3">
      <c r="A12" s="39"/>
      <c r="B12" s="45" t="s">
        <v>44</v>
      </c>
      <c r="C12" s="45" t="s">
        <v>45</v>
      </c>
      <c r="D12" s="46" t="s">
        <v>46</v>
      </c>
      <c r="E12" s="46"/>
      <c r="F12" s="45" t="s">
        <v>47</v>
      </c>
      <c r="G12" s="46" t="s">
        <v>48</v>
      </c>
      <c r="H12" s="46"/>
      <c r="I12" s="45" t="s">
        <v>47</v>
      </c>
      <c r="J12" s="46" t="s">
        <v>48</v>
      </c>
      <c r="K12" s="46"/>
      <c r="L12" s="45" t="s">
        <v>47</v>
      </c>
      <c r="M12" s="46" t="s">
        <v>48</v>
      </c>
      <c r="N12" s="47"/>
    </row>
    <row r="13" spans="1:14" x14ac:dyDescent="0.3">
      <c r="A13" s="155"/>
      <c r="B13" s="164"/>
      <c r="C13" s="164"/>
      <c r="D13" s="8">
        <f>IF(B13="",0,((IF($D$8="Vaste uurtarief-systematiek (vast uurtarief van 80 euro)",80,0))))</f>
        <v>0</v>
      </c>
      <c r="E13" s="3" t="str">
        <f>IF(AND(D13&lt;&gt;80,$D$8="Vaste uurtarief-systematiek (vast uurtarief van 80 euro)",(D13&gt;0)),"onjuist tarief","")</f>
        <v/>
      </c>
      <c r="F13" s="9"/>
      <c r="G13" s="48">
        <f>$D13*F13</f>
        <v>0</v>
      </c>
      <c r="H13" s="3"/>
      <c r="I13" s="9"/>
      <c r="J13" s="48">
        <f>$D13*I13</f>
        <v>0</v>
      </c>
      <c r="K13" s="3"/>
      <c r="L13" s="9"/>
      <c r="M13" s="48">
        <f>$D13*L13</f>
        <v>0</v>
      </c>
      <c r="N13" s="14"/>
    </row>
    <row r="14" spans="1:14" x14ac:dyDescent="0.3">
      <c r="A14" s="155"/>
      <c r="B14" s="164"/>
      <c r="C14" s="164"/>
      <c r="D14" s="8">
        <f t="shared" ref="D14:D23" si="0">IF(B14="",0,((IF($D$8="Vaste uurtarief-systematiek (vast uurtarief van 80 euro)",80,0))))</f>
        <v>0</v>
      </c>
      <c r="E14" s="3" t="str">
        <f t="shared" ref="E14:E23" si="1">IF(AND(D14&lt;&gt;80,$D$8="Vaste uurtarief-systematiek (vast uurtarief van 80 euro)",(D14&gt;0)),"onjuist tarief","")</f>
        <v/>
      </c>
      <c r="F14" s="9"/>
      <c r="G14" s="48">
        <f t="shared" ref="G14:G23" si="2">$D14*F14</f>
        <v>0</v>
      </c>
      <c r="H14" s="3"/>
      <c r="I14" s="9"/>
      <c r="J14" s="48">
        <f t="shared" ref="J14:J23" si="3">$D14*I14</f>
        <v>0</v>
      </c>
      <c r="K14" s="3"/>
      <c r="L14" s="9"/>
      <c r="M14" s="48">
        <f>$D14*L14</f>
        <v>0</v>
      </c>
      <c r="N14" s="14"/>
    </row>
    <row r="15" spans="1:14" x14ac:dyDescent="0.3">
      <c r="A15" s="155"/>
      <c r="B15" s="164"/>
      <c r="C15" s="164"/>
      <c r="D15" s="8">
        <f t="shared" si="0"/>
        <v>0</v>
      </c>
      <c r="E15" s="3" t="str">
        <f t="shared" si="1"/>
        <v/>
      </c>
      <c r="F15" s="9"/>
      <c r="G15" s="48">
        <f>$D15*F15</f>
        <v>0</v>
      </c>
      <c r="H15" s="3"/>
      <c r="I15" s="9"/>
      <c r="J15" s="48">
        <f t="shared" si="3"/>
        <v>0</v>
      </c>
      <c r="K15" s="3"/>
      <c r="L15" s="9"/>
      <c r="M15" s="48">
        <f t="shared" ref="M15:M23" si="4">$D15*L15</f>
        <v>0</v>
      </c>
      <c r="N15" s="14"/>
    </row>
    <row r="16" spans="1:14" x14ac:dyDescent="0.3">
      <c r="A16" s="155"/>
      <c r="B16" s="164"/>
      <c r="C16" s="164"/>
      <c r="D16" s="8">
        <f t="shared" si="0"/>
        <v>0</v>
      </c>
      <c r="E16" s="3" t="str">
        <f t="shared" si="1"/>
        <v/>
      </c>
      <c r="F16" s="9"/>
      <c r="G16" s="48">
        <f t="shared" si="2"/>
        <v>0</v>
      </c>
      <c r="H16" s="3"/>
      <c r="I16" s="9"/>
      <c r="J16" s="48">
        <f t="shared" si="3"/>
        <v>0</v>
      </c>
      <c r="K16" s="3"/>
      <c r="L16" s="9"/>
      <c r="M16" s="48">
        <f t="shared" si="4"/>
        <v>0</v>
      </c>
      <c r="N16" s="14"/>
    </row>
    <row r="17" spans="1:14" x14ac:dyDescent="0.3">
      <c r="A17" s="155"/>
      <c r="B17" s="164"/>
      <c r="C17" s="164"/>
      <c r="D17" s="8">
        <f t="shared" si="0"/>
        <v>0</v>
      </c>
      <c r="E17" s="3" t="str">
        <f t="shared" si="1"/>
        <v/>
      </c>
      <c r="F17" s="9"/>
      <c r="G17" s="48">
        <f t="shared" si="2"/>
        <v>0</v>
      </c>
      <c r="H17" s="3"/>
      <c r="I17" s="9"/>
      <c r="J17" s="48">
        <f t="shared" si="3"/>
        <v>0</v>
      </c>
      <c r="K17" s="3"/>
      <c r="L17" s="9"/>
      <c r="M17" s="48">
        <f t="shared" si="4"/>
        <v>0</v>
      </c>
      <c r="N17" s="14"/>
    </row>
    <row r="18" spans="1:14" x14ac:dyDescent="0.3">
      <c r="A18" s="155"/>
      <c r="B18" s="164"/>
      <c r="C18" s="164"/>
      <c r="D18" s="8">
        <f t="shared" si="0"/>
        <v>0</v>
      </c>
      <c r="E18" s="3" t="str">
        <f t="shared" si="1"/>
        <v/>
      </c>
      <c r="F18" s="9"/>
      <c r="G18" s="48">
        <f t="shared" si="2"/>
        <v>0</v>
      </c>
      <c r="H18" s="3"/>
      <c r="I18" s="9"/>
      <c r="J18" s="48">
        <f t="shared" si="3"/>
        <v>0</v>
      </c>
      <c r="K18" s="3"/>
      <c r="L18" s="9"/>
      <c r="M18" s="48">
        <f t="shared" si="4"/>
        <v>0</v>
      </c>
      <c r="N18" s="14"/>
    </row>
    <row r="19" spans="1:14" x14ac:dyDescent="0.3">
      <c r="A19" s="155"/>
      <c r="B19" s="164"/>
      <c r="C19" s="164"/>
      <c r="D19" s="8">
        <f t="shared" si="0"/>
        <v>0</v>
      </c>
      <c r="E19" s="3" t="str">
        <f t="shared" si="1"/>
        <v/>
      </c>
      <c r="F19" s="9"/>
      <c r="G19" s="48">
        <f t="shared" si="2"/>
        <v>0</v>
      </c>
      <c r="H19" s="3"/>
      <c r="I19" s="9"/>
      <c r="J19" s="48">
        <f t="shared" si="3"/>
        <v>0</v>
      </c>
      <c r="K19" s="3"/>
      <c r="L19" s="9"/>
      <c r="M19" s="48">
        <f t="shared" si="4"/>
        <v>0</v>
      </c>
      <c r="N19" s="14"/>
    </row>
    <row r="20" spans="1:14" x14ac:dyDescent="0.3">
      <c r="A20" s="155"/>
      <c r="B20" s="164"/>
      <c r="C20" s="164"/>
      <c r="D20" s="8">
        <f t="shared" si="0"/>
        <v>0</v>
      </c>
      <c r="E20" s="3" t="str">
        <f t="shared" si="1"/>
        <v/>
      </c>
      <c r="F20" s="9"/>
      <c r="G20" s="48">
        <f t="shared" si="2"/>
        <v>0</v>
      </c>
      <c r="H20" s="3"/>
      <c r="I20" s="9"/>
      <c r="J20" s="48">
        <f t="shared" si="3"/>
        <v>0</v>
      </c>
      <c r="K20" s="3"/>
      <c r="L20" s="9"/>
      <c r="M20" s="48">
        <f t="shared" si="4"/>
        <v>0</v>
      </c>
      <c r="N20" s="14"/>
    </row>
    <row r="21" spans="1:14" x14ac:dyDescent="0.3">
      <c r="A21" s="155"/>
      <c r="B21" s="164"/>
      <c r="C21" s="164"/>
      <c r="D21" s="8">
        <f t="shared" si="0"/>
        <v>0</v>
      </c>
      <c r="E21" s="3" t="str">
        <f t="shared" si="1"/>
        <v/>
      </c>
      <c r="F21" s="9"/>
      <c r="G21" s="48">
        <f t="shared" si="2"/>
        <v>0</v>
      </c>
      <c r="H21" s="3"/>
      <c r="I21" s="9"/>
      <c r="J21" s="48">
        <f t="shared" si="3"/>
        <v>0</v>
      </c>
      <c r="K21" s="3"/>
      <c r="L21" s="9"/>
      <c r="M21" s="48">
        <f t="shared" si="4"/>
        <v>0</v>
      </c>
      <c r="N21" s="14"/>
    </row>
    <row r="22" spans="1:14" x14ac:dyDescent="0.3">
      <c r="A22" s="155"/>
      <c r="B22" s="164"/>
      <c r="C22" s="164"/>
      <c r="D22" s="8">
        <f t="shared" si="0"/>
        <v>0</v>
      </c>
      <c r="E22" s="3" t="str">
        <f t="shared" si="1"/>
        <v/>
      </c>
      <c r="F22" s="9"/>
      <c r="G22" s="48">
        <f t="shared" si="2"/>
        <v>0</v>
      </c>
      <c r="H22" s="3"/>
      <c r="I22" s="9"/>
      <c r="J22" s="48">
        <f t="shared" si="3"/>
        <v>0</v>
      </c>
      <c r="K22" s="3"/>
      <c r="L22" s="9"/>
      <c r="M22" s="48">
        <f t="shared" si="4"/>
        <v>0</v>
      </c>
      <c r="N22" s="14"/>
    </row>
    <row r="23" spans="1:14" x14ac:dyDescent="0.3">
      <c r="A23" s="155"/>
      <c r="B23" s="164"/>
      <c r="C23" s="164"/>
      <c r="D23" s="8">
        <f t="shared" si="0"/>
        <v>0</v>
      </c>
      <c r="E23" s="3" t="str">
        <f t="shared" si="1"/>
        <v/>
      </c>
      <c r="F23" s="9"/>
      <c r="G23" s="48">
        <f t="shared" si="2"/>
        <v>0</v>
      </c>
      <c r="H23" s="3"/>
      <c r="I23" s="9"/>
      <c r="J23" s="48">
        <f t="shared" si="3"/>
        <v>0</v>
      </c>
      <c r="K23" s="3"/>
      <c r="L23" s="9"/>
      <c r="M23" s="48">
        <f t="shared" si="4"/>
        <v>0</v>
      </c>
      <c r="N23" s="14"/>
    </row>
    <row r="24" spans="1:14" x14ac:dyDescent="0.3">
      <c r="A24" s="49"/>
      <c r="B24" s="50"/>
      <c r="C24" s="50"/>
      <c r="D24" s="51"/>
      <c r="E24" s="51"/>
      <c r="F24" s="52" t="s">
        <v>49</v>
      </c>
      <c r="G24" s="48">
        <f>SUM(G13:G23)</f>
        <v>0</v>
      </c>
      <c r="H24" s="51"/>
      <c r="I24" s="52" t="s">
        <v>49</v>
      </c>
      <c r="J24" s="48">
        <f>SUM(J13:J23)</f>
        <v>0</v>
      </c>
      <c r="K24" s="51"/>
      <c r="L24" s="52" t="s">
        <v>49</v>
      </c>
      <c r="M24" s="48">
        <f>SUM(M13:M23)</f>
        <v>0</v>
      </c>
      <c r="N24" s="47"/>
    </row>
    <row r="25" spans="1:14" x14ac:dyDescent="0.3">
      <c r="A25" s="39"/>
      <c r="B25" s="53"/>
      <c r="C25" s="53"/>
      <c r="D25" s="54"/>
      <c r="E25" s="54"/>
      <c r="F25" s="54"/>
      <c r="G25" s="55"/>
      <c r="H25" s="54"/>
      <c r="I25" s="54"/>
      <c r="J25" s="55"/>
      <c r="K25" s="54"/>
      <c r="L25" s="54"/>
      <c r="M25" s="55"/>
      <c r="N25" s="47"/>
    </row>
    <row r="26" spans="1:14" ht="15" thickBot="1" x14ac:dyDescent="0.35">
      <c r="A26" s="49"/>
      <c r="B26" s="53"/>
      <c r="C26" s="53"/>
      <c r="D26" s="50"/>
      <c r="E26" s="50"/>
      <c r="F26" s="56" t="str">
        <f>IF(D8="Directe loonkosten plus vaste opslag-systematiek (50%)","Opslag algemene kosten (50%)","Geen opslag")</f>
        <v>Geen opslag</v>
      </c>
      <c r="G26" s="57" t="str">
        <f>IF($D8="vaste uurtarief-systematiek",0,(IF($D8="integrale kostensystematiek",0,(IF($D8="Directe loonkosten plus vaste opslag-systematiek (50%)",G24*0.5,"0")))))</f>
        <v>0</v>
      </c>
      <c r="H26" s="50"/>
      <c r="I26" s="56" t="str">
        <f>IF(D8="Directe loonkosten plus vaste opslag-systematiek (50%)","Opslag algemene kosten (50%)","Geen opslag")</f>
        <v>Geen opslag</v>
      </c>
      <c r="J26" s="57" t="str">
        <f>IF($D8="vaste uurtarief-systematiek",0,(IF($D8="integrale kostensystematiek",0,(IF($D8="Directe loonkosten plus vaste opslag-systematiek (50%)",J24*0.5,"0")))))</f>
        <v>0</v>
      </c>
      <c r="K26" s="50"/>
      <c r="L26" s="56" t="str">
        <f>IF(D8="Directe loonkosten plus vaste opslag-systematiek (50%)","Opslag algemene kosten (50%)","Geen opslag")</f>
        <v>Geen opslag</v>
      </c>
      <c r="M26" s="57" t="str">
        <f>IF($D8="vaste uurtarief-systematiek",0,(IF($D8="integrale kostensystematiek",0,(IF($D8="Directe loonkosten plus vaste opslag-systematiek (50%)",M24*0.5,"0")))))</f>
        <v>0</v>
      </c>
      <c r="N26" s="58"/>
    </row>
    <row r="27" spans="1:14" ht="15" thickBot="1" x14ac:dyDescent="0.35">
      <c r="A27" s="39"/>
      <c r="B27" s="59"/>
      <c r="C27" s="59"/>
      <c r="D27" s="60"/>
      <c r="E27" s="60"/>
      <c r="F27" s="61" t="s">
        <v>50</v>
      </c>
      <c r="G27" s="62">
        <f>G24+G26</f>
        <v>0</v>
      </c>
      <c r="H27" s="60"/>
      <c r="I27" s="61" t="s">
        <v>50</v>
      </c>
      <c r="J27" s="62">
        <f>SUM(J13:J23,J26)</f>
        <v>0</v>
      </c>
      <c r="K27" s="60"/>
      <c r="L27" s="61" t="s">
        <v>50</v>
      </c>
      <c r="M27" s="62">
        <f>SUM(M13:M23,M26)</f>
        <v>0</v>
      </c>
      <c r="N27" s="63"/>
    </row>
    <row r="28" spans="1:14" ht="15" thickBot="1" x14ac:dyDescent="0.35">
      <c r="A28" s="39"/>
      <c r="B28" s="53"/>
      <c r="C28" s="53"/>
      <c r="D28" s="53"/>
      <c r="E28" s="53"/>
      <c r="F28" s="61"/>
      <c r="G28" s="64"/>
      <c r="H28" s="65"/>
      <c r="I28" s="66"/>
      <c r="J28" s="64"/>
      <c r="K28" s="53"/>
      <c r="L28" s="53"/>
      <c r="M28" s="53"/>
      <c r="N28" s="53"/>
    </row>
    <row r="29" spans="1:14" x14ac:dyDescent="0.3">
      <c r="A29" s="39" t="s">
        <v>1</v>
      </c>
      <c r="B29" s="157" t="s">
        <v>51</v>
      </c>
      <c r="C29" s="157"/>
      <c r="D29" s="67"/>
      <c r="E29" s="67"/>
      <c r="F29" s="67"/>
      <c r="G29" s="67"/>
      <c r="H29" s="67"/>
      <c r="I29" s="67"/>
      <c r="J29" s="67"/>
      <c r="K29" s="67"/>
      <c r="L29" s="157"/>
      <c r="M29" s="68"/>
      <c r="N29" s="69"/>
    </row>
    <row r="30" spans="1:14" ht="33" customHeight="1" x14ac:dyDescent="0.3">
      <c r="A30" s="39"/>
      <c r="B30" s="50"/>
      <c r="C30" s="53"/>
      <c r="D30" s="70"/>
      <c r="E30" s="70"/>
      <c r="F30" s="251" t="s">
        <v>41</v>
      </c>
      <c r="G30" s="251"/>
      <c r="H30" s="146"/>
      <c r="I30" s="251" t="s">
        <v>42</v>
      </c>
      <c r="J30" s="251"/>
      <c r="K30" s="146"/>
      <c r="L30" s="251" t="s">
        <v>43</v>
      </c>
      <c r="M30" s="251"/>
      <c r="N30" s="47"/>
    </row>
    <row r="31" spans="1:14" x14ac:dyDescent="0.3">
      <c r="A31" s="39"/>
      <c r="B31" s="45" t="s">
        <v>52</v>
      </c>
      <c r="C31" s="45"/>
      <c r="D31" s="46" t="s">
        <v>53</v>
      </c>
      <c r="E31" s="46"/>
      <c r="F31" s="45" t="s">
        <v>54</v>
      </c>
      <c r="G31" s="46" t="s">
        <v>55</v>
      </c>
      <c r="H31" s="46"/>
      <c r="I31" s="45" t="s">
        <v>54</v>
      </c>
      <c r="J31" s="46" t="s">
        <v>55</v>
      </c>
      <c r="K31" s="46"/>
      <c r="L31" s="45" t="s">
        <v>54</v>
      </c>
      <c r="M31" s="46" t="s">
        <v>55</v>
      </c>
      <c r="N31" s="47"/>
    </row>
    <row r="32" spans="1:14" x14ac:dyDescent="0.3">
      <c r="A32" s="12"/>
      <c r="B32" s="269"/>
      <c r="C32" s="270"/>
      <c r="D32" s="11"/>
      <c r="E32" s="4"/>
      <c r="F32" s="10"/>
      <c r="G32" s="48">
        <f>D32*F32</f>
        <v>0</v>
      </c>
      <c r="H32" s="4"/>
      <c r="I32" s="10"/>
      <c r="J32" s="48">
        <f>D32*I32</f>
        <v>0</v>
      </c>
      <c r="K32" s="4"/>
      <c r="L32" s="10"/>
      <c r="M32" s="48">
        <f>D32*L32</f>
        <v>0</v>
      </c>
      <c r="N32" s="17"/>
    </row>
    <row r="33" spans="1:14" x14ac:dyDescent="0.3">
      <c r="A33" s="12"/>
      <c r="B33" s="269"/>
      <c r="C33" s="270"/>
      <c r="D33" s="11"/>
      <c r="E33" s="4"/>
      <c r="F33" s="10"/>
      <c r="G33" s="48">
        <f t="shared" ref="G33:G39" si="5">D33*F33</f>
        <v>0</v>
      </c>
      <c r="H33" s="4"/>
      <c r="I33" s="10"/>
      <c r="J33" s="48">
        <f t="shared" ref="J33:J39" si="6">D33*I33</f>
        <v>0</v>
      </c>
      <c r="K33" s="4"/>
      <c r="L33" s="10"/>
      <c r="M33" s="48">
        <f t="shared" ref="M33:M39" si="7">D33*L33</f>
        <v>0</v>
      </c>
      <c r="N33" s="17"/>
    </row>
    <row r="34" spans="1:14" x14ac:dyDescent="0.3">
      <c r="A34" s="12"/>
      <c r="B34" s="269"/>
      <c r="C34" s="270"/>
      <c r="D34" s="11"/>
      <c r="E34" s="4"/>
      <c r="F34" s="10"/>
      <c r="G34" s="48">
        <f t="shared" si="5"/>
        <v>0</v>
      </c>
      <c r="H34" s="4"/>
      <c r="I34" s="10"/>
      <c r="J34" s="48">
        <f t="shared" si="6"/>
        <v>0</v>
      </c>
      <c r="K34" s="4"/>
      <c r="L34" s="10"/>
      <c r="M34" s="48">
        <f t="shared" si="7"/>
        <v>0</v>
      </c>
      <c r="N34" s="17"/>
    </row>
    <row r="35" spans="1:14" x14ac:dyDescent="0.3">
      <c r="A35" s="12"/>
      <c r="B35" s="269"/>
      <c r="C35" s="270"/>
      <c r="D35" s="11"/>
      <c r="E35" s="4"/>
      <c r="F35" s="10"/>
      <c r="G35" s="48">
        <f t="shared" si="5"/>
        <v>0</v>
      </c>
      <c r="H35" s="4"/>
      <c r="I35" s="10"/>
      <c r="J35" s="48">
        <f t="shared" si="6"/>
        <v>0</v>
      </c>
      <c r="K35" s="4"/>
      <c r="L35" s="10"/>
      <c r="M35" s="48">
        <f t="shared" si="7"/>
        <v>0</v>
      </c>
      <c r="N35" s="17"/>
    </row>
    <row r="36" spans="1:14" x14ac:dyDescent="0.3">
      <c r="A36" s="12"/>
      <c r="B36" s="269"/>
      <c r="C36" s="270"/>
      <c r="D36" s="11"/>
      <c r="E36" s="4"/>
      <c r="F36" s="10"/>
      <c r="G36" s="48">
        <f t="shared" si="5"/>
        <v>0</v>
      </c>
      <c r="H36" s="4"/>
      <c r="I36" s="10"/>
      <c r="J36" s="48">
        <f t="shared" si="6"/>
        <v>0</v>
      </c>
      <c r="K36" s="4"/>
      <c r="L36" s="10"/>
      <c r="M36" s="48">
        <f t="shared" si="7"/>
        <v>0</v>
      </c>
      <c r="N36" s="17"/>
    </row>
    <row r="37" spans="1:14" x14ac:dyDescent="0.3">
      <c r="A37" s="12"/>
      <c r="B37" s="269"/>
      <c r="C37" s="270"/>
      <c r="D37" s="11"/>
      <c r="E37" s="4"/>
      <c r="F37" s="10"/>
      <c r="G37" s="48">
        <f t="shared" si="5"/>
        <v>0</v>
      </c>
      <c r="H37" s="4"/>
      <c r="I37" s="10"/>
      <c r="J37" s="48">
        <f t="shared" si="6"/>
        <v>0</v>
      </c>
      <c r="K37" s="4"/>
      <c r="L37" s="10"/>
      <c r="M37" s="48">
        <f t="shared" si="7"/>
        <v>0</v>
      </c>
      <c r="N37" s="17"/>
    </row>
    <row r="38" spans="1:14" x14ac:dyDescent="0.3">
      <c r="A38" s="155"/>
      <c r="B38" s="269"/>
      <c r="C38" s="270"/>
      <c r="D38" s="11"/>
      <c r="E38" s="4"/>
      <c r="F38" s="10"/>
      <c r="G38" s="48">
        <f t="shared" si="5"/>
        <v>0</v>
      </c>
      <c r="H38" s="4"/>
      <c r="I38" s="10"/>
      <c r="J38" s="48">
        <f t="shared" si="6"/>
        <v>0</v>
      </c>
      <c r="K38" s="4"/>
      <c r="L38" s="10"/>
      <c r="M38" s="48">
        <f t="shared" si="7"/>
        <v>0</v>
      </c>
      <c r="N38" s="17"/>
    </row>
    <row r="39" spans="1:14" x14ac:dyDescent="0.3">
      <c r="A39" s="155"/>
      <c r="B39" s="269"/>
      <c r="C39" s="270"/>
      <c r="D39" s="11"/>
      <c r="E39" s="4"/>
      <c r="F39" s="10"/>
      <c r="G39" s="48">
        <f t="shared" si="5"/>
        <v>0</v>
      </c>
      <c r="H39" s="4"/>
      <c r="I39" s="10"/>
      <c r="J39" s="48">
        <f t="shared" si="6"/>
        <v>0</v>
      </c>
      <c r="K39" s="4"/>
      <c r="L39" s="10"/>
      <c r="M39" s="48">
        <f t="shared" si="7"/>
        <v>0</v>
      </c>
      <c r="N39" s="18"/>
    </row>
    <row r="40" spans="1:14" ht="15" thickBot="1" x14ac:dyDescent="0.35">
      <c r="A40" s="49"/>
      <c r="B40" s="50"/>
      <c r="C40" s="50"/>
      <c r="D40" s="71"/>
      <c r="E40" s="71"/>
      <c r="F40" s="72"/>
      <c r="G40" s="48"/>
      <c r="H40" s="71"/>
      <c r="I40" s="72"/>
      <c r="J40" s="48"/>
      <c r="K40" s="73"/>
      <c r="L40" s="72"/>
      <c r="M40" s="48"/>
      <c r="N40" s="110"/>
    </row>
    <row r="41" spans="1:14" ht="15" thickBot="1" x14ac:dyDescent="0.35">
      <c r="A41" s="39"/>
      <c r="B41" s="74"/>
      <c r="C41" s="74"/>
      <c r="D41" s="75"/>
      <c r="E41" s="75"/>
      <c r="F41" s="61" t="s">
        <v>50</v>
      </c>
      <c r="G41" s="62">
        <f>SUM(G32:G39)</f>
        <v>0</v>
      </c>
      <c r="H41" s="75"/>
      <c r="I41" s="61" t="s">
        <v>50</v>
      </c>
      <c r="J41" s="62">
        <f>SUM(J32:J39)</f>
        <v>0</v>
      </c>
      <c r="K41" s="75"/>
      <c r="L41" s="61" t="s">
        <v>50</v>
      </c>
      <c r="M41" s="62">
        <f>SUM(M32:M39)</f>
        <v>0</v>
      </c>
      <c r="N41" s="80"/>
    </row>
    <row r="42" spans="1:14" ht="15" thickBot="1" x14ac:dyDescent="0.35">
      <c r="A42" s="39"/>
      <c r="B42" s="50"/>
      <c r="C42" s="50"/>
      <c r="D42" s="76"/>
      <c r="E42" s="76"/>
      <c r="F42" s="76"/>
      <c r="G42" s="76"/>
      <c r="H42" s="76"/>
      <c r="I42" s="76"/>
      <c r="J42" s="76"/>
      <c r="K42" s="76"/>
      <c r="L42" s="50"/>
      <c r="M42" s="76"/>
      <c r="N42" s="46"/>
    </row>
    <row r="43" spans="1:14" x14ac:dyDescent="0.3">
      <c r="A43" s="39" t="s">
        <v>56</v>
      </c>
      <c r="B43" s="157" t="s">
        <v>57</v>
      </c>
      <c r="C43" s="40"/>
      <c r="D43" s="40"/>
      <c r="E43" s="40"/>
      <c r="F43" s="40"/>
      <c r="G43" s="40"/>
      <c r="H43" s="40"/>
      <c r="I43" s="40"/>
      <c r="J43" s="40"/>
      <c r="K43" s="40"/>
      <c r="L43" s="40"/>
      <c r="M43" s="40"/>
      <c r="N43" s="111"/>
    </row>
    <row r="44" spans="1:14" ht="33" customHeight="1" x14ac:dyDescent="0.3">
      <c r="A44" s="39"/>
      <c r="B44" s="50"/>
      <c r="C44" s="50"/>
      <c r="D44" s="76"/>
      <c r="E44" s="76"/>
      <c r="F44" s="251" t="s">
        <v>41</v>
      </c>
      <c r="G44" s="251"/>
      <c r="H44" s="146"/>
      <c r="I44" s="251" t="s">
        <v>42</v>
      </c>
      <c r="J44" s="251"/>
      <c r="K44" s="146"/>
      <c r="L44" s="251" t="s">
        <v>43</v>
      </c>
      <c r="M44" s="251"/>
      <c r="N44" s="47"/>
    </row>
    <row r="45" spans="1:14" x14ac:dyDescent="0.3">
      <c r="A45" s="39"/>
      <c r="B45" s="45" t="s">
        <v>52</v>
      </c>
      <c r="C45" s="45"/>
      <c r="D45" s="46"/>
      <c r="E45" s="46"/>
      <c r="F45" s="45"/>
      <c r="G45" s="46" t="s">
        <v>34</v>
      </c>
      <c r="H45" s="46"/>
      <c r="I45" s="45"/>
      <c r="J45" s="46" t="s">
        <v>34</v>
      </c>
      <c r="K45" s="46"/>
      <c r="L45" s="45"/>
      <c r="M45" s="46" t="s">
        <v>34</v>
      </c>
      <c r="N45" s="47"/>
    </row>
    <row r="46" spans="1:14" x14ac:dyDescent="0.3">
      <c r="A46" s="155"/>
      <c r="B46" s="269"/>
      <c r="C46" s="270"/>
      <c r="D46" s="270"/>
      <c r="E46" s="13"/>
      <c r="F46" s="2"/>
      <c r="G46" s="8">
        <v>0</v>
      </c>
      <c r="H46" s="15"/>
      <c r="I46" s="15"/>
      <c r="J46" s="8">
        <v>0</v>
      </c>
      <c r="K46" s="15"/>
      <c r="L46" s="15"/>
      <c r="M46" s="8">
        <v>0</v>
      </c>
      <c r="N46" s="21"/>
    </row>
    <row r="47" spans="1:14" x14ac:dyDescent="0.3">
      <c r="A47" s="155"/>
      <c r="B47" s="271"/>
      <c r="C47" s="271"/>
      <c r="D47" s="270"/>
      <c r="E47" s="13"/>
      <c r="F47" s="15"/>
      <c r="G47" s="8">
        <v>0</v>
      </c>
      <c r="H47" s="15"/>
      <c r="I47" s="15"/>
      <c r="J47" s="8">
        <v>0</v>
      </c>
      <c r="K47" s="15"/>
      <c r="L47" s="15"/>
      <c r="M47" s="8">
        <v>0</v>
      </c>
      <c r="N47" s="21"/>
    </row>
    <row r="48" spans="1:14" x14ac:dyDescent="0.3">
      <c r="A48" s="155"/>
      <c r="B48" s="271"/>
      <c r="C48" s="270"/>
      <c r="D48" s="270"/>
      <c r="E48" s="13"/>
      <c r="F48" s="15"/>
      <c r="G48" s="8">
        <v>0</v>
      </c>
      <c r="H48" s="15"/>
      <c r="I48" s="15"/>
      <c r="J48" s="8">
        <v>0</v>
      </c>
      <c r="K48" s="15"/>
      <c r="L48" s="15"/>
      <c r="M48" s="8">
        <v>0</v>
      </c>
      <c r="N48" s="21"/>
    </row>
    <row r="49" spans="1:14" x14ac:dyDescent="0.3">
      <c r="A49" s="155"/>
      <c r="B49" s="271"/>
      <c r="C49" s="270"/>
      <c r="D49" s="270"/>
      <c r="E49" s="13"/>
      <c r="F49" s="15"/>
      <c r="G49" s="8">
        <v>0</v>
      </c>
      <c r="H49" s="15"/>
      <c r="I49" s="15"/>
      <c r="J49" s="8">
        <v>0</v>
      </c>
      <c r="K49" s="15"/>
      <c r="L49" s="15"/>
      <c r="M49" s="8">
        <v>0</v>
      </c>
      <c r="N49" s="21"/>
    </row>
    <row r="50" spans="1:14" x14ac:dyDescent="0.3">
      <c r="A50" s="155"/>
      <c r="B50" s="271"/>
      <c r="C50" s="270"/>
      <c r="D50" s="270"/>
      <c r="E50" s="13"/>
      <c r="F50" s="15"/>
      <c r="G50" s="8">
        <v>0</v>
      </c>
      <c r="H50" s="15"/>
      <c r="I50" s="15"/>
      <c r="J50" s="8">
        <v>0</v>
      </c>
      <c r="K50" s="15"/>
      <c r="L50" s="15"/>
      <c r="M50" s="8">
        <v>0</v>
      </c>
      <c r="N50" s="21"/>
    </row>
    <row r="51" spans="1:14" x14ac:dyDescent="0.3">
      <c r="A51" s="155"/>
      <c r="B51" s="271"/>
      <c r="C51" s="270"/>
      <c r="D51" s="270"/>
      <c r="E51" s="13"/>
      <c r="F51" s="15"/>
      <c r="G51" s="8">
        <v>0</v>
      </c>
      <c r="H51" s="15"/>
      <c r="I51" s="15"/>
      <c r="J51" s="8">
        <v>0</v>
      </c>
      <c r="K51" s="15"/>
      <c r="L51" s="15"/>
      <c r="M51" s="8">
        <v>0</v>
      </c>
      <c r="N51" s="21"/>
    </row>
    <row r="52" spans="1:14" x14ac:dyDescent="0.3">
      <c r="A52" s="155"/>
      <c r="B52" s="271"/>
      <c r="C52" s="270"/>
      <c r="D52" s="270"/>
      <c r="E52" s="13"/>
      <c r="F52" s="15"/>
      <c r="G52" s="8">
        <v>0</v>
      </c>
      <c r="H52" s="15"/>
      <c r="I52" s="15"/>
      <c r="J52" s="8">
        <v>0</v>
      </c>
      <c r="K52" s="15"/>
      <c r="L52" s="15"/>
      <c r="M52" s="8">
        <v>0</v>
      </c>
      <c r="N52" s="21"/>
    </row>
    <row r="53" spans="1:14" x14ac:dyDescent="0.3">
      <c r="A53" s="155"/>
      <c r="B53" s="271"/>
      <c r="C53" s="270"/>
      <c r="D53" s="270"/>
      <c r="E53" s="13"/>
      <c r="F53" s="5"/>
      <c r="G53" s="8">
        <v>0</v>
      </c>
      <c r="H53" s="5"/>
      <c r="I53" s="5"/>
      <c r="J53" s="8">
        <v>0</v>
      </c>
      <c r="K53" s="5"/>
      <c r="L53" s="5"/>
      <c r="M53" s="8">
        <v>0</v>
      </c>
      <c r="N53" s="18"/>
    </row>
    <row r="54" spans="1:14" ht="15" thickBot="1" x14ac:dyDescent="0.35">
      <c r="A54" s="49"/>
      <c r="B54" s="50"/>
      <c r="C54" s="50"/>
      <c r="D54" s="76"/>
      <c r="E54" s="76"/>
      <c r="F54" s="50"/>
      <c r="G54" s="78"/>
      <c r="H54" s="76"/>
      <c r="I54" s="50"/>
      <c r="J54" s="78"/>
      <c r="K54" s="76"/>
      <c r="L54" s="50"/>
      <c r="M54" s="78"/>
      <c r="N54" s="79"/>
    </row>
    <row r="55" spans="1:14" ht="15" thickBot="1" x14ac:dyDescent="0.35">
      <c r="A55" s="39"/>
      <c r="B55" s="59"/>
      <c r="C55" s="59"/>
      <c r="D55" s="60"/>
      <c r="E55" s="60"/>
      <c r="F55" s="61" t="s">
        <v>50</v>
      </c>
      <c r="G55" s="62">
        <f>SUM(G46:G53)</f>
        <v>0</v>
      </c>
      <c r="H55" s="60"/>
      <c r="I55" s="61" t="s">
        <v>50</v>
      </c>
      <c r="J55" s="62">
        <f>SUM(J46:J53)</f>
        <v>0</v>
      </c>
      <c r="K55" s="60"/>
      <c r="L55" s="61" t="s">
        <v>50</v>
      </c>
      <c r="M55" s="62">
        <f>SUM(M46:M53)</f>
        <v>0</v>
      </c>
      <c r="N55" s="80"/>
    </row>
    <row r="56" spans="1:14" ht="15" thickBot="1" x14ac:dyDescent="0.35">
      <c r="A56" s="39"/>
      <c r="B56" s="53"/>
      <c r="C56" s="53"/>
      <c r="D56" s="70"/>
      <c r="E56" s="70"/>
      <c r="F56" s="70"/>
      <c r="G56" s="70"/>
      <c r="H56" s="70"/>
      <c r="I56" s="70"/>
      <c r="J56" s="70"/>
      <c r="K56" s="70"/>
      <c r="L56" s="53"/>
      <c r="M56" s="70"/>
      <c r="N56" s="46"/>
    </row>
    <row r="57" spans="1:14" x14ac:dyDescent="0.3">
      <c r="A57" s="39" t="s">
        <v>58</v>
      </c>
      <c r="B57" s="157" t="s">
        <v>59</v>
      </c>
      <c r="C57" s="157"/>
      <c r="D57" s="77"/>
      <c r="E57" s="77"/>
      <c r="F57" s="77"/>
      <c r="G57" s="77"/>
      <c r="H57" s="77"/>
      <c r="I57" s="77"/>
      <c r="J57" s="77"/>
      <c r="K57" s="77"/>
      <c r="L57" s="40"/>
      <c r="M57" s="77"/>
      <c r="N57" s="41"/>
    </row>
    <row r="58" spans="1:14" ht="33.75" customHeight="1" x14ac:dyDescent="0.3">
      <c r="A58" s="39"/>
      <c r="B58" s="53"/>
      <c r="C58" s="50"/>
      <c r="D58" s="70"/>
      <c r="E58" s="76"/>
      <c r="F58" s="251" t="s">
        <v>41</v>
      </c>
      <c r="G58" s="251"/>
      <c r="H58" s="146"/>
      <c r="I58" s="251" t="s">
        <v>42</v>
      </c>
      <c r="J58" s="251"/>
      <c r="K58" s="146"/>
      <c r="L58" s="251" t="s">
        <v>43</v>
      </c>
      <c r="M58" s="251"/>
      <c r="N58" s="47"/>
    </row>
    <row r="59" spans="1:14" x14ac:dyDescent="0.3">
      <c r="A59" s="39"/>
      <c r="B59" s="45" t="s">
        <v>52</v>
      </c>
      <c r="C59" s="45"/>
      <c r="D59" s="46"/>
      <c r="E59" s="46"/>
      <c r="F59" s="45"/>
      <c r="G59" s="46" t="s">
        <v>34</v>
      </c>
      <c r="H59" s="46"/>
      <c r="I59" s="45"/>
      <c r="J59" s="46" t="s">
        <v>34</v>
      </c>
      <c r="K59" s="81"/>
      <c r="L59" s="45"/>
      <c r="M59" s="46" t="s">
        <v>34</v>
      </c>
      <c r="N59" s="47"/>
    </row>
    <row r="60" spans="1:14" x14ac:dyDescent="0.3">
      <c r="A60" s="12"/>
      <c r="B60" s="269"/>
      <c r="C60" s="270"/>
      <c r="D60" s="270"/>
      <c r="E60" s="2"/>
      <c r="F60" s="15"/>
      <c r="G60" s="8"/>
      <c r="H60" s="2"/>
      <c r="I60" s="15"/>
      <c r="J60" s="8"/>
      <c r="K60" s="2"/>
      <c r="L60" s="15"/>
      <c r="M60" s="8"/>
      <c r="N60" s="21"/>
    </row>
    <row r="61" spans="1:14" x14ac:dyDescent="0.3">
      <c r="A61" s="12"/>
      <c r="B61" s="269"/>
      <c r="C61" s="270"/>
      <c r="D61" s="270"/>
      <c r="E61" s="2"/>
      <c r="F61" s="15"/>
      <c r="G61" s="8">
        <v>0</v>
      </c>
      <c r="H61" s="2"/>
      <c r="I61" s="15"/>
      <c r="J61" s="8">
        <v>0</v>
      </c>
      <c r="K61" s="2"/>
      <c r="L61" s="15"/>
      <c r="M61" s="8">
        <v>0</v>
      </c>
      <c r="N61" s="21"/>
    </row>
    <row r="62" spans="1:14" x14ac:dyDescent="0.3">
      <c r="A62" s="12"/>
      <c r="B62" s="269"/>
      <c r="C62" s="269"/>
      <c r="D62" s="269"/>
      <c r="E62" s="5"/>
      <c r="F62" s="15"/>
      <c r="G62" s="8">
        <v>0</v>
      </c>
      <c r="H62" s="5"/>
      <c r="I62" s="15"/>
      <c r="J62" s="8">
        <v>0</v>
      </c>
      <c r="K62" s="5"/>
      <c r="L62" s="15"/>
      <c r="M62" s="8">
        <v>0</v>
      </c>
      <c r="N62" s="21"/>
    </row>
    <row r="63" spans="1:14" x14ac:dyDescent="0.3">
      <c r="A63" s="12"/>
      <c r="B63" s="269"/>
      <c r="C63" s="269"/>
      <c r="D63" s="269"/>
      <c r="E63" s="5"/>
      <c r="F63" s="15"/>
      <c r="G63" s="8">
        <v>0</v>
      </c>
      <c r="H63" s="5"/>
      <c r="I63" s="15"/>
      <c r="J63" s="8">
        <v>0</v>
      </c>
      <c r="K63" s="5"/>
      <c r="L63" s="15"/>
      <c r="M63" s="8">
        <v>0</v>
      </c>
      <c r="N63" s="21"/>
    </row>
    <row r="64" spans="1:14" x14ac:dyDescent="0.3">
      <c r="A64" s="12"/>
      <c r="B64" s="269"/>
      <c r="C64" s="269"/>
      <c r="D64" s="269"/>
      <c r="E64" s="5"/>
      <c r="F64" s="15"/>
      <c r="G64" s="8">
        <v>0</v>
      </c>
      <c r="H64" s="5"/>
      <c r="I64" s="15"/>
      <c r="J64" s="8">
        <v>0</v>
      </c>
      <c r="K64" s="5"/>
      <c r="L64" s="15"/>
      <c r="M64" s="8">
        <v>0</v>
      </c>
      <c r="N64" s="21"/>
    </row>
    <row r="65" spans="1:14" x14ac:dyDescent="0.3">
      <c r="A65" s="12"/>
      <c r="B65" s="271"/>
      <c r="C65" s="270"/>
      <c r="D65" s="270"/>
      <c r="E65" s="2"/>
      <c r="F65" s="15"/>
      <c r="G65" s="8">
        <v>0</v>
      </c>
      <c r="H65" s="2"/>
      <c r="I65" s="15"/>
      <c r="J65" s="8">
        <v>0</v>
      </c>
      <c r="K65" s="2"/>
      <c r="L65" s="15"/>
      <c r="M65" s="8">
        <v>0</v>
      </c>
      <c r="N65" s="21"/>
    </row>
    <row r="66" spans="1:14" x14ac:dyDescent="0.3">
      <c r="A66" s="12"/>
      <c r="B66" s="271"/>
      <c r="C66" s="270"/>
      <c r="D66" s="270"/>
      <c r="E66" s="2"/>
      <c r="F66" s="15"/>
      <c r="G66" s="8">
        <v>0</v>
      </c>
      <c r="H66" s="2"/>
      <c r="I66" s="15"/>
      <c r="J66" s="8">
        <v>0</v>
      </c>
      <c r="K66" s="2"/>
      <c r="L66" s="15"/>
      <c r="M66" s="8">
        <v>0</v>
      </c>
      <c r="N66" s="21"/>
    </row>
    <row r="67" spans="1:14" x14ac:dyDescent="0.3">
      <c r="A67" s="155"/>
      <c r="B67" s="271"/>
      <c r="C67" s="271"/>
      <c r="D67" s="271"/>
      <c r="E67" s="2"/>
      <c r="F67" s="15"/>
      <c r="G67" s="8">
        <v>0</v>
      </c>
      <c r="H67" s="2"/>
      <c r="I67" s="15"/>
      <c r="J67" s="8">
        <v>0</v>
      </c>
      <c r="K67" s="2"/>
      <c r="L67" s="15"/>
      <c r="M67" s="8">
        <v>0</v>
      </c>
      <c r="N67" s="21"/>
    </row>
    <row r="68" spans="1:14" ht="15" thickBot="1" x14ac:dyDescent="0.35">
      <c r="A68" s="49"/>
      <c r="B68" s="50"/>
      <c r="C68" s="50"/>
      <c r="D68" s="76"/>
      <c r="E68" s="76"/>
      <c r="F68" s="50"/>
      <c r="G68" s="82"/>
      <c r="H68" s="76"/>
      <c r="I68" s="50"/>
      <c r="J68" s="82"/>
      <c r="K68" s="76"/>
      <c r="L68" s="50"/>
      <c r="M68" s="82"/>
      <c r="N68" s="79"/>
    </row>
    <row r="69" spans="1:14" ht="15" thickBot="1" x14ac:dyDescent="0.35">
      <c r="A69" s="39"/>
      <c r="B69" s="59"/>
      <c r="C69" s="59"/>
      <c r="D69" s="60"/>
      <c r="E69" s="60"/>
      <c r="F69" s="61" t="s">
        <v>50</v>
      </c>
      <c r="G69" s="62">
        <f>SUM(G60:G67)</f>
        <v>0</v>
      </c>
      <c r="H69" s="60"/>
      <c r="I69" s="61" t="s">
        <v>50</v>
      </c>
      <c r="J69" s="62">
        <f>SUM(J60:J67)</f>
        <v>0</v>
      </c>
      <c r="K69" s="60"/>
      <c r="L69" s="61" t="s">
        <v>50</v>
      </c>
      <c r="M69" s="62">
        <f>SUM(M60:M67)</f>
        <v>0</v>
      </c>
      <c r="N69" s="80"/>
    </row>
    <row r="70" spans="1:14" x14ac:dyDescent="0.3">
      <c r="A70" s="39"/>
      <c r="B70" s="53"/>
      <c r="C70" s="53"/>
      <c r="D70" s="70"/>
      <c r="E70" s="70"/>
      <c r="F70" s="70"/>
      <c r="G70" s="70"/>
      <c r="H70" s="70"/>
      <c r="I70" s="70"/>
      <c r="J70" s="70"/>
      <c r="K70" s="70"/>
      <c r="L70" s="53"/>
      <c r="M70" s="55"/>
      <c r="N70" s="83"/>
    </row>
    <row r="71" spans="1:14" ht="15" thickBot="1" x14ac:dyDescent="0.35">
      <c r="A71" s="39"/>
      <c r="B71" s="53"/>
      <c r="C71" s="53"/>
      <c r="D71" s="70"/>
      <c r="E71" s="70"/>
      <c r="F71" s="70"/>
      <c r="G71" s="70"/>
      <c r="H71" s="70"/>
      <c r="I71" s="70"/>
      <c r="J71" s="70"/>
      <c r="K71" s="70"/>
      <c r="L71" s="53"/>
      <c r="M71" s="55"/>
      <c r="N71" s="83"/>
    </row>
    <row r="72" spans="1:14" x14ac:dyDescent="0.3">
      <c r="A72" s="39" t="s">
        <v>60</v>
      </c>
      <c r="B72" s="84" t="s">
        <v>61</v>
      </c>
      <c r="C72" s="84"/>
      <c r="D72" s="84"/>
      <c r="E72" s="84"/>
      <c r="F72" s="84"/>
      <c r="G72" s="84"/>
      <c r="H72" s="84"/>
      <c r="I72" s="84"/>
      <c r="J72" s="84"/>
      <c r="K72" s="84"/>
      <c r="L72" s="84"/>
      <c r="M72" s="84"/>
      <c r="N72" s="85"/>
    </row>
    <row r="73" spans="1:14" ht="33.75" customHeight="1" x14ac:dyDescent="0.3">
      <c r="A73" s="39"/>
      <c r="B73" s="53"/>
      <c r="C73" s="50"/>
      <c r="D73" s="70"/>
      <c r="E73" s="76"/>
      <c r="F73" s="251" t="s">
        <v>41</v>
      </c>
      <c r="G73" s="251"/>
      <c r="H73" s="146"/>
      <c r="I73" s="251" t="s">
        <v>42</v>
      </c>
      <c r="J73" s="251"/>
      <c r="K73" s="146"/>
      <c r="L73" s="251" t="s">
        <v>43</v>
      </c>
      <c r="M73" s="251"/>
      <c r="N73" s="86"/>
    </row>
    <row r="74" spans="1:14" x14ac:dyDescent="0.3">
      <c r="A74" s="39"/>
      <c r="B74" s="53"/>
      <c r="C74" s="53"/>
      <c r="D74" s="70"/>
      <c r="E74" s="70"/>
      <c r="F74" s="87"/>
      <c r="G74" s="46" t="s">
        <v>34</v>
      </c>
      <c r="H74" s="46"/>
      <c r="I74" s="45"/>
      <c r="J74" s="46" t="s">
        <v>34</v>
      </c>
      <c r="K74" s="81"/>
      <c r="L74" s="45"/>
      <c r="M74" s="46" t="s">
        <v>34</v>
      </c>
      <c r="N74" s="88"/>
    </row>
    <row r="75" spans="1:14" x14ac:dyDescent="0.3">
      <c r="A75" s="39"/>
      <c r="B75" s="89" t="s">
        <v>62</v>
      </c>
      <c r="C75" s="89"/>
      <c r="D75" s="90"/>
      <c r="E75" s="90"/>
      <c r="F75" s="91" t="s">
        <v>50</v>
      </c>
      <c r="G75" s="185">
        <f>SUM(G27+G41+G55+G69)</f>
        <v>0</v>
      </c>
      <c r="H75" s="90"/>
      <c r="I75" s="91" t="s">
        <v>50</v>
      </c>
      <c r="J75" s="185">
        <f>SUM(J27+J41+J55+J69)</f>
        <v>0</v>
      </c>
      <c r="K75" s="90"/>
      <c r="L75" s="91" t="s">
        <v>50</v>
      </c>
      <c r="M75" s="185">
        <f>SUM(M27+M41+M55+M69)</f>
        <v>0</v>
      </c>
      <c r="N75" s="88"/>
    </row>
    <row r="76" spans="1:14" x14ac:dyDescent="0.3">
      <c r="A76" s="39"/>
      <c r="B76" s="53"/>
      <c r="C76" s="53"/>
      <c r="D76" s="70"/>
      <c r="E76" s="70"/>
      <c r="F76" s="92"/>
      <c r="G76" s="93"/>
      <c r="H76" s="94"/>
      <c r="I76" s="87"/>
      <c r="J76" s="93"/>
      <c r="K76" s="94"/>
      <c r="L76" s="87"/>
      <c r="M76" s="93"/>
      <c r="N76" s="88"/>
    </row>
    <row r="77" spans="1:14" x14ac:dyDescent="0.3">
      <c r="A77" s="39"/>
      <c r="B77" s="53"/>
      <c r="C77" s="53"/>
      <c r="D77" s="70"/>
      <c r="E77" s="70"/>
      <c r="F77" s="92"/>
      <c r="G77" s="93"/>
      <c r="H77" s="94"/>
      <c r="I77" s="87"/>
      <c r="J77" s="93"/>
      <c r="K77" s="94"/>
      <c r="L77" s="87"/>
      <c r="M77" s="93"/>
      <c r="N77" s="88"/>
    </row>
    <row r="78" spans="1:14" x14ac:dyDescent="0.3">
      <c r="A78" s="39"/>
      <c r="B78" s="65"/>
      <c r="C78" s="53"/>
      <c r="D78" s="70"/>
      <c r="E78" s="70"/>
      <c r="F78" s="92"/>
      <c r="G78" s="93" t="s">
        <v>63</v>
      </c>
      <c r="H78" s="94"/>
      <c r="I78" s="87"/>
      <c r="J78" s="93" t="s">
        <v>63</v>
      </c>
      <c r="K78" s="94"/>
      <c r="L78" s="87"/>
      <c r="M78" s="93" t="s">
        <v>63</v>
      </c>
      <c r="N78" s="88"/>
    </row>
    <row r="79" spans="1:14" x14ac:dyDescent="0.3">
      <c r="A79" s="39"/>
      <c r="B79" s="95" t="s">
        <v>64</v>
      </c>
      <c r="C79" s="96"/>
      <c r="D79" s="96"/>
      <c r="E79" s="96"/>
      <c r="F79" s="96"/>
      <c r="G79" s="186">
        <v>1</v>
      </c>
      <c r="H79" s="90"/>
      <c r="I79" s="91"/>
      <c r="J79" s="186">
        <v>0.5</v>
      </c>
      <c r="K79" s="90"/>
      <c r="L79" s="91"/>
      <c r="M79" s="186">
        <v>0.25</v>
      </c>
      <c r="N79" s="88"/>
    </row>
    <row r="80" spans="1:14" x14ac:dyDescent="0.3">
      <c r="A80" s="39"/>
      <c r="B80" s="65"/>
      <c r="C80" s="65"/>
      <c r="D80" s="65"/>
      <c r="E80" s="65"/>
      <c r="F80" s="65"/>
      <c r="G80" s="97"/>
      <c r="H80" s="94"/>
      <c r="I80" s="87"/>
      <c r="J80" s="97"/>
      <c r="K80" s="94"/>
      <c r="L80" s="87"/>
      <c r="M80" s="97"/>
      <c r="N80" s="88"/>
    </row>
    <row r="81" spans="1:14" x14ac:dyDescent="0.3">
      <c r="A81" s="39"/>
      <c r="B81" s="65"/>
      <c r="C81" s="65"/>
      <c r="D81" s="65"/>
      <c r="E81" s="65"/>
      <c r="F81" s="65"/>
      <c r="G81" s="97"/>
      <c r="H81" s="94"/>
      <c r="I81" s="87"/>
      <c r="J81" s="97"/>
      <c r="K81" s="94"/>
      <c r="L81" s="87"/>
      <c r="M81" s="97"/>
      <c r="N81" s="88"/>
    </row>
    <row r="82" spans="1:14" x14ac:dyDescent="0.3">
      <c r="A82" s="39"/>
      <c r="B82" s="53"/>
      <c r="C82" s="53"/>
      <c r="D82" s="70"/>
      <c r="E82" s="98"/>
      <c r="F82" s="87"/>
      <c r="G82" s="93" t="s">
        <v>65</v>
      </c>
      <c r="H82" s="98"/>
      <c r="I82" s="87"/>
      <c r="J82" s="93" t="s">
        <v>65</v>
      </c>
      <c r="K82" s="99"/>
      <c r="L82" s="87"/>
      <c r="M82" s="93" t="s">
        <v>65</v>
      </c>
      <c r="N82" s="88"/>
    </row>
    <row r="83" spans="1:14" x14ac:dyDescent="0.3">
      <c r="A83" s="39"/>
      <c r="B83" s="89" t="s">
        <v>66</v>
      </c>
      <c r="C83" s="89"/>
      <c r="D83" s="90"/>
      <c r="E83" s="96"/>
      <c r="F83" s="91" t="s">
        <v>50</v>
      </c>
      <c r="G83" s="185">
        <f>G75*G79</f>
        <v>0</v>
      </c>
      <c r="H83" s="100"/>
      <c r="I83" s="91" t="s">
        <v>50</v>
      </c>
      <c r="J83" s="185">
        <f>J75*J79</f>
        <v>0</v>
      </c>
      <c r="K83" s="100"/>
      <c r="L83" s="91" t="s">
        <v>50</v>
      </c>
      <c r="M83" s="185">
        <f>M75*M79</f>
        <v>0</v>
      </c>
      <c r="N83" s="88"/>
    </row>
    <row r="84" spans="1:14" x14ac:dyDescent="0.3">
      <c r="A84" s="39"/>
      <c r="B84" s="53"/>
      <c r="C84" s="53"/>
      <c r="D84" s="70"/>
      <c r="E84" s="70"/>
      <c r="F84" s="87"/>
      <c r="G84" s="93"/>
      <c r="H84" s="94"/>
      <c r="I84" s="87"/>
      <c r="J84" s="93"/>
      <c r="K84" s="94"/>
      <c r="L84" s="87"/>
      <c r="M84" s="93"/>
      <c r="N84" s="88"/>
    </row>
    <row r="85" spans="1:14" x14ac:dyDescent="0.3">
      <c r="A85" s="39"/>
      <c r="B85" s="89"/>
      <c r="C85" s="89"/>
      <c r="D85" s="70"/>
      <c r="E85" s="90"/>
      <c r="F85" s="101"/>
      <c r="G85" s="102"/>
      <c r="H85" s="103"/>
      <c r="I85" s="101"/>
      <c r="J85" s="102"/>
      <c r="K85" s="103"/>
      <c r="L85" s="101"/>
      <c r="M85" s="102"/>
      <c r="N85" s="88"/>
    </row>
    <row r="86" spans="1:14" x14ac:dyDescent="0.3">
      <c r="A86" s="39"/>
      <c r="B86" s="53" t="str">
        <f>_xlfn.CONCAT("Totale kosten  ",C3,": ")</f>
        <v xml:space="preserve">Totale kosten  0: </v>
      </c>
      <c r="C86" s="65"/>
      <c r="D86" s="187">
        <f>G75+J75+M75</f>
        <v>0</v>
      </c>
      <c r="E86" s="70"/>
      <c r="F86" s="87"/>
      <c r="G86" s="93"/>
      <c r="H86" s="94"/>
      <c r="I86" s="87"/>
      <c r="J86" s="93"/>
      <c r="K86" s="94"/>
      <c r="L86" s="87"/>
      <c r="M86" s="93"/>
      <c r="N86" s="88"/>
    </row>
    <row r="87" spans="1:14" x14ac:dyDescent="0.3">
      <c r="A87" s="39"/>
      <c r="B87" s="89" t="str">
        <f>_xlfn.CONCAT("Totale gevraagde subsidie  ",C3,": ")</f>
        <v xml:space="preserve">Totale gevraagde subsidie  0: </v>
      </c>
      <c r="C87" s="89"/>
      <c r="D87" s="185">
        <f>G83+J83+M83</f>
        <v>0</v>
      </c>
      <c r="E87" s="90"/>
      <c r="F87" s="101"/>
      <c r="G87" s="102"/>
      <c r="H87" s="103"/>
      <c r="I87" s="101"/>
      <c r="J87" s="102"/>
      <c r="K87" s="103"/>
      <c r="L87" s="101"/>
      <c r="M87" s="102"/>
      <c r="N87" s="88"/>
    </row>
    <row r="88" spans="1:14" ht="15" thickBot="1" x14ac:dyDescent="0.35">
      <c r="A88" s="39"/>
      <c r="B88" s="104"/>
      <c r="C88" s="104"/>
      <c r="D88" s="104"/>
      <c r="E88" s="60"/>
      <c r="F88" s="66"/>
      <c r="G88" s="105"/>
      <c r="H88" s="106"/>
      <c r="I88" s="66"/>
      <c r="J88" s="105"/>
      <c r="K88" s="106"/>
      <c r="L88" s="66"/>
      <c r="M88" s="105"/>
      <c r="N88" s="107"/>
    </row>
    <row r="89" spans="1:14" x14ac:dyDescent="0.3">
      <c r="A89" s="12"/>
      <c r="B89" s="16"/>
      <c r="C89" s="16"/>
      <c r="D89" s="19"/>
      <c r="E89" s="19"/>
      <c r="F89" s="22"/>
      <c r="G89" s="23"/>
      <c r="H89" s="24"/>
      <c r="I89" s="22"/>
      <c r="J89" s="23"/>
      <c r="K89" s="24"/>
      <c r="L89" s="22"/>
      <c r="M89" s="23"/>
      <c r="N89" s="16"/>
    </row>
    <row r="90" spans="1:14" ht="15" thickBot="1" x14ac:dyDescent="0.35">
      <c r="A90" s="155"/>
      <c r="B90" s="15"/>
      <c r="C90" s="15"/>
      <c r="D90" s="20"/>
      <c r="E90" s="20"/>
      <c r="F90" s="20"/>
      <c r="G90" s="20"/>
      <c r="H90" s="20"/>
      <c r="I90" s="20"/>
      <c r="J90" s="20"/>
      <c r="K90" s="20"/>
      <c r="L90" s="15"/>
      <c r="M90" s="34"/>
      <c r="N90" s="13"/>
    </row>
    <row r="91" spans="1:14" x14ac:dyDescent="0.3">
      <c r="A91" s="155"/>
      <c r="B91" s="266" t="s">
        <v>67</v>
      </c>
      <c r="C91" s="267"/>
      <c r="D91" s="267"/>
      <c r="E91" s="267"/>
      <c r="F91" s="267"/>
      <c r="G91" s="267"/>
      <c r="H91" s="267"/>
      <c r="I91" s="267"/>
      <c r="J91" s="267"/>
      <c r="K91" s="267"/>
      <c r="L91" s="267"/>
      <c r="M91" s="268"/>
      <c r="N91" s="13"/>
    </row>
    <row r="92" spans="1:14" x14ac:dyDescent="0.3">
      <c r="A92" s="155"/>
      <c r="B92" s="245"/>
      <c r="C92" s="246"/>
      <c r="D92" s="246"/>
      <c r="E92" s="246"/>
      <c r="F92" s="246"/>
      <c r="G92" s="246"/>
      <c r="H92" s="246"/>
      <c r="I92" s="246"/>
      <c r="J92" s="246"/>
      <c r="K92" s="246"/>
      <c r="L92" s="246"/>
      <c r="M92" s="247"/>
      <c r="N92" s="13"/>
    </row>
    <row r="93" spans="1:14" x14ac:dyDescent="0.3">
      <c r="A93" s="155"/>
      <c r="B93" s="245"/>
      <c r="C93" s="246"/>
      <c r="D93" s="246"/>
      <c r="E93" s="246"/>
      <c r="F93" s="246"/>
      <c r="G93" s="246"/>
      <c r="H93" s="246"/>
      <c r="I93" s="246"/>
      <c r="J93" s="246"/>
      <c r="K93" s="246"/>
      <c r="L93" s="246"/>
      <c r="M93" s="247"/>
      <c r="N93" s="35"/>
    </row>
    <row r="94" spans="1:14" x14ac:dyDescent="0.3">
      <c r="A94" s="155"/>
      <c r="B94" s="245"/>
      <c r="C94" s="246"/>
      <c r="D94" s="246"/>
      <c r="E94" s="246"/>
      <c r="F94" s="246"/>
      <c r="G94" s="246"/>
      <c r="H94" s="246"/>
      <c r="I94" s="246"/>
      <c r="J94" s="246"/>
      <c r="K94" s="246"/>
      <c r="L94" s="246"/>
      <c r="M94" s="247"/>
      <c r="N94" s="13"/>
    </row>
    <row r="95" spans="1:14" x14ac:dyDescent="0.3">
      <c r="A95" s="155"/>
      <c r="B95" s="245"/>
      <c r="C95" s="246"/>
      <c r="D95" s="246"/>
      <c r="E95" s="246"/>
      <c r="F95" s="246"/>
      <c r="G95" s="246"/>
      <c r="H95" s="246"/>
      <c r="I95" s="246"/>
      <c r="J95" s="246"/>
      <c r="K95" s="246"/>
      <c r="L95" s="246"/>
      <c r="M95" s="247"/>
      <c r="N95" s="13"/>
    </row>
    <row r="96" spans="1:14" x14ac:dyDescent="0.3">
      <c r="A96" s="155"/>
      <c r="B96" s="245"/>
      <c r="C96" s="246"/>
      <c r="D96" s="246"/>
      <c r="E96" s="246"/>
      <c r="F96" s="246"/>
      <c r="G96" s="246"/>
      <c r="H96" s="246"/>
      <c r="I96" s="246"/>
      <c r="J96" s="246"/>
      <c r="K96" s="246"/>
      <c r="L96" s="246"/>
      <c r="M96" s="247"/>
      <c r="N96" s="13"/>
    </row>
    <row r="97" spans="1:14" x14ac:dyDescent="0.3">
      <c r="A97" s="155"/>
      <c r="B97" s="245"/>
      <c r="C97" s="246"/>
      <c r="D97" s="246"/>
      <c r="E97" s="246"/>
      <c r="F97" s="246"/>
      <c r="G97" s="246"/>
      <c r="H97" s="246"/>
      <c r="I97" s="246"/>
      <c r="J97" s="246"/>
      <c r="K97" s="246"/>
      <c r="L97" s="246"/>
      <c r="M97" s="247"/>
      <c r="N97" s="13"/>
    </row>
    <row r="98" spans="1:14" x14ac:dyDescent="0.3">
      <c r="A98" s="155"/>
      <c r="B98" s="245"/>
      <c r="C98" s="246"/>
      <c r="D98" s="246"/>
      <c r="E98" s="246"/>
      <c r="F98" s="246"/>
      <c r="G98" s="246"/>
      <c r="H98" s="246"/>
      <c r="I98" s="246"/>
      <c r="J98" s="246"/>
      <c r="K98" s="246"/>
      <c r="L98" s="246"/>
      <c r="M98" s="247"/>
      <c r="N98" s="13"/>
    </row>
    <row r="99" spans="1:14" x14ac:dyDescent="0.3">
      <c r="A99" s="155"/>
      <c r="B99" s="245"/>
      <c r="C99" s="246"/>
      <c r="D99" s="246"/>
      <c r="E99" s="246"/>
      <c r="F99" s="246"/>
      <c r="G99" s="246"/>
      <c r="H99" s="246"/>
      <c r="I99" s="246"/>
      <c r="J99" s="246"/>
      <c r="K99" s="246"/>
      <c r="L99" s="246"/>
      <c r="M99" s="247"/>
      <c r="N99" s="13"/>
    </row>
    <row r="100" spans="1:14" x14ac:dyDescent="0.3">
      <c r="A100" s="155"/>
      <c r="B100" s="245"/>
      <c r="C100" s="246"/>
      <c r="D100" s="246"/>
      <c r="E100" s="246"/>
      <c r="F100" s="246"/>
      <c r="G100" s="246"/>
      <c r="H100" s="246"/>
      <c r="I100" s="246"/>
      <c r="J100" s="246"/>
      <c r="K100" s="246"/>
      <c r="L100" s="246"/>
      <c r="M100" s="247"/>
      <c r="N100" s="13"/>
    </row>
    <row r="101" spans="1:14" x14ac:dyDescent="0.3">
      <c r="A101" s="155"/>
      <c r="B101" s="245"/>
      <c r="C101" s="246"/>
      <c r="D101" s="246"/>
      <c r="E101" s="246"/>
      <c r="F101" s="246"/>
      <c r="G101" s="246"/>
      <c r="H101" s="246"/>
      <c r="I101" s="246"/>
      <c r="J101" s="246"/>
      <c r="K101" s="246"/>
      <c r="L101" s="246"/>
      <c r="M101" s="247"/>
      <c r="N101" s="13"/>
    </row>
    <row r="102" spans="1:14" x14ac:dyDescent="0.3">
      <c r="B102" s="239"/>
      <c r="C102" s="240"/>
      <c r="D102" s="240"/>
      <c r="E102" s="240"/>
      <c r="F102" s="240"/>
      <c r="G102" s="240"/>
      <c r="H102" s="240"/>
      <c r="I102" s="240"/>
      <c r="J102" s="240"/>
      <c r="K102" s="240"/>
      <c r="L102" s="240"/>
      <c r="M102" s="241"/>
      <c r="N102" s="36"/>
    </row>
    <row r="103" spans="1:14" ht="15" thickBot="1" x14ac:dyDescent="0.35">
      <c r="B103" s="242"/>
      <c r="C103" s="243"/>
      <c r="D103" s="243"/>
      <c r="E103" s="243"/>
      <c r="F103" s="243"/>
      <c r="G103" s="243"/>
      <c r="H103" s="243"/>
      <c r="I103" s="243"/>
      <c r="J103" s="243"/>
      <c r="K103" s="243"/>
      <c r="L103" s="243"/>
      <c r="M103" s="244"/>
      <c r="N103" s="36"/>
    </row>
    <row r="104" spans="1:14" x14ac:dyDescent="0.3">
      <c r="B104" s="37"/>
      <c r="C104" s="37"/>
      <c r="D104" s="38"/>
      <c r="E104" s="38"/>
      <c r="F104" s="38"/>
      <c r="G104" s="38"/>
      <c r="H104" s="38"/>
      <c r="I104" s="38"/>
      <c r="J104" s="38"/>
      <c r="K104" s="38"/>
      <c r="L104" s="37"/>
      <c r="M104" s="38"/>
      <c r="N104" s="36"/>
    </row>
    <row r="105" spans="1:14" x14ac:dyDescent="0.3">
      <c r="B105" s="37"/>
      <c r="C105" s="37"/>
      <c r="D105" s="38"/>
      <c r="E105" s="38"/>
      <c r="F105" s="38"/>
      <c r="G105" s="38"/>
      <c r="H105" s="38"/>
      <c r="I105" s="38"/>
      <c r="J105" s="38"/>
      <c r="K105" s="38"/>
      <c r="L105" s="37"/>
      <c r="M105" s="38"/>
      <c r="N105" s="36"/>
    </row>
    <row r="106" spans="1:14" hidden="1" x14ac:dyDescent="0.3">
      <c r="B106" s="37"/>
      <c r="C106" s="37"/>
      <c r="D106" s="38"/>
      <c r="E106" s="38"/>
      <c r="F106" s="38"/>
      <c r="G106" s="38"/>
      <c r="H106" s="38"/>
      <c r="I106" s="38"/>
      <c r="J106" s="38"/>
      <c r="K106" s="38"/>
      <c r="L106" s="37"/>
      <c r="M106" s="38"/>
      <c r="N106" s="36"/>
    </row>
    <row r="107" spans="1:14" hidden="1" x14ac:dyDescent="0.3">
      <c r="B107" s="37"/>
      <c r="C107" s="37"/>
      <c r="D107" s="38"/>
      <c r="E107" s="38"/>
      <c r="F107" s="38"/>
      <c r="G107" s="38"/>
      <c r="H107" s="38"/>
      <c r="I107" s="38"/>
      <c r="J107" s="38"/>
      <c r="K107" s="38"/>
      <c r="L107" s="37"/>
      <c r="M107" s="38"/>
      <c r="N107" s="36"/>
    </row>
    <row r="108" spans="1:14" hidden="1" x14ac:dyDescent="0.3">
      <c r="B108" s="37"/>
      <c r="C108" s="37"/>
      <c r="D108" s="38"/>
      <c r="E108" s="38"/>
      <c r="F108" s="38"/>
      <c r="G108" s="38"/>
      <c r="H108" s="38"/>
      <c r="I108" s="38"/>
      <c r="J108" s="38"/>
      <c r="K108" s="38"/>
      <c r="L108" s="37"/>
      <c r="M108" s="38"/>
      <c r="N108" s="36"/>
    </row>
    <row r="109" spans="1:14" hidden="1" x14ac:dyDescent="0.3">
      <c r="B109" s="37"/>
      <c r="C109" s="37"/>
      <c r="D109" s="38"/>
      <c r="E109" s="38"/>
      <c r="F109" s="38"/>
      <c r="G109" s="38"/>
      <c r="H109" s="38"/>
      <c r="I109" s="38"/>
      <c r="J109" s="38"/>
      <c r="K109" s="38"/>
      <c r="L109" s="37"/>
      <c r="M109" s="38"/>
      <c r="N109" s="36"/>
    </row>
    <row r="110" spans="1:14" hidden="1" x14ac:dyDescent="0.3">
      <c r="B110" s="37"/>
      <c r="C110" s="37"/>
      <c r="D110" s="38"/>
      <c r="E110" s="38"/>
      <c r="F110" s="38"/>
      <c r="G110" s="38"/>
      <c r="H110" s="38"/>
      <c r="I110" s="38"/>
      <c r="J110" s="38"/>
      <c r="K110" s="38"/>
      <c r="L110" s="37"/>
      <c r="M110" s="38"/>
      <c r="N110" s="36"/>
    </row>
    <row r="111" spans="1:14" hidden="1" x14ac:dyDescent="0.3">
      <c r="B111" s="37"/>
      <c r="C111" s="37"/>
      <c r="D111" s="38"/>
      <c r="E111" s="38"/>
      <c r="F111" s="38"/>
      <c r="G111" s="38"/>
      <c r="H111" s="38"/>
      <c r="I111" s="38"/>
      <c r="J111" s="38"/>
      <c r="K111" s="38"/>
      <c r="L111" s="37"/>
      <c r="M111" s="38"/>
      <c r="N111" s="36"/>
    </row>
    <row r="112" spans="1:14" hidden="1" x14ac:dyDescent="0.3">
      <c r="B112" s="37"/>
      <c r="C112" s="37"/>
      <c r="D112" s="38"/>
      <c r="E112" s="38"/>
      <c r="F112" s="38"/>
      <c r="G112" s="38"/>
      <c r="H112" s="38"/>
      <c r="I112" s="38"/>
      <c r="J112" s="38"/>
      <c r="K112" s="38"/>
      <c r="L112" s="37"/>
      <c r="M112" s="38"/>
      <c r="N112" s="36"/>
    </row>
    <row r="113" spans="2:14" hidden="1" x14ac:dyDescent="0.3">
      <c r="B113" s="37"/>
      <c r="C113" s="37"/>
      <c r="D113" s="38"/>
      <c r="E113" s="38"/>
      <c r="F113" s="38"/>
      <c r="G113" s="38"/>
      <c r="H113" s="38"/>
      <c r="I113" s="38"/>
      <c r="J113" s="38"/>
      <c r="K113" s="38"/>
      <c r="L113" s="37"/>
      <c r="M113" s="38"/>
      <c r="N113" s="36"/>
    </row>
    <row r="114" spans="2:14" hidden="1" x14ac:dyDescent="0.3">
      <c r="B114" s="37"/>
      <c r="C114" s="37"/>
      <c r="D114" s="38"/>
      <c r="E114" s="38"/>
      <c r="F114" s="38"/>
      <c r="G114" s="38"/>
      <c r="H114" s="38"/>
      <c r="I114" s="38"/>
      <c r="J114" s="38"/>
      <c r="K114" s="38"/>
      <c r="L114" s="37"/>
      <c r="M114" s="38"/>
      <c r="N114" s="36"/>
    </row>
  </sheetData>
  <sheetProtection algorithmName="SHA-512" hashValue="pFJpWiR5LMMuuyzJtHLFndP8pr1ZuX8fJJJHTqqeEL0+5LlmWhAGoxCaQRt3mkubOGZRoFtM9aFhKLNmhTSydA==" saltValue="g/R63p6vXUdzT5ixnmRqyw==" spinCount="100000" sheet="1" objects="1" scenarios="1"/>
  <mergeCells count="61">
    <mergeCell ref="B103:M103"/>
    <mergeCell ref="B97:M97"/>
    <mergeCell ref="B98:M98"/>
    <mergeCell ref="B99:M99"/>
    <mergeCell ref="B100:M100"/>
    <mergeCell ref="B101:M101"/>
    <mergeCell ref="B102:M102"/>
    <mergeCell ref="B96:M96"/>
    <mergeCell ref="B65:D65"/>
    <mergeCell ref="B66:D66"/>
    <mergeCell ref="B67:D67"/>
    <mergeCell ref="F73:G73"/>
    <mergeCell ref="I73:J73"/>
    <mergeCell ref="L73:M73"/>
    <mergeCell ref="B91:M91"/>
    <mergeCell ref="B92:M92"/>
    <mergeCell ref="B93:M93"/>
    <mergeCell ref="B94:M94"/>
    <mergeCell ref="B95:M95"/>
    <mergeCell ref="L58:M58"/>
    <mergeCell ref="B60:D60"/>
    <mergeCell ref="B61:D61"/>
    <mergeCell ref="B62:D62"/>
    <mergeCell ref="B63:D63"/>
    <mergeCell ref="F58:G58"/>
    <mergeCell ref="I58:J58"/>
    <mergeCell ref="B64:D64"/>
    <mergeCell ref="B50:D50"/>
    <mergeCell ref="B51:D51"/>
    <mergeCell ref="B52:D52"/>
    <mergeCell ref="B53:D53"/>
    <mergeCell ref="I44:J44"/>
    <mergeCell ref="L44:M44"/>
    <mergeCell ref="B46:D46"/>
    <mergeCell ref="B47:D47"/>
    <mergeCell ref="B48:D48"/>
    <mergeCell ref="F44:G44"/>
    <mergeCell ref="B49:D49"/>
    <mergeCell ref="B35:C35"/>
    <mergeCell ref="B36:C36"/>
    <mergeCell ref="B37:C37"/>
    <mergeCell ref="B38:C38"/>
    <mergeCell ref="B39:C39"/>
    <mergeCell ref="B34:C34"/>
    <mergeCell ref="B8:C8"/>
    <mergeCell ref="D8:E8"/>
    <mergeCell ref="B10:L10"/>
    <mergeCell ref="F11:G11"/>
    <mergeCell ref="I11:J11"/>
    <mergeCell ref="L11:M11"/>
    <mergeCell ref="F30:G30"/>
    <mergeCell ref="I30:J30"/>
    <mergeCell ref="L30:M30"/>
    <mergeCell ref="B32:C32"/>
    <mergeCell ref="B33:C33"/>
    <mergeCell ref="C2:D2"/>
    <mergeCell ref="F2:G5"/>
    <mergeCell ref="M2:M6"/>
    <mergeCell ref="C3:D3"/>
    <mergeCell ref="C4:D4"/>
    <mergeCell ref="C5:D5"/>
  </mergeCells>
  <conditionalFormatting sqref="B10">
    <cfRule type="cellIs" dxfId="19" priority="3" stopIfTrue="1" operator="equal">
      <formula>"Kies eerst uw systematiek voor de berekening van de subsidiabele kosten"</formula>
    </cfRule>
  </conditionalFormatting>
  <conditionalFormatting sqref="F26">
    <cfRule type="cellIs" dxfId="18" priority="1" stopIfTrue="1" operator="equal">
      <formula>"Opslag algemene kosten (50%)"</formula>
    </cfRule>
  </conditionalFormatting>
  <conditionalFormatting sqref="I26">
    <cfRule type="cellIs" dxfId="17" priority="2" stopIfTrue="1" operator="equal">
      <formula>"Opslag algemene kosten (50%)"</formula>
    </cfRule>
  </conditionalFormatting>
  <conditionalFormatting sqref="L26">
    <cfRule type="cellIs" dxfId="16" priority="4" stopIfTrue="1" operator="equal">
      <formula>"Opslag algemene kosten (50%)"</formula>
    </cfRule>
  </conditionalFormatting>
  <pageMargins left="0.7" right="0.7" top="0.75" bottom="0.75" header="0.3" footer="0.3"/>
  <pageSetup paperSize="9" scale="71" orientation="landscape" r:id="rId1"/>
  <headerFooter>
    <oddFooter>&amp;L_x000D_&amp;1#&amp;"Calibri"&amp;10&amp;K000000 Vertrouwelijk</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Invoerverplichting" prompt="Als u projectspecifieke kosten voor gebruik van apparatuur opvoert, dient u deze kosten en de afschrijvingsmethodiek nader te specificeren in het werkblad Specificatie apparatuur'." xr:uid="{53BEF996-5A67-4FFB-B612-C2CD48BE886B}">
          <x14:formula1>
            <xm:f>'Specificaties apparatuur'!$D$7:$D$22</xm:f>
          </x14:formula1>
          <xm:sqref>B46:D53</xm:sqref>
        </x14:dataValidation>
        <x14:dataValidation type="list" allowBlank="1" showErrorMessage="1" errorTitle="Onjuiste invoer" error="Maak een keuze tussen de integrale kostensystematiek, de loonkosten plus vaste opslag-systematiek of de vaste uurtarief-systematiek." xr:uid="{26D51947-4BE3-4A1C-B06A-6FEC563FAF78}">
          <x14:formula1>
            <xm:f>Werkblad!$A$1:$A$4</xm:f>
          </x14:formula1>
          <xm:sqref>D8</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E0BDE-6336-4F56-9F40-DFFE7E2AF8F7}">
  <dimension ref="A1:O114"/>
  <sheetViews>
    <sheetView showGridLines="0" topLeftCell="A48" zoomScaleNormal="100" workbookViewId="0">
      <selection activeCell="B60" sqref="B60:D60"/>
    </sheetView>
  </sheetViews>
  <sheetFormatPr defaultColWidth="0" defaultRowHeight="14.4" zeroHeight="1" x14ac:dyDescent="0.3"/>
  <cols>
    <col min="1" max="1" width="4.109375" style="156" customWidth="1"/>
    <col min="2" max="2" width="27.5546875" style="26" customWidth="1"/>
    <col min="3" max="3" width="19.5546875" style="26" customWidth="1"/>
    <col min="4" max="4" width="14.88671875" style="27" customWidth="1"/>
    <col min="5" max="5" width="11.33203125" style="27" customWidth="1"/>
    <col min="6" max="6" width="15" style="27" customWidth="1"/>
    <col min="7" max="7" width="11.6640625" style="27" customWidth="1"/>
    <col min="8" max="8" width="11.33203125" style="27" customWidth="1"/>
    <col min="9" max="9" width="15" style="27" customWidth="1"/>
    <col min="10" max="10" width="11.6640625" style="27" customWidth="1"/>
    <col min="11" max="11" width="11.33203125" style="27" customWidth="1"/>
    <col min="12" max="12" width="15" style="26" customWidth="1"/>
    <col min="13" max="13" width="11.6640625" style="27" customWidth="1"/>
    <col min="14" max="14" width="4.109375" style="28" customWidth="1"/>
    <col min="15" max="15" width="3.44140625" style="29" customWidth="1"/>
    <col min="16" max="16384" width="9.109375" style="29" hidden="1"/>
  </cols>
  <sheetData>
    <row r="1" spans="1:14" ht="15" thickBot="1" x14ac:dyDescent="0.35">
      <c r="N1" s="28" t="s">
        <v>35</v>
      </c>
    </row>
    <row r="2" spans="1:14" ht="15" thickBot="1" x14ac:dyDescent="0.35">
      <c r="A2" s="155"/>
      <c r="B2" s="1" t="s">
        <v>16</v>
      </c>
      <c r="C2" s="254">
        <f>'Basisgegevens aanvraag'!C3</f>
        <v>0</v>
      </c>
      <c r="D2" s="255"/>
      <c r="E2" s="108"/>
      <c r="F2" s="256" t="s">
        <v>36</v>
      </c>
      <c r="G2" s="257"/>
      <c r="H2" s="2"/>
      <c r="I2" s="2"/>
      <c r="J2" s="2"/>
      <c r="K2" s="2"/>
      <c r="L2" s="5"/>
      <c r="M2" s="248"/>
      <c r="N2" s="13"/>
    </row>
    <row r="3" spans="1:14" ht="15" thickBot="1" x14ac:dyDescent="0.35">
      <c r="A3" s="155"/>
      <c r="B3" s="1" t="s">
        <v>73</v>
      </c>
      <c r="C3" s="262">
        <f>'Basisgegevens aanvraag'!C12</f>
        <v>0</v>
      </c>
      <c r="D3" s="263"/>
      <c r="E3" s="108"/>
      <c r="F3" s="258"/>
      <c r="G3" s="259"/>
      <c r="H3" s="2"/>
      <c r="I3" s="2"/>
      <c r="J3" s="2"/>
      <c r="K3" s="2"/>
      <c r="L3" s="5"/>
      <c r="M3" s="248"/>
      <c r="N3" s="13"/>
    </row>
    <row r="4" spans="1:14" ht="15" thickBot="1" x14ac:dyDescent="0.35">
      <c r="A4" s="155"/>
      <c r="B4" s="1" t="s">
        <v>38</v>
      </c>
      <c r="C4" s="264">
        <f>'Basisgegevens aanvraag'!D12</f>
        <v>0</v>
      </c>
      <c r="D4" s="265"/>
      <c r="E4" s="108"/>
      <c r="F4" s="258"/>
      <c r="G4" s="259"/>
      <c r="H4" s="2"/>
      <c r="I4" s="2"/>
      <c r="J4" s="2"/>
      <c r="K4" s="2"/>
      <c r="L4" s="5"/>
      <c r="M4" s="248"/>
      <c r="N4" s="13"/>
    </row>
    <row r="5" spans="1:14" ht="18.899999999999999" customHeight="1" thickBot="1" x14ac:dyDescent="0.35">
      <c r="A5" s="12"/>
      <c r="B5" s="161"/>
      <c r="C5" s="272"/>
      <c r="D5" s="272"/>
      <c r="E5" s="108"/>
      <c r="F5" s="260"/>
      <c r="G5" s="261"/>
      <c r="H5" s="2"/>
      <c r="I5" s="2"/>
      <c r="J5" s="2"/>
      <c r="K5" s="2"/>
      <c r="L5" s="25"/>
      <c r="M5" s="248"/>
      <c r="N5" s="13"/>
    </row>
    <row r="6" spans="1:14" x14ac:dyDescent="0.3">
      <c r="A6" s="12"/>
      <c r="B6" s="16"/>
      <c r="C6" s="16"/>
      <c r="D6" s="30"/>
      <c r="E6" s="30"/>
      <c r="F6" s="31"/>
      <c r="G6" s="31"/>
      <c r="H6" s="30"/>
      <c r="I6" s="23"/>
      <c r="J6" s="30"/>
      <c r="K6" s="30"/>
      <c r="L6" s="25"/>
      <c r="M6" s="248"/>
      <c r="N6" s="13"/>
    </row>
    <row r="7" spans="1:14" ht="15" thickBot="1" x14ac:dyDescent="0.35">
      <c r="A7" s="12"/>
      <c r="B7" s="16"/>
      <c r="C7" s="32"/>
      <c r="D7" s="19"/>
      <c r="E7" s="19"/>
      <c r="F7" s="19"/>
      <c r="G7" s="19"/>
      <c r="H7" s="19"/>
      <c r="I7" s="19"/>
      <c r="J7" s="19"/>
      <c r="K7" s="19"/>
      <c r="L7" s="33"/>
      <c r="M7" s="32"/>
      <c r="N7" s="13"/>
    </row>
    <row r="8" spans="1:14" ht="24.75" customHeight="1" thickBot="1" x14ac:dyDescent="0.35">
      <c r="A8" s="12"/>
      <c r="B8" s="252" t="s">
        <v>39</v>
      </c>
      <c r="C8" s="252"/>
      <c r="D8" s="253" t="s">
        <v>40</v>
      </c>
      <c r="E8" s="253"/>
      <c r="F8" s="2"/>
      <c r="G8" s="2"/>
      <c r="H8" s="2"/>
      <c r="I8" s="2"/>
      <c r="J8" s="2"/>
      <c r="K8" s="2"/>
      <c r="L8" s="2"/>
      <c r="M8" s="25"/>
      <c r="N8" s="25"/>
    </row>
    <row r="9" spans="1:14" ht="15" thickBot="1" x14ac:dyDescent="0.35">
      <c r="A9" s="155"/>
      <c r="B9" s="15"/>
      <c r="C9" s="15"/>
      <c r="D9" s="20"/>
      <c r="E9" s="20"/>
      <c r="F9" s="20"/>
      <c r="G9" s="20"/>
      <c r="H9" s="20"/>
      <c r="I9" s="20"/>
      <c r="J9" s="20"/>
      <c r="K9" s="20"/>
      <c r="L9" s="15"/>
      <c r="M9" s="20"/>
      <c r="N9" s="13"/>
    </row>
    <row r="10" spans="1:14" ht="15" thickBot="1" x14ac:dyDescent="0.35">
      <c r="A10" s="39" t="s">
        <v>0</v>
      </c>
      <c r="B10" s="249" t="str">
        <f>IF(D8="[maak keuze]","Kies eerst uw systematiek voor de berekening van de subsidiabele kosten",(IF(D8="Directe loonkosten plus vaste opslag-systematiek (50%)","Directe loonkosten",(IF(D8="integrale kostensystematiek","Directe en indirecte kosten op basis van integraal tarief","Directe en indirecte kosten op basis van vast tarief")))))</f>
        <v>Kies eerst uw systematiek voor de berekening van de subsidiabele kosten</v>
      </c>
      <c r="C10" s="250"/>
      <c r="D10" s="250"/>
      <c r="E10" s="250"/>
      <c r="F10" s="250"/>
      <c r="G10" s="250"/>
      <c r="H10" s="250"/>
      <c r="I10" s="250"/>
      <c r="J10" s="250"/>
      <c r="K10" s="250"/>
      <c r="L10" s="250"/>
      <c r="M10" s="183"/>
      <c r="N10" s="184"/>
    </row>
    <row r="11" spans="1:14" ht="33" customHeight="1" x14ac:dyDescent="0.3">
      <c r="A11" s="42"/>
      <c r="B11" s="158"/>
      <c r="C11" s="43"/>
      <c r="D11" s="43"/>
      <c r="E11" s="43"/>
      <c r="F11" s="251" t="s">
        <v>41</v>
      </c>
      <c r="G11" s="251"/>
      <c r="H11" s="146"/>
      <c r="I11" s="251" t="s">
        <v>42</v>
      </c>
      <c r="J11" s="251"/>
      <c r="K11" s="146"/>
      <c r="L11" s="251" t="s">
        <v>43</v>
      </c>
      <c r="M11" s="251"/>
      <c r="N11" s="44"/>
    </row>
    <row r="12" spans="1:14" x14ac:dyDescent="0.3">
      <c r="A12" s="39"/>
      <c r="B12" s="45" t="s">
        <v>44</v>
      </c>
      <c r="C12" s="45" t="s">
        <v>45</v>
      </c>
      <c r="D12" s="46" t="s">
        <v>46</v>
      </c>
      <c r="E12" s="46"/>
      <c r="F12" s="45" t="s">
        <v>47</v>
      </c>
      <c r="G12" s="46" t="s">
        <v>48</v>
      </c>
      <c r="H12" s="46"/>
      <c r="I12" s="45" t="s">
        <v>47</v>
      </c>
      <c r="J12" s="46" t="s">
        <v>48</v>
      </c>
      <c r="K12" s="46"/>
      <c r="L12" s="45" t="s">
        <v>47</v>
      </c>
      <c r="M12" s="46" t="s">
        <v>48</v>
      </c>
      <c r="N12" s="47"/>
    </row>
    <row r="13" spans="1:14" x14ac:dyDescent="0.3">
      <c r="A13" s="155"/>
      <c r="B13" s="164"/>
      <c r="C13" s="164"/>
      <c r="D13" s="8">
        <f>IF(B13="",0,((IF($D$8="Vaste uurtarief-systematiek (vast uurtarief van 80 euro)",80,0))))</f>
        <v>0</v>
      </c>
      <c r="E13" s="3" t="str">
        <f>IF(AND(D13&lt;&gt;80,$D$8="Vaste uurtarief-systematiek (vast uurtarief van 80 euro)",(D13&gt;0)),"onjuist tarief","")</f>
        <v/>
      </c>
      <c r="F13" s="9"/>
      <c r="G13" s="48">
        <f>$D13*F13</f>
        <v>0</v>
      </c>
      <c r="H13" s="3"/>
      <c r="I13" s="9"/>
      <c r="J13" s="48">
        <f>$D13*I13</f>
        <v>0</v>
      </c>
      <c r="K13" s="3"/>
      <c r="L13" s="9"/>
      <c r="M13" s="48">
        <f>$D13*L13</f>
        <v>0</v>
      </c>
      <c r="N13" s="14"/>
    </row>
    <row r="14" spans="1:14" x14ac:dyDescent="0.3">
      <c r="A14" s="155"/>
      <c r="B14" s="164"/>
      <c r="C14" s="164"/>
      <c r="D14" s="8">
        <f t="shared" ref="D14:D23" si="0">IF(B14="",0,((IF($D$8="Vaste uurtarief-systematiek (vast uurtarief van 80 euro)",80,0))))</f>
        <v>0</v>
      </c>
      <c r="E14" s="3" t="str">
        <f t="shared" ref="E14:E23" si="1">IF(AND(D14&lt;&gt;80,$D$8="Vaste uurtarief-systematiek (vast uurtarief van 80 euro)",(D14&gt;0)),"onjuist tarief","")</f>
        <v/>
      </c>
      <c r="F14" s="9"/>
      <c r="G14" s="48">
        <f t="shared" ref="G14:G23" si="2">$D14*F14</f>
        <v>0</v>
      </c>
      <c r="H14" s="3"/>
      <c r="I14" s="9"/>
      <c r="J14" s="48">
        <f t="shared" ref="J14:J23" si="3">$D14*I14</f>
        <v>0</v>
      </c>
      <c r="K14" s="3"/>
      <c r="L14" s="9"/>
      <c r="M14" s="48">
        <f>$D14*L14</f>
        <v>0</v>
      </c>
      <c r="N14" s="14"/>
    </row>
    <row r="15" spans="1:14" x14ac:dyDescent="0.3">
      <c r="A15" s="155"/>
      <c r="B15" s="164"/>
      <c r="C15" s="164"/>
      <c r="D15" s="8">
        <f t="shared" si="0"/>
        <v>0</v>
      </c>
      <c r="E15" s="3" t="str">
        <f t="shared" si="1"/>
        <v/>
      </c>
      <c r="F15" s="9"/>
      <c r="G15" s="48">
        <f>$D15*F15</f>
        <v>0</v>
      </c>
      <c r="H15" s="3"/>
      <c r="I15" s="9"/>
      <c r="J15" s="48">
        <f t="shared" si="3"/>
        <v>0</v>
      </c>
      <c r="K15" s="3"/>
      <c r="L15" s="9"/>
      <c r="M15" s="48">
        <f t="shared" ref="M15:M23" si="4">$D15*L15</f>
        <v>0</v>
      </c>
      <c r="N15" s="14"/>
    </row>
    <row r="16" spans="1:14" x14ac:dyDescent="0.3">
      <c r="A16" s="155"/>
      <c r="B16" s="164"/>
      <c r="C16" s="164"/>
      <c r="D16" s="8">
        <f t="shared" si="0"/>
        <v>0</v>
      </c>
      <c r="E16" s="3" t="str">
        <f t="shared" si="1"/>
        <v/>
      </c>
      <c r="F16" s="9"/>
      <c r="G16" s="48">
        <f t="shared" si="2"/>
        <v>0</v>
      </c>
      <c r="H16" s="3"/>
      <c r="I16" s="9"/>
      <c r="J16" s="48">
        <f t="shared" si="3"/>
        <v>0</v>
      </c>
      <c r="K16" s="3"/>
      <c r="L16" s="9"/>
      <c r="M16" s="48">
        <f t="shared" si="4"/>
        <v>0</v>
      </c>
      <c r="N16" s="14"/>
    </row>
    <row r="17" spans="1:14" x14ac:dyDescent="0.3">
      <c r="A17" s="155"/>
      <c r="B17" s="164"/>
      <c r="C17" s="164"/>
      <c r="D17" s="8">
        <f t="shared" si="0"/>
        <v>0</v>
      </c>
      <c r="E17" s="3" t="str">
        <f t="shared" si="1"/>
        <v/>
      </c>
      <c r="F17" s="9"/>
      <c r="G17" s="48">
        <f t="shared" si="2"/>
        <v>0</v>
      </c>
      <c r="H17" s="3"/>
      <c r="I17" s="9"/>
      <c r="J17" s="48">
        <f t="shared" si="3"/>
        <v>0</v>
      </c>
      <c r="K17" s="3"/>
      <c r="L17" s="9"/>
      <c r="M17" s="48">
        <f t="shared" si="4"/>
        <v>0</v>
      </c>
      <c r="N17" s="14"/>
    </row>
    <row r="18" spans="1:14" x14ac:dyDescent="0.3">
      <c r="A18" s="155"/>
      <c r="B18" s="164"/>
      <c r="C18" s="164"/>
      <c r="D18" s="8">
        <f t="shared" si="0"/>
        <v>0</v>
      </c>
      <c r="E18" s="3" t="str">
        <f t="shared" si="1"/>
        <v/>
      </c>
      <c r="F18" s="9"/>
      <c r="G18" s="48">
        <f t="shared" si="2"/>
        <v>0</v>
      </c>
      <c r="H18" s="3"/>
      <c r="I18" s="9"/>
      <c r="J18" s="48">
        <f t="shared" si="3"/>
        <v>0</v>
      </c>
      <c r="K18" s="3"/>
      <c r="L18" s="9"/>
      <c r="M18" s="48">
        <f t="shared" si="4"/>
        <v>0</v>
      </c>
      <c r="N18" s="14"/>
    </row>
    <row r="19" spans="1:14" x14ac:dyDescent="0.3">
      <c r="A19" s="155"/>
      <c r="B19" s="164"/>
      <c r="C19" s="164"/>
      <c r="D19" s="8">
        <f t="shared" si="0"/>
        <v>0</v>
      </c>
      <c r="E19" s="3" t="str">
        <f t="shared" si="1"/>
        <v/>
      </c>
      <c r="F19" s="9"/>
      <c r="G19" s="48">
        <f t="shared" si="2"/>
        <v>0</v>
      </c>
      <c r="H19" s="3"/>
      <c r="I19" s="9"/>
      <c r="J19" s="48">
        <f t="shared" si="3"/>
        <v>0</v>
      </c>
      <c r="K19" s="3"/>
      <c r="L19" s="9"/>
      <c r="M19" s="48">
        <f t="shared" si="4"/>
        <v>0</v>
      </c>
      <c r="N19" s="14"/>
    </row>
    <row r="20" spans="1:14" x14ac:dyDescent="0.3">
      <c r="A20" s="155"/>
      <c r="B20" s="164"/>
      <c r="C20" s="164"/>
      <c r="D20" s="8">
        <f t="shared" si="0"/>
        <v>0</v>
      </c>
      <c r="E20" s="3" t="str">
        <f t="shared" si="1"/>
        <v/>
      </c>
      <c r="F20" s="9"/>
      <c r="G20" s="48">
        <f t="shared" si="2"/>
        <v>0</v>
      </c>
      <c r="H20" s="3"/>
      <c r="I20" s="9"/>
      <c r="J20" s="48">
        <f t="shared" si="3"/>
        <v>0</v>
      </c>
      <c r="K20" s="3"/>
      <c r="L20" s="9"/>
      <c r="M20" s="48">
        <f t="shared" si="4"/>
        <v>0</v>
      </c>
      <c r="N20" s="14"/>
    </row>
    <row r="21" spans="1:14" x14ac:dyDescent="0.3">
      <c r="A21" s="155"/>
      <c r="B21" s="164"/>
      <c r="C21" s="164"/>
      <c r="D21" s="8">
        <f t="shared" si="0"/>
        <v>0</v>
      </c>
      <c r="E21" s="3" t="str">
        <f t="shared" si="1"/>
        <v/>
      </c>
      <c r="F21" s="9"/>
      <c r="G21" s="48">
        <f t="shared" si="2"/>
        <v>0</v>
      </c>
      <c r="H21" s="3"/>
      <c r="I21" s="9"/>
      <c r="J21" s="48">
        <f t="shared" si="3"/>
        <v>0</v>
      </c>
      <c r="K21" s="3"/>
      <c r="L21" s="9"/>
      <c r="M21" s="48">
        <f t="shared" si="4"/>
        <v>0</v>
      </c>
      <c r="N21" s="14"/>
    </row>
    <row r="22" spans="1:14" x14ac:dyDescent="0.3">
      <c r="A22" s="155"/>
      <c r="B22" s="164"/>
      <c r="C22" s="164"/>
      <c r="D22" s="8">
        <f t="shared" si="0"/>
        <v>0</v>
      </c>
      <c r="E22" s="3" t="str">
        <f t="shared" si="1"/>
        <v/>
      </c>
      <c r="F22" s="9"/>
      <c r="G22" s="48">
        <f t="shared" si="2"/>
        <v>0</v>
      </c>
      <c r="H22" s="3"/>
      <c r="I22" s="9"/>
      <c r="J22" s="48">
        <f t="shared" si="3"/>
        <v>0</v>
      </c>
      <c r="K22" s="3"/>
      <c r="L22" s="9"/>
      <c r="M22" s="48">
        <f t="shared" si="4"/>
        <v>0</v>
      </c>
      <c r="N22" s="14"/>
    </row>
    <row r="23" spans="1:14" x14ac:dyDescent="0.3">
      <c r="A23" s="155"/>
      <c r="B23" s="164"/>
      <c r="C23" s="164"/>
      <c r="D23" s="8">
        <f t="shared" si="0"/>
        <v>0</v>
      </c>
      <c r="E23" s="3" t="str">
        <f t="shared" si="1"/>
        <v/>
      </c>
      <c r="F23" s="9"/>
      <c r="G23" s="48">
        <f t="shared" si="2"/>
        <v>0</v>
      </c>
      <c r="H23" s="3"/>
      <c r="I23" s="9"/>
      <c r="J23" s="48">
        <f t="shared" si="3"/>
        <v>0</v>
      </c>
      <c r="K23" s="3"/>
      <c r="L23" s="9"/>
      <c r="M23" s="48">
        <f t="shared" si="4"/>
        <v>0</v>
      </c>
      <c r="N23" s="14"/>
    </row>
    <row r="24" spans="1:14" x14ac:dyDescent="0.3">
      <c r="A24" s="49"/>
      <c r="B24" s="50"/>
      <c r="C24" s="50"/>
      <c r="D24" s="51"/>
      <c r="E24" s="51"/>
      <c r="F24" s="52" t="s">
        <v>49</v>
      </c>
      <c r="G24" s="48">
        <f>SUM(G13:G23)</f>
        <v>0</v>
      </c>
      <c r="H24" s="51"/>
      <c r="I24" s="52" t="s">
        <v>49</v>
      </c>
      <c r="J24" s="48">
        <f>SUM(J13:J23)</f>
        <v>0</v>
      </c>
      <c r="K24" s="51"/>
      <c r="L24" s="52" t="s">
        <v>49</v>
      </c>
      <c r="M24" s="48">
        <f>SUM(M13:M23)</f>
        <v>0</v>
      </c>
      <c r="N24" s="47"/>
    </row>
    <row r="25" spans="1:14" x14ac:dyDescent="0.3">
      <c r="A25" s="39"/>
      <c r="B25" s="53"/>
      <c r="C25" s="53"/>
      <c r="D25" s="54"/>
      <c r="E25" s="54"/>
      <c r="F25" s="54"/>
      <c r="G25" s="55"/>
      <c r="H25" s="54"/>
      <c r="I25" s="54"/>
      <c r="J25" s="55"/>
      <c r="K25" s="54"/>
      <c r="L25" s="54"/>
      <c r="M25" s="55"/>
      <c r="N25" s="47"/>
    </row>
    <row r="26" spans="1:14" ht="15" thickBot="1" x14ac:dyDescent="0.35">
      <c r="A26" s="49"/>
      <c r="B26" s="53"/>
      <c r="C26" s="53"/>
      <c r="D26" s="50"/>
      <c r="E26" s="50"/>
      <c r="F26" s="56" t="str">
        <f>IF(D8="Directe loonkosten plus vaste opslag-systematiek (50%)","Opslag algemene kosten (50%)","Geen opslag")</f>
        <v>Geen opslag</v>
      </c>
      <c r="G26" s="57" t="str">
        <f>IF($D8="vaste uurtarief-systematiek",0,(IF($D8="integrale kostensystematiek",0,(IF($D8="Directe loonkosten plus vaste opslag-systematiek (50%)",G24*0.5,"0")))))</f>
        <v>0</v>
      </c>
      <c r="H26" s="50"/>
      <c r="I26" s="56" t="str">
        <f>IF(D8="Directe loonkosten plus vaste opslag-systematiek (50%)","Opslag algemene kosten (50%)","Geen opslag")</f>
        <v>Geen opslag</v>
      </c>
      <c r="J26" s="57" t="str">
        <f>IF($D8="vaste uurtarief-systematiek",0,(IF($D8="integrale kostensystematiek",0,(IF($D8="Directe loonkosten plus vaste opslag-systematiek (50%)",J24*0.5,"0")))))</f>
        <v>0</v>
      </c>
      <c r="K26" s="50"/>
      <c r="L26" s="56" t="str">
        <f>IF(D8="Directe loonkosten plus vaste opslag-systematiek (50%)","Opslag algemene kosten (50%)","Geen opslag")</f>
        <v>Geen opslag</v>
      </c>
      <c r="M26" s="57" t="str">
        <f>IF($D8="vaste uurtarief-systematiek",0,(IF($D8="integrale kostensystematiek",0,(IF($D8="Directe loonkosten plus vaste opslag-systematiek (50%)",M24*0.5,"0")))))</f>
        <v>0</v>
      </c>
      <c r="N26" s="58"/>
    </row>
    <row r="27" spans="1:14" ht="15" thickBot="1" x14ac:dyDescent="0.35">
      <c r="A27" s="39"/>
      <c r="B27" s="59"/>
      <c r="C27" s="59"/>
      <c r="D27" s="60"/>
      <c r="E27" s="60"/>
      <c r="F27" s="61" t="s">
        <v>50</v>
      </c>
      <c r="G27" s="62">
        <f>G24+G26</f>
        <v>0</v>
      </c>
      <c r="H27" s="60"/>
      <c r="I27" s="61" t="s">
        <v>50</v>
      </c>
      <c r="J27" s="62">
        <f>SUM(J13:J23,J26)</f>
        <v>0</v>
      </c>
      <c r="K27" s="60"/>
      <c r="L27" s="61" t="s">
        <v>50</v>
      </c>
      <c r="M27" s="62">
        <f>SUM(M13:M23,M26)</f>
        <v>0</v>
      </c>
      <c r="N27" s="63"/>
    </row>
    <row r="28" spans="1:14" ht="15" thickBot="1" x14ac:dyDescent="0.35">
      <c r="A28" s="39"/>
      <c r="B28" s="53"/>
      <c r="C28" s="53"/>
      <c r="D28" s="53"/>
      <c r="E28" s="53"/>
      <c r="F28" s="61"/>
      <c r="G28" s="64"/>
      <c r="H28" s="65"/>
      <c r="I28" s="66"/>
      <c r="J28" s="64"/>
      <c r="K28" s="53"/>
      <c r="L28" s="53"/>
      <c r="M28" s="53"/>
      <c r="N28" s="53"/>
    </row>
    <row r="29" spans="1:14" x14ac:dyDescent="0.3">
      <c r="A29" s="39" t="s">
        <v>1</v>
      </c>
      <c r="B29" s="157" t="s">
        <v>51</v>
      </c>
      <c r="C29" s="157"/>
      <c r="D29" s="67"/>
      <c r="E29" s="67"/>
      <c r="F29" s="67"/>
      <c r="G29" s="67"/>
      <c r="H29" s="67"/>
      <c r="I29" s="67"/>
      <c r="J29" s="67"/>
      <c r="K29" s="67"/>
      <c r="L29" s="157"/>
      <c r="M29" s="68"/>
      <c r="N29" s="69"/>
    </row>
    <row r="30" spans="1:14" ht="33" customHeight="1" x14ac:dyDescent="0.3">
      <c r="A30" s="39"/>
      <c r="B30" s="50"/>
      <c r="C30" s="53"/>
      <c r="D30" s="70"/>
      <c r="E30" s="70"/>
      <c r="F30" s="251" t="s">
        <v>41</v>
      </c>
      <c r="G30" s="251"/>
      <c r="H30" s="146"/>
      <c r="I30" s="251" t="s">
        <v>42</v>
      </c>
      <c r="J30" s="251"/>
      <c r="K30" s="146"/>
      <c r="L30" s="251" t="s">
        <v>43</v>
      </c>
      <c r="M30" s="251"/>
      <c r="N30" s="47"/>
    </row>
    <row r="31" spans="1:14" x14ac:dyDescent="0.3">
      <c r="A31" s="39"/>
      <c r="B31" s="45" t="s">
        <v>52</v>
      </c>
      <c r="C31" s="45"/>
      <c r="D31" s="46" t="s">
        <v>53</v>
      </c>
      <c r="E31" s="46"/>
      <c r="F31" s="45" t="s">
        <v>54</v>
      </c>
      <c r="G31" s="46" t="s">
        <v>55</v>
      </c>
      <c r="H31" s="46"/>
      <c r="I31" s="45" t="s">
        <v>54</v>
      </c>
      <c r="J31" s="46" t="s">
        <v>55</v>
      </c>
      <c r="K31" s="46"/>
      <c r="L31" s="45" t="s">
        <v>54</v>
      </c>
      <c r="M31" s="46" t="s">
        <v>55</v>
      </c>
      <c r="N31" s="47"/>
    </row>
    <row r="32" spans="1:14" x14ac:dyDescent="0.3">
      <c r="A32" s="12"/>
      <c r="B32" s="269"/>
      <c r="C32" s="270"/>
      <c r="D32" s="11"/>
      <c r="E32" s="4"/>
      <c r="F32" s="10"/>
      <c r="G32" s="48">
        <f>D32*F32</f>
        <v>0</v>
      </c>
      <c r="H32" s="4"/>
      <c r="I32" s="10"/>
      <c r="J32" s="48">
        <f>D32*I32</f>
        <v>0</v>
      </c>
      <c r="K32" s="4"/>
      <c r="L32" s="10"/>
      <c r="M32" s="48">
        <f>D32*L32</f>
        <v>0</v>
      </c>
      <c r="N32" s="17"/>
    </row>
    <row r="33" spans="1:14" x14ac:dyDescent="0.3">
      <c r="A33" s="12"/>
      <c r="B33" s="269"/>
      <c r="C33" s="270"/>
      <c r="D33" s="11"/>
      <c r="E33" s="4"/>
      <c r="F33" s="10"/>
      <c r="G33" s="48">
        <f t="shared" ref="G33:G39" si="5">D33*F33</f>
        <v>0</v>
      </c>
      <c r="H33" s="4"/>
      <c r="I33" s="10"/>
      <c r="J33" s="48">
        <f t="shared" ref="J33:J39" si="6">D33*I33</f>
        <v>0</v>
      </c>
      <c r="K33" s="4"/>
      <c r="L33" s="10"/>
      <c r="M33" s="48">
        <f t="shared" ref="M33:M39" si="7">D33*L33</f>
        <v>0</v>
      </c>
      <c r="N33" s="17"/>
    </row>
    <row r="34" spans="1:14" x14ac:dyDescent="0.3">
      <c r="A34" s="12"/>
      <c r="B34" s="269"/>
      <c r="C34" s="270"/>
      <c r="D34" s="11"/>
      <c r="E34" s="4"/>
      <c r="F34" s="10"/>
      <c r="G34" s="48">
        <f t="shared" si="5"/>
        <v>0</v>
      </c>
      <c r="H34" s="4"/>
      <c r="I34" s="10"/>
      <c r="J34" s="48">
        <f t="shared" si="6"/>
        <v>0</v>
      </c>
      <c r="K34" s="4"/>
      <c r="L34" s="10"/>
      <c r="M34" s="48">
        <f t="shared" si="7"/>
        <v>0</v>
      </c>
      <c r="N34" s="17"/>
    </row>
    <row r="35" spans="1:14" x14ac:dyDescent="0.3">
      <c r="A35" s="12"/>
      <c r="B35" s="269"/>
      <c r="C35" s="270"/>
      <c r="D35" s="11"/>
      <c r="E35" s="4"/>
      <c r="F35" s="10"/>
      <c r="G35" s="48">
        <f t="shared" si="5"/>
        <v>0</v>
      </c>
      <c r="H35" s="4"/>
      <c r="I35" s="10"/>
      <c r="J35" s="48">
        <f t="shared" si="6"/>
        <v>0</v>
      </c>
      <c r="K35" s="4"/>
      <c r="L35" s="10"/>
      <c r="M35" s="48">
        <f t="shared" si="7"/>
        <v>0</v>
      </c>
      <c r="N35" s="17"/>
    </row>
    <row r="36" spans="1:14" x14ac:dyDescent="0.3">
      <c r="A36" s="12"/>
      <c r="B36" s="269"/>
      <c r="C36" s="270"/>
      <c r="D36" s="11"/>
      <c r="E36" s="4"/>
      <c r="F36" s="10"/>
      <c r="G36" s="48">
        <f t="shared" si="5"/>
        <v>0</v>
      </c>
      <c r="H36" s="4"/>
      <c r="I36" s="10"/>
      <c r="J36" s="48">
        <f t="shared" si="6"/>
        <v>0</v>
      </c>
      <c r="K36" s="4"/>
      <c r="L36" s="10"/>
      <c r="M36" s="48">
        <f t="shared" si="7"/>
        <v>0</v>
      </c>
      <c r="N36" s="17"/>
    </row>
    <row r="37" spans="1:14" x14ac:dyDescent="0.3">
      <c r="A37" s="12"/>
      <c r="B37" s="269"/>
      <c r="C37" s="270"/>
      <c r="D37" s="11"/>
      <c r="E37" s="4"/>
      <c r="F37" s="10"/>
      <c r="G37" s="48">
        <f t="shared" si="5"/>
        <v>0</v>
      </c>
      <c r="H37" s="4"/>
      <c r="I37" s="10"/>
      <c r="J37" s="48">
        <f t="shared" si="6"/>
        <v>0</v>
      </c>
      <c r="K37" s="4"/>
      <c r="L37" s="10"/>
      <c r="M37" s="48">
        <f t="shared" si="7"/>
        <v>0</v>
      </c>
      <c r="N37" s="17"/>
    </row>
    <row r="38" spans="1:14" x14ac:dyDescent="0.3">
      <c r="A38" s="155"/>
      <c r="B38" s="269"/>
      <c r="C38" s="270"/>
      <c r="D38" s="11"/>
      <c r="E38" s="4"/>
      <c r="F38" s="10"/>
      <c r="G38" s="48">
        <f t="shared" si="5"/>
        <v>0</v>
      </c>
      <c r="H38" s="4"/>
      <c r="I38" s="10"/>
      <c r="J38" s="48">
        <f t="shared" si="6"/>
        <v>0</v>
      </c>
      <c r="K38" s="4"/>
      <c r="L38" s="10"/>
      <c r="M38" s="48">
        <f t="shared" si="7"/>
        <v>0</v>
      </c>
      <c r="N38" s="17"/>
    </row>
    <row r="39" spans="1:14" x14ac:dyDescent="0.3">
      <c r="A39" s="155"/>
      <c r="B39" s="269"/>
      <c r="C39" s="270"/>
      <c r="D39" s="11"/>
      <c r="E39" s="4"/>
      <c r="F39" s="10"/>
      <c r="G39" s="48">
        <f t="shared" si="5"/>
        <v>0</v>
      </c>
      <c r="H39" s="4"/>
      <c r="I39" s="10"/>
      <c r="J39" s="48">
        <f t="shared" si="6"/>
        <v>0</v>
      </c>
      <c r="K39" s="4"/>
      <c r="L39" s="10"/>
      <c r="M39" s="48">
        <f t="shared" si="7"/>
        <v>0</v>
      </c>
      <c r="N39" s="18"/>
    </row>
    <row r="40" spans="1:14" ht="15" thickBot="1" x14ac:dyDescent="0.35">
      <c r="A40" s="49"/>
      <c r="B40" s="50"/>
      <c r="C40" s="50"/>
      <c r="D40" s="71"/>
      <c r="E40" s="71"/>
      <c r="F40" s="72"/>
      <c r="G40" s="48"/>
      <c r="H40" s="71"/>
      <c r="I40" s="72"/>
      <c r="J40" s="48"/>
      <c r="K40" s="73"/>
      <c r="L40" s="72"/>
      <c r="M40" s="48"/>
      <c r="N40" s="110"/>
    </row>
    <row r="41" spans="1:14" ht="15" thickBot="1" x14ac:dyDescent="0.35">
      <c r="A41" s="39"/>
      <c r="B41" s="74"/>
      <c r="C41" s="74"/>
      <c r="D41" s="75"/>
      <c r="E41" s="75"/>
      <c r="F41" s="61" t="s">
        <v>50</v>
      </c>
      <c r="G41" s="62">
        <f>SUM(G32:G39)</f>
        <v>0</v>
      </c>
      <c r="H41" s="75"/>
      <c r="I41" s="61" t="s">
        <v>50</v>
      </c>
      <c r="J41" s="62">
        <f>SUM(J32:J39)</f>
        <v>0</v>
      </c>
      <c r="K41" s="75"/>
      <c r="L41" s="61" t="s">
        <v>50</v>
      </c>
      <c r="M41" s="62">
        <f>SUM(M32:M39)</f>
        <v>0</v>
      </c>
      <c r="N41" s="80"/>
    </row>
    <row r="42" spans="1:14" ht="15" thickBot="1" x14ac:dyDescent="0.35">
      <c r="A42" s="39"/>
      <c r="B42" s="50"/>
      <c r="C42" s="50"/>
      <c r="D42" s="76"/>
      <c r="E42" s="76"/>
      <c r="F42" s="76"/>
      <c r="G42" s="76"/>
      <c r="H42" s="76"/>
      <c r="I42" s="76"/>
      <c r="J42" s="76"/>
      <c r="K42" s="76"/>
      <c r="L42" s="50"/>
      <c r="M42" s="76"/>
      <c r="N42" s="46"/>
    </row>
    <row r="43" spans="1:14" x14ac:dyDescent="0.3">
      <c r="A43" s="39" t="s">
        <v>56</v>
      </c>
      <c r="B43" s="157" t="s">
        <v>57</v>
      </c>
      <c r="C43" s="40"/>
      <c r="D43" s="40"/>
      <c r="E43" s="40"/>
      <c r="F43" s="40"/>
      <c r="G43" s="40"/>
      <c r="H43" s="40"/>
      <c r="I43" s="40"/>
      <c r="J43" s="40"/>
      <c r="K43" s="40"/>
      <c r="L43" s="40"/>
      <c r="M43" s="40"/>
      <c r="N43" s="111"/>
    </row>
    <row r="44" spans="1:14" ht="33" customHeight="1" x14ac:dyDescent="0.3">
      <c r="A44" s="39"/>
      <c r="B44" s="50"/>
      <c r="C44" s="50"/>
      <c r="D44" s="76"/>
      <c r="E44" s="76"/>
      <c r="F44" s="251" t="s">
        <v>41</v>
      </c>
      <c r="G44" s="251"/>
      <c r="H44" s="146"/>
      <c r="I44" s="251" t="s">
        <v>42</v>
      </c>
      <c r="J44" s="251"/>
      <c r="K44" s="146"/>
      <c r="L44" s="251" t="s">
        <v>43</v>
      </c>
      <c r="M44" s="251"/>
      <c r="N44" s="47"/>
    </row>
    <row r="45" spans="1:14" x14ac:dyDescent="0.3">
      <c r="A45" s="39"/>
      <c r="B45" s="45" t="s">
        <v>52</v>
      </c>
      <c r="C45" s="45"/>
      <c r="D45" s="46"/>
      <c r="E45" s="46"/>
      <c r="F45" s="45"/>
      <c r="G45" s="46" t="s">
        <v>34</v>
      </c>
      <c r="H45" s="46"/>
      <c r="I45" s="45"/>
      <c r="J45" s="46" t="s">
        <v>34</v>
      </c>
      <c r="K45" s="46"/>
      <c r="L45" s="45"/>
      <c r="M45" s="46" t="s">
        <v>34</v>
      </c>
      <c r="N45" s="47"/>
    </row>
    <row r="46" spans="1:14" x14ac:dyDescent="0.3">
      <c r="A46" s="155"/>
      <c r="B46" s="269"/>
      <c r="C46" s="270"/>
      <c r="D46" s="270"/>
      <c r="E46" s="13"/>
      <c r="F46" s="2"/>
      <c r="G46" s="8">
        <v>0</v>
      </c>
      <c r="H46" s="15"/>
      <c r="I46" s="15"/>
      <c r="J46" s="8">
        <v>0</v>
      </c>
      <c r="K46" s="15"/>
      <c r="L46" s="15"/>
      <c r="M46" s="8">
        <v>0</v>
      </c>
      <c r="N46" s="21"/>
    </row>
    <row r="47" spans="1:14" x14ac:dyDescent="0.3">
      <c r="A47" s="155"/>
      <c r="B47" s="271"/>
      <c r="C47" s="271"/>
      <c r="D47" s="270"/>
      <c r="E47" s="13"/>
      <c r="F47" s="15"/>
      <c r="G47" s="8">
        <v>0</v>
      </c>
      <c r="H47" s="15"/>
      <c r="I47" s="15"/>
      <c r="J47" s="8">
        <v>0</v>
      </c>
      <c r="K47" s="15"/>
      <c r="L47" s="15"/>
      <c r="M47" s="8">
        <v>0</v>
      </c>
      <c r="N47" s="21"/>
    </row>
    <row r="48" spans="1:14" x14ac:dyDescent="0.3">
      <c r="A48" s="155"/>
      <c r="B48" s="271"/>
      <c r="C48" s="270"/>
      <c r="D48" s="270"/>
      <c r="E48" s="13"/>
      <c r="F48" s="15"/>
      <c r="G48" s="8">
        <v>0</v>
      </c>
      <c r="H48" s="15"/>
      <c r="I48" s="15"/>
      <c r="J48" s="8">
        <v>0</v>
      </c>
      <c r="K48" s="15"/>
      <c r="L48" s="15"/>
      <c r="M48" s="8">
        <v>0</v>
      </c>
      <c r="N48" s="21"/>
    </row>
    <row r="49" spans="1:14" x14ac:dyDescent="0.3">
      <c r="A49" s="155"/>
      <c r="B49" s="271"/>
      <c r="C49" s="270"/>
      <c r="D49" s="270"/>
      <c r="E49" s="13"/>
      <c r="F49" s="15"/>
      <c r="G49" s="8">
        <v>0</v>
      </c>
      <c r="H49" s="15"/>
      <c r="I49" s="15"/>
      <c r="J49" s="8">
        <v>0</v>
      </c>
      <c r="K49" s="15"/>
      <c r="L49" s="15"/>
      <c r="M49" s="8">
        <v>0</v>
      </c>
      <c r="N49" s="21"/>
    </row>
    <row r="50" spans="1:14" x14ac:dyDescent="0.3">
      <c r="A50" s="155"/>
      <c r="B50" s="271"/>
      <c r="C50" s="270"/>
      <c r="D50" s="270"/>
      <c r="E50" s="13"/>
      <c r="F50" s="15"/>
      <c r="G50" s="8">
        <v>0</v>
      </c>
      <c r="H50" s="15"/>
      <c r="I50" s="15"/>
      <c r="J50" s="8">
        <v>0</v>
      </c>
      <c r="K50" s="15"/>
      <c r="L50" s="15"/>
      <c r="M50" s="8">
        <v>0</v>
      </c>
      <c r="N50" s="21"/>
    </row>
    <row r="51" spans="1:14" x14ac:dyDescent="0.3">
      <c r="A51" s="155"/>
      <c r="B51" s="271"/>
      <c r="C51" s="270"/>
      <c r="D51" s="270"/>
      <c r="E51" s="13"/>
      <c r="F51" s="15"/>
      <c r="G51" s="8">
        <v>0</v>
      </c>
      <c r="H51" s="15"/>
      <c r="I51" s="15"/>
      <c r="J51" s="8">
        <v>0</v>
      </c>
      <c r="K51" s="15"/>
      <c r="L51" s="15"/>
      <c r="M51" s="8">
        <v>0</v>
      </c>
      <c r="N51" s="21"/>
    </row>
    <row r="52" spans="1:14" x14ac:dyDescent="0.3">
      <c r="A52" s="155"/>
      <c r="B52" s="271"/>
      <c r="C52" s="270"/>
      <c r="D52" s="270"/>
      <c r="E52" s="13"/>
      <c r="F52" s="15"/>
      <c r="G52" s="8">
        <v>0</v>
      </c>
      <c r="H52" s="15"/>
      <c r="I52" s="15"/>
      <c r="J52" s="8">
        <v>0</v>
      </c>
      <c r="K52" s="15"/>
      <c r="L52" s="15"/>
      <c r="M52" s="8">
        <v>0</v>
      </c>
      <c r="N52" s="21"/>
    </row>
    <row r="53" spans="1:14" x14ac:dyDescent="0.3">
      <c r="A53" s="155"/>
      <c r="B53" s="271"/>
      <c r="C53" s="270"/>
      <c r="D53" s="270"/>
      <c r="E53" s="13"/>
      <c r="F53" s="5"/>
      <c r="G53" s="8">
        <v>0</v>
      </c>
      <c r="H53" s="5"/>
      <c r="I53" s="5"/>
      <c r="J53" s="8">
        <v>0</v>
      </c>
      <c r="K53" s="5"/>
      <c r="L53" s="5"/>
      <c r="M53" s="8">
        <v>0</v>
      </c>
      <c r="N53" s="18"/>
    </row>
    <row r="54" spans="1:14" ht="15" thickBot="1" x14ac:dyDescent="0.35">
      <c r="A54" s="49"/>
      <c r="B54" s="50"/>
      <c r="C54" s="50"/>
      <c r="D54" s="76"/>
      <c r="E54" s="76"/>
      <c r="F54" s="50"/>
      <c r="G54" s="78"/>
      <c r="H54" s="76"/>
      <c r="I54" s="50"/>
      <c r="J54" s="78"/>
      <c r="K54" s="76"/>
      <c r="L54" s="50"/>
      <c r="M54" s="78"/>
      <c r="N54" s="79"/>
    </row>
    <row r="55" spans="1:14" ht="15" thickBot="1" x14ac:dyDescent="0.35">
      <c r="A55" s="39"/>
      <c r="B55" s="59"/>
      <c r="C55" s="59"/>
      <c r="D55" s="60"/>
      <c r="E55" s="60"/>
      <c r="F55" s="61" t="s">
        <v>50</v>
      </c>
      <c r="G55" s="62">
        <f>SUM(G46:G53)</f>
        <v>0</v>
      </c>
      <c r="H55" s="60"/>
      <c r="I55" s="61" t="s">
        <v>50</v>
      </c>
      <c r="J55" s="62">
        <f>SUM(J46:J53)</f>
        <v>0</v>
      </c>
      <c r="K55" s="60"/>
      <c r="L55" s="61" t="s">
        <v>50</v>
      </c>
      <c r="M55" s="62">
        <f>SUM(M46:M53)</f>
        <v>0</v>
      </c>
      <c r="N55" s="80"/>
    </row>
    <row r="56" spans="1:14" ht="15" thickBot="1" x14ac:dyDescent="0.35">
      <c r="A56" s="39"/>
      <c r="B56" s="53"/>
      <c r="C56" s="53"/>
      <c r="D56" s="70"/>
      <c r="E56" s="70"/>
      <c r="F56" s="70"/>
      <c r="G56" s="70"/>
      <c r="H56" s="70"/>
      <c r="I56" s="70"/>
      <c r="J56" s="70"/>
      <c r="K56" s="70"/>
      <c r="L56" s="53"/>
      <c r="M56" s="70"/>
      <c r="N56" s="46"/>
    </row>
    <row r="57" spans="1:14" x14ac:dyDescent="0.3">
      <c r="A57" s="39" t="s">
        <v>58</v>
      </c>
      <c r="B57" s="157" t="s">
        <v>59</v>
      </c>
      <c r="C57" s="157"/>
      <c r="D57" s="77"/>
      <c r="E57" s="77"/>
      <c r="F57" s="77"/>
      <c r="G57" s="77"/>
      <c r="H57" s="77"/>
      <c r="I57" s="77"/>
      <c r="J57" s="77"/>
      <c r="K57" s="77"/>
      <c r="L57" s="40"/>
      <c r="M57" s="77"/>
      <c r="N57" s="41"/>
    </row>
    <row r="58" spans="1:14" ht="33.75" customHeight="1" x14ac:dyDescent="0.3">
      <c r="A58" s="39"/>
      <c r="B58" s="53"/>
      <c r="C58" s="50"/>
      <c r="D58" s="70"/>
      <c r="E58" s="76"/>
      <c r="F58" s="251" t="s">
        <v>41</v>
      </c>
      <c r="G58" s="251"/>
      <c r="H58" s="146"/>
      <c r="I58" s="251" t="s">
        <v>42</v>
      </c>
      <c r="J58" s="251"/>
      <c r="K58" s="146"/>
      <c r="L58" s="251" t="s">
        <v>43</v>
      </c>
      <c r="M58" s="251"/>
      <c r="N58" s="47"/>
    </row>
    <row r="59" spans="1:14" x14ac:dyDescent="0.3">
      <c r="A59" s="39"/>
      <c r="B59" s="45" t="s">
        <v>52</v>
      </c>
      <c r="C59" s="45"/>
      <c r="D59" s="46"/>
      <c r="E59" s="46"/>
      <c r="F59" s="45"/>
      <c r="G59" s="46" t="s">
        <v>34</v>
      </c>
      <c r="H59" s="46"/>
      <c r="I59" s="45"/>
      <c r="J59" s="46" t="s">
        <v>34</v>
      </c>
      <c r="K59" s="81"/>
      <c r="L59" s="45"/>
      <c r="M59" s="46" t="s">
        <v>34</v>
      </c>
      <c r="N59" s="47"/>
    </row>
    <row r="60" spans="1:14" x14ac:dyDescent="0.3">
      <c r="A60" s="12"/>
      <c r="B60" s="269"/>
      <c r="C60" s="270"/>
      <c r="D60" s="270"/>
      <c r="E60" s="2"/>
      <c r="F60" s="15"/>
      <c r="G60" s="8"/>
      <c r="H60" s="2"/>
      <c r="I60" s="15"/>
      <c r="J60" s="8"/>
      <c r="K60" s="2"/>
      <c r="L60" s="15"/>
      <c r="M60" s="8"/>
      <c r="N60" s="21"/>
    </row>
    <row r="61" spans="1:14" x14ac:dyDescent="0.3">
      <c r="A61" s="12"/>
      <c r="B61" s="269"/>
      <c r="C61" s="270"/>
      <c r="D61" s="270"/>
      <c r="E61" s="2"/>
      <c r="F61" s="15"/>
      <c r="G61" s="8">
        <v>0</v>
      </c>
      <c r="H61" s="2"/>
      <c r="I61" s="15"/>
      <c r="J61" s="8">
        <v>0</v>
      </c>
      <c r="K61" s="2"/>
      <c r="L61" s="15"/>
      <c r="M61" s="8">
        <v>0</v>
      </c>
      <c r="N61" s="21"/>
    </row>
    <row r="62" spans="1:14" x14ac:dyDescent="0.3">
      <c r="A62" s="12"/>
      <c r="B62" s="269"/>
      <c r="C62" s="269"/>
      <c r="D62" s="269"/>
      <c r="E62" s="5"/>
      <c r="F62" s="15"/>
      <c r="G62" s="8">
        <v>0</v>
      </c>
      <c r="H62" s="5"/>
      <c r="I62" s="15"/>
      <c r="J62" s="8">
        <v>0</v>
      </c>
      <c r="K62" s="5"/>
      <c r="L62" s="15"/>
      <c r="M62" s="8">
        <v>0</v>
      </c>
      <c r="N62" s="21"/>
    </row>
    <row r="63" spans="1:14" x14ac:dyDescent="0.3">
      <c r="A63" s="12"/>
      <c r="B63" s="269"/>
      <c r="C63" s="269"/>
      <c r="D63" s="269"/>
      <c r="E63" s="5"/>
      <c r="F63" s="15"/>
      <c r="G63" s="8">
        <v>0</v>
      </c>
      <c r="H63" s="5"/>
      <c r="I63" s="15"/>
      <c r="J63" s="8">
        <v>0</v>
      </c>
      <c r="K63" s="5"/>
      <c r="L63" s="15"/>
      <c r="M63" s="8">
        <v>0</v>
      </c>
      <c r="N63" s="21"/>
    </row>
    <row r="64" spans="1:14" x14ac:dyDescent="0.3">
      <c r="A64" s="12"/>
      <c r="B64" s="269"/>
      <c r="C64" s="269"/>
      <c r="D64" s="269"/>
      <c r="E64" s="5"/>
      <c r="F64" s="15"/>
      <c r="G64" s="8">
        <v>0</v>
      </c>
      <c r="H64" s="5"/>
      <c r="I64" s="15"/>
      <c r="J64" s="8">
        <v>0</v>
      </c>
      <c r="K64" s="5"/>
      <c r="L64" s="15"/>
      <c r="M64" s="8">
        <v>0</v>
      </c>
      <c r="N64" s="21"/>
    </row>
    <row r="65" spans="1:14" x14ac:dyDescent="0.3">
      <c r="A65" s="12"/>
      <c r="B65" s="271"/>
      <c r="C65" s="270"/>
      <c r="D65" s="270"/>
      <c r="E65" s="2"/>
      <c r="F65" s="15"/>
      <c r="G65" s="8">
        <v>0</v>
      </c>
      <c r="H65" s="2"/>
      <c r="I65" s="15"/>
      <c r="J65" s="8">
        <v>0</v>
      </c>
      <c r="K65" s="2"/>
      <c r="L65" s="15"/>
      <c r="M65" s="8">
        <v>0</v>
      </c>
      <c r="N65" s="21"/>
    </row>
    <row r="66" spans="1:14" x14ac:dyDescent="0.3">
      <c r="A66" s="12"/>
      <c r="B66" s="271"/>
      <c r="C66" s="270"/>
      <c r="D66" s="270"/>
      <c r="E66" s="2"/>
      <c r="F66" s="15"/>
      <c r="G66" s="8">
        <v>0</v>
      </c>
      <c r="H66" s="2"/>
      <c r="I66" s="15"/>
      <c r="J66" s="8">
        <v>0</v>
      </c>
      <c r="K66" s="2"/>
      <c r="L66" s="15"/>
      <c r="M66" s="8">
        <v>0</v>
      </c>
      <c r="N66" s="21"/>
    </row>
    <row r="67" spans="1:14" x14ac:dyDescent="0.3">
      <c r="A67" s="155"/>
      <c r="B67" s="271"/>
      <c r="C67" s="271"/>
      <c r="D67" s="271"/>
      <c r="E67" s="2"/>
      <c r="F67" s="15"/>
      <c r="G67" s="8">
        <v>0</v>
      </c>
      <c r="H67" s="2"/>
      <c r="I67" s="15"/>
      <c r="J67" s="8">
        <v>0</v>
      </c>
      <c r="K67" s="2"/>
      <c r="L67" s="15"/>
      <c r="M67" s="8">
        <v>0</v>
      </c>
      <c r="N67" s="21"/>
    </row>
    <row r="68" spans="1:14" ht="15" thickBot="1" x14ac:dyDescent="0.35">
      <c r="A68" s="49"/>
      <c r="B68" s="50"/>
      <c r="C68" s="50"/>
      <c r="D68" s="76"/>
      <c r="E68" s="76"/>
      <c r="F68" s="50"/>
      <c r="G68" s="82"/>
      <c r="H68" s="76"/>
      <c r="I68" s="50"/>
      <c r="J68" s="82"/>
      <c r="K68" s="76"/>
      <c r="L68" s="50"/>
      <c r="M68" s="82"/>
      <c r="N68" s="79"/>
    </row>
    <row r="69" spans="1:14" ht="15" thickBot="1" x14ac:dyDescent="0.35">
      <c r="A69" s="39"/>
      <c r="B69" s="59"/>
      <c r="C69" s="59"/>
      <c r="D69" s="60"/>
      <c r="E69" s="60"/>
      <c r="F69" s="61" t="s">
        <v>50</v>
      </c>
      <c r="G69" s="62">
        <f>SUM(G60:G67)</f>
        <v>0</v>
      </c>
      <c r="H69" s="60"/>
      <c r="I69" s="61" t="s">
        <v>50</v>
      </c>
      <c r="J69" s="62">
        <f>SUM(J60:J67)</f>
        <v>0</v>
      </c>
      <c r="K69" s="60"/>
      <c r="L69" s="61" t="s">
        <v>50</v>
      </c>
      <c r="M69" s="62">
        <f>SUM(M60:M67)</f>
        <v>0</v>
      </c>
      <c r="N69" s="80"/>
    </row>
    <row r="70" spans="1:14" x14ac:dyDescent="0.3">
      <c r="A70" s="39"/>
      <c r="B70" s="53"/>
      <c r="C70" s="53"/>
      <c r="D70" s="70"/>
      <c r="E70" s="70"/>
      <c r="F70" s="70"/>
      <c r="G70" s="70"/>
      <c r="H70" s="70"/>
      <c r="I70" s="70"/>
      <c r="J70" s="70"/>
      <c r="K70" s="70"/>
      <c r="L70" s="53"/>
      <c r="M70" s="55"/>
      <c r="N70" s="83"/>
    </row>
    <row r="71" spans="1:14" ht="15" thickBot="1" x14ac:dyDescent="0.35">
      <c r="A71" s="39"/>
      <c r="B71" s="53"/>
      <c r="C71" s="53"/>
      <c r="D71" s="70"/>
      <c r="E71" s="70"/>
      <c r="F71" s="70"/>
      <c r="G71" s="70"/>
      <c r="H71" s="70"/>
      <c r="I71" s="70"/>
      <c r="J71" s="70"/>
      <c r="K71" s="70"/>
      <c r="L71" s="53"/>
      <c r="M71" s="55"/>
      <c r="N71" s="83"/>
    </row>
    <row r="72" spans="1:14" x14ac:dyDescent="0.3">
      <c r="A72" s="39" t="s">
        <v>60</v>
      </c>
      <c r="B72" s="84" t="s">
        <v>61</v>
      </c>
      <c r="C72" s="84"/>
      <c r="D72" s="84"/>
      <c r="E72" s="84"/>
      <c r="F72" s="84"/>
      <c r="G72" s="84"/>
      <c r="H72" s="84"/>
      <c r="I72" s="84"/>
      <c r="J72" s="84"/>
      <c r="K72" s="84"/>
      <c r="L72" s="84"/>
      <c r="M72" s="84"/>
      <c r="N72" s="85"/>
    </row>
    <row r="73" spans="1:14" ht="33.75" customHeight="1" x14ac:dyDescent="0.3">
      <c r="A73" s="39"/>
      <c r="B73" s="53"/>
      <c r="C73" s="50"/>
      <c r="D73" s="70"/>
      <c r="E73" s="76"/>
      <c r="F73" s="251" t="s">
        <v>41</v>
      </c>
      <c r="G73" s="251"/>
      <c r="H73" s="146"/>
      <c r="I73" s="251" t="s">
        <v>42</v>
      </c>
      <c r="J73" s="251"/>
      <c r="K73" s="146"/>
      <c r="L73" s="251" t="s">
        <v>43</v>
      </c>
      <c r="M73" s="251"/>
      <c r="N73" s="86"/>
    </row>
    <row r="74" spans="1:14" x14ac:dyDescent="0.3">
      <c r="A74" s="39"/>
      <c r="B74" s="53"/>
      <c r="C74" s="53"/>
      <c r="D74" s="70"/>
      <c r="E74" s="70"/>
      <c r="F74" s="87"/>
      <c r="G74" s="46" t="s">
        <v>34</v>
      </c>
      <c r="H74" s="46"/>
      <c r="I74" s="45"/>
      <c r="J74" s="46" t="s">
        <v>34</v>
      </c>
      <c r="K74" s="81"/>
      <c r="L74" s="45"/>
      <c r="M74" s="46" t="s">
        <v>34</v>
      </c>
      <c r="N74" s="88"/>
    </row>
    <row r="75" spans="1:14" x14ac:dyDescent="0.3">
      <c r="A75" s="39"/>
      <c r="B75" s="89" t="s">
        <v>62</v>
      </c>
      <c r="C75" s="89"/>
      <c r="D75" s="90"/>
      <c r="E75" s="90"/>
      <c r="F75" s="91" t="s">
        <v>50</v>
      </c>
      <c r="G75" s="185">
        <f>SUM(G27+G41+G55+G69)</f>
        <v>0</v>
      </c>
      <c r="H75" s="90"/>
      <c r="I75" s="91" t="s">
        <v>50</v>
      </c>
      <c r="J75" s="185">
        <f>SUM(J27+J41+J55+J69)</f>
        <v>0</v>
      </c>
      <c r="K75" s="90"/>
      <c r="L75" s="91" t="s">
        <v>50</v>
      </c>
      <c r="M75" s="185">
        <f>SUM(M27+M41+M55+M69)</f>
        <v>0</v>
      </c>
      <c r="N75" s="88"/>
    </row>
    <row r="76" spans="1:14" x14ac:dyDescent="0.3">
      <c r="A76" s="39"/>
      <c r="B76" s="53"/>
      <c r="C76" s="53"/>
      <c r="D76" s="70"/>
      <c r="E76" s="70"/>
      <c r="F76" s="92"/>
      <c r="G76" s="93"/>
      <c r="H76" s="94"/>
      <c r="I76" s="87"/>
      <c r="J76" s="93"/>
      <c r="K76" s="94"/>
      <c r="L76" s="87"/>
      <c r="M76" s="93"/>
      <c r="N76" s="88"/>
    </row>
    <row r="77" spans="1:14" x14ac:dyDescent="0.3">
      <c r="A77" s="39"/>
      <c r="B77" s="53"/>
      <c r="C77" s="53"/>
      <c r="D77" s="70"/>
      <c r="E77" s="70"/>
      <c r="F77" s="92"/>
      <c r="G77" s="93"/>
      <c r="H77" s="94"/>
      <c r="I77" s="87"/>
      <c r="J77" s="93"/>
      <c r="K77" s="94"/>
      <c r="L77" s="87"/>
      <c r="M77" s="93"/>
      <c r="N77" s="88"/>
    </row>
    <row r="78" spans="1:14" x14ac:dyDescent="0.3">
      <c r="A78" s="39"/>
      <c r="B78" s="65"/>
      <c r="C78" s="53"/>
      <c r="D78" s="70"/>
      <c r="E78" s="70"/>
      <c r="F78" s="92"/>
      <c r="G78" s="93" t="s">
        <v>63</v>
      </c>
      <c r="H78" s="94"/>
      <c r="I78" s="87"/>
      <c r="J78" s="93" t="s">
        <v>63</v>
      </c>
      <c r="K78" s="94"/>
      <c r="L78" s="87"/>
      <c r="M78" s="93" t="s">
        <v>63</v>
      </c>
      <c r="N78" s="88"/>
    </row>
    <row r="79" spans="1:14" x14ac:dyDescent="0.3">
      <c r="A79" s="39"/>
      <c r="B79" s="95" t="s">
        <v>64</v>
      </c>
      <c r="C79" s="96"/>
      <c r="D79" s="96"/>
      <c r="E79" s="96"/>
      <c r="F79" s="96"/>
      <c r="G79" s="186">
        <v>1</v>
      </c>
      <c r="H79" s="90"/>
      <c r="I79" s="91"/>
      <c r="J79" s="186">
        <v>0.5</v>
      </c>
      <c r="K79" s="90"/>
      <c r="L79" s="91"/>
      <c r="M79" s="186">
        <v>0.25</v>
      </c>
      <c r="N79" s="88"/>
    </row>
    <row r="80" spans="1:14" x14ac:dyDescent="0.3">
      <c r="A80" s="39"/>
      <c r="B80" s="65"/>
      <c r="C80" s="65"/>
      <c r="D80" s="65"/>
      <c r="E80" s="65"/>
      <c r="F80" s="65"/>
      <c r="G80" s="97"/>
      <c r="H80" s="94"/>
      <c r="I80" s="87"/>
      <c r="J80" s="97"/>
      <c r="K80" s="94"/>
      <c r="L80" s="87"/>
      <c r="M80" s="97"/>
      <c r="N80" s="88"/>
    </row>
    <row r="81" spans="1:14" x14ac:dyDescent="0.3">
      <c r="A81" s="39"/>
      <c r="B81" s="65"/>
      <c r="C81" s="65"/>
      <c r="D81" s="65"/>
      <c r="E81" s="65"/>
      <c r="F81" s="65"/>
      <c r="G81" s="97"/>
      <c r="H81" s="94"/>
      <c r="I81" s="87"/>
      <c r="J81" s="97"/>
      <c r="K81" s="94"/>
      <c r="L81" s="87"/>
      <c r="M81" s="97"/>
      <c r="N81" s="88"/>
    </row>
    <row r="82" spans="1:14" x14ac:dyDescent="0.3">
      <c r="A82" s="39"/>
      <c r="B82" s="53"/>
      <c r="C82" s="53"/>
      <c r="D82" s="70"/>
      <c r="E82" s="98"/>
      <c r="F82" s="87"/>
      <c r="G82" s="93" t="s">
        <v>65</v>
      </c>
      <c r="H82" s="98"/>
      <c r="I82" s="87"/>
      <c r="J82" s="93" t="s">
        <v>65</v>
      </c>
      <c r="K82" s="99"/>
      <c r="L82" s="87"/>
      <c r="M82" s="93" t="s">
        <v>65</v>
      </c>
      <c r="N82" s="88"/>
    </row>
    <row r="83" spans="1:14" x14ac:dyDescent="0.3">
      <c r="A83" s="39"/>
      <c r="B83" s="89" t="s">
        <v>66</v>
      </c>
      <c r="C83" s="89"/>
      <c r="D83" s="90"/>
      <c r="E83" s="96"/>
      <c r="F83" s="91" t="s">
        <v>50</v>
      </c>
      <c r="G83" s="185">
        <f>G75*G79</f>
        <v>0</v>
      </c>
      <c r="H83" s="100"/>
      <c r="I83" s="91" t="s">
        <v>50</v>
      </c>
      <c r="J83" s="185">
        <f>J75*J79</f>
        <v>0</v>
      </c>
      <c r="K83" s="100"/>
      <c r="L83" s="91" t="s">
        <v>50</v>
      </c>
      <c r="M83" s="185">
        <f>M75*M79</f>
        <v>0</v>
      </c>
      <c r="N83" s="88"/>
    </row>
    <row r="84" spans="1:14" x14ac:dyDescent="0.3">
      <c r="A84" s="39"/>
      <c r="B84" s="53"/>
      <c r="C84" s="53"/>
      <c r="D84" s="70"/>
      <c r="E84" s="70"/>
      <c r="F84" s="87"/>
      <c r="G84" s="93"/>
      <c r="H84" s="94"/>
      <c r="I84" s="87"/>
      <c r="J84" s="93"/>
      <c r="K84" s="94"/>
      <c r="L84" s="87"/>
      <c r="M84" s="93"/>
      <c r="N84" s="88"/>
    </row>
    <row r="85" spans="1:14" x14ac:dyDescent="0.3">
      <c r="A85" s="39"/>
      <c r="B85" s="89"/>
      <c r="C85" s="89"/>
      <c r="D85" s="70"/>
      <c r="E85" s="90"/>
      <c r="F85" s="101"/>
      <c r="G85" s="102"/>
      <c r="H85" s="103"/>
      <c r="I85" s="101"/>
      <c r="J85" s="102"/>
      <c r="K85" s="103"/>
      <c r="L85" s="101"/>
      <c r="M85" s="102"/>
      <c r="N85" s="88"/>
    </row>
    <row r="86" spans="1:14" x14ac:dyDescent="0.3">
      <c r="A86" s="39"/>
      <c r="B86" s="53" t="str">
        <f>_xlfn.CONCAT("Totale kosten  ",C3,": ")</f>
        <v xml:space="preserve">Totale kosten  0: </v>
      </c>
      <c r="C86" s="65"/>
      <c r="D86" s="187">
        <f>G75+J75+M75</f>
        <v>0</v>
      </c>
      <c r="E86" s="70"/>
      <c r="F86" s="87"/>
      <c r="G86" s="93"/>
      <c r="H86" s="94"/>
      <c r="I86" s="87"/>
      <c r="J86" s="93"/>
      <c r="K86" s="94"/>
      <c r="L86" s="87"/>
      <c r="M86" s="93"/>
      <c r="N86" s="88"/>
    </row>
    <row r="87" spans="1:14" x14ac:dyDescent="0.3">
      <c r="A87" s="39"/>
      <c r="B87" s="89" t="str">
        <f>_xlfn.CONCAT("Totale gevraagde subsidie  ",C3,": ")</f>
        <v xml:space="preserve">Totale gevraagde subsidie  0: </v>
      </c>
      <c r="C87" s="89"/>
      <c r="D87" s="185">
        <f>G83+J83+M83</f>
        <v>0</v>
      </c>
      <c r="E87" s="90"/>
      <c r="F87" s="101"/>
      <c r="G87" s="102"/>
      <c r="H87" s="103"/>
      <c r="I87" s="101"/>
      <c r="J87" s="102"/>
      <c r="K87" s="103"/>
      <c r="L87" s="101"/>
      <c r="M87" s="102"/>
      <c r="N87" s="88"/>
    </row>
    <row r="88" spans="1:14" ht="15" thickBot="1" x14ac:dyDescent="0.35">
      <c r="A88" s="39"/>
      <c r="B88" s="104"/>
      <c r="C88" s="104"/>
      <c r="D88" s="104"/>
      <c r="E88" s="60"/>
      <c r="F88" s="66"/>
      <c r="G88" s="105"/>
      <c r="H88" s="106"/>
      <c r="I88" s="66"/>
      <c r="J88" s="105"/>
      <c r="K88" s="106"/>
      <c r="L88" s="66"/>
      <c r="M88" s="105"/>
      <c r="N88" s="107"/>
    </row>
    <row r="89" spans="1:14" x14ac:dyDescent="0.3">
      <c r="A89" s="12"/>
      <c r="B89" s="16"/>
      <c r="C89" s="16"/>
      <c r="D89" s="19"/>
      <c r="E89" s="19"/>
      <c r="F89" s="22"/>
      <c r="G89" s="23"/>
      <c r="H89" s="24"/>
      <c r="I89" s="22"/>
      <c r="J89" s="23"/>
      <c r="K89" s="24"/>
      <c r="L89" s="22"/>
      <c r="M89" s="23"/>
      <c r="N89" s="16"/>
    </row>
    <row r="90" spans="1:14" ht="15" thickBot="1" x14ac:dyDescent="0.35">
      <c r="A90" s="155"/>
      <c r="B90" s="15"/>
      <c r="C90" s="15"/>
      <c r="D90" s="20"/>
      <c r="E90" s="20"/>
      <c r="F90" s="20"/>
      <c r="G90" s="20"/>
      <c r="H90" s="20"/>
      <c r="I90" s="20"/>
      <c r="J90" s="20"/>
      <c r="K90" s="20"/>
      <c r="L90" s="15"/>
      <c r="M90" s="34"/>
      <c r="N90" s="13"/>
    </row>
    <row r="91" spans="1:14" x14ac:dyDescent="0.3">
      <c r="A91" s="155"/>
      <c r="B91" s="266" t="s">
        <v>67</v>
      </c>
      <c r="C91" s="267"/>
      <c r="D91" s="267"/>
      <c r="E91" s="267"/>
      <c r="F91" s="267"/>
      <c r="G91" s="267"/>
      <c r="H91" s="267"/>
      <c r="I91" s="267"/>
      <c r="J91" s="267"/>
      <c r="K91" s="267"/>
      <c r="L91" s="267"/>
      <c r="M91" s="268"/>
      <c r="N91" s="13"/>
    </row>
    <row r="92" spans="1:14" x14ac:dyDescent="0.3">
      <c r="A92" s="155"/>
      <c r="B92" s="245"/>
      <c r="C92" s="246"/>
      <c r="D92" s="246"/>
      <c r="E92" s="246"/>
      <c r="F92" s="246"/>
      <c r="G92" s="246"/>
      <c r="H92" s="246"/>
      <c r="I92" s="246"/>
      <c r="J92" s="246"/>
      <c r="K92" s="246"/>
      <c r="L92" s="246"/>
      <c r="M92" s="247"/>
      <c r="N92" s="13"/>
    </row>
    <row r="93" spans="1:14" x14ac:dyDescent="0.3">
      <c r="A93" s="155"/>
      <c r="B93" s="245"/>
      <c r="C93" s="246"/>
      <c r="D93" s="246"/>
      <c r="E93" s="246"/>
      <c r="F93" s="246"/>
      <c r="G93" s="246"/>
      <c r="H93" s="246"/>
      <c r="I93" s="246"/>
      <c r="J93" s="246"/>
      <c r="K93" s="246"/>
      <c r="L93" s="246"/>
      <c r="M93" s="247"/>
      <c r="N93" s="35"/>
    </row>
    <row r="94" spans="1:14" x14ac:dyDescent="0.3">
      <c r="A94" s="155"/>
      <c r="B94" s="245"/>
      <c r="C94" s="246"/>
      <c r="D94" s="246"/>
      <c r="E94" s="246"/>
      <c r="F94" s="246"/>
      <c r="G94" s="246"/>
      <c r="H94" s="246"/>
      <c r="I94" s="246"/>
      <c r="J94" s="246"/>
      <c r="K94" s="246"/>
      <c r="L94" s="246"/>
      <c r="M94" s="247"/>
      <c r="N94" s="13"/>
    </row>
    <row r="95" spans="1:14" x14ac:dyDescent="0.3">
      <c r="A95" s="155"/>
      <c r="B95" s="245"/>
      <c r="C95" s="246"/>
      <c r="D95" s="246"/>
      <c r="E95" s="246"/>
      <c r="F95" s="246"/>
      <c r="G95" s="246"/>
      <c r="H95" s="246"/>
      <c r="I95" s="246"/>
      <c r="J95" s="246"/>
      <c r="K95" s="246"/>
      <c r="L95" s="246"/>
      <c r="M95" s="247"/>
      <c r="N95" s="13"/>
    </row>
    <row r="96" spans="1:14" x14ac:dyDescent="0.3">
      <c r="A96" s="155"/>
      <c r="B96" s="245"/>
      <c r="C96" s="246"/>
      <c r="D96" s="246"/>
      <c r="E96" s="246"/>
      <c r="F96" s="246"/>
      <c r="G96" s="246"/>
      <c r="H96" s="246"/>
      <c r="I96" s="246"/>
      <c r="J96" s="246"/>
      <c r="K96" s="246"/>
      <c r="L96" s="246"/>
      <c r="M96" s="247"/>
      <c r="N96" s="13"/>
    </row>
    <row r="97" spans="1:14" x14ac:dyDescent="0.3">
      <c r="A97" s="155"/>
      <c r="B97" s="245"/>
      <c r="C97" s="246"/>
      <c r="D97" s="246"/>
      <c r="E97" s="246"/>
      <c r="F97" s="246"/>
      <c r="G97" s="246"/>
      <c r="H97" s="246"/>
      <c r="I97" s="246"/>
      <c r="J97" s="246"/>
      <c r="K97" s="246"/>
      <c r="L97" s="246"/>
      <c r="M97" s="247"/>
      <c r="N97" s="13"/>
    </row>
    <row r="98" spans="1:14" x14ac:dyDescent="0.3">
      <c r="A98" s="155"/>
      <c r="B98" s="245"/>
      <c r="C98" s="246"/>
      <c r="D98" s="246"/>
      <c r="E98" s="246"/>
      <c r="F98" s="246"/>
      <c r="G98" s="246"/>
      <c r="H98" s="246"/>
      <c r="I98" s="246"/>
      <c r="J98" s="246"/>
      <c r="K98" s="246"/>
      <c r="L98" s="246"/>
      <c r="M98" s="247"/>
      <c r="N98" s="13"/>
    </row>
    <row r="99" spans="1:14" x14ac:dyDescent="0.3">
      <c r="A99" s="155"/>
      <c r="B99" s="245"/>
      <c r="C99" s="246"/>
      <c r="D99" s="246"/>
      <c r="E99" s="246"/>
      <c r="F99" s="246"/>
      <c r="G99" s="246"/>
      <c r="H99" s="246"/>
      <c r="I99" s="246"/>
      <c r="J99" s="246"/>
      <c r="K99" s="246"/>
      <c r="L99" s="246"/>
      <c r="M99" s="247"/>
      <c r="N99" s="13"/>
    </row>
    <row r="100" spans="1:14" x14ac:dyDescent="0.3">
      <c r="A100" s="155"/>
      <c r="B100" s="245"/>
      <c r="C100" s="246"/>
      <c r="D100" s="246"/>
      <c r="E100" s="246"/>
      <c r="F100" s="246"/>
      <c r="G100" s="246"/>
      <c r="H100" s="246"/>
      <c r="I100" s="246"/>
      <c r="J100" s="246"/>
      <c r="K100" s="246"/>
      <c r="L100" s="246"/>
      <c r="M100" s="247"/>
      <c r="N100" s="13"/>
    </row>
    <row r="101" spans="1:14" x14ac:dyDescent="0.3">
      <c r="A101" s="155"/>
      <c r="B101" s="245"/>
      <c r="C101" s="246"/>
      <c r="D101" s="246"/>
      <c r="E101" s="246"/>
      <c r="F101" s="246"/>
      <c r="G101" s="246"/>
      <c r="H101" s="246"/>
      <c r="I101" s="246"/>
      <c r="J101" s="246"/>
      <c r="K101" s="246"/>
      <c r="L101" s="246"/>
      <c r="M101" s="247"/>
      <c r="N101" s="13"/>
    </row>
    <row r="102" spans="1:14" x14ac:dyDescent="0.3">
      <c r="B102" s="239"/>
      <c r="C102" s="240"/>
      <c r="D102" s="240"/>
      <c r="E102" s="240"/>
      <c r="F102" s="240"/>
      <c r="G102" s="240"/>
      <c r="H102" s="240"/>
      <c r="I102" s="240"/>
      <c r="J102" s="240"/>
      <c r="K102" s="240"/>
      <c r="L102" s="240"/>
      <c r="M102" s="241"/>
      <c r="N102" s="36"/>
    </row>
    <row r="103" spans="1:14" ht="15" thickBot="1" x14ac:dyDescent="0.35">
      <c r="B103" s="242"/>
      <c r="C103" s="243"/>
      <c r="D103" s="243"/>
      <c r="E103" s="243"/>
      <c r="F103" s="243"/>
      <c r="G103" s="243"/>
      <c r="H103" s="243"/>
      <c r="I103" s="243"/>
      <c r="J103" s="243"/>
      <c r="K103" s="243"/>
      <c r="L103" s="243"/>
      <c r="M103" s="244"/>
      <c r="N103" s="36"/>
    </row>
    <row r="104" spans="1:14" x14ac:dyDescent="0.3">
      <c r="B104" s="37"/>
      <c r="C104" s="37"/>
      <c r="D104" s="38"/>
      <c r="E104" s="38"/>
      <c r="F104" s="38"/>
      <c r="G104" s="38"/>
      <c r="H104" s="38"/>
      <c r="I104" s="38"/>
      <c r="J104" s="38"/>
      <c r="K104" s="38"/>
      <c r="L104" s="37"/>
      <c r="M104" s="38"/>
      <c r="N104" s="36"/>
    </row>
    <row r="105" spans="1:14" x14ac:dyDescent="0.3">
      <c r="B105" s="37"/>
      <c r="C105" s="37"/>
      <c r="D105" s="38"/>
      <c r="E105" s="38"/>
      <c r="F105" s="38"/>
      <c r="G105" s="38"/>
      <c r="H105" s="38"/>
      <c r="I105" s="38"/>
      <c r="J105" s="38"/>
      <c r="K105" s="38"/>
      <c r="L105" s="37"/>
      <c r="M105" s="38"/>
      <c r="N105" s="36"/>
    </row>
    <row r="106" spans="1:14" hidden="1" x14ac:dyDescent="0.3">
      <c r="B106" s="37"/>
      <c r="C106" s="37"/>
      <c r="D106" s="38"/>
      <c r="E106" s="38"/>
      <c r="F106" s="38"/>
      <c r="G106" s="38"/>
      <c r="H106" s="38"/>
      <c r="I106" s="38"/>
      <c r="J106" s="38"/>
      <c r="K106" s="38"/>
      <c r="L106" s="37"/>
      <c r="M106" s="38"/>
      <c r="N106" s="36"/>
    </row>
    <row r="107" spans="1:14" hidden="1" x14ac:dyDescent="0.3">
      <c r="B107" s="37"/>
      <c r="C107" s="37"/>
      <c r="D107" s="38"/>
      <c r="E107" s="38"/>
      <c r="F107" s="38"/>
      <c r="G107" s="38"/>
      <c r="H107" s="38"/>
      <c r="I107" s="38"/>
      <c r="J107" s="38"/>
      <c r="K107" s="38"/>
      <c r="L107" s="37"/>
      <c r="M107" s="38"/>
      <c r="N107" s="36"/>
    </row>
    <row r="108" spans="1:14" hidden="1" x14ac:dyDescent="0.3">
      <c r="B108" s="37"/>
      <c r="C108" s="37"/>
      <c r="D108" s="38"/>
      <c r="E108" s="38"/>
      <c r="F108" s="38"/>
      <c r="G108" s="38"/>
      <c r="H108" s="38"/>
      <c r="I108" s="38"/>
      <c r="J108" s="38"/>
      <c r="K108" s="38"/>
      <c r="L108" s="37"/>
      <c r="M108" s="38"/>
      <c r="N108" s="36"/>
    </row>
    <row r="109" spans="1:14" hidden="1" x14ac:dyDescent="0.3">
      <c r="B109" s="37"/>
      <c r="C109" s="37"/>
      <c r="D109" s="38"/>
      <c r="E109" s="38"/>
      <c r="F109" s="38"/>
      <c r="G109" s="38"/>
      <c r="H109" s="38"/>
      <c r="I109" s="38"/>
      <c r="J109" s="38"/>
      <c r="K109" s="38"/>
      <c r="L109" s="37"/>
      <c r="M109" s="38"/>
      <c r="N109" s="36"/>
    </row>
    <row r="110" spans="1:14" hidden="1" x14ac:dyDescent="0.3">
      <c r="B110" s="37"/>
      <c r="C110" s="37"/>
      <c r="D110" s="38"/>
      <c r="E110" s="38"/>
      <c r="F110" s="38"/>
      <c r="G110" s="38"/>
      <c r="H110" s="38"/>
      <c r="I110" s="38"/>
      <c r="J110" s="38"/>
      <c r="K110" s="38"/>
      <c r="L110" s="37"/>
      <c r="M110" s="38"/>
      <c r="N110" s="36"/>
    </row>
    <row r="111" spans="1:14" hidden="1" x14ac:dyDescent="0.3">
      <c r="B111" s="37"/>
      <c r="C111" s="37"/>
      <c r="D111" s="38"/>
      <c r="E111" s="38"/>
      <c r="F111" s="38"/>
      <c r="G111" s="38"/>
      <c r="H111" s="38"/>
      <c r="I111" s="38"/>
      <c r="J111" s="38"/>
      <c r="K111" s="38"/>
      <c r="L111" s="37"/>
      <c r="M111" s="38"/>
      <c r="N111" s="36"/>
    </row>
    <row r="112" spans="1:14" hidden="1" x14ac:dyDescent="0.3">
      <c r="B112" s="37"/>
      <c r="C112" s="37"/>
      <c r="D112" s="38"/>
      <c r="E112" s="38"/>
      <c r="F112" s="38"/>
      <c r="G112" s="38"/>
      <c r="H112" s="38"/>
      <c r="I112" s="38"/>
      <c r="J112" s="38"/>
      <c r="K112" s="38"/>
      <c r="L112" s="37"/>
      <c r="M112" s="38"/>
      <c r="N112" s="36"/>
    </row>
    <row r="113" spans="2:14" hidden="1" x14ac:dyDescent="0.3">
      <c r="B113" s="37"/>
      <c r="C113" s="37"/>
      <c r="D113" s="38"/>
      <c r="E113" s="38"/>
      <c r="F113" s="38"/>
      <c r="G113" s="38"/>
      <c r="H113" s="38"/>
      <c r="I113" s="38"/>
      <c r="J113" s="38"/>
      <c r="K113" s="38"/>
      <c r="L113" s="37"/>
      <c r="M113" s="38"/>
      <c r="N113" s="36"/>
    </row>
    <row r="114" spans="2:14" hidden="1" x14ac:dyDescent="0.3">
      <c r="B114" s="37"/>
      <c r="C114" s="37"/>
      <c r="D114" s="38"/>
      <c r="E114" s="38"/>
      <c r="F114" s="38"/>
      <c r="G114" s="38"/>
      <c r="H114" s="38"/>
      <c r="I114" s="38"/>
      <c r="J114" s="38"/>
      <c r="K114" s="38"/>
      <c r="L114" s="37"/>
      <c r="M114" s="38"/>
      <c r="N114" s="36"/>
    </row>
  </sheetData>
  <sheetProtection algorithmName="SHA-512" hashValue="5L+4BETU3P/AaLlf4fm6pouCWz8AS6q05iM0V5zQZ2grUVvBeHIn8cGFUYQegxEqea8dwp7CR/OIK/OucUphJg==" saltValue="RHu4iT4Y4DBLYMoFE2vA6w==" spinCount="100000" sheet="1" objects="1" scenarios="1"/>
  <mergeCells count="61">
    <mergeCell ref="B103:M103"/>
    <mergeCell ref="B97:M97"/>
    <mergeCell ref="B98:M98"/>
    <mergeCell ref="B99:M99"/>
    <mergeCell ref="B100:M100"/>
    <mergeCell ref="B101:M101"/>
    <mergeCell ref="B102:M102"/>
    <mergeCell ref="B96:M96"/>
    <mergeCell ref="B65:D65"/>
    <mergeCell ref="B66:D66"/>
    <mergeCell ref="B67:D67"/>
    <mergeCell ref="F73:G73"/>
    <mergeCell ref="I73:J73"/>
    <mergeCell ref="L73:M73"/>
    <mergeCell ref="B91:M91"/>
    <mergeCell ref="B92:M92"/>
    <mergeCell ref="B93:M93"/>
    <mergeCell ref="B94:M94"/>
    <mergeCell ref="B95:M95"/>
    <mergeCell ref="L58:M58"/>
    <mergeCell ref="B60:D60"/>
    <mergeCell ref="B61:D61"/>
    <mergeCell ref="B62:D62"/>
    <mergeCell ref="B63:D63"/>
    <mergeCell ref="F58:G58"/>
    <mergeCell ref="I58:J58"/>
    <mergeCell ref="B64:D64"/>
    <mergeCell ref="B50:D50"/>
    <mergeCell ref="B51:D51"/>
    <mergeCell ref="B52:D52"/>
    <mergeCell ref="B53:D53"/>
    <mergeCell ref="I44:J44"/>
    <mergeCell ref="L44:M44"/>
    <mergeCell ref="B46:D46"/>
    <mergeCell ref="B47:D47"/>
    <mergeCell ref="B48:D48"/>
    <mergeCell ref="F44:G44"/>
    <mergeCell ref="B49:D49"/>
    <mergeCell ref="B35:C35"/>
    <mergeCell ref="B36:C36"/>
    <mergeCell ref="B37:C37"/>
    <mergeCell ref="B38:C38"/>
    <mergeCell ref="B39:C39"/>
    <mergeCell ref="B34:C34"/>
    <mergeCell ref="B8:C8"/>
    <mergeCell ref="D8:E8"/>
    <mergeCell ref="B10:L10"/>
    <mergeCell ref="F11:G11"/>
    <mergeCell ref="I11:J11"/>
    <mergeCell ref="L11:M11"/>
    <mergeCell ref="F30:G30"/>
    <mergeCell ref="I30:J30"/>
    <mergeCell ref="L30:M30"/>
    <mergeCell ref="B32:C32"/>
    <mergeCell ref="B33:C33"/>
    <mergeCell ref="C2:D2"/>
    <mergeCell ref="F2:G5"/>
    <mergeCell ref="M2:M6"/>
    <mergeCell ref="C3:D3"/>
    <mergeCell ref="C4:D4"/>
    <mergeCell ref="C5:D5"/>
  </mergeCells>
  <conditionalFormatting sqref="B10">
    <cfRule type="cellIs" dxfId="15" priority="3" stopIfTrue="1" operator="equal">
      <formula>"Kies eerst uw systematiek voor de berekening van de subsidiabele kosten"</formula>
    </cfRule>
  </conditionalFormatting>
  <conditionalFormatting sqref="F26">
    <cfRule type="cellIs" dxfId="14" priority="1" stopIfTrue="1" operator="equal">
      <formula>"Opslag algemene kosten (50%)"</formula>
    </cfRule>
  </conditionalFormatting>
  <conditionalFormatting sqref="I26">
    <cfRule type="cellIs" dxfId="13" priority="2" stopIfTrue="1" operator="equal">
      <formula>"Opslag algemene kosten (50%)"</formula>
    </cfRule>
  </conditionalFormatting>
  <conditionalFormatting sqref="L26">
    <cfRule type="cellIs" dxfId="12" priority="4" stopIfTrue="1" operator="equal">
      <formula>"Opslag algemene kosten (50%)"</formula>
    </cfRule>
  </conditionalFormatting>
  <pageMargins left="0.7" right="0.7" top="0.75" bottom="0.75" header="0.3" footer="0.3"/>
  <pageSetup paperSize="9" scale="71" orientation="landscape" r:id="rId1"/>
  <headerFooter>
    <oddFooter>&amp;L_x000D_&amp;1#&amp;"Calibri"&amp;10&amp;K000000 Vertrouwelijk</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Invoerverplichting" prompt="Als u projectspecifieke kosten voor gebruik van apparatuur opvoert, dient u deze kosten en de afschrijvingsmethodiek nader te specificeren in het werkblad Specificatie apparatuur'." xr:uid="{BCCA109E-F66D-4DCB-A2B3-4369530F0F6B}">
          <x14:formula1>
            <xm:f>'Specificaties apparatuur'!$D$7:$D$22</xm:f>
          </x14:formula1>
          <xm:sqref>B46:D53</xm:sqref>
        </x14:dataValidation>
        <x14:dataValidation type="list" allowBlank="1" showErrorMessage="1" errorTitle="Onjuiste invoer" error="Maak een keuze tussen de integrale kostensystematiek, de loonkosten plus vaste opslag-systematiek of de vaste uurtarief-systematiek." xr:uid="{6C8C673D-341C-482E-8BD2-4EA722FDD644}">
          <x14:formula1>
            <xm:f>Werkblad!$A$1:$A$4</xm:f>
          </x14:formula1>
          <xm:sqref>D8</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CFEAAB-C4CF-41C7-AEB3-CEE6C0FA2BA7}">
  <dimension ref="A1:O114"/>
  <sheetViews>
    <sheetView showGridLines="0" topLeftCell="A48" zoomScaleNormal="100" workbookViewId="0">
      <selection activeCell="B60" sqref="B60:D60"/>
    </sheetView>
  </sheetViews>
  <sheetFormatPr defaultColWidth="0" defaultRowHeight="14.4" zeroHeight="1" x14ac:dyDescent="0.3"/>
  <cols>
    <col min="1" max="1" width="4.109375" style="156" customWidth="1"/>
    <col min="2" max="2" width="27.5546875" style="26" customWidth="1"/>
    <col min="3" max="3" width="19.5546875" style="26" customWidth="1"/>
    <col min="4" max="4" width="14.88671875" style="27" customWidth="1"/>
    <col min="5" max="5" width="11.33203125" style="27" customWidth="1"/>
    <col min="6" max="6" width="15" style="27" customWidth="1"/>
    <col min="7" max="7" width="11.6640625" style="27" customWidth="1"/>
    <col min="8" max="8" width="11.33203125" style="27" customWidth="1"/>
    <col min="9" max="9" width="15" style="27" customWidth="1"/>
    <col min="10" max="10" width="11.6640625" style="27" customWidth="1"/>
    <col min="11" max="11" width="11.33203125" style="27" customWidth="1"/>
    <col min="12" max="12" width="15" style="26" customWidth="1"/>
    <col min="13" max="13" width="11.6640625" style="27" customWidth="1"/>
    <col min="14" max="14" width="4.109375" style="28" customWidth="1"/>
    <col min="15" max="15" width="3" style="29" customWidth="1"/>
    <col min="16" max="16384" width="9.109375" style="29" hidden="1"/>
  </cols>
  <sheetData>
    <row r="1" spans="1:14" ht="15" thickBot="1" x14ac:dyDescent="0.35">
      <c r="N1" s="28" t="s">
        <v>35</v>
      </c>
    </row>
    <row r="2" spans="1:14" ht="15" thickBot="1" x14ac:dyDescent="0.35">
      <c r="A2" s="155"/>
      <c r="B2" s="1" t="s">
        <v>16</v>
      </c>
      <c r="C2" s="254">
        <f>'Basisgegevens aanvraag'!C3</f>
        <v>0</v>
      </c>
      <c r="D2" s="255"/>
      <c r="E2" s="108"/>
      <c r="F2" s="256" t="s">
        <v>36</v>
      </c>
      <c r="G2" s="257"/>
      <c r="H2" s="2"/>
      <c r="I2" s="2"/>
      <c r="J2" s="2"/>
      <c r="K2" s="2"/>
      <c r="L2" s="5"/>
      <c r="M2" s="248"/>
      <c r="N2" s="13"/>
    </row>
    <row r="3" spans="1:14" ht="15" thickBot="1" x14ac:dyDescent="0.35">
      <c r="A3" s="155"/>
      <c r="B3" s="1" t="s">
        <v>74</v>
      </c>
      <c r="C3" s="262">
        <f>'Basisgegevens aanvraag'!C13</f>
        <v>0</v>
      </c>
      <c r="D3" s="263"/>
      <c r="E3" s="108"/>
      <c r="F3" s="258"/>
      <c r="G3" s="259"/>
      <c r="H3" s="2"/>
      <c r="I3" s="2"/>
      <c r="J3" s="2"/>
      <c r="K3" s="2"/>
      <c r="L3" s="5"/>
      <c r="M3" s="248"/>
      <c r="N3" s="13"/>
    </row>
    <row r="4" spans="1:14" ht="15" thickBot="1" x14ac:dyDescent="0.35">
      <c r="A4" s="155"/>
      <c r="B4" s="1" t="s">
        <v>38</v>
      </c>
      <c r="C4" s="264">
        <f>'Basisgegevens aanvraag'!D13</f>
        <v>0</v>
      </c>
      <c r="D4" s="265"/>
      <c r="E4" s="108"/>
      <c r="F4" s="258"/>
      <c r="G4" s="259"/>
      <c r="H4" s="2"/>
      <c r="I4" s="2"/>
      <c r="J4" s="2"/>
      <c r="K4" s="2"/>
      <c r="L4" s="5"/>
      <c r="M4" s="248"/>
      <c r="N4" s="13"/>
    </row>
    <row r="5" spans="1:14" ht="18.899999999999999" customHeight="1" thickBot="1" x14ac:dyDescent="0.35">
      <c r="A5" s="12"/>
      <c r="B5" s="161"/>
      <c r="C5" s="272"/>
      <c r="D5" s="272"/>
      <c r="E5" s="108"/>
      <c r="F5" s="260"/>
      <c r="G5" s="261"/>
      <c r="H5" s="2"/>
      <c r="I5" s="2"/>
      <c r="J5" s="2"/>
      <c r="K5" s="2"/>
      <c r="L5" s="25"/>
      <c r="M5" s="248"/>
      <c r="N5" s="13"/>
    </row>
    <row r="6" spans="1:14" x14ac:dyDescent="0.3">
      <c r="A6" s="12"/>
      <c r="B6" s="16"/>
      <c r="C6" s="16"/>
      <c r="D6" s="30"/>
      <c r="E6" s="30"/>
      <c r="F6" s="31"/>
      <c r="G6" s="31"/>
      <c r="H6" s="30"/>
      <c r="I6" s="23"/>
      <c r="J6" s="30"/>
      <c r="K6" s="30"/>
      <c r="L6" s="25"/>
      <c r="M6" s="248"/>
      <c r="N6" s="13"/>
    </row>
    <row r="7" spans="1:14" ht="15" thickBot="1" x14ac:dyDescent="0.35">
      <c r="A7" s="12"/>
      <c r="B7" s="16"/>
      <c r="C7" s="32"/>
      <c r="D7" s="19"/>
      <c r="E7" s="19"/>
      <c r="F7" s="19"/>
      <c r="G7" s="19"/>
      <c r="H7" s="19"/>
      <c r="I7" s="19"/>
      <c r="J7" s="19"/>
      <c r="K7" s="19"/>
      <c r="L7" s="33"/>
      <c r="M7" s="32"/>
      <c r="N7" s="13"/>
    </row>
    <row r="8" spans="1:14" ht="24.75" customHeight="1" thickBot="1" x14ac:dyDescent="0.35">
      <c r="A8" s="12"/>
      <c r="B8" s="252" t="s">
        <v>39</v>
      </c>
      <c r="C8" s="252"/>
      <c r="D8" s="253" t="s">
        <v>40</v>
      </c>
      <c r="E8" s="253"/>
      <c r="F8" s="2"/>
      <c r="G8" s="2"/>
      <c r="H8" s="2"/>
      <c r="I8" s="2"/>
      <c r="J8" s="2"/>
      <c r="K8" s="2"/>
      <c r="L8" s="2"/>
      <c r="M8" s="25"/>
      <c r="N8" s="25"/>
    </row>
    <row r="9" spans="1:14" ht="15" thickBot="1" x14ac:dyDescent="0.35">
      <c r="A9" s="155"/>
      <c r="B9" s="15"/>
      <c r="C9" s="15"/>
      <c r="D9" s="20"/>
      <c r="E9" s="20"/>
      <c r="F9" s="20"/>
      <c r="G9" s="20"/>
      <c r="H9" s="20"/>
      <c r="I9" s="20"/>
      <c r="J9" s="20"/>
      <c r="K9" s="20"/>
      <c r="L9" s="15"/>
      <c r="M9" s="20"/>
      <c r="N9" s="13"/>
    </row>
    <row r="10" spans="1:14" ht="15" thickBot="1" x14ac:dyDescent="0.35">
      <c r="A10" s="39" t="s">
        <v>0</v>
      </c>
      <c r="B10" s="249" t="str">
        <f>IF(D8="[maak keuze]","Kies eerst uw systematiek voor de berekening van de subsidiabele kosten",(IF(D8="Directe loonkosten plus vaste opslag-systematiek (50%)","Directe loonkosten",(IF(D8="integrale kostensystematiek","Directe en indirecte kosten op basis van integraal tarief","Directe en indirecte kosten op basis van vast tarief")))))</f>
        <v>Kies eerst uw systematiek voor de berekening van de subsidiabele kosten</v>
      </c>
      <c r="C10" s="250"/>
      <c r="D10" s="250"/>
      <c r="E10" s="250"/>
      <c r="F10" s="250"/>
      <c r="G10" s="250"/>
      <c r="H10" s="250"/>
      <c r="I10" s="250"/>
      <c r="J10" s="250"/>
      <c r="K10" s="250"/>
      <c r="L10" s="250"/>
      <c r="M10" s="183"/>
      <c r="N10" s="184"/>
    </row>
    <row r="11" spans="1:14" ht="33" customHeight="1" x14ac:dyDescent="0.3">
      <c r="A11" s="42"/>
      <c r="B11" s="158"/>
      <c r="C11" s="43"/>
      <c r="D11" s="43"/>
      <c r="E11" s="43"/>
      <c r="F11" s="251" t="s">
        <v>41</v>
      </c>
      <c r="G11" s="251"/>
      <c r="H11" s="146"/>
      <c r="I11" s="251" t="s">
        <v>42</v>
      </c>
      <c r="J11" s="251"/>
      <c r="K11" s="146"/>
      <c r="L11" s="251" t="s">
        <v>43</v>
      </c>
      <c r="M11" s="251"/>
      <c r="N11" s="44"/>
    </row>
    <row r="12" spans="1:14" x14ac:dyDescent="0.3">
      <c r="A12" s="39"/>
      <c r="B12" s="45" t="s">
        <v>44</v>
      </c>
      <c r="C12" s="45" t="s">
        <v>45</v>
      </c>
      <c r="D12" s="46" t="s">
        <v>46</v>
      </c>
      <c r="E12" s="46"/>
      <c r="F12" s="45" t="s">
        <v>47</v>
      </c>
      <c r="G12" s="46" t="s">
        <v>48</v>
      </c>
      <c r="H12" s="46"/>
      <c r="I12" s="45" t="s">
        <v>47</v>
      </c>
      <c r="J12" s="46" t="s">
        <v>48</v>
      </c>
      <c r="K12" s="46"/>
      <c r="L12" s="45" t="s">
        <v>47</v>
      </c>
      <c r="M12" s="46" t="s">
        <v>48</v>
      </c>
      <c r="N12" s="47"/>
    </row>
    <row r="13" spans="1:14" x14ac:dyDescent="0.3">
      <c r="A13" s="155"/>
      <c r="B13" s="164"/>
      <c r="C13" s="164"/>
      <c r="D13" s="8">
        <f>IF(B13="",0,((IF($D$8="Vaste uurtarief-systematiek (vast uurtarief van 80 euro)",80,0))))</f>
        <v>0</v>
      </c>
      <c r="E13" s="3" t="str">
        <f>IF(AND(D13&lt;&gt;80,$D$8="Vaste uurtarief-systematiek (vast uurtarief van 80 euro)",(D13&gt;0)),"onjuist tarief","")</f>
        <v/>
      </c>
      <c r="F13" s="9"/>
      <c r="G13" s="48">
        <f>$D13*F13</f>
        <v>0</v>
      </c>
      <c r="H13" s="3"/>
      <c r="I13" s="9"/>
      <c r="J13" s="48">
        <f>$D13*I13</f>
        <v>0</v>
      </c>
      <c r="K13" s="3"/>
      <c r="L13" s="9"/>
      <c r="M13" s="48">
        <f>$D13*L13</f>
        <v>0</v>
      </c>
      <c r="N13" s="14"/>
    </row>
    <row r="14" spans="1:14" x14ac:dyDescent="0.3">
      <c r="A14" s="155"/>
      <c r="B14" s="164"/>
      <c r="C14" s="164"/>
      <c r="D14" s="8">
        <f t="shared" ref="D14:D23" si="0">IF(B14="",0,((IF($D$8="Vaste uurtarief-systematiek (vast uurtarief van 80 euro)",80,0))))</f>
        <v>0</v>
      </c>
      <c r="E14" s="3" t="str">
        <f t="shared" ref="E14:E23" si="1">IF(AND(D14&lt;&gt;80,$D$8="Vaste uurtarief-systematiek (vast uurtarief van 80 euro)",(D14&gt;0)),"onjuist tarief","")</f>
        <v/>
      </c>
      <c r="F14" s="9"/>
      <c r="G14" s="48">
        <f t="shared" ref="G14:G23" si="2">$D14*F14</f>
        <v>0</v>
      </c>
      <c r="H14" s="3"/>
      <c r="I14" s="9"/>
      <c r="J14" s="48">
        <f t="shared" ref="J14:J23" si="3">$D14*I14</f>
        <v>0</v>
      </c>
      <c r="K14" s="3"/>
      <c r="L14" s="9"/>
      <c r="M14" s="48">
        <f>$D14*L14</f>
        <v>0</v>
      </c>
      <c r="N14" s="14"/>
    </row>
    <row r="15" spans="1:14" x14ac:dyDescent="0.3">
      <c r="A15" s="155"/>
      <c r="B15" s="164"/>
      <c r="C15" s="164"/>
      <c r="D15" s="8">
        <f t="shared" si="0"/>
        <v>0</v>
      </c>
      <c r="E15" s="3" t="str">
        <f t="shared" si="1"/>
        <v/>
      </c>
      <c r="F15" s="9"/>
      <c r="G15" s="48">
        <f>$D15*F15</f>
        <v>0</v>
      </c>
      <c r="H15" s="3"/>
      <c r="I15" s="9"/>
      <c r="J15" s="48">
        <f t="shared" si="3"/>
        <v>0</v>
      </c>
      <c r="K15" s="3"/>
      <c r="L15" s="9"/>
      <c r="M15" s="48">
        <f t="shared" ref="M15:M23" si="4">$D15*L15</f>
        <v>0</v>
      </c>
      <c r="N15" s="14"/>
    </row>
    <row r="16" spans="1:14" x14ac:dyDescent="0.3">
      <c r="A16" s="155"/>
      <c r="B16" s="164"/>
      <c r="C16" s="164"/>
      <c r="D16" s="8">
        <f t="shared" si="0"/>
        <v>0</v>
      </c>
      <c r="E16" s="3" t="str">
        <f t="shared" si="1"/>
        <v/>
      </c>
      <c r="F16" s="9"/>
      <c r="G16" s="48">
        <f t="shared" si="2"/>
        <v>0</v>
      </c>
      <c r="H16" s="3"/>
      <c r="I16" s="9"/>
      <c r="J16" s="48">
        <f t="shared" si="3"/>
        <v>0</v>
      </c>
      <c r="K16" s="3"/>
      <c r="L16" s="9"/>
      <c r="M16" s="48">
        <f t="shared" si="4"/>
        <v>0</v>
      </c>
      <c r="N16" s="14"/>
    </row>
    <row r="17" spans="1:14" x14ac:dyDescent="0.3">
      <c r="A17" s="155"/>
      <c r="B17" s="164"/>
      <c r="C17" s="164"/>
      <c r="D17" s="8">
        <f t="shared" si="0"/>
        <v>0</v>
      </c>
      <c r="E17" s="3" t="str">
        <f t="shared" si="1"/>
        <v/>
      </c>
      <c r="F17" s="9"/>
      <c r="G17" s="48">
        <f t="shared" si="2"/>
        <v>0</v>
      </c>
      <c r="H17" s="3"/>
      <c r="I17" s="9"/>
      <c r="J17" s="48">
        <f t="shared" si="3"/>
        <v>0</v>
      </c>
      <c r="K17" s="3"/>
      <c r="L17" s="9"/>
      <c r="M17" s="48">
        <f t="shared" si="4"/>
        <v>0</v>
      </c>
      <c r="N17" s="14"/>
    </row>
    <row r="18" spans="1:14" x14ac:dyDescent="0.3">
      <c r="A18" s="155"/>
      <c r="B18" s="164"/>
      <c r="C18" s="164"/>
      <c r="D18" s="8">
        <f t="shared" si="0"/>
        <v>0</v>
      </c>
      <c r="E18" s="3" t="str">
        <f t="shared" si="1"/>
        <v/>
      </c>
      <c r="F18" s="9"/>
      <c r="G18" s="48">
        <f t="shared" si="2"/>
        <v>0</v>
      </c>
      <c r="H18" s="3"/>
      <c r="I18" s="9"/>
      <c r="J18" s="48">
        <f t="shared" si="3"/>
        <v>0</v>
      </c>
      <c r="K18" s="3"/>
      <c r="L18" s="9"/>
      <c r="M18" s="48">
        <f t="shared" si="4"/>
        <v>0</v>
      </c>
      <c r="N18" s="14"/>
    </row>
    <row r="19" spans="1:14" x14ac:dyDescent="0.3">
      <c r="A19" s="155"/>
      <c r="B19" s="164"/>
      <c r="C19" s="164"/>
      <c r="D19" s="8">
        <f t="shared" si="0"/>
        <v>0</v>
      </c>
      <c r="E19" s="3" t="str">
        <f t="shared" si="1"/>
        <v/>
      </c>
      <c r="F19" s="9"/>
      <c r="G19" s="48">
        <f t="shared" si="2"/>
        <v>0</v>
      </c>
      <c r="H19" s="3"/>
      <c r="I19" s="9"/>
      <c r="J19" s="48">
        <f t="shared" si="3"/>
        <v>0</v>
      </c>
      <c r="K19" s="3"/>
      <c r="L19" s="9"/>
      <c r="M19" s="48">
        <f t="shared" si="4"/>
        <v>0</v>
      </c>
      <c r="N19" s="14"/>
    </row>
    <row r="20" spans="1:14" x14ac:dyDescent="0.3">
      <c r="A20" s="155"/>
      <c r="B20" s="164"/>
      <c r="C20" s="164"/>
      <c r="D20" s="8">
        <f t="shared" si="0"/>
        <v>0</v>
      </c>
      <c r="E20" s="3" t="str">
        <f t="shared" si="1"/>
        <v/>
      </c>
      <c r="F20" s="9"/>
      <c r="G20" s="48">
        <f t="shared" si="2"/>
        <v>0</v>
      </c>
      <c r="H20" s="3"/>
      <c r="I20" s="9"/>
      <c r="J20" s="48">
        <f t="shared" si="3"/>
        <v>0</v>
      </c>
      <c r="K20" s="3"/>
      <c r="L20" s="9"/>
      <c r="M20" s="48">
        <f t="shared" si="4"/>
        <v>0</v>
      </c>
      <c r="N20" s="14"/>
    </row>
    <row r="21" spans="1:14" x14ac:dyDescent="0.3">
      <c r="A21" s="155"/>
      <c r="B21" s="164"/>
      <c r="C21" s="164"/>
      <c r="D21" s="8">
        <f t="shared" si="0"/>
        <v>0</v>
      </c>
      <c r="E21" s="3" t="str">
        <f t="shared" si="1"/>
        <v/>
      </c>
      <c r="F21" s="9"/>
      <c r="G21" s="48">
        <f t="shared" si="2"/>
        <v>0</v>
      </c>
      <c r="H21" s="3"/>
      <c r="I21" s="9"/>
      <c r="J21" s="48">
        <f t="shared" si="3"/>
        <v>0</v>
      </c>
      <c r="K21" s="3"/>
      <c r="L21" s="9"/>
      <c r="M21" s="48">
        <f t="shared" si="4"/>
        <v>0</v>
      </c>
      <c r="N21" s="14"/>
    </row>
    <row r="22" spans="1:14" x14ac:dyDescent="0.3">
      <c r="A22" s="155"/>
      <c r="B22" s="164"/>
      <c r="C22" s="164"/>
      <c r="D22" s="8">
        <f t="shared" si="0"/>
        <v>0</v>
      </c>
      <c r="E22" s="3" t="str">
        <f t="shared" si="1"/>
        <v/>
      </c>
      <c r="F22" s="9"/>
      <c r="G22" s="48">
        <f t="shared" si="2"/>
        <v>0</v>
      </c>
      <c r="H22" s="3"/>
      <c r="I22" s="9"/>
      <c r="J22" s="48">
        <f t="shared" si="3"/>
        <v>0</v>
      </c>
      <c r="K22" s="3"/>
      <c r="L22" s="9"/>
      <c r="M22" s="48">
        <f t="shared" si="4"/>
        <v>0</v>
      </c>
      <c r="N22" s="14"/>
    </row>
    <row r="23" spans="1:14" x14ac:dyDescent="0.3">
      <c r="A23" s="155"/>
      <c r="B23" s="164"/>
      <c r="C23" s="164"/>
      <c r="D23" s="8">
        <f t="shared" si="0"/>
        <v>0</v>
      </c>
      <c r="E23" s="3" t="str">
        <f t="shared" si="1"/>
        <v/>
      </c>
      <c r="F23" s="9"/>
      <c r="G23" s="48">
        <f t="shared" si="2"/>
        <v>0</v>
      </c>
      <c r="H23" s="3"/>
      <c r="I23" s="9"/>
      <c r="J23" s="48">
        <f t="shared" si="3"/>
        <v>0</v>
      </c>
      <c r="K23" s="3"/>
      <c r="L23" s="9"/>
      <c r="M23" s="48">
        <f t="shared" si="4"/>
        <v>0</v>
      </c>
      <c r="N23" s="14"/>
    </row>
    <row r="24" spans="1:14" x14ac:dyDescent="0.3">
      <c r="A24" s="49"/>
      <c r="B24" s="50"/>
      <c r="C24" s="50"/>
      <c r="D24" s="51"/>
      <c r="E24" s="51"/>
      <c r="F24" s="52" t="s">
        <v>49</v>
      </c>
      <c r="G24" s="48">
        <f>SUM(G13:G23)</f>
        <v>0</v>
      </c>
      <c r="H24" s="51"/>
      <c r="I24" s="52" t="s">
        <v>49</v>
      </c>
      <c r="J24" s="48">
        <f>SUM(J13:J23)</f>
        <v>0</v>
      </c>
      <c r="K24" s="51"/>
      <c r="L24" s="52" t="s">
        <v>49</v>
      </c>
      <c r="M24" s="48">
        <f>SUM(M13:M23)</f>
        <v>0</v>
      </c>
      <c r="N24" s="47"/>
    </row>
    <row r="25" spans="1:14" x14ac:dyDescent="0.3">
      <c r="A25" s="39"/>
      <c r="B25" s="53"/>
      <c r="C25" s="53"/>
      <c r="D25" s="54"/>
      <c r="E25" s="54"/>
      <c r="F25" s="54"/>
      <c r="G25" s="55"/>
      <c r="H25" s="54"/>
      <c r="I25" s="54"/>
      <c r="J25" s="55"/>
      <c r="K25" s="54"/>
      <c r="L25" s="54"/>
      <c r="M25" s="55"/>
      <c r="N25" s="47"/>
    </row>
    <row r="26" spans="1:14" ht="15" thickBot="1" x14ac:dyDescent="0.35">
      <c r="A26" s="49"/>
      <c r="B26" s="53"/>
      <c r="C26" s="53"/>
      <c r="D26" s="50"/>
      <c r="E26" s="50"/>
      <c r="F26" s="56" t="str">
        <f>IF(D8="Directe loonkosten plus vaste opslag-systematiek (50%)","Opslag algemene kosten (50%)","Geen opslag")</f>
        <v>Geen opslag</v>
      </c>
      <c r="G26" s="57" t="str">
        <f>IF($D8="vaste uurtarief-systematiek",0,(IF($D8="integrale kostensystematiek",0,(IF($D8="Directe loonkosten plus vaste opslag-systematiek (50%)",G24*0.5,"0")))))</f>
        <v>0</v>
      </c>
      <c r="H26" s="50"/>
      <c r="I26" s="56" t="str">
        <f>IF(D8="Directe loonkosten plus vaste opslag-systematiek (50%)","Opslag algemene kosten (50%)","Geen opslag")</f>
        <v>Geen opslag</v>
      </c>
      <c r="J26" s="57" t="str">
        <f>IF($D8="vaste uurtarief-systematiek",0,(IF($D8="integrale kostensystematiek",0,(IF($D8="Directe loonkosten plus vaste opslag-systematiek (50%)",J24*0.5,"0")))))</f>
        <v>0</v>
      </c>
      <c r="K26" s="50"/>
      <c r="L26" s="56" t="str">
        <f>IF(D8="Directe loonkosten plus vaste opslag-systematiek (50%)","Opslag algemene kosten (50%)","Geen opslag")</f>
        <v>Geen opslag</v>
      </c>
      <c r="M26" s="57" t="str">
        <f>IF($D8="vaste uurtarief-systematiek",0,(IF($D8="integrale kostensystematiek",0,(IF($D8="Directe loonkosten plus vaste opslag-systematiek (50%)",M24*0.5,"0")))))</f>
        <v>0</v>
      </c>
      <c r="N26" s="58"/>
    </row>
    <row r="27" spans="1:14" ht="15" thickBot="1" x14ac:dyDescent="0.35">
      <c r="A27" s="39"/>
      <c r="B27" s="59"/>
      <c r="C27" s="59"/>
      <c r="D27" s="60"/>
      <c r="E27" s="60"/>
      <c r="F27" s="61" t="s">
        <v>50</v>
      </c>
      <c r="G27" s="62">
        <f>G24+G26</f>
        <v>0</v>
      </c>
      <c r="H27" s="60"/>
      <c r="I27" s="61" t="s">
        <v>50</v>
      </c>
      <c r="J27" s="62">
        <f>SUM(J13:J23,J26)</f>
        <v>0</v>
      </c>
      <c r="K27" s="60"/>
      <c r="L27" s="61" t="s">
        <v>50</v>
      </c>
      <c r="M27" s="62">
        <f>SUM(M13:M23,M26)</f>
        <v>0</v>
      </c>
      <c r="N27" s="63"/>
    </row>
    <row r="28" spans="1:14" ht="15" thickBot="1" x14ac:dyDescent="0.35">
      <c r="A28" s="39"/>
      <c r="B28" s="53"/>
      <c r="C28" s="53"/>
      <c r="D28" s="53"/>
      <c r="E28" s="53"/>
      <c r="F28" s="61"/>
      <c r="G28" s="64"/>
      <c r="H28" s="65"/>
      <c r="I28" s="66"/>
      <c r="J28" s="64"/>
      <c r="K28" s="53"/>
      <c r="L28" s="53"/>
      <c r="M28" s="53"/>
      <c r="N28" s="53"/>
    </row>
    <row r="29" spans="1:14" x14ac:dyDescent="0.3">
      <c r="A29" s="39" t="s">
        <v>1</v>
      </c>
      <c r="B29" s="157" t="s">
        <v>51</v>
      </c>
      <c r="C29" s="157"/>
      <c r="D29" s="67"/>
      <c r="E29" s="67"/>
      <c r="F29" s="67"/>
      <c r="G29" s="67"/>
      <c r="H29" s="67"/>
      <c r="I29" s="67"/>
      <c r="J29" s="67"/>
      <c r="K29" s="67"/>
      <c r="L29" s="157"/>
      <c r="M29" s="68"/>
      <c r="N29" s="69"/>
    </row>
    <row r="30" spans="1:14" ht="33" customHeight="1" x14ac:dyDescent="0.3">
      <c r="A30" s="39"/>
      <c r="B30" s="50"/>
      <c r="C30" s="53"/>
      <c r="D30" s="70"/>
      <c r="E30" s="70"/>
      <c r="F30" s="251" t="s">
        <v>41</v>
      </c>
      <c r="G30" s="251"/>
      <c r="H30" s="146"/>
      <c r="I30" s="251" t="s">
        <v>42</v>
      </c>
      <c r="J30" s="251"/>
      <c r="K30" s="146"/>
      <c r="L30" s="251" t="s">
        <v>43</v>
      </c>
      <c r="M30" s="251"/>
      <c r="N30" s="47"/>
    </row>
    <row r="31" spans="1:14" x14ac:dyDescent="0.3">
      <c r="A31" s="39"/>
      <c r="B31" s="45" t="s">
        <v>52</v>
      </c>
      <c r="C31" s="45"/>
      <c r="D31" s="46" t="s">
        <v>53</v>
      </c>
      <c r="E31" s="46"/>
      <c r="F31" s="45" t="s">
        <v>54</v>
      </c>
      <c r="G31" s="46" t="s">
        <v>55</v>
      </c>
      <c r="H31" s="46"/>
      <c r="I31" s="45" t="s">
        <v>54</v>
      </c>
      <c r="J31" s="46" t="s">
        <v>55</v>
      </c>
      <c r="K31" s="46"/>
      <c r="L31" s="45" t="s">
        <v>54</v>
      </c>
      <c r="M31" s="46" t="s">
        <v>55</v>
      </c>
      <c r="N31" s="47"/>
    </row>
    <row r="32" spans="1:14" x14ac:dyDescent="0.3">
      <c r="A32" s="12"/>
      <c r="B32" s="269"/>
      <c r="C32" s="270"/>
      <c r="D32" s="11"/>
      <c r="E32" s="4"/>
      <c r="F32" s="10"/>
      <c r="G32" s="48">
        <f>D32*F32</f>
        <v>0</v>
      </c>
      <c r="H32" s="4"/>
      <c r="I32" s="10"/>
      <c r="J32" s="48">
        <f>D32*I32</f>
        <v>0</v>
      </c>
      <c r="K32" s="4"/>
      <c r="L32" s="10"/>
      <c r="M32" s="48">
        <f>D32*L32</f>
        <v>0</v>
      </c>
      <c r="N32" s="17"/>
    </row>
    <row r="33" spans="1:14" x14ac:dyDescent="0.3">
      <c r="A33" s="12"/>
      <c r="B33" s="269"/>
      <c r="C33" s="270"/>
      <c r="D33" s="11"/>
      <c r="E33" s="4"/>
      <c r="F33" s="10"/>
      <c r="G33" s="48">
        <f t="shared" ref="G33:G39" si="5">D33*F33</f>
        <v>0</v>
      </c>
      <c r="H33" s="4"/>
      <c r="I33" s="10"/>
      <c r="J33" s="48">
        <f t="shared" ref="J33:J39" si="6">D33*I33</f>
        <v>0</v>
      </c>
      <c r="K33" s="4"/>
      <c r="L33" s="10"/>
      <c r="M33" s="48">
        <f t="shared" ref="M33:M39" si="7">D33*L33</f>
        <v>0</v>
      </c>
      <c r="N33" s="17"/>
    </row>
    <row r="34" spans="1:14" x14ac:dyDescent="0.3">
      <c r="A34" s="12"/>
      <c r="B34" s="269"/>
      <c r="C34" s="270"/>
      <c r="D34" s="11"/>
      <c r="E34" s="4"/>
      <c r="F34" s="10"/>
      <c r="G34" s="48">
        <f t="shared" si="5"/>
        <v>0</v>
      </c>
      <c r="H34" s="4"/>
      <c r="I34" s="10"/>
      <c r="J34" s="48">
        <f t="shared" si="6"/>
        <v>0</v>
      </c>
      <c r="K34" s="4"/>
      <c r="L34" s="10"/>
      <c r="M34" s="48">
        <f t="shared" si="7"/>
        <v>0</v>
      </c>
      <c r="N34" s="17"/>
    </row>
    <row r="35" spans="1:14" x14ac:dyDescent="0.3">
      <c r="A35" s="12"/>
      <c r="B35" s="269"/>
      <c r="C35" s="270"/>
      <c r="D35" s="11"/>
      <c r="E35" s="4"/>
      <c r="F35" s="10"/>
      <c r="G35" s="48">
        <f t="shared" si="5"/>
        <v>0</v>
      </c>
      <c r="H35" s="4"/>
      <c r="I35" s="10"/>
      <c r="J35" s="48">
        <f t="shared" si="6"/>
        <v>0</v>
      </c>
      <c r="K35" s="4"/>
      <c r="L35" s="10"/>
      <c r="M35" s="48">
        <f t="shared" si="7"/>
        <v>0</v>
      </c>
      <c r="N35" s="17"/>
    </row>
    <row r="36" spans="1:14" x14ac:dyDescent="0.3">
      <c r="A36" s="12"/>
      <c r="B36" s="269"/>
      <c r="C36" s="270"/>
      <c r="D36" s="11"/>
      <c r="E36" s="4"/>
      <c r="F36" s="10"/>
      <c r="G36" s="48">
        <f t="shared" si="5"/>
        <v>0</v>
      </c>
      <c r="H36" s="4"/>
      <c r="I36" s="10"/>
      <c r="J36" s="48">
        <f t="shared" si="6"/>
        <v>0</v>
      </c>
      <c r="K36" s="4"/>
      <c r="L36" s="10"/>
      <c r="M36" s="48">
        <f t="shared" si="7"/>
        <v>0</v>
      </c>
      <c r="N36" s="17"/>
    </row>
    <row r="37" spans="1:14" x14ac:dyDescent="0.3">
      <c r="A37" s="12"/>
      <c r="B37" s="269"/>
      <c r="C37" s="270"/>
      <c r="D37" s="11"/>
      <c r="E37" s="4"/>
      <c r="F37" s="10"/>
      <c r="G37" s="48">
        <f t="shared" si="5"/>
        <v>0</v>
      </c>
      <c r="H37" s="4"/>
      <c r="I37" s="10"/>
      <c r="J37" s="48">
        <f t="shared" si="6"/>
        <v>0</v>
      </c>
      <c r="K37" s="4"/>
      <c r="L37" s="10"/>
      <c r="M37" s="48">
        <f t="shared" si="7"/>
        <v>0</v>
      </c>
      <c r="N37" s="17"/>
    </row>
    <row r="38" spans="1:14" x14ac:dyDescent="0.3">
      <c r="A38" s="155"/>
      <c r="B38" s="269"/>
      <c r="C38" s="270"/>
      <c r="D38" s="11"/>
      <c r="E38" s="4"/>
      <c r="F38" s="10"/>
      <c r="G38" s="48">
        <f t="shared" si="5"/>
        <v>0</v>
      </c>
      <c r="H38" s="4"/>
      <c r="I38" s="10"/>
      <c r="J38" s="48">
        <f t="shared" si="6"/>
        <v>0</v>
      </c>
      <c r="K38" s="4"/>
      <c r="L38" s="10"/>
      <c r="M38" s="48">
        <f t="shared" si="7"/>
        <v>0</v>
      </c>
      <c r="N38" s="17"/>
    </row>
    <row r="39" spans="1:14" x14ac:dyDescent="0.3">
      <c r="A39" s="155"/>
      <c r="B39" s="269"/>
      <c r="C39" s="270"/>
      <c r="D39" s="11"/>
      <c r="E39" s="4"/>
      <c r="F39" s="10"/>
      <c r="G39" s="48">
        <f t="shared" si="5"/>
        <v>0</v>
      </c>
      <c r="H39" s="4"/>
      <c r="I39" s="10"/>
      <c r="J39" s="48">
        <f t="shared" si="6"/>
        <v>0</v>
      </c>
      <c r="K39" s="4"/>
      <c r="L39" s="10"/>
      <c r="M39" s="48">
        <f t="shared" si="7"/>
        <v>0</v>
      </c>
      <c r="N39" s="18"/>
    </row>
    <row r="40" spans="1:14" ht="15" thickBot="1" x14ac:dyDescent="0.35">
      <c r="A40" s="49"/>
      <c r="B40" s="50"/>
      <c r="C40" s="50"/>
      <c r="D40" s="71"/>
      <c r="E40" s="71"/>
      <c r="F40" s="72"/>
      <c r="G40" s="48"/>
      <c r="H40" s="71"/>
      <c r="I40" s="72"/>
      <c r="J40" s="48"/>
      <c r="K40" s="73"/>
      <c r="L40" s="72"/>
      <c r="M40" s="48"/>
      <c r="N40" s="110"/>
    </row>
    <row r="41" spans="1:14" ht="15" thickBot="1" x14ac:dyDescent="0.35">
      <c r="A41" s="39"/>
      <c r="B41" s="74"/>
      <c r="C41" s="74"/>
      <c r="D41" s="75"/>
      <c r="E41" s="75"/>
      <c r="F41" s="61" t="s">
        <v>50</v>
      </c>
      <c r="G41" s="62">
        <f>SUM(G32:G39)</f>
        <v>0</v>
      </c>
      <c r="H41" s="75"/>
      <c r="I41" s="61" t="s">
        <v>50</v>
      </c>
      <c r="J41" s="62">
        <f>SUM(J32:J39)</f>
        <v>0</v>
      </c>
      <c r="K41" s="75"/>
      <c r="L41" s="61" t="s">
        <v>50</v>
      </c>
      <c r="M41" s="62">
        <f>SUM(M32:M39)</f>
        <v>0</v>
      </c>
      <c r="N41" s="80"/>
    </row>
    <row r="42" spans="1:14" ht="15" thickBot="1" x14ac:dyDescent="0.35">
      <c r="A42" s="39"/>
      <c r="B42" s="50"/>
      <c r="C42" s="50"/>
      <c r="D42" s="76"/>
      <c r="E42" s="76"/>
      <c r="F42" s="76"/>
      <c r="G42" s="76"/>
      <c r="H42" s="76"/>
      <c r="I42" s="76"/>
      <c r="J42" s="76"/>
      <c r="K42" s="76"/>
      <c r="L42" s="50"/>
      <c r="M42" s="76"/>
      <c r="N42" s="46"/>
    </row>
    <row r="43" spans="1:14" x14ac:dyDescent="0.3">
      <c r="A43" s="39" t="s">
        <v>56</v>
      </c>
      <c r="B43" s="157" t="s">
        <v>57</v>
      </c>
      <c r="C43" s="40"/>
      <c r="D43" s="40"/>
      <c r="E43" s="40"/>
      <c r="F43" s="40"/>
      <c r="G43" s="40"/>
      <c r="H43" s="40"/>
      <c r="I43" s="40"/>
      <c r="J43" s="40"/>
      <c r="K43" s="40"/>
      <c r="L43" s="40"/>
      <c r="M43" s="40"/>
      <c r="N43" s="111"/>
    </row>
    <row r="44" spans="1:14" ht="33" customHeight="1" x14ac:dyDescent="0.3">
      <c r="A44" s="39"/>
      <c r="B44" s="50"/>
      <c r="C44" s="50"/>
      <c r="D44" s="76"/>
      <c r="E44" s="76"/>
      <c r="F44" s="251" t="s">
        <v>41</v>
      </c>
      <c r="G44" s="251"/>
      <c r="H44" s="146"/>
      <c r="I44" s="251" t="s">
        <v>42</v>
      </c>
      <c r="J44" s="251"/>
      <c r="K44" s="146"/>
      <c r="L44" s="251" t="s">
        <v>43</v>
      </c>
      <c r="M44" s="251"/>
      <c r="N44" s="47"/>
    </row>
    <row r="45" spans="1:14" x14ac:dyDescent="0.3">
      <c r="A45" s="39"/>
      <c r="B45" s="45" t="s">
        <v>52</v>
      </c>
      <c r="C45" s="45"/>
      <c r="D45" s="46"/>
      <c r="E45" s="46"/>
      <c r="F45" s="45"/>
      <c r="G45" s="46" t="s">
        <v>34</v>
      </c>
      <c r="H45" s="46"/>
      <c r="I45" s="45"/>
      <c r="J45" s="46" t="s">
        <v>34</v>
      </c>
      <c r="K45" s="46"/>
      <c r="L45" s="45"/>
      <c r="M45" s="46" t="s">
        <v>34</v>
      </c>
      <c r="N45" s="47"/>
    </row>
    <row r="46" spans="1:14" x14ac:dyDescent="0.3">
      <c r="A46" s="155"/>
      <c r="B46" s="269"/>
      <c r="C46" s="270"/>
      <c r="D46" s="270"/>
      <c r="E46" s="13"/>
      <c r="F46" s="2"/>
      <c r="G46" s="8">
        <v>0</v>
      </c>
      <c r="H46" s="15"/>
      <c r="I46" s="15"/>
      <c r="J46" s="8">
        <v>0</v>
      </c>
      <c r="K46" s="15"/>
      <c r="L46" s="15"/>
      <c r="M46" s="8">
        <v>0</v>
      </c>
      <c r="N46" s="21"/>
    </row>
    <row r="47" spans="1:14" x14ac:dyDescent="0.3">
      <c r="A47" s="155"/>
      <c r="B47" s="271"/>
      <c r="C47" s="271"/>
      <c r="D47" s="270"/>
      <c r="E47" s="13"/>
      <c r="F47" s="15"/>
      <c r="G47" s="8">
        <v>0</v>
      </c>
      <c r="H47" s="15"/>
      <c r="I47" s="15"/>
      <c r="J47" s="8">
        <v>0</v>
      </c>
      <c r="K47" s="15"/>
      <c r="L47" s="15"/>
      <c r="M47" s="8">
        <v>0</v>
      </c>
      <c r="N47" s="21"/>
    </row>
    <row r="48" spans="1:14" x14ac:dyDescent="0.3">
      <c r="A48" s="155"/>
      <c r="B48" s="271"/>
      <c r="C48" s="270"/>
      <c r="D48" s="270"/>
      <c r="E48" s="13"/>
      <c r="F48" s="15"/>
      <c r="G48" s="8">
        <v>0</v>
      </c>
      <c r="H48" s="15"/>
      <c r="I48" s="15"/>
      <c r="J48" s="8">
        <v>0</v>
      </c>
      <c r="K48" s="15"/>
      <c r="L48" s="15"/>
      <c r="M48" s="8">
        <v>0</v>
      </c>
      <c r="N48" s="21"/>
    </row>
    <row r="49" spans="1:14" x14ac:dyDescent="0.3">
      <c r="A49" s="155"/>
      <c r="B49" s="271"/>
      <c r="C49" s="270"/>
      <c r="D49" s="270"/>
      <c r="E49" s="13"/>
      <c r="F49" s="15"/>
      <c r="G49" s="8">
        <v>0</v>
      </c>
      <c r="H49" s="15"/>
      <c r="I49" s="15"/>
      <c r="J49" s="8">
        <v>0</v>
      </c>
      <c r="K49" s="15"/>
      <c r="L49" s="15"/>
      <c r="M49" s="8">
        <v>0</v>
      </c>
      <c r="N49" s="21"/>
    </row>
    <row r="50" spans="1:14" x14ac:dyDescent="0.3">
      <c r="A50" s="155"/>
      <c r="B50" s="271"/>
      <c r="C50" s="270"/>
      <c r="D50" s="270"/>
      <c r="E50" s="13"/>
      <c r="F50" s="15"/>
      <c r="G50" s="8">
        <v>0</v>
      </c>
      <c r="H50" s="15"/>
      <c r="I50" s="15"/>
      <c r="J50" s="8">
        <v>0</v>
      </c>
      <c r="K50" s="15"/>
      <c r="L50" s="15"/>
      <c r="M50" s="8">
        <v>0</v>
      </c>
      <c r="N50" s="21"/>
    </row>
    <row r="51" spans="1:14" x14ac:dyDescent="0.3">
      <c r="A51" s="155"/>
      <c r="B51" s="271"/>
      <c r="C51" s="270"/>
      <c r="D51" s="270"/>
      <c r="E51" s="13"/>
      <c r="F51" s="15"/>
      <c r="G51" s="8">
        <v>0</v>
      </c>
      <c r="H51" s="15"/>
      <c r="I51" s="15"/>
      <c r="J51" s="8">
        <v>0</v>
      </c>
      <c r="K51" s="15"/>
      <c r="L51" s="15"/>
      <c r="M51" s="8">
        <v>0</v>
      </c>
      <c r="N51" s="21"/>
    </row>
    <row r="52" spans="1:14" x14ac:dyDescent="0.3">
      <c r="A52" s="155"/>
      <c r="B52" s="271"/>
      <c r="C52" s="270"/>
      <c r="D52" s="270"/>
      <c r="E52" s="13"/>
      <c r="F52" s="15"/>
      <c r="G52" s="8">
        <v>0</v>
      </c>
      <c r="H52" s="15"/>
      <c r="I52" s="15"/>
      <c r="J52" s="8">
        <v>0</v>
      </c>
      <c r="K52" s="15"/>
      <c r="L52" s="15"/>
      <c r="M52" s="8">
        <v>0</v>
      </c>
      <c r="N52" s="21"/>
    </row>
    <row r="53" spans="1:14" x14ac:dyDescent="0.3">
      <c r="A53" s="155"/>
      <c r="B53" s="271"/>
      <c r="C53" s="270"/>
      <c r="D53" s="270"/>
      <c r="E53" s="13"/>
      <c r="F53" s="5"/>
      <c r="G53" s="8">
        <v>0</v>
      </c>
      <c r="H53" s="5"/>
      <c r="I53" s="5"/>
      <c r="J53" s="8">
        <v>0</v>
      </c>
      <c r="K53" s="5"/>
      <c r="L53" s="5"/>
      <c r="M53" s="8">
        <v>0</v>
      </c>
      <c r="N53" s="18"/>
    </row>
    <row r="54" spans="1:14" ht="15" thickBot="1" x14ac:dyDescent="0.35">
      <c r="A54" s="49"/>
      <c r="B54" s="50"/>
      <c r="C54" s="50"/>
      <c r="D54" s="76"/>
      <c r="E54" s="76"/>
      <c r="F54" s="50"/>
      <c r="G54" s="78"/>
      <c r="H54" s="76"/>
      <c r="I54" s="50"/>
      <c r="J54" s="78"/>
      <c r="K54" s="76"/>
      <c r="L54" s="50"/>
      <c r="M54" s="78"/>
      <c r="N54" s="79"/>
    </row>
    <row r="55" spans="1:14" ht="15" thickBot="1" x14ac:dyDescent="0.35">
      <c r="A55" s="39"/>
      <c r="B55" s="59"/>
      <c r="C55" s="59"/>
      <c r="D55" s="60"/>
      <c r="E55" s="60"/>
      <c r="F55" s="61" t="s">
        <v>50</v>
      </c>
      <c r="G55" s="62">
        <f>SUM(G46:G53)</f>
        <v>0</v>
      </c>
      <c r="H55" s="60"/>
      <c r="I55" s="61" t="s">
        <v>50</v>
      </c>
      <c r="J55" s="62">
        <f>SUM(J46:J53)</f>
        <v>0</v>
      </c>
      <c r="K55" s="60"/>
      <c r="L55" s="61" t="s">
        <v>50</v>
      </c>
      <c r="M55" s="62">
        <f>SUM(M46:M53)</f>
        <v>0</v>
      </c>
      <c r="N55" s="80"/>
    </row>
    <row r="56" spans="1:14" ht="15" thickBot="1" x14ac:dyDescent="0.35">
      <c r="A56" s="39"/>
      <c r="B56" s="53"/>
      <c r="C56" s="53"/>
      <c r="D56" s="70"/>
      <c r="E56" s="70"/>
      <c r="F56" s="70"/>
      <c r="G56" s="70"/>
      <c r="H56" s="70"/>
      <c r="I56" s="70"/>
      <c r="J56" s="70"/>
      <c r="K56" s="70"/>
      <c r="L56" s="53"/>
      <c r="M56" s="70"/>
      <c r="N56" s="46"/>
    </row>
    <row r="57" spans="1:14" x14ac:dyDescent="0.3">
      <c r="A57" s="39" t="s">
        <v>58</v>
      </c>
      <c r="B57" s="157" t="s">
        <v>59</v>
      </c>
      <c r="C57" s="157"/>
      <c r="D57" s="77"/>
      <c r="E57" s="77"/>
      <c r="F57" s="77"/>
      <c r="G57" s="77"/>
      <c r="H57" s="77"/>
      <c r="I57" s="77"/>
      <c r="J57" s="77"/>
      <c r="K57" s="77"/>
      <c r="L57" s="40"/>
      <c r="M57" s="77"/>
      <c r="N57" s="41"/>
    </row>
    <row r="58" spans="1:14" ht="33.75" customHeight="1" x14ac:dyDescent="0.3">
      <c r="A58" s="39"/>
      <c r="B58" s="53"/>
      <c r="C58" s="50"/>
      <c r="D58" s="70"/>
      <c r="E58" s="76"/>
      <c r="F58" s="251" t="s">
        <v>41</v>
      </c>
      <c r="G58" s="251"/>
      <c r="H58" s="146"/>
      <c r="I58" s="251" t="s">
        <v>42</v>
      </c>
      <c r="J58" s="251"/>
      <c r="K58" s="146"/>
      <c r="L58" s="251" t="s">
        <v>43</v>
      </c>
      <c r="M58" s="251"/>
      <c r="N58" s="47"/>
    </row>
    <row r="59" spans="1:14" x14ac:dyDescent="0.3">
      <c r="A59" s="39"/>
      <c r="B59" s="45" t="s">
        <v>52</v>
      </c>
      <c r="C59" s="45"/>
      <c r="D59" s="46"/>
      <c r="E59" s="46"/>
      <c r="F59" s="45"/>
      <c r="G59" s="46" t="s">
        <v>34</v>
      </c>
      <c r="H59" s="46"/>
      <c r="I59" s="45"/>
      <c r="J59" s="46" t="s">
        <v>34</v>
      </c>
      <c r="K59" s="81"/>
      <c r="L59" s="45"/>
      <c r="M59" s="46" t="s">
        <v>34</v>
      </c>
      <c r="N59" s="47"/>
    </row>
    <row r="60" spans="1:14" x14ac:dyDescent="0.3">
      <c r="A60" s="12"/>
      <c r="B60" s="269"/>
      <c r="C60" s="270"/>
      <c r="D60" s="270"/>
      <c r="E60" s="2"/>
      <c r="F60" s="15"/>
      <c r="G60" s="8"/>
      <c r="H60" s="2"/>
      <c r="I60" s="15"/>
      <c r="J60" s="8"/>
      <c r="K60" s="2"/>
      <c r="L60" s="15"/>
      <c r="M60" s="8"/>
      <c r="N60" s="21"/>
    </row>
    <row r="61" spans="1:14" x14ac:dyDescent="0.3">
      <c r="A61" s="12"/>
      <c r="B61" s="269"/>
      <c r="C61" s="270"/>
      <c r="D61" s="270"/>
      <c r="E61" s="2"/>
      <c r="F61" s="15"/>
      <c r="G61" s="8">
        <v>0</v>
      </c>
      <c r="H61" s="2"/>
      <c r="I61" s="15"/>
      <c r="J61" s="8">
        <v>0</v>
      </c>
      <c r="K61" s="2"/>
      <c r="L61" s="15"/>
      <c r="M61" s="8">
        <v>0</v>
      </c>
      <c r="N61" s="21"/>
    </row>
    <row r="62" spans="1:14" x14ac:dyDescent="0.3">
      <c r="A62" s="12"/>
      <c r="B62" s="269"/>
      <c r="C62" s="269"/>
      <c r="D62" s="269"/>
      <c r="E62" s="5"/>
      <c r="F62" s="15"/>
      <c r="G62" s="8">
        <v>0</v>
      </c>
      <c r="H62" s="5"/>
      <c r="I62" s="15"/>
      <c r="J62" s="8">
        <v>0</v>
      </c>
      <c r="K62" s="5"/>
      <c r="L62" s="15"/>
      <c r="M62" s="8">
        <v>0</v>
      </c>
      <c r="N62" s="21"/>
    </row>
    <row r="63" spans="1:14" x14ac:dyDescent="0.3">
      <c r="A63" s="12"/>
      <c r="B63" s="269"/>
      <c r="C63" s="269"/>
      <c r="D63" s="269"/>
      <c r="E63" s="5"/>
      <c r="F63" s="15"/>
      <c r="G63" s="8">
        <v>0</v>
      </c>
      <c r="H63" s="5"/>
      <c r="I63" s="15"/>
      <c r="J63" s="8">
        <v>0</v>
      </c>
      <c r="K63" s="5"/>
      <c r="L63" s="15"/>
      <c r="M63" s="8">
        <v>0</v>
      </c>
      <c r="N63" s="21"/>
    </row>
    <row r="64" spans="1:14" x14ac:dyDescent="0.3">
      <c r="A64" s="12"/>
      <c r="B64" s="269"/>
      <c r="C64" s="269"/>
      <c r="D64" s="269"/>
      <c r="E64" s="5"/>
      <c r="F64" s="15"/>
      <c r="G64" s="8">
        <v>0</v>
      </c>
      <c r="H64" s="5"/>
      <c r="I64" s="15"/>
      <c r="J64" s="8">
        <v>0</v>
      </c>
      <c r="K64" s="5"/>
      <c r="L64" s="15"/>
      <c r="M64" s="8">
        <v>0</v>
      </c>
      <c r="N64" s="21"/>
    </row>
    <row r="65" spans="1:14" x14ac:dyDescent="0.3">
      <c r="A65" s="12"/>
      <c r="B65" s="271"/>
      <c r="C65" s="270"/>
      <c r="D65" s="270"/>
      <c r="E65" s="2"/>
      <c r="F65" s="15"/>
      <c r="G65" s="8">
        <v>0</v>
      </c>
      <c r="H65" s="2"/>
      <c r="I65" s="15"/>
      <c r="J65" s="8">
        <v>0</v>
      </c>
      <c r="K65" s="2"/>
      <c r="L65" s="15"/>
      <c r="M65" s="8">
        <v>0</v>
      </c>
      <c r="N65" s="21"/>
    </row>
    <row r="66" spans="1:14" x14ac:dyDescent="0.3">
      <c r="A66" s="12"/>
      <c r="B66" s="271"/>
      <c r="C66" s="270"/>
      <c r="D66" s="270"/>
      <c r="E66" s="2"/>
      <c r="F66" s="15"/>
      <c r="G66" s="8">
        <v>0</v>
      </c>
      <c r="H66" s="2"/>
      <c r="I66" s="15"/>
      <c r="J66" s="8">
        <v>0</v>
      </c>
      <c r="K66" s="2"/>
      <c r="L66" s="15"/>
      <c r="M66" s="8">
        <v>0</v>
      </c>
      <c r="N66" s="21"/>
    </row>
    <row r="67" spans="1:14" x14ac:dyDescent="0.3">
      <c r="A67" s="155"/>
      <c r="B67" s="271"/>
      <c r="C67" s="271"/>
      <c r="D67" s="271"/>
      <c r="E67" s="2"/>
      <c r="F67" s="15"/>
      <c r="G67" s="8">
        <v>0</v>
      </c>
      <c r="H67" s="2"/>
      <c r="I67" s="15"/>
      <c r="J67" s="8">
        <v>0</v>
      </c>
      <c r="K67" s="2"/>
      <c r="L67" s="15"/>
      <c r="M67" s="8">
        <v>0</v>
      </c>
      <c r="N67" s="21"/>
    </row>
    <row r="68" spans="1:14" ht="15" thickBot="1" x14ac:dyDescent="0.35">
      <c r="A68" s="49"/>
      <c r="B68" s="50"/>
      <c r="C68" s="50"/>
      <c r="D68" s="76"/>
      <c r="E68" s="76"/>
      <c r="F68" s="50"/>
      <c r="G68" s="82"/>
      <c r="H68" s="76"/>
      <c r="I68" s="50"/>
      <c r="J68" s="82"/>
      <c r="K68" s="76"/>
      <c r="L68" s="50"/>
      <c r="M68" s="82"/>
      <c r="N68" s="79"/>
    </row>
    <row r="69" spans="1:14" ht="15" thickBot="1" x14ac:dyDescent="0.35">
      <c r="A69" s="39"/>
      <c r="B69" s="59"/>
      <c r="C69" s="59"/>
      <c r="D69" s="60"/>
      <c r="E69" s="60"/>
      <c r="F69" s="61" t="s">
        <v>50</v>
      </c>
      <c r="G69" s="62">
        <f>SUM(G60:G67)</f>
        <v>0</v>
      </c>
      <c r="H69" s="60"/>
      <c r="I69" s="61" t="s">
        <v>50</v>
      </c>
      <c r="J69" s="62">
        <f>SUM(J60:J67)</f>
        <v>0</v>
      </c>
      <c r="K69" s="60"/>
      <c r="L69" s="61" t="s">
        <v>50</v>
      </c>
      <c r="M69" s="62">
        <f>SUM(M60:M67)</f>
        <v>0</v>
      </c>
      <c r="N69" s="80"/>
    </row>
    <row r="70" spans="1:14" x14ac:dyDescent="0.3">
      <c r="A70" s="39"/>
      <c r="B70" s="53"/>
      <c r="C70" s="53"/>
      <c r="D70" s="70"/>
      <c r="E70" s="70"/>
      <c r="F70" s="70"/>
      <c r="G70" s="70"/>
      <c r="H70" s="70"/>
      <c r="I70" s="70"/>
      <c r="J70" s="70"/>
      <c r="K70" s="70"/>
      <c r="L70" s="53"/>
      <c r="M70" s="55"/>
      <c r="N70" s="83"/>
    </row>
    <row r="71" spans="1:14" ht="15" thickBot="1" x14ac:dyDescent="0.35">
      <c r="A71" s="39"/>
      <c r="B71" s="53"/>
      <c r="C71" s="53"/>
      <c r="D71" s="70"/>
      <c r="E71" s="70"/>
      <c r="F71" s="70"/>
      <c r="G71" s="70"/>
      <c r="H71" s="70"/>
      <c r="I71" s="70"/>
      <c r="J71" s="70"/>
      <c r="K71" s="70"/>
      <c r="L71" s="53"/>
      <c r="M71" s="55"/>
      <c r="N71" s="83"/>
    </row>
    <row r="72" spans="1:14" x14ac:dyDescent="0.3">
      <c r="A72" s="39" t="s">
        <v>60</v>
      </c>
      <c r="B72" s="84" t="s">
        <v>61</v>
      </c>
      <c r="C72" s="84"/>
      <c r="D72" s="84"/>
      <c r="E72" s="84"/>
      <c r="F72" s="84"/>
      <c r="G72" s="84"/>
      <c r="H72" s="84"/>
      <c r="I72" s="84"/>
      <c r="J72" s="84"/>
      <c r="K72" s="84"/>
      <c r="L72" s="84"/>
      <c r="M72" s="84"/>
      <c r="N72" s="85"/>
    </row>
    <row r="73" spans="1:14" ht="33.75" customHeight="1" x14ac:dyDescent="0.3">
      <c r="A73" s="39"/>
      <c r="B73" s="53"/>
      <c r="C73" s="50"/>
      <c r="D73" s="70"/>
      <c r="E73" s="76"/>
      <c r="F73" s="251" t="s">
        <v>41</v>
      </c>
      <c r="G73" s="251"/>
      <c r="H73" s="146"/>
      <c r="I73" s="251" t="s">
        <v>42</v>
      </c>
      <c r="J73" s="251"/>
      <c r="K73" s="146"/>
      <c r="L73" s="251" t="s">
        <v>43</v>
      </c>
      <c r="M73" s="251"/>
      <c r="N73" s="86"/>
    </row>
    <row r="74" spans="1:14" x14ac:dyDescent="0.3">
      <c r="A74" s="39"/>
      <c r="B74" s="53"/>
      <c r="C74" s="53"/>
      <c r="D74" s="70"/>
      <c r="E74" s="70"/>
      <c r="F74" s="87"/>
      <c r="G74" s="46" t="s">
        <v>34</v>
      </c>
      <c r="H74" s="46"/>
      <c r="I74" s="45"/>
      <c r="J74" s="46" t="s">
        <v>34</v>
      </c>
      <c r="K74" s="81"/>
      <c r="L74" s="45"/>
      <c r="M74" s="46" t="s">
        <v>34</v>
      </c>
      <c r="N74" s="88"/>
    </row>
    <row r="75" spans="1:14" x14ac:dyDescent="0.3">
      <c r="A75" s="39"/>
      <c r="B75" s="89" t="s">
        <v>62</v>
      </c>
      <c r="C75" s="89"/>
      <c r="D75" s="90"/>
      <c r="E75" s="90"/>
      <c r="F75" s="91" t="s">
        <v>50</v>
      </c>
      <c r="G75" s="185">
        <f>SUM(G27+G41+G55+G69)</f>
        <v>0</v>
      </c>
      <c r="H75" s="90"/>
      <c r="I75" s="91" t="s">
        <v>50</v>
      </c>
      <c r="J75" s="185">
        <f>SUM(J27+J41+J55+J69)</f>
        <v>0</v>
      </c>
      <c r="K75" s="90"/>
      <c r="L75" s="91" t="s">
        <v>50</v>
      </c>
      <c r="M75" s="185">
        <f>SUM(M27+M41+M55+M69)</f>
        <v>0</v>
      </c>
      <c r="N75" s="88"/>
    </row>
    <row r="76" spans="1:14" x14ac:dyDescent="0.3">
      <c r="A76" s="39"/>
      <c r="B76" s="53"/>
      <c r="C76" s="53"/>
      <c r="D76" s="70"/>
      <c r="E76" s="70"/>
      <c r="F76" s="92"/>
      <c r="G76" s="93"/>
      <c r="H76" s="94"/>
      <c r="I76" s="87"/>
      <c r="J76" s="93"/>
      <c r="K76" s="94"/>
      <c r="L76" s="87"/>
      <c r="M76" s="93"/>
      <c r="N76" s="88"/>
    </row>
    <row r="77" spans="1:14" x14ac:dyDescent="0.3">
      <c r="A77" s="39"/>
      <c r="B77" s="53"/>
      <c r="C77" s="53"/>
      <c r="D77" s="70"/>
      <c r="E77" s="70"/>
      <c r="F77" s="92"/>
      <c r="G77" s="93"/>
      <c r="H77" s="94"/>
      <c r="I77" s="87"/>
      <c r="J77" s="93"/>
      <c r="K77" s="94"/>
      <c r="L77" s="87"/>
      <c r="M77" s="93"/>
      <c r="N77" s="88"/>
    </row>
    <row r="78" spans="1:14" x14ac:dyDescent="0.3">
      <c r="A78" s="39"/>
      <c r="B78" s="65"/>
      <c r="C78" s="53"/>
      <c r="D78" s="70"/>
      <c r="E78" s="70"/>
      <c r="F78" s="92"/>
      <c r="G78" s="93" t="s">
        <v>63</v>
      </c>
      <c r="H78" s="94"/>
      <c r="I78" s="87"/>
      <c r="J78" s="93" t="s">
        <v>63</v>
      </c>
      <c r="K78" s="94"/>
      <c r="L78" s="87"/>
      <c r="M78" s="93" t="s">
        <v>63</v>
      </c>
      <c r="N78" s="88"/>
    </row>
    <row r="79" spans="1:14" x14ac:dyDescent="0.3">
      <c r="A79" s="39"/>
      <c r="B79" s="95" t="s">
        <v>64</v>
      </c>
      <c r="C79" s="96"/>
      <c r="D79" s="96"/>
      <c r="E79" s="96"/>
      <c r="F79" s="96"/>
      <c r="G79" s="186">
        <v>1</v>
      </c>
      <c r="H79" s="90"/>
      <c r="I79" s="91"/>
      <c r="J79" s="186">
        <v>0.5</v>
      </c>
      <c r="K79" s="90"/>
      <c r="L79" s="91"/>
      <c r="M79" s="186">
        <v>0.25</v>
      </c>
      <c r="N79" s="88"/>
    </row>
    <row r="80" spans="1:14" x14ac:dyDescent="0.3">
      <c r="A80" s="39"/>
      <c r="B80" s="65"/>
      <c r="C80" s="65"/>
      <c r="D80" s="65"/>
      <c r="E80" s="65"/>
      <c r="F80" s="65"/>
      <c r="G80" s="97"/>
      <c r="H80" s="94"/>
      <c r="I80" s="87"/>
      <c r="J80" s="97"/>
      <c r="K80" s="94"/>
      <c r="L80" s="87"/>
      <c r="M80" s="97"/>
      <c r="N80" s="88"/>
    </row>
    <row r="81" spans="1:14" x14ac:dyDescent="0.3">
      <c r="A81" s="39"/>
      <c r="B81" s="65"/>
      <c r="C81" s="65"/>
      <c r="D81" s="65"/>
      <c r="E81" s="65"/>
      <c r="F81" s="65"/>
      <c r="G81" s="97"/>
      <c r="H81" s="94"/>
      <c r="I81" s="87"/>
      <c r="J81" s="97"/>
      <c r="K81" s="94"/>
      <c r="L81" s="87"/>
      <c r="M81" s="97"/>
      <c r="N81" s="88"/>
    </row>
    <row r="82" spans="1:14" x14ac:dyDescent="0.3">
      <c r="A82" s="39"/>
      <c r="B82" s="53"/>
      <c r="C82" s="53"/>
      <c r="D82" s="70"/>
      <c r="E82" s="98"/>
      <c r="F82" s="87"/>
      <c r="G82" s="93" t="s">
        <v>65</v>
      </c>
      <c r="H82" s="98"/>
      <c r="I82" s="87"/>
      <c r="J82" s="93" t="s">
        <v>65</v>
      </c>
      <c r="K82" s="99"/>
      <c r="L82" s="87"/>
      <c r="M82" s="93" t="s">
        <v>65</v>
      </c>
      <c r="N82" s="88"/>
    </row>
    <row r="83" spans="1:14" x14ac:dyDescent="0.3">
      <c r="A83" s="39"/>
      <c r="B83" s="89" t="s">
        <v>66</v>
      </c>
      <c r="C83" s="89"/>
      <c r="D83" s="90"/>
      <c r="E83" s="96"/>
      <c r="F83" s="91" t="s">
        <v>50</v>
      </c>
      <c r="G83" s="185">
        <f>G75*G79</f>
        <v>0</v>
      </c>
      <c r="H83" s="100"/>
      <c r="I83" s="91" t="s">
        <v>50</v>
      </c>
      <c r="J83" s="185">
        <f>J75*J79</f>
        <v>0</v>
      </c>
      <c r="K83" s="100"/>
      <c r="L83" s="91" t="s">
        <v>50</v>
      </c>
      <c r="M83" s="185">
        <f>M75*M79</f>
        <v>0</v>
      </c>
      <c r="N83" s="88"/>
    </row>
    <row r="84" spans="1:14" x14ac:dyDescent="0.3">
      <c r="A84" s="39"/>
      <c r="B84" s="53"/>
      <c r="C84" s="53"/>
      <c r="D84" s="70"/>
      <c r="E84" s="70"/>
      <c r="F84" s="87"/>
      <c r="G84" s="93"/>
      <c r="H84" s="94"/>
      <c r="I84" s="87"/>
      <c r="J84" s="93"/>
      <c r="K84" s="94"/>
      <c r="L84" s="87"/>
      <c r="M84" s="93"/>
      <c r="N84" s="88"/>
    </row>
    <row r="85" spans="1:14" x14ac:dyDescent="0.3">
      <c r="A85" s="39"/>
      <c r="B85" s="89"/>
      <c r="C85" s="89"/>
      <c r="D85" s="70"/>
      <c r="E85" s="90"/>
      <c r="F85" s="101"/>
      <c r="G85" s="102"/>
      <c r="H85" s="103"/>
      <c r="I85" s="101"/>
      <c r="J85" s="102"/>
      <c r="K85" s="103"/>
      <c r="L85" s="101"/>
      <c r="M85" s="102"/>
      <c r="N85" s="88"/>
    </row>
    <row r="86" spans="1:14" x14ac:dyDescent="0.3">
      <c r="A86" s="39"/>
      <c r="B86" s="53" t="str">
        <f>_xlfn.CONCAT("Totale kosten  ",C3,": ")</f>
        <v xml:space="preserve">Totale kosten  0: </v>
      </c>
      <c r="C86" s="65"/>
      <c r="D86" s="187">
        <f>G75+J75+M75</f>
        <v>0</v>
      </c>
      <c r="E86" s="70"/>
      <c r="F86" s="87"/>
      <c r="G86" s="93"/>
      <c r="H86" s="94"/>
      <c r="I86" s="87"/>
      <c r="J86" s="93"/>
      <c r="K86" s="94"/>
      <c r="L86" s="87"/>
      <c r="M86" s="93"/>
      <c r="N86" s="88"/>
    </row>
    <row r="87" spans="1:14" x14ac:dyDescent="0.3">
      <c r="A87" s="39"/>
      <c r="B87" s="89" t="str">
        <f>_xlfn.CONCAT("Totale gevraagde subsidie  ",C3,": ")</f>
        <v xml:space="preserve">Totale gevraagde subsidie  0: </v>
      </c>
      <c r="C87" s="89"/>
      <c r="D87" s="185">
        <f>G83+J83+M83</f>
        <v>0</v>
      </c>
      <c r="E87" s="90"/>
      <c r="F87" s="101"/>
      <c r="G87" s="102"/>
      <c r="H87" s="103"/>
      <c r="I87" s="101"/>
      <c r="J87" s="102"/>
      <c r="K87" s="103"/>
      <c r="L87" s="101"/>
      <c r="M87" s="102"/>
      <c r="N87" s="88"/>
    </row>
    <row r="88" spans="1:14" ht="15" thickBot="1" x14ac:dyDescent="0.35">
      <c r="A88" s="39"/>
      <c r="B88" s="104"/>
      <c r="C88" s="104"/>
      <c r="D88" s="104"/>
      <c r="E88" s="60"/>
      <c r="F88" s="66"/>
      <c r="G88" s="105"/>
      <c r="H88" s="106"/>
      <c r="I88" s="66"/>
      <c r="J88" s="105"/>
      <c r="K88" s="106"/>
      <c r="L88" s="66"/>
      <c r="M88" s="105"/>
      <c r="N88" s="107"/>
    </row>
    <row r="89" spans="1:14" x14ac:dyDescent="0.3">
      <c r="A89" s="12"/>
      <c r="B89" s="16"/>
      <c r="C89" s="16"/>
      <c r="D89" s="19"/>
      <c r="E89" s="19"/>
      <c r="F89" s="22"/>
      <c r="G89" s="23"/>
      <c r="H89" s="24"/>
      <c r="I89" s="22"/>
      <c r="J89" s="23"/>
      <c r="K89" s="24"/>
      <c r="L89" s="22"/>
      <c r="M89" s="23"/>
      <c r="N89" s="16"/>
    </row>
    <row r="90" spans="1:14" ht="15" thickBot="1" x14ac:dyDescent="0.35">
      <c r="A90" s="155"/>
      <c r="B90" s="15"/>
      <c r="C90" s="15"/>
      <c r="D90" s="20"/>
      <c r="E90" s="20"/>
      <c r="F90" s="20"/>
      <c r="G90" s="20"/>
      <c r="H90" s="20"/>
      <c r="I90" s="20"/>
      <c r="J90" s="20"/>
      <c r="K90" s="20"/>
      <c r="L90" s="15"/>
      <c r="M90" s="34"/>
      <c r="N90" s="13"/>
    </row>
    <row r="91" spans="1:14" x14ac:dyDescent="0.3">
      <c r="A91" s="155"/>
      <c r="B91" s="266" t="s">
        <v>67</v>
      </c>
      <c r="C91" s="267"/>
      <c r="D91" s="267"/>
      <c r="E91" s="267"/>
      <c r="F91" s="267"/>
      <c r="G91" s="267"/>
      <c r="H91" s="267"/>
      <c r="I91" s="267"/>
      <c r="J91" s="267"/>
      <c r="K91" s="267"/>
      <c r="L91" s="267"/>
      <c r="M91" s="268"/>
      <c r="N91" s="13"/>
    </row>
    <row r="92" spans="1:14" x14ac:dyDescent="0.3">
      <c r="A92" s="155"/>
      <c r="B92" s="245"/>
      <c r="C92" s="246"/>
      <c r="D92" s="246"/>
      <c r="E92" s="246"/>
      <c r="F92" s="246"/>
      <c r="G92" s="246"/>
      <c r="H92" s="246"/>
      <c r="I92" s="246"/>
      <c r="J92" s="246"/>
      <c r="K92" s="246"/>
      <c r="L92" s="246"/>
      <c r="M92" s="247"/>
      <c r="N92" s="13"/>
    </row>
    <row r="93" spans="1:14" x14ac:dyDescent="0.3">
      <c r="A93" s="155"/>
      <c r="B93" s="245"/>
      <c r="C93" s="246"/>
      <c r="D93" s="246"/>
      <c r="E93" s="246"/>
      <c r="F93" s="246"/>
      <c r="G93" s="246"/>
      <c r="H93" s="246"/>
      <c r="I93" s="246"/>
      <c r="J93" s="246"/>
      <c r="K93" s="246"/>
      <c r="L93" s="246"/>
      <c r="M93" s="247"/>
      <c r="N93" s="35"/>
    </row>
    <row r="94" spans="1:14" x14ac:dyDescent="0.3">
      <c r="A94" s="155"/>
      <c r="B94" s="245"/>
      <c r="C94" s="246"/>
      <c r="D94" s="246"/>
      <c r="E94" s="246"/>
      <c r="F94" s="246"/>
      <c r="G94" s="246"/>
      <c r="H94" s="246"/>
      <c r="I94" s="246"/>
      <c r="J94" s="246"/>
      <c r="K94" s="246"/>
      <c r="L94" s="246"/>
      <c r="M94" s="247"/>
      <c r="N94" s="13"/>
    </row>
    <row r="95" spans="1:14" x14ac:dyDescent="0.3">
      <c r="A95" s="155"/>
      <c r="B95" s="245"/>
      <c r="C95" s="246"/>
      <c r="D95" s="246"/>
      <c r="E95" s="246"/>
      <c r="F95" s="246"/>
      <c r="G95" s="246"/>
      <c r="H95" s="246"/>
      <c r="I95" s="246"/>
      <c r="J95" s="246"/>
      <c r="K95" s="246"/>
      <c r="L95" s="246"/>
      <c r="M95" s="247"/>
      <c r="N95" s="13"/>
    </row>
    <row r="96" spans="1:14" x14ac:dyDescent="0.3">
      <c r="A96" s="155"/>
      <c r="B96" s="245"/>
      <c r="C96" s="246"/>
      <c r="D96" s="246"/>
      <c r="E96" s="246"/>
      <c r="F96" s="246"/>
      <c r="G96" s="246"/>
      <c r="H96" s="246"/>
      <c r="I96" s="246"/>
      <c r="J96" s="246"/>
      <c r="K96" s="246"/>
      <c r="L96" s="246"/>
      <c r="M96" s="247"/>
      <c r="N96" s="13"/>
    </row>
    <row r="97" spans="1:14" x14ac:dyDescent="0.3">
      <c r="A97" s="155"/>
      <c r="B97" s="245"/>
      <c r="C97" s="246"/>
      <c r="D97" s="246"/>
      <c r="E97" s="246"/>
      <c r="F97" s="246"/>
      <c r="G97" s="246"/>
      <c r="H97" s="246"/>
      <c r="I97" s="246"/>
      <c r="J97" s="246"/>
      <c r="K97" s="246"/>
      <c r="L97" s="246"/>
      <c r="M97" s="247"/>
      <c r="N97" s="13"/>
    </row>
    <row r="98" spans="1:14" x14ac:dyDescent="0.3">
      <c r="A98" s="155"/>
      <c r="B98" s="245"/>
      <c r="C98" s="246"/>
      <c r="D98" s="246"/>
      <c r="E98" s="246"/>
      <c r="F98" s="246"/>
      <c r="G98" s="246"/>
      <c r="H98" s="246"/>
      <c r="I98" s="246"/>
      <c r="J98" s="246"/>
      <c r="K98" s="246"/>
      <c r="L98" s="246"/>
      <c r="M98" s="247"/>
      <c r="N98" s="13"/>
    </row>
    <row r="99" spans="1:14" x14ac:dyDescent="0.3">
      <c r="A99" s="155"/>
      <c r="B99" s="245"/>
      <c r="C99" s="246"/>
      <c r="D99" s="246"/>
      <c r="E99" s="246"/>
      <c r="F99" s="246"/>
      <c r="G99" s="246"/>
      <c r="H99" s="246"/>
      <c r="I99" s="246"/>
      <c r="J99" s="246"/>
      <c r="K99" s="246"/>
      <c r="L99" s="246"/>
      <c r="M99" s="247"/>
      <c r="N99" s="13"/>
    </row>
    <row r="100" spans="1:14" x14ac:dyDescent="0.3">
      <c r="A100" s="155"/>
      <c r="B100" s="245"/>
      <c r="C100" s="246"/>
      <c r="D100" s="246"/>
      <c r="E100" s="246"/>
      <c r="F100" s="246"/>
      <c r="G100" s="246"/>
      <c r="H100" s="246"/>
      <c r="I100" s="246"/>
      <c r="J100" s="246"/>
      <c r="K100" s="246"/>
      <c r="L100" s="246"/>
      <c r="M100" s="247"/>
      <c r="N100" s="13"/>
    </row>
    <row r="101" spans="1:14" x14ac:dyDescent="0.3">
      <c r="A101" s="155"/>
      <c r="B101" s="245"/>
      <c r="C101" s="246"/>
      <c r="D101" s="246"/>
      <c r="E101" s="246"/>
      <c r="F101" s="246"/>
      <c r="G101" s="246"/>
      <c r="H101" s="246"/>
      <c r="I101" s="246"/>
      <c r="J101" s="246"/>
      <c r="K101" s="246"/>
      <c r="L101" s="246"/>
      <c r="M101" s="247"/>
      <c r="N101" s="13"/>
    </row>
    <row r="102" spans="1:14" x14ac:dyDescent="0.3">
      <c r="B102" s="239"/>
      <c r="C102" s="240"/>
      <c r="D102" s="240"/>
      <c r="E102" s="240"/>
      <c r="F102" s="240"/>
      <c r="G102" s="240"/>
      <c r="H102" s="240"/>
      <c r="I102" s="240"/>
      <c r="J102" s="240"/>
      <c r="K102" s="240"/>
      <c r="L102" s="240"/>
      <c r="M102" s="241"/>
      <c r="N102" s="36"/>
    </row>
    <row r="103" spans="1:14" ht="15" thickBot="1" x14ac:dyDescent="0.35">
      <c r="B103" s="242"/>
      <c r="C103" s="243"/>
      <c r="D103" s="243"/>
      <c r="E103" s="243"/>
      <c r="F103" s="243"/>
      <c r="G103" s="243"/>
      <c r="H103" s="243"/>
      <c r="I103" s="243"/>
      <c r="J103" s="243"/>
      <c r="K103" s="243"/>
      <c r="L103" s="243"/>
      <c r="M103" s="244"/>
      <c r="N103" s="36"/>
    </row>
    <row r="104" spans="1:14" x14ac:dyDescent="0.3">
      <c r="B104" s="37"/>
      <c r="C104" s="37"/>
      <c r="D104" s="38"/>
      <c r="E104" s="38"/>
      <c r="F104" s="38"/>
      <c r="G104" s="38"/>
      <c r="H104" s="38"/>
      <c r="I104" s="38"/>
      <c r="J104" s="38"/>
      <c r="K104" s="38"/>
      <c r="L104" s="37"/>
      <c r="M104" s="38"/>
      <c r="N104" s="36"/>
    </row>
    <row r="105" spans="1:14" x14ac:dyDescent="0.3">
      <c r="B105" s="37"/>
      <c r="C105" s="37"/>
      <c r="D105" s="38"/>
      <c r="E105" s="38"/>
      <c r="F105" s="38"/>
      <c r="G105" s="38"/>
      <c r="H105" s="38"/>
      <c r="I105" s="38"/>
      <c r="J105" s="38"/>
      <c r="K105" s="38"/>
      <c r="L105" s="37"/>
      <c r="M105" s="38"/>
      <c r="N105" s="36"/>
    </row>
    <row r="106" spans="1:14" hidden="1" x14ac:dyDescent="0.3">
      <c r="B106" s="37"/>
      <c r="C106" s="37"/>
      <c r="D106" s="38"/>
      <c r="E106" s="38"/>
      <c r="F106" s="38"/>
      <c r="G106" s="38"/>
      <c r="H106" s="38"/>
      <c r="I106" s="38"/>
      <c r="J106" s="38"/>
      <c r="K106" s="38"/>
      <c r="L106" s="37"/>
      <c r="M106" s="38"/>
      <c r="N106" s="36"/>
    </row>
    <row r="107" spans="1:14" hidden="1" x14ac:dyDescent="0.3">
      <c r="B107" s="37"/>
      <c r="C107" s="37"/>
      <c r="D107" s="38"/>
      <c r="E107" s="38"/>
      <c r="F107" s="38"/>
      <c r="G107" s="38"/>
      <c r="H107" s="38"/>
      <c r="I107" s="38"/>
      <c r="J107" s="38"/>
      <c r="K107" s="38"/>
      <c r="L107" s="37"/>
      <c r="M107" s="38"/>
      <c r="N107" s="36"/>
    </row>
    <row r="108" spans="1:14" hidden="1" x14ac:dyDescent="0.3">
      <c r="B108" s="37"/>
      <c r="C108" s="37"/>
      <c r="D108" s="38"/>
      <c r="E108" s="38"/>
      <c r="F108" s="38"/>
      <c r="G108" s="38"/>
      <c r="H108" s="38"/>
      <c r="I108" s="38"/>
      <c r="J108" s="38"/>
      <c r="K108" s="38"/>
      <c r="L108" s="37"/>
      <c r="M108" s="38"/>
      <c r="N108" s="36"/>
    </row>
    <row r="109" spans="1:14" hidden="1" x14ac:dyDescent="0.3">
      <c r="B109" s="37"/>
      <c r="C109" s="37"/>
      <c r="D109" s="38"/>
      <c r="E109" s="38"/>
      <c r="F109" s="38"/>
      <c r="G109" s="38"/>
      <c r="H109" s="38"/>
      <c r="I109" s="38"/>
      <c r="J109" s="38"/>
      <c r="K109" s="38"/>
      <c r="L109" s="37"/>
      <c r="M109" s="38"/>
      <c r="N109" s="36"/>
    </row>
    <row r="110" spans="1:14" hidden="1" x14ac:dyDescent="0.3">
      <c r="B110" s="37"/>
      <c r="C110" s="37"/>
      <c r="D110" s="38"/>
      <c r="E110" s="38"/>
      <c r="F110" s="38"/>
      <c r="G110" s="38"/>
      <c r="H110" s="38"/>
      <c r="I110" s="38"/>
      <c r="J110" s="38"/>
      <c r="K110" s="38"/>
      <c r="L110" s="37"/>
      <c r="M110" s="38"/>
      <c r="N110" s="36"/>
    </row>
    <row r="111" spans="1:14" hidden="1" x14ac:dyDescent="0.3">
      <c r="B111" s="37"/>
      <c r="C111" s="37"/>
      <c r="D111" s="38"/>
      <c r="E111" s="38"/>
      <c r="F111" s="38"/>
      <c r="G111" s="38"/>
      <c r="H111" s="38"/>
      <c r="I111" s="38"/>
      <c r="J111" s="38"/>
      <c r="K111" s="38"/>
      <c r="L111" s="37"/>
      <c r="M111" s="38"/>
      <c r="N111" s="36"/>
    </row>
    <row r="112" spans="1:14" hidden="1" x14ac:dyDescent="0.3">
      <c r="B112" s="37"/>
      <c r="C112" s="37"/>
      <c r="D112" s="38"/>
      <c r="E112" s="38"/>
      <c r="F112" s="38"/>
      <c r="G112" s="38"/>
      <c r="H112" s="38"/>
      <c r="I112" s="38"/>
      <c r="J112" s="38"/>
      <c r="K112" s="38"/>
      <c r="L112" s="37"/>
      <c r="M112" s="38"/>
      <c r="N112" s="36"/>
    </row>
    <row r="113" spans="2:14" hidden="1" x14ac:dyDescent="0.3">
      <c r="B113" s="37"/>
      <c r="C113" s="37"/>
      <c r="D113" s="38"/>
      <c r="E113" s="38"/>
      <c r="F113" s="38"/>
      <c r="G113" s="38"/>
      <c r="H113" s="38"/>
      <c r="I113" s="38"/>
      <c r="J113" s="38"/>
      <c r="K113" s="38"/>
      <c r="L113" s="37"/>
      <c r="M113" s="38"/>
      <c r="N113" s="36"/>
    </row>
    <row r="114" spans="2:14" hidden="1" x14ac:dyDescent="0.3">
      <c r="B114" s="37"/>
      <c r="C114" s="37"/>
      <c r="D114" s="38"/>
      <c r="E114" s="38"/>
      <c r="F114" s="38"/>
      <c r="G114" s="38"/>
      <c r="H114" s="38"/>
      <c r="I114" s="38"/>
      <c r="J114" s="38"/>
      <c r="K114" s="38"/>
      <c r="L114" s="37"/>
      <c r="M114" s="38"/>
      <c r="N114" s="36"/>
    </row>
  </sheetData>
  <sheetProtection algorithmName="SHA-512" hashValue="R+xJ1oxH0mDgBRVpTT5dBK0tivJID7r1B8JWJ6kQtn9igWX/9SQW8xxDMrK/UC3P7/TQQcnw03qCEvtCtwdJjQ==" saltValue="HkhITN9SF1fxd3cSWrFskQ==" spinCount="100000" sheet="1" objects="1" scenarios="1"/>
  <mergeCells count="61">
    <mergeCell ref="B103:M103"/>
    <mergeCell ref="B97:M97"/>
    <mergeCell ref="B98:M98"/>
    <mergeCell ref="B99:M99"/>
    <mergeCell ref="B100:M100"/>
    <mergeCell ref="B101:M101"/>
    <mergeCell ref="B102:M102"/>
    <mergeCell ref="B96:M96"/>
    <mergeCell ref="B65:D65"/>
    <mergeCell ref="B66:D66"/>
    <mergeCell ref="B67:D67"/>
    <mergeCell ref="F73:G73"/>
    <mergeCell ref="I73:J73"/>
    <mergeCell ref="L73:M73"/>
    <mergeCell ref="B91:M91"/>
    <mergeCell ref="B92:M92"/>
    <mergeCell ref="B93:M93"/>
    <mergeCell ref="B94:M94"/>
    <mergeCell ref="B95:M95"/>
    <mergeCell ref="L58:M58"/>
    <mergeCell ref="B60:D60"/>
    <mergeCell ref="B61:D61"/>
    <mergeCell ref="B62:D62"/>
    <mergeCell ref="B63:D63"/>
    <mergeCell ref="F58:G58"/>
    <mergeCell ref="I58:J58"/>
    <mergeCell ref="B64:D64"/>
    <mergeCell ref="B50:D50"/>
    <mergeCell ref="B51:D51"/>
    <mergeCell ref="B52:D52"/>
    <mergeCell ref="B53:D53"/>
    <mergeCell ref="I44:J44"/>
    <mergeCell ref="L44:M44"/>
    <mergeCell ref="B46:D46"/>
    <mergeCell ref="B47:D47"/>
    <mergeCell ref="B48:D48"/>
    <mergeCell ref="F44:G44"/>
    <mergeCell ref="B49:D49"/>
    <mergeCell ref="B35:C35"/>
    <mergeCell ref="B36:C36"/>
    <mergeCell ref="B37:C37"/>
    <mergeCell ref="B38:C38"/>
    <mergeCell ref="B39:C39"/>
    <mergeCell ref="B34:C34"/>
    <mergeCell ref="B8:C8"/>
    <mergeCell ref="D8:E8"/>
    <mergeCell ref="B10:L10"/>
    <mergeCell ref="F11:G11"/>
    <mergeCell ref="I11:J11"/>
    <mergeCell ref="L11:M11"/>
    <mergeCell ref="F30:G30"/>
    <mergeCell ref="I30:J30"/>
    <mergeCell ref="L30:M30"/>
    <mergeCell ref="B32:C32"/>
    <mergeCell ref="B33:C33"/>
    <mergeCell ref="C2:D2"/>
    <mergeCell ref="F2:G5"/>
    <mergeCell ref="M2:M6"/>
    <mergeCell ref="C3:D3"/>
    <mergeCell ref="C4:D4"/>
    <mergeCell ref="C5:D5"/>
  </mergeCells>
  <conditionalFormatting sqref="B10">
    <cfRule type="cellIs" dxfId="11" priority="3" stopIfTrue="1" operator="equal">
      <formula>"Kies eerst uw systematiek voor de berekening van de subsidiabele kosten"</formula>
    </cfRule>
  </conditionalFormatting>
  <conditionalFormatting sqref="F26">
    <cfRule type="cellIs" dxfId="10" priority="1" stopIfTrue="1" operator="equal">
      <formula>"Opslag algemene kosten (50%)"</formula>
    </cfRule>
  </conditionalFormatting>
  <conditionalFormatting sqref="I26">
    <cfRule type="cellIs" dxfId="9" priority="2" stopIfTrue="1" operator="equal">
      <formula>"Opslag algemene kosten (50%)"</formula>
    </cfRule>
  </conditionalFormatting>
  <conditionalFormatting sqref="L26">
    <cfRule type="cellIs" dxfId="8" priority="4" stopIfTrue="1" operator="equal">
      <formula>"Opslag algemene kosten (50%)"</formula>
    </cfRule>
  </conditionalFormatting>
  <pageMargins left="0.7" right="0.7" top="0.75" bottom="0.75" header="0.3" footer="0.3"/>
  <pageSetup paperSize="9" scale="71" orientation="landscape" r:id="rId1"/>
  <headerFooter>
    <oddFooter>&amp;L_x000D_&amp;1#&amp;"Calibri"&amp;10&amp;K000000 Vertrouwelijk</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Invoerverplichting" prompt="Als u projectspecifieke kosten voor gebruik van apparatuur opvoert, dient u deze kosten en de afschrijvingsmethodiek nader te specificeren in het werkblad Specificatie apparatuur'." xr:uid="{2401A986-A30B-4B6C-AD1D-BF2514CDCD99}">
          <x14:formula1>
            <xm:f>'Specificaties apparatuur'!$D$7:$D$22</xm:f>
          </x14:formula1>
          <xm:sqref>B46:D53</xm:sqref>
        </x14:dataValidation>
        <x14:dataValidation type="list" allowBlank="1" showErrorMessage="1" errorTitle="Onjuiste invoer" error="Maak een keuze tussen de integrale kostensystematiek, de loonkosten plus vaste opslag-systematiek of de vaste uurtarief-systematiek." xr:uid="{0B11ECC3-3911-4992-B90D-F2FCDFB99DFE}">
          <x14:formula1>
            <xm:f>Werkblad!$A$1:$A$4</xm:f>
          </x14:formula1>
          <xm:sqref>D8</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6E5C65-5130-4755-8E30-1BD62922CD2F}">
  <dimension ref="A1:O114"/>
  <sheetViews>
    <sheetView showGridLines="0" topLeftCell="A48" zoomScaleNormal="100" workbookViewId="0">
      <selection activeCell="B60" sqref="B60:D60"/>
    </sheetView>
  </sheetViews>
  <sheetFormatPr defaultColWidth="0" defaultRowHeight="14.4" zeroHeight="1" x14ac:dyDescent="0.3"/>
  <cols>
    <col min="1" max="1" width="4.109375" style="156" customWidth="1"/>
    <col min="2" max="2" width="27.5546875" style="26" customWidth="1"/>
    <col min="3" max="3" width="19.5546875" style="26" customWidth="1"/>
    <col min="4" max="4" width="14.88671875" style="27" customWidth="1"/>
    <col min="5" max="5" width="11.33203125" style="27" customWidth="1"/>
    <col min="6" max="6" width="15" style="27" customWidth="1"/>
    <col min="7" max="7" width="11.6640625" style="27" customWidth="1"/>
    <col min="8" max="8" width="11.33203125" style="27" customWidth="1"/>
    <col min="9" max="9" width="15" style="27" customWidth="1"/>
    <col min="10" max="10" width="11.6640625" style="27" customWidth="1"/>
    <col min="11" max="11" width="11.33203125" style="27" customWidth="1"/>
    <col min="12" max="12" width="15" style="26" customWidth="1"/>
    <col min="13" max="13" width="11.6640625" style="27" customWidth="1"/>
    <col min="14" max="14" width="4.109375" style="28" customWidth="1"/>
    <col min="15" max="15" width="2.5546875" style="29" customWidth="1"/>
    <col min="16" max="16384" width="9.109375" style="29" hidden="1"/>
  </cols>
  <sheetData>
    <row r="1" spans="1:14" ht="15" thickBot="1" x14ac:dyDescent="0.35">
      <c r="N1" s="28" t="s">
        <v>35</v>
      </c>
    </row>
    <row r="2" spans="1:14" ht="15" thickBot="1" x14ac:dyDescent="0.35">
      <c r="A2" s="155"/>
      <c r="B2" s="1" t="s">
        <v>16</v>
      </c>
      <c r="C2" s="254">
        <f>'Basisgegevens aanvraag'!C3</f>
        <v>0</v>
      </c>
      <c r="D2" s="255"/>
      <c r="E2" s="108"/>
      <c r="F2" s="256" t="s">
        <v>36</v>
      </c>
      <c r="G2" s="257"/>
      <c r="H2" s="2"/>
      <c r="I2" s="2"/>
      <c r="J2" s="2"/>
      <c r="K2" s="2"/>
      <c r="L2" s="5"/>
      <c r="M2" s="248"/>
      <c r="N2" s="13"/>
    </row>
    <row r="3" spans="1:14" ht="15" thickBot="1" x14ac:dyDescent="0.35">
      <c r="A3" s="155"/>
      <c r="B3" s="1" t="s">
        <v>75</v>
      </c>
      <c r="C3" s="262">
        <f>'Basisgegevens aanvraag'!C14</f>
        <v>0</v>
      </c>
      <c r="D3" s="263"/>
      <c r="E3" s="108"/>
      <c r="F3" s="258"/>
      <c r="G3" s="259"/>
      <c r="H3" s="2"/>
      <c r="I3" s="2"/>
      <c r="J3" s="2"/>
      <c r="K3" s="2"/>
      <c r="L3" s="5"/>
      <c r="M3" s="248"/>
      <c r="N3" s="13"/>
    </row>
    <row r="4" spans="1:14" ht="15" thickBot="1" x14ac:dyDescent="0.35">
      <c r="A4" s="155"/>
      <c r="B4" s="1" t="s">
        <v>38</v>
      </c>
      <c r="C4" s="264">
        <f>'Basisgegevens aanvraag'!D14</f>
        <v>0</v>
      </c>
      <c r="D4" s="265"/>
      <c r="E4" s="108"/>
      <c r="F4" s="258"/>
      <c r="G4" s="259"/>
      <c r="H4" s="2"/>
      <c r="I4" s="2"/>
      <c r="J4" s="2"/>
      <c r="K4" s="2"/>
      <c r="L4" s="5"/>
      <c r="M4" s="248"/>
      <c r="N4" s="13"/>
    </row>
    <row r="5" spans="1:14" ht="18.899999999999999" customHeight="1" thickBot="1" x14ac:dyDescent="0.35">
      <c r="A5" s="12"/>
      <c r="B5" s="161"/>
      <c r="C5" s="272"/>
      <c r="D5" s="272"/>
      <c r="E5" s="108"/>
      <c r="F5" s="260"/>
      <c r="G5" s="261"/>
      <c r="H5" s="2"/>
      <c r="I5" s="2"/>
      <c r="J5" s="2"/>
      <c r="K5" s="2"/>
      <c r="L5" s="25"/>
      <c r="M5" s="248"/>
      <c r="N5" s="13"/>
    </row>
    <row r="6" spans="1:14" x14ac:dyDescent="0.3">
      <c r="A6" s="12"/>
      <c r="B6" s="16"/>
      <c r="C6" s="16"/>
      <c r="D6" s="30"/>
      <c r="E6" s="30"/>
      <c r="F6" s="31"/>
      <c r="G6" s="31"/>
      <c r="H6" s="30"/>
      <c r="I6" s="23"/>
      <c r="J6" s="30"/>
      <c r="K6" s="30"/>
      <c r="L6" s="25"/>
      <c r="M6" s="248"/>
      <c r="N6" s="13"/>
    </row>
    <row r="7" spans="1:14" ht="15" thickBot="1" x14ac:dyDescent="0.35">
      <c r="A7" s="12"/>
      <c r="B7" s="16"/>
      <c r="C7" s="32"/>
      <c r="D7" s="19"/>
      <c r="E7" s="19"/>
      <c r="F7" s="19"/>
      <c r="G7" s="19"/>
      <c r="H7" s="19"/>
      <c r="I7" s="19"/>
      <c r="J7" s="19"/>
      <c r="K7" s="19"/>
      <c r="L7" s="33"/>
      <c r="M7" s="32"/>
      <c r="N7" s="13"/>
    </row>
    <row r="8" spans="1:14" ht="24.75" customHeight="1" thickBot="1" x14ac:dyDescent="0.35">
      <c r="A8" s="12"/>
      <c r="B8" s="252" t="s">
        <v>39</v>
      </c>
      <c r="C8" s="252"/>
      <c r="D8" s="253" t="s">
        <v>40</v>
      </c>
      <c r="E8" s="253"/>
      <c r="F8" s="2"/>
      <c r="G8" s="2"/>
      <c r="H8" s="2"/>
      <c r="I8" s="2"/>
      <c r="J8" s="2"/>
      <c r="K8" s="2"/>
      <c r="L8" s="2"/>
      <c r="M8" s="25"/>
      <c r="N8" s="25"/>
    </row>
    <row r="9" spans="1:14" ht="15" thickBot="1" x14ac:dyDescent="0.35">
      <c r="A9" s="155"/>
      <c r="B9" s="15"/>
      <c r="C9" s="15"/>
      <c r="D9" s="20"/>
      <c r="E9" s="20"/>
      <c r="F9" s="20"/>
      <c r="G9" s="20"/>
      <c r="H9" s="20"/>
      <c r="I9" s="20"/>
      <c r="J9" s="20"/>
      <c r="K9" s="20"/>
      <c r="L9" s="15"/>
      <c r="M9" s="20"/>
      <c r="N9" s="13"/>
    </row>
    <row r="10" spans="1:14" ht="15" thickBot="1" x14ac:dyDescent="0.35">
      <c r="A10" s="39" t="s">
        <v>0</v>
      </c>
      <c r="B10" s="249" t="str">
        <f>IF(D8="[maak keuze]","Kies eerst uw systematiek voor de berekening van de subsidiabele kosten",(IF(D8="Directe loonkosten plus vaste opslag-systematiek (50%)","Directe loonkosten",(IF(D8="integrale kostensystematiek","Directe en indirecte kosten op basis van integraal tarief","Directe en indirecte kosten op basis van vast tarief")))))</f>
        <v>Kies eerst uw systematiek voor de berekening van de subsidiabele kosten</v>
      </c>
      <c r="C10" s="250"/>
      <c r="D10" s="250"/>
      <c r="E10" s="250"/>
      <c r="F10" s="250"/>
      <c r="G10" s="250"/>
      <c r="H10" s="250"/>
      <c r="I10" s="250"/>
      <c r="J10" s="250"/>
      <c r="K10" s="250"/>
      <c r="L10" s="250"/>
      <c r="M10" s="183"/>
      <c r="N10" s="184"/>
    </row>
    <row r="11" spans="1:14" ht="33" customHeight="1" x14ac:dyDescent="0.3">
      <c r="A11" s="42"/>
      <c r="B11" s="158"/>
      <c r="C11" s="43"/>
      <c r="D11" s="43"/>
      <c r="E11" s="43"/>
      <c r="F11" s="251" t="s">
        <v>41</v>
      </c>
      <c r="G11" s="251"/>
      <c r="H11" s="146"/>
      <c r="I11" s="251" t="s">
        <v>42</v>
      </c>
      <c r="J11" s="251"/>
      <c r="K11" s="146"/>
      <c r="L11" s="251" t="s">
        <v>43</v>
      </c>
      <c r="M11" s="251"/>
      <c r="N11" s="44"/>
    </row>
    <row r="12" spans="1:14" x14ac:dyDescent="0.3">
      <c r="A12" s="39"/>
      <c r="B12" s="45" t="s">
        <v>44</v>
      </c>
      <c r="C12" s="45" t="s">
        <v>45</v>
      </c>
      <c r="D12" s="46" t="s">
        <v>46</v>
      </c>
      <c r="E12" s="46"/>
      <c r="F12" s="45" t="s">
        <v>47</v>
      </c>
      <c r="G12" s="46" t="s">
        <v>48</v>
      </c>
      <c r="H12" s="46"/>
      <c r="I12" s="45" t="s">
        <v>47</v>
      </c>
      <c r="J12" s="46" t="s">
        <v>48</v>
      </c>
      <c r="K12" s="46"/>
      <c r="L12" s="45" t="s">
        <v>47</v>
      </c>
      <c r="M12" s="46" t="s">
        <v>48</v>
      </c>
      <c r="N12" s="47"/>
    </row>
    <row r="13" spans="1:14" x14ac:dyDescent="0.3">
      <c r="A13" s="155"/>
      <c r="B13" s="164"/>
      <c r="C13" s="164"/>
      <c r="D13" s="8"/>
      <c r="E13" s="3" t="str">
        <f>IF(AND(D13&lt;&gt;80,$D$8="Vaste uurtarief-systematiek (vast uurtarief van 80 euro)",(D13&gt;0)),"onjuist tarief","")</f>
        <v/>
      </c>
      <c r="F13" s="9"/>
      <c r="G13" s="48">
        <f>$D13*F13</f>
        <v>0</v>
      </c>
      <c r="H13" s="3"/>
      <c r="I13" s="9"/>
      <c r="J13" s="48">
        <f>$D13*I13</f>
        <v>0</v>
      </c>
      <c r="K13" s="3"/>
      <c r="L13" s="9"/>
      <c r="M13" s="48">
        <f>$D13*L13</f>
        <v>0</v>
      </c>
      <c r="N13" s="14"/>
    </row>
    <row r="14" spans="1:14" x14ac:dyDescent="0.3">
      <c r="A14" s="155"/>
      <c r="B14" s="164"/>
      <c r="C14" s="164"/>
      <c r="D14" s="8">
        <f t="shared" ref="D14:D23" si="0">IF(B14="",0,((IF($D$8="Vaste uurtarief-systematiek (vast uurtarief van 80 euro)",80,0))))</f>
        <v>0</v>
      </c>
      <c r="E14" s="3" t="str">
        <f t="shared" ref="E14:E23" si="1">IF(AND(D14&lt;&gt;80,$D$8="Vaste uurtarief-systematiek (vast uurtarief van 80 euro)",(D14&gt;0)),"onjuist tarief","")</f>
        <v/>
      </c>
      <c r="F14" s="9"/>
      <c r="G14" s="48">
        <f t="shared" ref="G14:G23" si="2">$D14*F14</f>
        <v>0</v>
      </c>
      <c r="H14" s="3"/>
      <c r="I14" s="9"/>
      <c r="J14" s="48">
        <f t="shared" ref="J14:J23" si="3">$D14*I14</f>
        <v>0</v>
      </c>
      <c r="K14" s="3"/>
      <c r="L14" s="9"/>
      <c r="M14" s="48">
        <f>$D14*L14</f>
        <v>0</v>
      </c>
      <c r="N14" s="14"/>
    </row>
    <row r="15" spans="1:14" x14ac:dyDescent="0.3">
      <c r="A15" s="155"/>
      <c r="B15" s="164"/>
      <c r="C15" s="164"/>
      <c r="D15" s="8">
        <f t="shared" si="0"/>
        <v>0</v>
      </c>
      <c r="E15" s="3" t="str">
        <f t="shared" si="1"/>
        <v/>
      </c>
      <c r="F15" s="9"/>
      <c r="G15" s="48">
        <f>$D15*F15</f>
        <v>0</v>
      </c>
      <c r="H15" s="3"/>
      <c r="I15" s="9"/>
      <c r="J15" s="48">
        <f t="shared" si="3"/>
        <v>0</v>
      </c>
      <c r="K15" s="3"/>
      <c r="L15" s="9"/>
      <c r="M15" s="48">
        <f t="shared" ref="M15:M23" si="4">$D15*L15</f>
        <v>0</v>
      </c>
      <c r="N15" s="14"/>
    </row>
    <row r="16" spans="1:14" x14ac:dyDescent="0.3">
      <c r="A16" s="155"/>
      <c r="B16" s="164"/>
      <c r="C16" s="164"/>
      <c r="D16" s="8">
        <f t="shared" si="0"/>
        <v>0</v>
      </c>
      <c r="E16" s="3" t="str">
        <f t="shared" si="1"/>
        <v/>
      </c>
      <c r="F16" s="9"/>
      <c r="G16" s="48">
        <f t="shared" si="2"/>
        <v>0</v>
      </c>
      <c r="H16" s="3"/>
      <c r="I16" s="9"/>
      <c r="J16" s="48">
        <f t="shared" si="3"/>
        <v>0</v>
      </c>
      <c r="K16" s="3"/>
      <c r="L16" s="9"/>
      <c r="M16" s="48">
        <f t="shared" si="4"/>
        <v>0</v>
      </c>
      <c r="N16" s="14"/>
    </row>
    <row r="17" spans="1:14" x14ac:dyDescent="0.3">
      <c r="A17" s="155"/>
      <c r="B17" s="164"/>
      <c r="C17" s="164"/>
      <c r="D17" s="8">
        <f t="shared" si="0"/>
        <v>0</v>
      </c>
      <c r="E17" s="3" t="str">
        <f t="shared" si="1"/>
        <v/>
      </c>
      <c r="F17" s="9"/>
      <c r="G17" s="48">
        <f t="shared" si="2"/>
        <v>0</v>
      </c>
      <c r="H17" s="3"/>
      <c r="I17" s="9"/>
      <c r="J17" s="48">
        <f t="shared" si="3"/>
        <v>0</v>
      </c>
      <c r="K17" s="3"/>
      <c r="L17" s="9"/>
      <c r="M17" s="48">
        <f t="shared" si="4"/>
        <v>0</v>
      </c>
      <c r="N17" s="14"/>
    </row>
    <row r="18" spans="1:14" x14ac:dyDescent="0.3">
      <c r="A18" s="155"/>
      <c r="B18" s="164"/>
      <c r="C18" s="164"/>
      <c r="D18" s="8">
        <f t="shared" si="0"/>
        <v>0</v>
      </c>
      <c r="E18" s="3" t="str">
        <f t="shared" si="1"/>
        <v/>
      </c>
      <c r="F18" s="9"/>
      <c r="G18" s="48">
        <f t="shared" si="2"/>
        <v>0</v>
      </c>
      <c r="H18" s="3"/>
      <c r="I18" s="9"/>
      <c r="J18" s="48">
        <f t="shared" si="3"/>
        <v>0</v>
      </c>
      <c r="K18" s="3"/>
      <c r="L18" s="9"/>
      <c r="M18" s="48">
        <f t="shared" si="4"/>
        <v>0</v>
      </c>
      <c r="N18" s="14"/>
    </row>
    <row r="19" spans="1:14" x14ac:dyDescent="0.3">
      <c r="A19" s="155"/>
      <c r="B19" s="164"/>
      <c r="C19" s="164"/>
      <c r="D19" s="8">
        <f t="shared" si="0"/>
        <v>0</v>
      </c>
      <c r="E19" s="3" t="str">
        <f t="shared" si="1"/>
        <v/>
      </c>
      <c r="F19" s="9"/>
      <c r="G19" s="48">
        <f t="shared" si="2"/>
        <v>0</v>
      </c>
      <c r="H19" s="3"/>
      <c r="I19" s="9"/>
      <c r="J19" s="48">
        <f t="shared" si="3"/>
        <v>0</v>
      </c>
      <c r="K19" s="3"/>
      <c r="L19" s="9"/>
      <c r="M19" s="48">
        <f t="shared" si="4"/>
        <v>0</v>
      </c>
      <c r="N19" s="14"/>
    </row>
    <row r="20" spans="1:14" x14ac:dyDescent="0.3">
      <c r="A20" s="155"/>
      <c r="B20" s="164"/>
      <c r="C20" s="164"/>
      <c r="D20" s="8">
        <f t="shared" si="0"/>
        <v>0</v>
      </c>
      <c r="E20" s="3" t="str">
        <f t="shared" si="1"/>
        <v/>
      </c>
      <c r="F20" s="9"/>
      <c r="G20" s="48">
        <f t="shared" si="2"/>
        <v>0</v>
      </c>
      <c r="H20" s="3"/>
      <c r="I20" s="9"/>
      <c r="J20" s="48">
        <f t="shared" si="3"/>
        <v>0</v>
      </c>
      <c r="K20" s="3"/>
      <c r="L20" s="9"/>
      <c r="M20" s="48">
        <f t="shared" si="4"/>
        <v>0</v>
      </c>
      <c r="N20" s="14"/>
    </row>
    <row r="21" spans="1:14" x14ac:dyDescent="0.3">
      <c r="A21" s="155"/>
      <c r="B21" s="164"/>
      <c r="C21" s="164"/>
      <c r="D21" s="8">
        <f t="shared" si="0"/>
        <v>0</v>
      </c>
      <c r="E21" s="3" t="str">
        <f t="shared" si="1"/>
        <v/>
      </c>
      <c r="F21" s="9"/>
      <c r="G21" s="48">
        <f t="shared" si="2"/>
        <v>0</v>
      </c>
      <c r="H21" s="3"/>
      <c r="I21" s="9"/>
      <c r="J21" s="48">
        <f t="shared" si="3"/>
        <v>0</v>
      </c>
      <c r="K21" s="3"/>
      <c r="L21" s="9"/>
      <c r="M21" s="48">
        <f t="shared" si="4"/>
        <v>0</v>
      </c>
      <c r="N21" s="14"/>
    </row>
    <row r="22" spans="1:14" x14ac:dyDescent="0.3">
      <c r="A22" s="155"/>
      <c r="B22" s="164"/>
      <c r="C22" s="164"/>
      <c r="D22" s="8">
        <f t="shared" si="0"/>
        <v>0</v>
      </c>
      <c r="E22" s="3" t="str">
        <f t="shared" si="1"/>
        <v/>
      </c>
      <c r="F22" s="9"/>
      <c r="G22" s="48">
        <f t="shared" si="2"/>
        <v>0</v>
      </c>
      <c r="H22" s="3"/>
      <c r="I22" s="9"/>
      <c r="J22" s="48">
        <f t="shared" si="3"/>
        <v>0</v>
      </c>
      <c r="K22" s="3"/>
      <c r="L22" s="9"/>
      <c r="M22" s="48">
        <f t="shared" si="4"/>
        <v>0</v>
      </c>
      <c r="N22" s="14"/>
    </row>
    <row r="23" spans="1:14" x14ac:dyDescent="0.3">
      <c r="A23" s="155"/>
      <c r="B23" s="164"/>
      <c r="C23" s="164"/>
      <c r="D23" s="8">
        <f t="shared" si="0"/>
        <v>0</v>
      </c>
      <c r="E23" s="3" t="str">
        <f t="shared" si="1"/>
        <v/>
      </c>
      <c r="F23" s="9"/>
      <c r="G23" s="48">
        <f t="shared" si="2"/>
        <v>0</v>
      </c>
      <c r="H23" s="3"/>
      <c r="I23" s="9"/>
      <c r="J23" s="48">
        <f t="shared" si="3"/>
        <v>0</v>
      </c>
      <c r="K23" s="3"/>
      <c r="L23" s="9"/>
      <c r="M23" s="48">
        <f t="shared" si="4"/>
        <v>0</v>
      </c>
      <c r="N23" s="14"/>
    </row>
    <row r="24" spans="1:14" x14ac:dyDescent="0.3">
      <c r="A24" s="49"/>
      <c r="B24" s="50"/>
      <c r="C24" s="50"/>
      <c r="D24" s="51"/>
      <c r="E24" s="51"/>
      <c r="F24" s="52" t="s">
        <v>49</v>
      </c>
      <c r="G24" s="48">
        <f>SUM(G13:G23)</f>
        <v>0</v>
      </c>
      <c r="H24" s="51"/>
      <c r="I24" s="52" t="s">
        <v>49</v>
      </c>
      <c r="J24" s="48">
        <f>SUM(J13:J23)</f>
        <v>0</v>
      </c>
      <c r="K24" s="51"/>
      <c r="L24" s="52" t="s">
        <v>49</v>
      </c>
      <c r="M24" s="48">
        <f>SUM(M13:M23)</f>
        <v>0</v>
      </c>
      <c r="N24" s="47"/>
    </row>
    <row r="25" spans="1:14" x14ac:dyDescent="0.3">
      <c r="A25" s="39"/>
      <c r="B25" s="53"/>
      <c r="C25" s="53"/>
      <c r="D25" s="54"/>
      <c r="E25" s="54"/>
      <c r="F25" s="54"/>
      <c r="G25" s="55"/>
      <c r="H25" s="54"/>
      <c r="I25" s="54"/>
      <c r="J25" s="55"/>
      <c r="K25" s="54"/>
      <c r="L25" s="54"/>
      <c r="M25" s="55"/>
      <c r="N25" s="47"/>
    </row>
    <row r="26" spans="1:14" ht="15" thickBot="1" x14ac:dyDescent="0.35">
      <c r="A26" s="49"/>
      <c r="B26" s="53"/>
      <c r="C26" s="53"/>
      <c r="D26" s="50"/>
      <c r="E26" s="50"/>
      <c r="F26" s="56" t="str">
        <f>IF(D8="Directe loonkosten plus vaste opslag-systematiek (50%)","Opslag algemene kosten (50%)","Geen opslag")</f>
        <v>Geen opslag</v>
      </c>
      <c r="G26" s="57" t="str">
        <f>IF($D8="vaste uurtarief-systematiek",0,(IF($D8="integrale kostensystematiek",0,(IF($D8="Directe loonkosten plus vaste opslag-systematiek (50%)",G24*0.5,"0")))))</f>
        <v>0</v>
      </c>
      <c r="H26" s="50"/>
      <c r="I26" s="56" t="str">
        <f>IF(D8="Directe loonkosten plus vaste opslag-systematiek (50%)","Opslag algemene kosten (50%)","Geen opslag")</f>
        <v>Geen opslag</v>
      </c>
      <c r="J26" s="57" t="str">
        <f>IF($D8="vaste uurtarief-systematiek",0,(IF($D8="integrale kostensystematiek",0,(IF($D8="Directe loonkosten plus vaste opslag-systematiek (50%)",J24*0.5,"0")))))</f>
        <v>0</v>
      </c>
      <c r="K26" s="50"/>
      <c r="L26" s="56" t="str">
        <f>IF(D8="Directe loonkosten plus vaste opslag-systematiek (50%)","Opslag algemene kosten (50%)","Geen opslag")</f>
        <v>Geen opslag</v>
      </c>
      <c r="M26" s="57" t="str">
        <f>IF($D8="vaste uurtarief-systematiek",0,(IF($D8="integrale kostensystematiek",0,(IF($D8="Directe loonkosten plus vaste opslag-systematiek (50%)",M24*0.5,"0")))))</f>
        <v>0</v>
      </c>
      <c r="N26" s="58"/>
    </row>
    <row r="27" spans="1:14" ht="15" thickBot="1" x14ac:dyDescent="0.35">
      <c r="A27" s="39"/>
      <c r="B27" s="59"/>
      <c r="C27" s="59"/>
      <c r="D27" s="60"/>
      <c r="E27" s="60"/>
      <c r="F27" s="61" t="s">
        <v>50</v>
      </c>
      <c r="G27" s="62">
        <f>G24+G26</f>
        <v>0</v>
      </c>
      <c r="H27" s="60"/>
      <c r="I27" s="61" t="s">
        <v>50</v>
      </c>
      <c r="J27" s="62">
        <f>SUM(J13:J23,J26)</f>
        <v>0</v>
      </c>
      <c r="K27" s="60"/>
      <c r="L27" s="61" t="s">
        <v>50</v>
      </c>
      <c r="M27" s="62">
        <f>SUM(M13:M23,M26)</f>
        <v>0</v>
      </c>
      <c r="N27" s="63"/>
    </row>
    <row r="28" spans="1:14" ht="15" thickBot="1" x14ac:dyDescent="0.35">
      <c r="A28" s="39"/>
      <c r="B28" s="53"/>
      <c r="C28" s="53"/>
      <c r="D28" s="53"/>
      <c r="E28" s="53"/>
      <c r="F28" s="61"/>
      <c r="G28" s="64"/>
      <c r="H28" s="65"/>
      <c r="I28" s="66"/>
      <c r="J28" s="64"/>
      <c r="K28" s="53"/>
      <c r="L28" s="53"/>
      <c r="M28" s="53"/>
      <c r="N28" s="53"/>
    </row>
    <row r="29" spans="1:14" x14ac:dyDescent="0.3">
      <c r="A29" s="39" t="s">
        <v>1</v>
      </c>
      <c r="B29" s="157" t="s">
        <v>51</v>
      </c>
      <c r="C29" s="157"/>
      <c r="D29" s="67"/>
      <c r="E29" s="67"/>
      <c r="F29" s="67"/>
      <c r="G29" s="67"/>
      <c r="H29" s="67"/>
      <c r="I29" s="67"/>
      <c r="J29" s="67"/>
      <c r="K29" s="67"/>
      <c r="L29" s="157"/>
      <c r="M29" s="68"/>
      <c r="N29" s="69"/>
    </row>
    <row r="30" spans="1:14" ht="33" customHeight="1" x14ac:dyDescent="0.3">
      <c r="A30" s="39"/>
      <c r="B30" s="50"/>
      <c r="C30" s="53"/>
      <c r="D30" s="70"/>
      <c r="E30" s="70"/>
      <c r="F30" s="251" t="s">
        <v>41</v>
      </c>
      <c r="G30" s="251"/>
      <c r="H30" s="146"/>
      <c r="I30" s="251" t="s">
        <v>42</v>
      </c>
      <c r="J30" s="251"/>
      <c r="K30" s="146"/>
      <c r="L30" s="251" t="s">
        <v>43</v>
      </c>
      <c r="M30" s="251"/>
      <c r="N30" s="47"/>
    </row>
    <row r="31" spans="1:14" x14ac:dyDescent="0.3">
      <c r="A31" s="39"/>
      <c r="B31" s="45" t="s">
        <v>52</v>
      </c>
      <c r="C31" s="45"/>
      <c r="D31" s="46" t="s">
        <v>53</v>
      </c>
      <c r="E31" s="46"/>
      <c r="F31" s="45" t="s">
        <v>54</v>
      </c>
      <c r="G31" s="46" t="s">
        <v>55</v>
      </c>
      <c r="H31" s="46"/>
      <c r="I31" s="45" t="s">
        <v>54</v>
      </c>
      <c r="J31" s="46" t="s">
        <v>55</v>
      </c>
      <c r="K31" s="46"/>
      <c r="L31" s="45" t="s">
        <v>54</v>
      </c>
      <c r="M31" s="46" t="s">
        <v>55</v>
      </c>
      <c r="N31" s="47"/>
    </row>
    <row r="32" spans="1:14" x14ac:dyDescent="0.3">
      <c r="A32" s="12"/>
      <c r="B32" s="269"/>
      <c r="C32" s="270"/>
      <c r="D32" s="11"/>
      <c r="E32" s="4"/>
      <c r="F32" s="10"/>
      <c r="G32" s="48">
        <f>D32*F32</f>
        <v>0</v>
      </c>
      <c r="H32" s="4"/>
      <c r="I32" s="10"/>
      <c r="J32" s="48">
        <f>D32*I32</f>
        <v>0</v>
      </c>
      <c r="K32" s="4"/>
      <c r="L32" s="10"/>
      <c r="M32" s="48">
        <f>D32*L32</f>
        <v>0</v>
      </c>
      <c r="N32" s="17"/>
    </row>
    <row r="33" spans="1:14" x14ac:dyDescent="0.3">
      <c r="A33" s="12"/>
      <c r="B33" s="269"/>
      <c r="C33" s="270"/>
      <c r="D33" s="11"/>
      <c r="E33" s="4"/>
      <c r="F33" s="10"/>
      <c r="G33" s="48">
        <f t="shared" ref="G33:G39" si="5">D33*F33</f>
        <v>0</v>
      </c>
      <c r="H33" s="4"/>
      <c r="I33" s="10"/>
      <c r="J33" s="48">
        <f t="shared" ref="J33:J39" si="6">D33*I33</f>
        <v>0</v>
      </c>
      <c r="K33" s="4"/>
      <c r="L33" s="10"/>
      <c r="M33" s="48">
        <f t="shared" ref="M33:M39" si="7">D33*L33</f>
        <v>0</v>
      </c>
      <c r="N33" s="17"/>
    </row>
    <row r="34" spans="1:14" x14ac:dyDescent="0.3">
      <c r="A34" s="12"/>
      <c r="B34" s="269"/>
      <c r="C34" s="270"/>
      <c r="D34" s="11"/>
      <c r="E34" s="4"/>
      <c r="F34" s="10"/>
      <c r="G34" s="48">
        <f t="shared" si="5"/>
        <v>0</v>
      </c>
      <c r="H34" s="4"/>
      <c r="I34" s="10"/>
      <c r="J34" s="48">
        <f t="shared" si="6"/>
        <v>0</v>
      </c>
      <c r="K34" s="4"/>
      <c r="L34" s="10"/>
      <c r="M34" s="48">
        <f t="shared" si="7"/>
        <v>0</v>
      </c>
      <c r="N34" s="17"/>
    </row>
    <row r="35" spans="1:14" x14ac:dyDescent="0.3">
      <c r="A35" s="12"/>
      <c r="B35" s="269"/>
      <c r="C35" s="270"/>
      <c r="D35" s="11"/>
      <c r="E35" s="4"/>
      <c r="F35" s="10"/>
      <c r="G35" s="48">
        <f t="shared" si="5"/>
        <v>0</v>
      </c>
      <c r="H35" s="4"/>
      <c r="I35" s="10"/>
      <c r="J35" s="48">
        <f t="shared" si="6"/>
        <v>0</v>
      </c>
      <c r="K35" s="4"/>
      <c r="L35" s="10"/>
      <c r="M35" s="48">
        <f t="shared" si="7"/>
        <v>0</v>
      </c>
      <c r="N35" s="17"/>
    </row>
    <row r="36" spans="1:14" x14ac:dyDescent="0.3">
      <c r="A36" s="12"/>
      <c r="B36" s="269"/>
      <c r="C36" s="270"/>
      <c r="D36" s="11"/>
      <c r="E36" s="4"/>
      <c r="F36" s="10"/>
      <c r="G36" s="48">
        <f t="shared" si="5"/>
        <v>0</v>
      </c>
      <c r="H36" s="4"/>
      <c r="I36" s="10"/>
      <c r="J36" s="48">
        <f t="shared" si="6"/>
        <v>0</v>
      </c>
      <c r="K36" s="4"/>
      <c r="L36" s="10"/>
      <c r="M36" s="48">
        <f t="shared" si="7"/>
        <v>0</v>
      </c>
      <c r="N36" s="17"/>
    </row>
    <row r="37" spans="1:14" x14ac:dyDescent="0.3">
      <c r="A37" s="12"/>
      <c r="B37" s="269"/>
      <c r="C37" s="270"/>
      <c r="D37" s="11"/>
      <c r="E37" s="4"/>
      <c r="F37" s="10"/>
      <c r="G37" s="48">
        <f t="shared" si="5"/>
        <v>0</v>
      </c>
      <c r="H37" s="4"/>
      <c r="I37" s="10"/>
      <c r="J37" s="48">
        <f t="shared" si="6"/>
        <v>0</v>
      </c>
      <c r="K37" s="4"/>
      <c r="L37" s="10"/>
      <c r="M37" s="48">
        <f t="shared" si="7"/>
        <v>0</v>
      </c>
      <c r="N37" s="17"/>
    </row>
    <row r="38" spans="1:14" x14ac:dyDescent="0.3">
      <c r="A38" s="155"/>
      <c r="B38" s="269"/>
      <c r="C38" s="270"/>
      <c r="D38" s="11"/>
      <c r="E38" s="4"/>
      <c r="F38" s="10"/>
      <c r="G38" s="48">
        <f t="shared" si="5"/>
        <v>0</v>
      </c>
      <c r="H38" s="4"/>
      <c r="I38" s="10"/>
      <c r="J38" s="48">
        <f t="shared" si="6"/>
        <v>0</v>
      </c>
      <c r="K38" s="4"/>
      <c r="L38" s="10"/>
      <c r="M38" s="48">
        <f t="shared" si="7"/>
        <v>0</v>
      </c>
      <c r="N38" s="17"/>
    </row>
    <row r="39" spans="1:14" x14ac:dyDescent="0.3">
      <c r="A39" s="155"/>
      <c r="B39" s="269"/>
      <c r="C39" s="270"/>
      <c r="D39" s="11"/>
      <c r="E39" s="4"/>
      <c r="F39" s="10"/>
      <c r="G39" s="48">
        <f t="shared" si="5"/>
        <v>0</v>
      </c>
      <c r="H39" s="4"/>
      <c r="I39" s="10"/>
      <c r="J39" s="48">
        <f t="shared" si="6"/>
        <v>0</v>
      </c>
      <c r="K39" s="4"/>
      <c r="L39" s="10"/>
      <c r="M39" s="48">
        <f t="shared" si="7"/>
        <v>0</v>
      </c>
      <c r="N39" s="18"/>
    </row>
    <row r="40" spans="1:14" ht="15" thickBot="1" x14ac:dyDescent="0.35">
      <c r="A40" s="49"/>
      <c r="B40" s="50"/>
      <c r="C40" s="50"/>
      <c r="D40" s="71"/>
      <c r="E40" s="71"/>
      <c r="F40" s="72"/>
      <c r="G40" s="48"/>
      <c r="H40" s="71"/>
      <c r="I40" s="72"/>
      <c r="J40" s="48"/>
      <c r="K40" s="73"/>
      <c r="L40" s="72"/>
      <c r="M40" s="48"/>
      <c r="N40" s="110"/>
    </row>
    <row r="41" spans="1:14" ht="15" thickBot="1" x14ac:dyDescent="0.35">
      <c r="A41" s="39"/>
      <c r="B41" s="74"/>
      <c r="C41" s="74"/>
      <c r="D41" s="75"/>
      <c r="E41" s="75"/>
      <c r="F41" s="61" t="s">
        <v>50</v>
      </c>
      <c r="G41" s="62">
        <f>SUM(G32:G39)</f>
        <v>0</v>
      </c>
      <c r="H41" s="75"/>
      <c r="I41" s="61" t="s">
        <v>50</v>
      </c>
      <c r="J41" s="62">
        <f>SUM(J32:J39)</f>
        <v>0</v>
      </c>
      <c r="K41" s="75"/>
      <c r="L41" s="61" t="s">
        <v>50</v>
      </c>
      <c r="M41" s="62">
        <f>SUM(M32:M39)</f>
        <v>0</v>
      </c>
      <c r="N41" s="80"/>
    </row>
    <row r="42" spans="1:14" ht="15" thickBot="1" x14ac:dyDescent="0.35">
      <c r="A42" s="39"/>
      <c r="B42" s="50"/>
      <c r="C42" s="50"/>
      <c r="D42" s="76"/>
      <c r="E42" s="76"/>
      <c r="F42" s="76"/>
      <c r="G42" s="76"/>
      <c r="H42" s="76"/>
      <c r="I42" s="76"/>
      <c r="J42" s="76"/>
      <c r="K42" s="76"/>
      <c r="L42" s="50"/>
      <c r="M42" s="76"/>
      <c r="N42" s="46"/>
    </row>
    <row r="43" spans="1:14" x14ac:dyDescent="0.3">
      <c r="A43" s="39" t="s">
        <v>56</v>
      </c>
      <c r="B43" s="157" t="s">
        <v>57</v>
      </c>
      <c r="C43" s="40"/>
      <c r="D43" s="40"/>
      <c r="E43" s="40"/>
      <c r="F43" s="40"/>
      <c r="G43" s="40"/>
      <c r="H43" s="40"/>
      <c r="I43" s="40"/>
      <c r="J43" s="40"/>
      <c r="K43" s="40"/>
      <c r="L43" s="40"/>
      <c r="M43" s="40"/>
      <c r="N43" s="111"/>
    </row>
    <row r="44" spans="1:14" ht="33" customHeight="1" x14ac:dyDescent="0.3">
      <c r="A44" s="39"/>
      <c r="B44" s="50"/>
      <c r="C44" s="50"/>
      <c r="D44" s="76"/>
      <c r="E44" s="76"/>
      <c r="F44" s="251" t="s">
        <v>41</v>
      </c>
      <c r="G44" s="251"/>
      <c r="H44" s="146"/>
      <c r="I44" s="251" t="s">
        <v>42</v>
      </c>
      <c r="J44" s="251"/>
      <c r="K44" s="146"/>
      <c r="L44" s="251" t="s">
        <v>43</v>
      </c>
      <c r="M44" s="251"/>
      <c r="N44" s="47"/>
    </row>
    <row r="45" spans="1:14" x14ac:dyDescent="0.3">
      <c r="A45" s="39"/>
      <c r="B45" s="45" t="s">
        <v>52</v>
      </c>
      <c r="C45" s="45"/>
      <c r="D45" s="46"/>
      <c r="E45" s="46"/>
      <c r="F45" s="45"/>
      <c r="G45" s="46" t="s">
        <v>34</v>
      </c>
      <c r="H45" s="46"/>
      <c r="I45" s="45"/>
      <c r="J45" s="46" t="s">
        <v>34</v>
      </c>
      <c r="K45" s="46"/>
      <c r="L45" s="45"/>
      <c r="M45" s="46" t="s">
        <v>34</v>
      </c>
      <c r="N45" s="47"/>
    </row>
    <row r="46" spans="1:14" x14ac:dyDescent="0.3">
      <c r="A46" s="155"/>
      <c r="B46" s="269"/>
      <c r="C46" s="270"/>
      <c r="D46" s="270"/>
      <c r="E46" s="13"/>
      <c r="F46" s="2"/>
      <c r="G46" s="8">
        <v>0</v>
      </c>
      <c r="H46" s="15"/>
      <c r="I46" s="15"/>
      <c r="J46" s="8">
        <v>0</v>
      </c>
      <c r="K46" s="15"/>
      <c r="L46" s="15"/>
      <c r="M46" s="8">
        <v>0</v>
      </c>
      <c r="N46" s="21"/>
    </row>
    <row r="47" spans="1:14" x14ac:dyDescent="0.3">
      <c r="A47" s="155"/>
      <c r="B47" s="271"/>
      <c r="C47" s="271"/>
      <c r="D47" s="270"/>
      <c r="E47" s="13"/>
      <c r="F47" s="15"/>
      <c r="G47" s="8">
        <v>0</v>
      </c>
      <c r="H47" s="15"/>
      <c r="I47" s="15"/>
      <c r="J47" s="8">
        <v>0</v>
      </c>
      <c r="K47" s="15"/>
      <c r="L47" s="15"/>
      <c r="M47" s="8">
        <v>0</v>
      </c>
      <c r="N47" s="21"/>
    </row>
    <row r="48" spans="1:14" x14ac:dyDescent="0.3">
      <c r="A48" s="155"/>
      <c r="B48" s="271"/>
      <c r="C48" s="270"/>
      <c r="D48" s="270"/>
      <c r="E48" s="13"/>
      <c r="F48" s="15"/>
      <c r="G48" s="8">
        <v>0</v>
      </c>
      <c r="H48" s="15"/>
      <c r="I48" s="15"/>
      <c r="J48" s="8">
        <v>0</v>
      </c>
      <c r="K48" s="15"/>
      <c r="L48" s="15"/>
      <c r="M48" s="8">
        <v>0</v>
      </c>
      <c r="N48" s="21"/>
    </row>
    <row r="49" spans="1:14" x14ac:dyDescent="0.3">
      <c r="A49" s="155"/>
      <c r="B49" s="271"/>
      <c r="C49" s="270"/>
      <c r="D49" s="270"/>
      <c r="E49" s="13"/>
      <c r="F49" s="15"/>
      <c r="G49" s="8">
        <v>0</v>
      </c>
      <c r="H49" s="15"/>
      <c r="I49" s="15"/>
      <c r="J49" s="8">
        <v>0</v>
      </c>
      <c r="K49" s="15"/>
      <c r="L49" s="15"/>
      <c r="M49" s="8">
        <v>0</v>
      </c>
      <c r="N49" s="21"/>
    </row>
    <row r="50" spans="1:14" x14ac:dyDescent="0.3">
      <c r="A50" s="155"/>
      <c r="B50" s="271"/>
      <c r="C50" s="270"/>
      <c r="D50" s="270"/>
      <c r="E50" s="13"/>
      <c r="F50" s="15"/>
      <c r="G50" s="8">
        <v>0</v>
      </c>
      <c r="H50" s="15"/>
      <c r="I50" s="15"/>
      <c r="J50" s="8">
        <v>0</v>
      </c>
      <c r="K50" s="15"/>
      <c r="L50" s="15"/>
      <c r="M50" s="8">
        <v>0</v>
      </c>
      <c r="N50" s="21"/>
    </row>
    <row r="51" spans="1:14" x14ac:dyDescent="0.3">
      <c r="A51" s="155"/>
      <c r="B51" s="271"/>
      <c r="C51" s="270"/>
      <c r="D51" s="270"/>
      <c r="E51" s="13"/>
      <c r="F51" s="15"/>
      <c r="G51" s="8">
        <v>0</v>
      </c>
      <c r="H51" s="15"/>
      <c r="I51" s="15"/>
      <c r="J51" s="8">
        <v>0</v>
      </c>
      <c r="K51" s="15"/>
      <c r="L51" s="15"/>
      <c r="M51" s="8">
        <v>0</v>
      </c>
      <c r="N51" s="21"/>
    </row>
    <row r="52" spans="1:14" x14ac:dyDescent="0.3">
      <c r="A52" s="155"/>
      <c r="B52" s="271"/>
      <c r="C52" s="270"/>
      <c r="D52" s="270"/>
      <c r="E52" s="13"/>
      <c r="F52" s="15"/>
      <c r="G52" s="8">
        <v>0</v>
      </c>
      <c r="H52" s="15"/>
      <c r="I52" s="15"/>
      <c r="J52" s="8">
        <v>0</v>
      </c>
      <c r="K52" s="15"/>
      <c r="L52" s="15"/>
      <c r="M52" s="8">
        <v>0</v>
      </c>
      <c r="N52" s="21"/>
    </row>
    <row r="53" spans="1:14" x14ac:dyDescent="0.3">
      <c r="A53" s="155"/>
      <c r="B53" s="271"/>
      <c r="C53" s="270"/>
      <c r="D53" s="270"/>
      <c r="E53" s="13"/>
      <c r="F53" s="5"/>
      <c r="G53" s="8">
        <v>0</v>
      </c>
      <c r="H53" s="5"/>
      <c r="I53" s="5"/>
      <c r="J53" s="8">
        <v>0</v>
      </c>
      <c r="K53" s="5"/>
      <c r="L53" s="5"/>
      <c r="M53" s="8">
        <v>0</v>
      </c>
      <c r="N53" s="18"/>
    </row>
    <row r="54" spans="1:14" ht="15" thickBot="1" x14ac:dyDescent="0.35">
      <c r="A54" s="49"/>
      <c r="B54" s="50"/>
      <c r="C54" s="50"/>
      <c r="D54" s="76"/>
      <c r="E54" s="76"/>
      <c r="F54" s="50"/>
      <c r="G54" s="78"/>
      <c r="H54" s="76"/>
      <c r="I54" s="50"/>
      <c r="J54" s="78"/>
      <c r="K54" s="76"/>
      <c r="L54" s="50"/>
      <c r="M54" s="78"/>
      <c r="N54" s="79"/>
    </row>
    <row r="55" spans="1:14" ht="15" thickBot="1" x14ac:dyDescent="0.35">
      <c r="A55" s="39"/>
      <c r="B55" s="59"/>
      <c r="C55" s="59"/>
      <c r="D55" s="60"/>
      <c r="E55" s="60"/>
      <c r="F55" s="61" t="s">
        <v>50</v>
      </c>
      <c r="G55" s="62">
        <f>SUM(G46:G53)</f>
        <v>0</v>
      </c>
      <c r="H55" s="60"/>
      <c r="I55" s="61" t="s">
        <v>50</v>
      </c>
      <c r="J55" s="62">
        <f>SUM(J46:J53)</f>
        <v>0</v>
      </c>
      <c r="K55" s="60"/>
      <c r="L55" s="61" t="s">
        <v>50</v>
      </c>
      <c r="M55" s="62">
        <f>SUM(M46:M53)</f>
        <v>0</v>
      </c>
      <c r="N55" s="80"/>
    </row>
    <row r="56" spans="1:14" ht="15" thickBot="1" x14ac:dyDescent="0.35">
      <c r="A56" s="39"/>
      <c r="B56" s="53"/>
      <c r="C56" s="53"/>
      <c r="D56" s="70"/>
      <c r="E56" s="70"/>
      <c r="F56" s="70"/>
      <c r="G56" s="70"/>
      <c r="H56" s="70"/>
      <c r="I56" s="70"/>
      <c r="J56" s="70"/>
      <c r="K56" s="70"/>
      <c r="L56" s="53"/>
      <c r="M56" s="70"/>
      <c r="N56" s="46"/>
    </row>
    <row r="57" spans="1:14" x14ac:dyDescent="0.3">
      <c r="A57" s="39" t="s">
        <v>58</v>
      </c>
      <c r="B57" s="157" t="s">
        <v>59</v>
      </c>
      <c r="C57" s="157"/>
      <c r="D57" s="77"/>
      <c r="E57" s="77"/>
      <c r="F57" s="77"/>
      <c r="G57" s="77"/>
      <c r="H57" s="77"/>
      <c r="I57" s="77"/>
      <c r="J57" s="77"/>
      <c r="K57" s="77"/>
      <c r="L57" s="40"/>
      <c r="M57" s="77"/>
      <c r="N57" s="41"/>
    </row>
    <row r="58" spans="1:14" ht="33.75" customHeight="1" x14ac:dyDescent="0.3">
      <c r="A58" s="39"/>
      <c r="B58" s="53"/>
      <c r="C58" s="50"/>
      <c r="D58" s="70"/>
      <c r="E58" s="76"/>
      <c r="F58" s="251" t="s">
        <v>41</v>
      </c>
      <c r="G58" s="251"/>
      <c r="H58" s="146"/>
      <c r="I58" s="251" t="s">
        <v>42</v>
      </c>
      <c r="J58" s="251"/>
      <c r="K58" s="146"/>
      <c r="L58" s="251" t="s">
        <v>43</v>
      </c>
      <c r="M58" s="251"/>
      <c r="N58" s="47"/>
    </row>
    <row r="59" spans="1:14" x14ac:dyDescent="0.3">
      <c r="A59" s="39"/>
      <c r="B59" s="45" t="s">
        <v>52</v>
      </c>
      <c r="C59" s="45"/>
      <c r="D59" s="46"/>
      <c r="E59" s="46"/>
      <c r="F59" s="45"/>
      <c r="G59" s="46" t="s">
        <v>34</v>
      </c>
      <c r="H59" s="46"/>
      <c r="I59" s="45"/>
      <c r="J59" s="46" t="s">
        <v>34</v>
      </c>
      <c r="K59" s="81"/>
      <c r="L59" s="45"/>
      <c r="M59" s="46" t="s">
        <v>34</v>
      </c>
      <c r="N59" s="47"/>
    </row>
    <row r="60" spans="1:14" x14ac:dyDescent="0.3">
      <c r="A60" s="12"/>
      <c r="B60" s="269"/>
      <c r="C60" s="270"/>
      <c r="D60" s="270"/>
      <c r="E60" s="2"/>
      <c r="F60" s="15"/>
      <c r="G60" s="8"/>
      <c r="H60" s="2"/>
      <c r="I60" s="15"/>
      <c r="J60" s="8"/>
      <c r="K60" s="2"/>
      <c r="L60" s="15"/>
      <c r="M60" s="8"/>
      <c r="N60" s="21"/>
    </row>
    <row r="61" spans="1:14" x14ac:dyDescent="0.3">
      <c r="A61" s="12"/>
      <c r="B61" s="269"/>
      <c r="C61" s="270"/>
      <c r="D61" s="270"/>
      <c r="E61" s="2"/>
      <c r="F61" s="15"/>
      <c r="G61" s="8">
        <v>0</v>
      </c>
      <c r="H61" s="2"/>
      <c r="I61" s="15"/>
      <c r="J61" s="8">
        <v>0</v>
      </c>
      <c r="K61" s="2"/>
      <c r="L61" s="15"/>
      <c r="M61" s="8">
        <v>0</v>
      </c>
      <c r="N61" s="21"/>
    </row>
    <row r="62" spans="1:14" x14ac:dyDescent="0.3">
      <c r="A62" s="12"/>
      <c r="B62" s="269"/>
      <c r="C62" s="269"/>
      <c r="D62" s="269"/>
      <c r="E62" s="5"/>
      <c r="F62" s="15"/>
      <c r="G62" s="8">
        <v>0</v>
      </c>
      <c r="H62" s="5"/>
      <c r="I62" s="15"/>
      <c r="J62" s="8">
        <v>0</v>
      </c>
      <c r="K62" s="5"/>
      <c r="L62" s="15"/>
      <c r="M62" s="8">
        <v>0</v>
      </c>
      <c r="N62" s="21"/>
    </row>
    <row r="63" spans="1:14" x14ac:dyDescent="0.3">
      <c r="A63" s="12"/>
      <c r="B63" s="269"/>
      <c r="C63" s="269"/>
      <c r="D63" s="269"/>
      <c r="E63" s="5"/>
      <c r="F63" s="15"/>
      <c r="G63" s="8">
        <v>0</v>
      </c>
      <c r="H63" s="5"/>
      <c r="I63" s="15"/>
      <c r="J63" s="8">
        <v>0</v>
      </c>
      <c r="K63" s="5"/>
      <c r="L63" s="15"/>
      <c r="M63" s="8">
        <v>0</v>
      </c>
      <c r="N63" s="21"/>
    </row>
    <row r="64" spans="1:14" x14ac:dyDescent="0.3">
      <c r="A64" s="12"/>
      <c r="B64" s="269"/>
      <c r="C64" s="269"/>
      <c r="D64" s="269"/>
      <c r="E64" s="5"/>
      <c r="F64" s="15"/>
      <c r="G64" s="8">
        <v>0</v>
      </c>
      <c r="H64" s="5"/>
      <c r="I64" s="15"/>
      <c r="J64" s="8">
        <v>0</v>
      </c>
      <c r="K64" s="5"/>
      <c r="L64" s="15"/>
      <c r="M64" s="8">
        <v>0</v>
      </c>
      <c r="N64" s="21"/>
    </row>
    <row r="65" spans="1:14" x14ac:dyDescent="0.3">
      <c r="A65" s="12"/>
      <c r="B65" s="271"/>
      <c r="C65" s="270"/>
      <c r="D65" s="270"/>
      <c r="E65" s="2"/>
      <c r="F65" s="15"/>
      <c r="G65" s="8">
        <v>0</v>
      </c>
      <c r="H65" s="2"/>
      <c r="I65" s="15"/>
      <c r="J65" s="8">
        <v>0</v>
      </c>
      <c r="K65" s="2"/>
      <c r="L65" s="15"/>
      <c r="M65" s="8">
        <v>0</v>
      </c>
      <c r="N65" s="21"/>
    </row>
    <row r="66" spans="1:14" x14ac:dyDescent="0.3">
      <c r="A66" s="12"/>
      <c r="B66" s="271"/>
      <c r="C66" s="270"/>
      <c r="D66" s="270"/>
      <c r="E66" s="2"/>
      <c r="F66" s="15"/>
      <c r="G66" s="8">
        <v>0</v>
      </c>
      <c r="H66" s="2"/>
      <c r="I66" s="15"/>
      <c r="J66" s="8">
        <v>0</v>
      </c>
      <c r="K66" s="2"/>
      <c r="L66" s="15"/>
      <c r="M66" s="8">
        <v>0</v>
      </c>
      <c r="N66" s="21"/>
    </row>
    <row r="67" spans="1:14" x14ac:dyDescent="0.3">
      <c r="A67" s="155"/>
      <c r="B67" s="271"/>
      <c r="C67" s="271"/>
      <c r="D67" s="271"/>
      <c r="E67" s="2"/>
      <c r="F67" s="15"/>
      <c r="G67" s="8">
        <v>0</v>
      </c>
      <c r="H67" s="2"/>
      <c r="I67" s="15"/>
      <c r="J67" s="8">
        <v>0</v>
      </c>
      <c r="K67" s="2"/>
      <c r="L67" s="15"/>
      <c r="M67" s="8">
        <v>0</v>
      </c>
      <c r="N67" s="21"/>
    </row>
    <row r="68" spans="1:14" ht="15" thickBot="1" x14ac:dyDescent="0.35">
      <c r="A68" s="49"/>
      <c r="B68" s="50"/>
      <c r="C68" s="50"/>
      <c r="D68" s="76"/>
      <c r="E68" s="76"/>
      <c r="F68" s="50"/>
      <c r="G68" s="82"/>
      <c r="H68" s="76"/>
      <c r="I68" s="50"/>
      <c r="J68" s="82"/>
      <c r="K68" s="76"/>
      <c r="L68" s="50"/>
      <c r="M68" s="82"/>
      <c r="N68" s="79"/>
    </row>
    <row r="69" spans="1:14" ht="15" thickBot="1" x14ac:dyDescent="0.35">
      <c r="A69" s="39"/>
      <c r="B69" s="59"/>
      <c r="C69" s="59"/>
      <c r="D69" s="60"/>
      <c r="E69" s="60"/>
      <c r="F69" s="61" t="s">
        <v>50</v>
      </c>
      <c r="G69" s="62">
        <f>SUM(G60:G67)</f>
        <v>0</v>
      </c>
      <c r="H69" s="60"/>
      <c r="I69" s="61" t="s">
        <v>50</v>
      </c>
      <c r="J69" s="62">
        <f>SUM(J60:J67)</f>
        <v>0</v>
      </c>
      <c r="K69" s="60"/>
      <c r="L69" s="61" t="s">
        <v>50</v>
      </c>
      <c r="M69" s="62">
        <f>SUM(M60:M67)</f>
        <v>0</v>
      </c>
      <c r="N69" s="80"/>
    </row>
    <row r="70" spans="1:14" x14ac:dyDescent="0.3">
      <c r="A70" s="39"/>
      <c r="B70" s="53"/>
      <c r="C70" s="53"/>
      <c r="D70" s="70"/>
      <c r="E70" s="70"/>
      <c r="F70" s="70"/>
      <c r="G70" s="70"/>
      <c r="H70" s="70"/>
      <c r="I70" s="70"/>
      <c r="J70" s="70"/>
      <c r="K70" s="70"/>
      <c r="L70" s="53"/>
      <c r="M70" s="55"/>
      <c r="N70" s="83"/>
    </row>
    <row r="71" spans="1:14" ht="15" thickBot="1" x14ac:dyDescent="0.35">
      <c r="A71" s="39"/>
      <c r="B71" s="53"/>
      <c r="C71" s="53"/>
      <c r="D71" s="70"/>
      <c r="E71" s="70"/>
      <c r="F71" s="70"/>
      <c r="G71" s="70"/>
      <c r="H71" s="70"/>
      <c r="I71" s="70"/>
      <c r="J71" s="70"/>
      <c r="K71" s="70"/>
      <c r="L71" s="53"/>
      <c r="M71" s="55"/>
      <c r="N71" s="83"/>
    </row>
    <row r="72" spans="1:14" x14ac:dyDescent="0.3">
      <c r="A72" s="39" t="s">
        <v>60</v>
      </c>
      <c r="B72" s="84" t="s">
        <v>61</v>
      </c>
      <c r="C72" s="84"/>
      <c r="D72" s="84"/>
      <c r="E72" s="84"/>
      <c r="F72" s="84"/>
      <c r="G72" s="84"/>
      <c r="H72" s="84"/>
      <c r="I72" s="84"/>
      <c r="J72" s="84"/>
      <c r="K72" s="84"/>
      <c r="L72" s="84"/>
      <c r="M72" s="84"/>
      <c r="N72" s="85"/>
    </row>
    <row r="73" spans="1:14" ht="33.75" customHeight="1" x14ac:dyDescent="0.3">
      <c r="A73" s="39"/>
      <c r="B73" s="53"/>
      <c r="C73" s="50"/>
      <c r="D73" s="70"/>
      <c r="E73" s="76"/>
      <c r="F73" s="251" t="s">
        <v>41</v>
      </c>
      <c r="G73" s="251"/>
      <c r="H73" s="146"/>
      <c r="I73" s="251" t="s">
        <v>42</v>
      </c>
      <c r="J73" s="251"/>
      <c r="K73" s="146"/>
      <c r="L73" s="251" t="s">
        <v>43</v>
      </c>
      <c r="M73" s="251"/>
      <c r="N73" s="86"/>
    </row>
    <row r="74" spans="1:14" x14ac:dyDescent="0.3">
      <c r="A74" s="39"/>
      <c r="B74" s="53"/>
      <c r="C74" s="53"/>
      <c r="D74" s="70"/>
      <c r="E74" s="70"/>
      <c r="F74" s="87"/>
      <c r="G74" s="46" t="s">
        <v>34</v>
      </c>
      <c r="H74" s="46"/>
      <c r="I74" s="45"/>
      <c r="J74" s="46" t="s">
        <v>34</v>
      </c>
      <c r="K74" s="81"/>
      <c r="L74" s="45"/>
      <c r="M74" s="46" t="s">
        <v>34</v>
      </c>
      <c r="N74" s="88"/>
    </row>
    <row r="75" spans="1:14" x14ac:dyDescent="0.3">
      <c r="A75" s="39"/>
      <c r="B75" s="89" t="s">
        <v>62</v>
      </c>
      <c r="C75" s="89"/>
      <c r="D75" s="90"/>
      <c r="E75" s="90"/>
      <c r="F75" s="91" t="s">
        <v>50</v>
      </c>
      <c r="G75" s="185">
        <f>SUM(G27+G41+G55+G69)</f>
        <v>0</v>
      </c>
      <c r="H75" s="90"/>
      <c r="I75" s="91" t="s">
        <v>50</v>
      </c>
      <c r="J75" s="185">
        <f>SUM(J27+J41+J55+J69)</f>
        <v>0</v>
      </c>
      <c r="K75" s="90"/>
      <c r="L75" s="91" t="s">
        <v>50</v>
      </c>
      <c r="M75" s="185">
        <f>SUM(M27+M41+M55+M69)</f>
        <v>0</v>
      </c>
      <c r="N75" s="88"/>
    </row>
    <row r="76" spans="1:14" x14ac:dyDescent="0.3">
      <c r="A76" s="39"/>
      <c r="B76" s="53"/>
      <c r="C76" s="53"/>
      <c r="D76" s="70"/>
      <c r="E76" s="70"/>
      <c r="F76" s="92"/>
      <c r="G76" s="93"/>
      <c r="H76" s="94"/>
      <c r="I76" s="87"/>
      <c r="J76" s="93"/>
      <c r="K76" s="94"/>
      <c r="L76" s="87"/>
      <c r="M76" s="93"/>
      <c r="N76" s="88"/>
    </row>
    <row r="77" spans="1:14" x14ac:dyDescent="0.3">
      <c r="A77" s="39"/>
      <c r="B77" s="53"/>
      <c r="C77" s="53"/>
      <c r="D77" s="70"/>
      <c r="E77" s="70"/>
      <c r="F77" s="92"/>
      <c r="G77" s="93"/>
      <c r="H77" s="94"/>
      <c r="I77" s="87"/>
      <c r="J77" s="93"/>
      <c r="K77" s="94"/>
      <c r="L77" s="87"/>
      <c r="M77" s="93"/>
      <c r="N77" s="88"/>
    </row>
    <row r="78" spans="1:14" x14ac:dyDescent="0.3">
      <c r="A78" s="39"/>
      <c r="B78" s="65"/>
      <c r="C78" s="53"/>
      <c r="D78" s="70"/>
      <c r="E78" s="70"/>
      <c r="F78" s="92"/>
      <c r="G78" s="93" t="s">
        <v>63</v>
      </c>
      <c r="H78" s="94"/>
      <c r="I78" s="87"/>
      <c r="J78" s="93" t="s">
        <v>63</v>
      </c>
      <c r="K78" s="94"/>
      <c r="L78" s="87"/>
      <c r="M78" s="93" t="s">
        <v>63</v>
      </c>
      <c r="N78" s="88"/>
    </row>
    <row r="79" spans="1:14" x14ac:dyDescent="0.3">
      <c r="A79" s="39"/>
      <c r="B79" s="95" t="s">
        <v>64</v>
      </c>
      <c r="C79" s="96"/>
      <c r="D79" s="96"/>
      <c r="E79" s="96"/>
      <c r="F79" s="96"/>
      <c r="G79" s="186">
        <v>1</v>
      </c>
      <c r="H79" s="90"/>
      <c r="I79" s="91"/>
      <c r="J79" s="186">
        <v>0.5</v>
      </c>
      <c r="K79" s="90"/>
      <c r="L79" s="91"/>
      <c r="M79" s="186">
        <v>0.25</v>
      </c>
      <c r="N79" s="88"/>
    </row>
    <row r="80" spans="1:14" x14ac:dyDescent="0.3">
      <c r="A80" s="39"/>
      <c r="B80" s="65"/>
      <c r="C80" s="65"/>
      <c r="D80" s="65"/>
      <c r="E80" s="65"/>
      <c r="F80" s="65"/>
      <c r="G80" s="97"/>
      <c r="H80" s="94"/>
      <c r="I80" s="87"/>
      <c r="J80" s="97"/>
      <c r="K80" s="94"/>
      <c r="L80" s="87"/>
      <c r="M80" s="97"/>
      <c r="N80" s="88"/>
    </row>
    <row r="81" spans="1:14" x14ac:dyDescent="0.3">
      <c r="A81" s="39"/>
      <c r="B81" s="65"/>
      <c r="C81" s="65"/>
      <c r="D81" s="65"/>
      <c r="E81" s="65"/>
      <c r="F81" s="65"/>
      <c r="G81" s="97"/>
      <c r="H81" s="94"/>
      <c r="I81" s="87"/>
      <c r="J81" s="97"/>
      <c r="K81" s="94"/>
      <c r="L81" s="87"/>
      <c r="M81" s="97"/>
      <c r="N81" s="88"/>
    </row>
    <row r="82" spans="1:14" x14ac:dyDescent="0.3">
      <c r="A82" s="39"/>
      <c r="B82" s="53"/>
      <c r="C82" s="53"/>
      <c r="D82" s="70"/>
      <c r="E82" s="98"/>
      <c r="F82" s="87"/>
      <c r="G82" s="93" t="s">
        <v>65</v>
      </c>
      <c r="H82" s="98"/>
      <c r="I82" s="87"/>
      <c r="J82" s="93" t="s">
        <v>65</v>
      </c>
      <c r="K82" s="99"/>
      <c r="L82" s="87"/>
      <c r="M82" s="93" t="s">
        <v>65</v>
      </c>
      <c r="N82" s="88"/>
    </row>
    <row r="83" spans="1:14" x14ac:dyDescent="0.3">
      <c r="A83" s="39"/>
      <c r="B83" s="89" t="s">
        <v>66</v>
      </c>
      <c r="C83" s="89"/>
      <c r="D83" s="90"/>
      <c r="E83" s="96"/>
      <c r="F83" s="91" t="s">
        <v>50</v>
      </c>
      <c r="G83" s="185">
        <f>G75*G79</f>
        <v>0</v>
      </c>
      <c r="H83" s="100"/>
      <c r="I83" s="91" t="s">
        <v>50</v>
      </c>
      <c r="J83" s="185">
        <f>J75*J79</f>
        <v>0</v>
      </c>
      <c r="K83" s="100"/>
      <c r="L83" s="91" t="s">
        <v>50</v>
      </c>
      <c r="M83" s="185">
        <f>M75*M79</f>
        <v>0</v>
      </c>
      <c r="N83" s="88"/>
    </row>
    <row r="84" spans="1:14" x14ac:dyDescent="0.3">
      <c r="A84" s="39"/>
      <c r="B84" s="53"/>
      <c r="C84" s="53"/>
      <c r="D84" s="70"/>
      <c r="E84" s="70"/>
      <c r="F84" s="87"/>
      <c r="G84" s="93"/>
      <c r="H84" s="94"/>
      <c r="I84" s="87"/>
      <c r="J84" s="93"/>
      <c r="K84" s="94"/>
      <c r="L84" s="87"/>
      <c r="M84" s="93"/>
      <c r="N84" s="88"/>
    </row>
    <row r="85" spans="1:14" x14ac:dyDescent="0.3">
      <c r="A85" s="39"/>
      <c r="B85" s="89"/>
      <c r="C85" s="89"/>
      <c r="D85" s="70"/>
      <c r="E85" s="90"/>
      <c r="F85" s="101"/>
      <c r="G85" s="102"/>
      <c r="H85" s="103"/>
      <c r="I85" s="101"/>
      <c r="J85" s="102"/>
      <c r="K85" s="103"/>
      <c r="L85" s="101"/>
      <c r="M85" s="102"/>
      <c r="N85" s="88"/>
    </row>
    <row r="86" spans="1:14" x14ac:dyDescent="0.3">
      <c r="A86" s="39"/>
      <c r="B86" s="53" t="str">
        <f>_xlfn.CONCAT("Totale kosten  ",C3,": ")</f>
        <v xml:space="preserve">Totale kosten  0: </v>
      </c>
      <c r="C86" s="65"/>
      <c r="D86" s="187">
        <f>G75+J75+M75</f>
        <v>0</v>
      </c>
      <c r="E86" s="70"/>
      <c r="F86" s="87"/>
      <c r="G86" s="93"/>
      <c r="H86" s="94"/>
      <c r="I86" s="87"/>
      <c r="J86" s="93"/>
      <c r="K86" s="94"/>
      <c r="L86" s="87"/>
      <c r="M86" s="93"/>
      <c r="N86" s="88"/>
    </row>
    <row r="87" spans="1:14" x14ac:dyDescent="0.3">
      <c r="A87" s="39"/>
      <c r="B87" s="89" t="str">
        <f>_xlfn.CONCAT("Totale gevraagde subsidie  ",C3,": ")</f>
        <v xml:space="preserve">Totale gevraagde subsidie  0: </v>
      </c>
      <c r="C87" s="89"/>
      <c r="D87" s="185">
        <f>G83+J83+M83</f>
        <v>0</v>
      </c>
      <c r="E87" s="90"/>
      <c r="F87" s="101"/>
      <c r="G87" s="102"/>
      <c r="H87" s="103"/>
      <c r="I87" s="101"/>
      <c r="J87" s="102"/>
      <c r="K87" s="103"/>
      <c r="L87" s="101"/>
      <c r="M87" s="102"/>
      <c r="N87" s="88"/>
    </row>
    <row r="88" spans="1:14" ht="15" thickBot="1" x14ac:dyDescent="0.35">
      <c r="A88" s="39"/>
      <c r="B88" s="104"/>
      <c r="C88" s="104"/>
      <c r="D88" s="104"/>
      <c r="E88" s="60"/>
      <c r="F88" s="66"/>
      <c r="G88" s="105"/>
      <c r="H88" s="106"/>
      <c r="I88" s="66"/>
      <c r="J88" s="105"/>
      <c r="K88" s="106"/>
      <c r="L88" s="66"/>
      <c r="M88" s="105"/>
      <c r="N88" s="107"/>
    </row>
    <row r="89" spans="1:14" x14ac:dyDescent="0.3">
      <c r="A89" s="12"/>
      <c r="B89" s="16"/>
      <c r="C89" s="16"/>
      <c r="D89" s="19"/>
      <c r="E89" s="19"/>
      <c r="F89" s="22"/>
      <c r="G89" s="23"/>
      <c r="H89" s="24"/>
      <c r="I89" s="22"/>
      <c r="J89" s="23"/>
      <c r="K89" s="24"/>
      <c r="L89" s="22"/>
      <c r="M89" s="23"/>
      <c r="N89" s="16"/>
    </row>
    <row r="90" spans="1:14" ht="15" thickBot="1" x14ac:dyDescent="0.35">
      <c r="A90" s="155"/>
      <c r="B90" s="15"/>
      <c r="C90" s="15"/>
      <c r="D90" s="20"/>
      <c r="E90" s="20"/>
      <c r="F90" s="20"/>
      <c r="G90" s="20"/>
      <c r="H90" s="20"/>
      <c r="I90" s="20"/>
      <c r="J90" s="20"/>
      <c r="K90" s="20"/>
      <c r="L90" s="15"/>
      <c r="M90" s="34"/>
      <c r="N90" s="13"/>
    </row>
    <row r="91" spans="1:14" x14ac:dyDescent="0.3">
      <c r="A91" s="155"/>
      <c r="B91" s="266" t="s">
        <v>67</v>
      </c>
      <c r="C91" s="267"/>
      <c r="D91" s="267"/>
      <c r="E91" s="267"/>
      <c r="F91" s="267"/>
      <c r="G91" s="267"/>
      <c r="H91" s="267"/>
      <c r="I91" s="267"/>
      <c r="J91" s="267"/>
      <c r="K91" s="267"/>
      <c r="L91" s="267"/>
      <c r="M91" s="268"/>
      <c r="N91" s="13"/>
    </row>
    <row r="92" spans="1:14" x14ac:dyDescent="0.3">
      <c r="A92" s="155"/>
      <c r="B92" s="245"/>
      <c r="C92" s="246"/>
      <c r="D92" s="246"/>
      <c r="E92" s="246"/>
      <c r="F92" s="246"/>
      <c r="G92" s="246"/>
      <c r="H92" s="246"/>
      <c r="I92" s="246"/>
      <c r="J92" s="246"/>
      <c r="K92" s="246"/>
      <c r="L92" s="246"/>
      <c r="M92" s="247"/>
      <c r="N92" s="13"/>
    </row>
    <row r="93" spans="1:14" x14ac:dyDescent="0.3">
      <c r="A93" s="155"/>
      <c r="B93" s="245"/>
      <c r="C93" s="246"/>
      <c r="D93" s="246"/>
      <c r="E93" s="246"/>
      <c r="F93" s="246"/>
      <c r="G93" s="246"/>
      <c r="H93" s="246"/>
      <c r="I93" s="246"/>
      <c r="J93" s="246"/>
      <c r="K93" s="246"/>
      <c r="L93" s="246"/>
      <c r="M93" s="247"/>
      <c r="N93" s="35"/>
    </row>
    <row r="94" spans="1:14" x14ac:dyDescent="0.3">
      <c r="A94" s="155"/>
      <c r="B94" s="245"/>
      <c r="C94" s="246"/>
      <c r="D94" s="246"/>
      <c r="E94" s="246"/>
      <c r="F94" s="246"/>
      <c r="G94" s="246"/>
      <c r="H94" s="246"/>
      <c r="I94" s="246"/>
      <c r="J94" s="246"/>
      <c r="K94" s="246"/>
      <c r="L94" s="246"/>
      <c r="M94" s="247"/>
      <c r="N94" s="13"/>
    </row>
    <row r="95" spans="1:14" x14ac:dyDescent="0.3">
      <c r="A95" s="155"/>
      <c r="B95" s="245"/>
      <c r="C95" s="246"/>
      <c r="D95" s="246"/>
      <c r="E95" s="246"/>
      <c r="F95" s="246"/>
      <c r="G95" s="246"/>
      <c r="H95" s="246"/>
      <c r="I95" s="246"/>
      <c r="J95" s="246"/>
      <c r="K95" s="246"/>
      <c r="L95" s="246"/>
      <c r="M95" s="247"/>
      <c r="N95" s="13"/>
    </row>
    <row r="96" spans="1:14" x14ac:dyDescent="0.3">
      <c r="A96" s="155"/>
      <c r="B96" s="245"/>
      <c r="C96" s="246"/>
      <c r="D96" s="246"/>
      <c r="E96" s="246"/>
      <c r="F96" s="246"/>
      <c r="G96" s="246"/>
      <c r="H96" s="246"/>
      <c r="I96" s="246"/>
      <c r="J96" s="246"/>
      <c r="K96" s="246"/>
      <c r="L96" s="246"/>
      <c r="M96" s="247"/>
      <c r="N96" s="13"/>
    </row>
    <row r="97" spans="1:14" x14ac:dyDescent="0.3">
      <c r="A97" s="155"/>
      <c r="B97" s="245"/>
      <c r="C97" s="246"/>
      <c r="D97" s="246"/>
      <c r="E97" s="246"/>
      <c r="F97" s="246"/>
      <c r="G97" s="246"/>
      <c r="H97" s="246"/>
      <c r="I97" s="246"/>
      <c r="J97" s="246"/>
      <c r="K97" s="246"/>
      <c r="L97" s="246"/>
      <c r="M97" s="247"/>
      <c r="N97" s="13"/>
    </row>
    <row r="98" spans="1:14" x14ac:dyDescent="0.3">
      <c r="A98" s="155"/>
      <c r="B98" s="245"/>
      <c r="C98" s="246"/>
      <c r="D98" s="246"/>
      <c r="E98" s="246"/>
      <c r="F98" s="246"/>
      <c r="G98" s="246"/>
      <c r="H98" s="246"/>
      <c r="I98" s="246"/>
      <c r="J98" s="246"/>
      <c r="K98" s="246"/>
      <c r="L98" s="246"/>
      <c r="M98" s="247"/>
      <c r="N98" s="13"/>
    </row>
    <row r="99" spans="1:14" x14ac:dyDescent="0.3">
      <c r="A99" s="155"/>
      <c r="B99" s="245"/>
      <c r="C99" s="246"/>
      <c r="D99" s="246"/>
      <c r="E99" s="246"/>
      <c r="F99" s="246"/>
      <c r="G99" s="246"/>
      <c r="H99" s="246"/>
      <c r="I99" s="246"/>
      <c r="J99" s="246"/>
      <c r="K99" s="246"/>
      <c r="L99" s="246"/>
      <c r="M99" s="247"/>
      <c r="N99" s="13"/>
    </row>
    <row r="100" spans="1:14" x14ac:dyDescent="0.3">
      <c r="A100" s="155"/>
      <c r="B100" s="245"/>
      <c r="C100" s="246"/>
      <c r="D100" s="246"/>
      <c r="E100" s="246"/>
      <c r="F100" s="246"/>
      <c r="G100" s="246"/>
      <c r="H100" s="246"/>
      <c r="I100" s="246"/>
      <c r="J100" s="246"/>
      <c r="K100" s="246"/>
      <c r="L100" s="246"/>
      <c r="M100" s="247"/>
      <c r="N100" s="13"/>
    </row>
    <row r="101" spans="1:14" x14ac:dyDescent="0.3">
      <c r="A101" s="155"/>
      <c r="B101" s="245"/>
      <c r="C101" s="246"/>
      <c r="D101" s="246"/>
      <c r="E101" s="246"/>
      <c r="F101" s="246"/>
      <c r="G101" s="246"/>
      <c r="H101" s="246"/>
      <c r="I101" s="246"/>
      <c r="J101" s="246"/>
      <c r="K101" s="246"/>
      <c r="L101" s="246"/>
      <c r="M101" s="247"/>
      <c r="N101" s="13"/>
    </row>
    <row r="102" spans="1:14" x14ac:dyDescent="0.3">
      <c r="B102" s="239"/>
      <c r="C102" s="240"/>
      <c r="D102" s="240"/>
      <c r="E102" s="240"/>
      <c r="F102" s="240"/>
      <c r="G102" s="240"/>
      <c r="H102" s="240"/>
      <c r="I102" s="240"/>
      <c r="J102" s="240"/>
      <c r="K102" s="240"/>
      <c r="L102" s="240"/>
      <c r="M102" s="241"/>
      <c r="N102" s="36"/>
    </row>
    <row r="103" spans="1:14" ht="15" thickBot="1" x14ac:dyDescent="0.35">
      <c r="B103" s="242"/>
      <c r="C103" s="243"/>
      <c r="D103" s="243"/>
      <c r="E103" s="243"/>
      <c r="F103" s="243"/>
      <c r="G103" s="243"/>
      <c r="H103" s="243"/>
      <c r="I103" s="243"/>
      <c r="J103" s="243"/>
      <c r="K103" s="243"/>
      <c r="L103" s="243"/>
      <c r="M103" s="244"/>
      <c r="N103" s="36"/>
    </row>
    <row r="104" spans="1:14" x14ac:dyDescent="0.3">
      <c r="B104" s="37"/>
      <c r="C104" s="37"/>
      <c r="D104" s="38"/>
      <c r="E104" s="38"/>
      <c r="F104" s="38"/>
      <c r="G104" s="38"/>
      <c r="H104" s="38"/>
      <c r="I104" s="38"/>
      <c r="J104" s="38"/>
      <c r="K104" s="38"/>
      <c r="L104" s="37"/>
      <c r="M104" s="38"/>
      <c r="N104" s="36"/>
    </row>
    <row r="105" spans="1:14" x14ac:dyDescent="0.3">
      <c r="B105" s="37"/>
      <c r="C105" s="37"/>
      <c r="D105" s="38"/>
      <c r="E105" s="38"/>
      <c r="F105" s="38"/>
      <c r="G105" s="38"/>
      <c r="H105" s="38"/>
      <c r="I105" s="38"/>
      <c r="J105" s="38"/>
      <c r="K105" s="38"/>
      <c r="L105" s="37"/>
      <c r="M105" s="38"/>
      <c r="N105" s="36"/>
    </row>
    <row r="106" spans="1:14" hidden="1" x14ac:dyDescent="0.3">
      <c r="B106" s="37"/>
      <c r="C106" s="37"/>
      <c r="D106" s="38"/>
      <c r="E106" s="38"/>
      <c r="F106" s="38"/>
      <c r="G106" s="38"/>
      <c r="H106" s="38"/>
      <c r="I106" s="38"/>
      <c r="J106" s="38"/>
      <c r="K106" s="38"/>
      <c r="L106" s="37"/>
      <c r="M106" s="38"/>
      <c r="N106" s="36"/>
    </row>
    <row r="107" spans="1:14" hidden="1" x14ac:dyDescent="0.3">
      <c r="B107" s="37"/>
      <c r="C107" s="37"/>
      <c r="D107" s="38"/>
      <c r="E107" s="38"/>
      <c r="F107" s="38"/>
      <c r="G107" s="38"/>
      <c r="H107" s="38"/>
      <c r="I107" s="38"/>
      <c r="J107" s="38"/>
      <c r="K107" s="38"/>
      <c r="L107" s="37"/>
      <c r="M107" s="38"/>
      <c r="N107" s="36"/>
    </row>
    <row r="108" spans="1:14" hidden="1" x14ac:dyDescent="0.3">
      <c r="B108" s="37"/>
      <c r="C108" s="37"/>
      <c r="D108" s="38"/>
      <c r="E108" s="38"/>
      <c r="F108" s="38"/>
      <c r="G108" s="38"/>
      <c r="H108" s="38"/>
      <c r="I108" s="38"/>
      <c r="J108" s="38"/>
      <c r="K108" s="38"/>
      <c r="L108" s="37"/>
      <c r="M108" s="38"/>
      <c r="N108" s="36"/>
    </row>
    <row r="109" spans="1:14" hidden="1" x14ac:dyDescent="0.3">
      <c r="B109" s="37"/>
      <c r="C109" s="37"/>
      <c r="D109" s="38"/>
      <c r="E109" s="38"/>
      <c r="F109" s="38"/>
      <c r="G109" s="38"/>
      <c r="H109" s="38"/>
      <c r="I109" s="38"/>
      <c r="J109" s="38"/>
      <c r="K109" s="38"/>
      <c r="L109" s="37"/>
      <c r="M109" s="38"/>
      <c r="N109" s="36"/>
    </row>
    <row r="110" spans="1:14" hidden="1" x14ac:dyDescent="0.3">
      <c r="B110" s="37"/>
      <c r="C110" s="37"/>
      <c r="D110" s="38"/>
      <c r="E110" s="38"/>
      <c r="F110" s="38"/>
      <c r="G110" s="38"/>
      <c r="H110" s="38"/>
      <c r="I110" s="38"/>
      <c r="J110" s="38"/>
      <c r="K110" s="38"/>
      <c r="L110" s="37"/>
      <c r="M110" s="38"/>
      <c r="N110" s="36"/>
    </row>
    <row r="111" spans="1:14" hidden="1" x14ac:dyDescent="0.3">
      <c r="B111" s="37"/>
      <c r="C111" s="37"/>
      <c r="D111" s="38"/>
      <c r="E111" s="38"/>
      <c r="F111" s="38"/>
      <c r="G111" s="38"/>
      <c r="H111" s="38"/>
      <c r="I111" s="38"/>
      <c r="J111" s="38"/>
      <c r="K111" s="38"/>
      <c r="L111" s="37"/>
      <c r="M111" s="38"/>
      <c r="N111" s="36"/>
    </row>
    <row r="112" spans="1:14" hidden="1" x14ac:dyDescent="0.3">
      <c r="B112" s="37"/>
      <c r="C112" s="37"/>
      <c r="D112" s="38"/>
      <c r="E112" s="38"/>
      <c r="F112" s="38"/>
      <c r="G112" s="38"/>
      <c r="H112" s="38"/>
      <c r="I112" s="38"/>
      <c r="J112" s="38"/>
      <c r="K112" s="38"/>
      <c r="L112" s="37"/>
      <c r="M112" s="38"/>
      <c r="N112" s="36"/>
    </row>
    <row r="113" spans="2:14" hidden="1" x14ac:dyDescent="0.3">
      <c r="B113" s="37"/>
      <c r="C113" s="37"/>
      <c r="D113" s="38"/>
      <c r="E113" s="38"/>
      <c r="F113" s="38"/>
      <c r="G113" s="38"/>
      <c r="H113" s="38"/>
      <c r="I113" s="38"/>
      <c r="J113" s="38"/>
      <c r="K113" s="38"/>
      <c r="L113" s="37"/>
      <c r="M113" s="38"/>
      <c r="N113" s="36"/>
    </row>
    <row r="114" spans="2:14" hidden="1" x14ac:dyDescent="0.3">
      <c r="B114" s="37"/>
      <c r="C114" s="37"/>
      <c r="D114" s="38"/>
      <c r="E114" s="38"/>
      <c r="F114" s="38"/>
      <c r="G114" s="38"/>
      <c r="H114" s="38"/>
      <c r="I114" s="38"/>
      <c r="J114" s="38"/>
      <c r="K114" s="38"/>
      <c r="L114" s="37"/>
      <c r="M114" s="38"/>
      <c r="N114" s="36"/>
    </row>
  </sheetData>
  <sheetProtection algorithmName="SHA-512" hashValue="cYwhlorXyb9qlC/fEVDAlcn9bjj+cp7ODLXsBxAYI+wjfRd2IDemCJVDPIwz6HyEPlbQmqgyqtiqVlTxt7EloA==" saltValue="pw1y9ZV41nuQQMtPYUpYjw==" spinCount="100000" sheet="1" objects="1" scenarios="1"/>
  <mergeCells count="61">
    <mergeCell ref="B103:M103"/>
    <mergeCell ref="B97:M97"/>
    <mergeCell ref="B98:M98"/>
    <mergeCell ref="B99:M99"/>
    <mergeCell ref="B100:M100"/>
    <mergeCell ref="B101:M101"/>
    <mergeCell ref="B102:M102"/>
    <mergeCell ref="B96:M96"/>
    <mergeCell ref="B65:D65"/>
    <mergeCell ref="B66:D66"/>
    <mergeCell ref="B67:D67"/>
    <mergeCell ref="F73:G73"/>
    <mergeCell ref="I73:J73"/>
    <mergeCell ref="L73:M73"/>
    <mergeCell ref="B91:M91"/>
    <mergeCell ref="B92:M92"/>
    <mergeCell ref="B93:M93"/>
    <mergeCell ref="B94:M94"/>
    <mergeCell ref="B95:M95"/>
    <mergeCell ref="L58:M58"/>
    <mergeCell ref="B60:D60"/>
    <mergeCell ref="B61:D61"/>
    <mergeCell ref="B62:D62"/>
    <mergeCell ref="B63:D63"/>
    <mergeCell ref="F58:G58"/>
    <mergeCell ref="I58:J58"/>
    <mergeCell ref="B64:D64"/>
    <mergeCell ref="B50:D50"/>
    <mergeCell ref="B51:D51"/>
    <mergeCell ref="B52:D52"/>
    <mergeCell ref="B53:D53"/>
    <mergeCell ref="I44:J44"/>
    <mergeCell ref="L44:M44"/>
    <mergeCell ref="B46:D46"/>
    <mergeCell ref="B47:D47"/>
    <mergeCell ref="B48:D48"/>
    <mergeCell ref="F44:G44"/>
    <mergeCell ref="B49:D49"/>
    <mergeCell ref="B35:C35"/>
    <mergeCell ref="B36:C36"/>
    <mergeCell ref="B37:C37"/>
    <mergeCell ref="B38:C38"/>
    <mergeCell ref="B39:C39"/>
    <mergeCell ref="B34:C34"/>
    <mergeCell ref="B8:C8"/>
    <mergeCell ref="D8:E8"/>
    <mergeCell ref="B10:L10"/>
    <mergeCell ref="F11:G11"/>
    <mergeCell ref="I11:J11"/>
    <mergeCell ref="L11:M11"/>
    <mergeCell ref="F30:G30"/>
    <mergeCell ref="I30:J30"/>
    <mergeCell ref="L30:M30"/>
    <mergeCell ref="B32:C32"/>
    <mergeCell ref="B33:C33"/>
    <mergeCell ref="C2:D2"/>
    <mergeCell ref="F2:G5"/>
    <mergeCell ref="M2:M6"/>
    <mergeCell ref="C3:D3"/>
    <mergeCell ref="C4:D4"/>
    <mergeCell ref="C5:D5"/>
  </mergeCells>
  <conditionalFormatting sqref="B10">
    <cfRule type="cellIs" dxfId="7" priority="3" stopIfTrue="1" operator="equal">
      <formula>"Kies eerst uw systematiek voor de berekening van de subsidiabele kosten"</formula>
    </cfRule>
  </conditionalFormatting>
  <conditionalFormatting sqref="F26">
    <cfRule type="cellIs" dxfId="6" priority="1" stopIfTrue="1" operator="equal">
      <formula>"Opslag algemene kosten (50%)"</formula>
    </cfRule>
  </conditionalFormatting>
  <conditionalFormatting sqref="I26">
    <cfRule type="cellIs" dxfId="5" priority="2" stopIfTrue="1" operator="equal">
      <formula>"Opslag algemene kosten (50%)"</formula>
    </cfRule>
  </conditionalFormatting>
  <conditionalFormatting sqref="L26">
    <cfRule type="cellIs" dxfId="4" priority="4" stopIfTrue="1" operator="equal">
      <formula>"Opslag algemene kosten (50%)"</formula>
    </cfRule>
  </conditionalFormatting>
  <pageMargins left="0.7" right="0.7" top="0.75" bottom="0.75" header="0.3" footer="0.3"/>
  <pageSetup paperSize="9" scale="71" orientation="landscape" r:id="rId1"/>
  <headerFooter>
    <oddFooter>&amp;L_x000D_&amp;1#&amp;"Calibri"&amp;10&amp;K000000 Vertrouwelijk</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Invoerverplichting" prompt="Als u projectspecifieke kosten voor gebruik van apparatuur opvoert, dient u deze kosten en de afschrijvingsmethodiek nader te specificeren in het werkblad Specificatie apparatuur'." xr:uid="{775D9717-6E3C-4261-8A74-D1ECE4C6780D}">
          <x14:formula1>
            <xm:f>'Specificaties apparatuur'!$D$7:$D$22</xm:f>
          </x14:formula1>
          <xm:sqref>B46:D53</xm:sqref>
        </x14:dataValidation>
        <x14:dataValidation type="list" allowBlank="1" showErrorMessage="1" errorTitle="Onjuiste invoer" error="Maak een keuze tussen de integrale kostensystematiek, de loonkosten plus vaste opslag-systematiek of de vaste uurtarief-systematiek." xr:uid="{C3769AD6-76AB-4B6A-8EA8-6425798801BF}">
          <x14:formula1>
            <xm:f>Werkblad!$A$1:$A$4</xm:f>
          </x14:formula1>
          <xm:sqref>D8</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C3F19E-2254-48F7-8DB9-86A6C326F2EA}">
  <dimension ref="A1:O114"/>
  <sheetViews>
    <sheetView showGridLines="0" topLeftCell="A48" zoomScaleNormal="100" workbookViewId="0">
      <selection activeCell="B60" sqref="B60:D60"/>
    </sheetView>
  </sheetViews>
  <sheetFormatPr defaultColWidth="0" defaultRowHeight="14.4" zeroHeight="1" x14ac:dyDescent="0.3"/>
  <cols>
    <col min="1" max="1" width="4.109375" style="156" customWidth="1"/>
    <col min="2" max="2" width="27.5546875" style="26" customWidth="1"/>
    <col min="3" max="3" width="19.5546875" style="26" customWidth="1"/>
    <col min="4" max="4" width="14.88671875" style="27" customWidth="1"/>
    <col min="5" max="5" width="11.33203125" style="27" customWidth="1"/>
    <col min="6" max="6" width="15" style="27" customWidth="1"/>
    <col min="7" max="7" width="11.6640625" style="27" customWidth="1"/>
    <col min="8" max="8" width="11.33203125" style="27" customWidth="1"/>
    <col min="9" max="9" width="15" style="27" customWidth="1"/>
    <col min="10" max="10" width="11.6640625" style="27" customWidth="1"/>
    <col min="11" max="11" width="11.33203125" style="27" customWidth="1"/>
    <col min="12" max="12" width="15" style="26" customWidth="1"/>
    <col min="13" max="13" width="11.6640625" style="27" customWidth="1"/>
    <col min="14" max="14" width="4.109375" style="28" customWidth="1"/>
    <col min="15" max="15" width="2.5546875" style="29" customWidth="1"/>
    <col min="16" max="16384" width="9.109375" style="29" hidden="1"/>
  </cols>
  <sheetData>
    <row r="1" spans="1:14" ht="15" thickBot="1" x14ac:dyDescent="0.35">
      <c r="N1" s="28" t="s">
        <v>35</v>
      </c>
    </row>
    <row r="2" spans="1:14" ht="15" thickBot="1" x14ac:dyDescent="0.35">
      <c r="A2" s="155"/>
      <c r="B2" s="1" t="s">
        <v>16</v>
      </c>
      <c r="C2" s="254">
        <f>'Basisgegevens aanvraag'!C3</f>
        <v>0</v>
      </c>
      <c r="D2" s="255"/>
      <c r="E2" s="108"/>
      <c r="F2" s="256" t="s">
        <v>36</v>
      </c>
      <c r="G2" s="257"/>
      <c r="H2" s="2"/>
      <c r="I2" s="2"/>
      <c r="J2" s="2"/>
      <c r="K2" s="2"/>
      <c r="L2" s="5"/>
      <c r="M2" s="248"/>
      <c r="N2" s="13"/>
    </row>
    <row r="3" spans="1:14" ht="15" thickBot="1" x14ac:dyDescent="0.35">
      <c r="A3" s="155"/>
      <c r="B3" s="1" t="s">
        <v>76</v>
      </c>
      <c r="C3" s="262">
        <f>'Basisgegevens aanvraag'!C15</f>
        <v>0</v>
      </c>
      <c r="D3" s="263"/>
      <c r="E3" s="108"/>
      <c r="F3" s="258"/>
      <c r="G3" s="259"/>
      <c r="H3" s="2"/>
      <c r="I3" s="2"/>
      <c r="J3" s="2"/>
      <c r="K3" s="2"/>
      <c r="L3" s="5"/>
      <c r="M3" s="248"/>
      <c r="N3" s="13"/>
    </row>
    <row r="4" spans="1:14" ht="15" thickBot="1" x14ac:dyDescent="0.35">
      <c r="A4" s="155"/>
      <c r="B4" s="1" t="s">
        <v>38</v>
      </c>
      <c r="C4" s="264">
        <f>'Basisgegevens aanvraag'!D15</f>
        <v>0</v>
      </c>
      <c r="D4" s="265"/>
      <c r="E4" s="108"/>
      <c r="F4" s="258"/>
      <c r="G4" s="259"/>
      <c r="H4" s="2"/>
      <c r="I4" s="2"/>
      <c r="J4" s="2"/>
      <c r="K4" s="2"/>
      <c r="L4" s="5"/>
      <c r="M4" s="248"/>
      <c r="N4" s="13"/>
    </row>
    <row r="5" spans="1:14" ht="18.899999999999999" customHeight="1" thickBot="1" x14ac:dyDescent="0.35">
      <c r="A5" s="12"/>
      <c r="B5" s="161"/>
      <c r="C5" s="272"/>
      <c r="D5" s="272"/>
      <c r="E5" s="108"/>
      <c r="F5" s="260"/>
      <c r="G5" s="261"/>
      <c r="H5" s="2"/>
      <c r="I5" s="2"/>
      <c r="J5" s="2"/>
      <c r="K5" s="2"/>
      <c r="L5" s="25"/>
      <c r="M5" s="248"/>
      <c r="N5" s="13"/>
    </row>
    <row r="6" spans="1:14" x14ac:dyDescent="0.3">
      <c r="A6" s="12"/>
      <c r="B6" s="16"/>
      <c r="C6" s="16"/>
      <c r="D6" s="30"/>
      <c r="E6" s="30"/>
      <c r="F6" s="31"/>
      <c r="G6" s="31"/>
      <c r="H6" s="30"/>
      <c r="I6" s="23"/>
      <c r="J6" s="30"/>
      <c r="K6" s="30"/>
      <c r="L6" s="25"/>
      <c r="M6" s="248"/>
      <c r="N6" s="13"/>
    </row>
    <row r="7" spans="1:14" ht="15" thickBot="1" x14ac:dyDescent="0.35">
      <c r="A7" s="12"/>
      <c r="B7" s="16"/>
      <c r="C7" s="32"/>
      <c r="D7" s="19"/>
      <c r="E7" s="19"/>
      <c r="F7" s="19"/>
      <c r="G7" s="19"/>
      <c r="H7" s="19"/>
      <c r="I7" s="19"/>
      <c r="J7" s="19"/>
      <c r="K7" s="19"/>
      <c r="L7" s="33"/>
      <c r="M7" s="32"/>
      <c r="N7" s="13"/>
    </row>
    <row r="8" spans="1:14" ht="24.75" customHeight="1" thickBot="1" x14ac:dyDescent="0.35">
      <c r="A8" s="12"/>
      <c r="B8" s="252" t="s">
        <v>39</v>
      </c>
      <c r="C8" s="252"/>
      <c r="D8" s="253" t="s">
        <v>40</v>
      </c>
      <c r="E8" s="253"/>
      <c r="F8" s="2"/>
      <c r="G8" s="2"/>
      <c r="H8" s="2"/>
      <c r="I8" s="2"/>
      <c r="J8" s="2"/>
      <c r="K8" s="2"/>
      <c r="L8" s="2"/>
      <c r="M8" s="25"/>
      <c r="N8" s="25"/>
    </row>
    <row r="9" spans="1:14" ht="15" thickBot="1" x14ac:dyDescent="0.35">
      <c r="A9" s="155"/>
      <c r="B9" s="15"/>
      <c r="C9" s="15"/>
      <c r="D9" s="20"/>
      <c r="E9" s="20"/>
      <c r="F9" s="20"/>
      <c r="G9" s="20"/>
      <c r="H9" s="20"/>
      <c r="I9" s="20"/>
      <c r="J9" s="20"/>
      <c r="K9" s="20"/>
      <c r="L9" s="15"/>
      <c r="M9" s="20"/>
      <c r="N9" s="13"/>
    </row>
    <row r="10" spans="1:14" ht="15" thickBot="1" x14ac:dyDescent="0.35">
      <c r="A10" s="39" t="s">
        <v>0</v>
      </c>
      <c r="B10" s="249" t="str">
        <f>IF(D8="[maak keuze]","Kies eerst uw systematiek voor de berekening van de subsidiabele kosten",(IF(D8="Directe loonkosten plus vaste opslag-systematiek (50%)","Directe loonkosten",(IF(D8="integrale kostensystematiek","Directe en indirecte kosten op basis van integraal tarief","Directe en indirecte kosten op basis van vast tarief")))))</f>
        <v>Kies eerst uw systematiek voor de berekening van de subsidiabele kosten</v>
      </c>
      <c r="C10" s="250"/>
      <c r="D10" s="250"/>
      <c r="E10" s="250"/>
      <c r="F10" s="250"/>
      <c r="G10" s="250"/>
      <c r="H10" s="250"/>
      <c r="I10" s="250"/>
      <c r="J10" s="250"/>
      <c r="K10" s="250"/>
      <c r="L10" s="250"/>
      <c r="M10" s="183"/>
      <c r="N10" s="184"/>
    </row>
    <row r="11" spans="1:14" ht="33" customHeight="1" x14ac:dyDescent="0.3">
      <c r="A11" s="42"/>
      <c r="B11" s="158"/>
      <c r="C11" s="43"/>
      <c r="D11" s="43"/>
      <c r="E11" s="43"/>
      <c r="F11" s="251" t="s">
        <v>41</v>
      </c>
      <c r="G11" s="251"/>
      <c r="H11" s="146"/>
      <c r="I11" s="251" t="s">
        <v>42</v>
      </c>
      <c r="J11" s="251"/>
      <c r="K11" s="146"/>
      <c r="L11" s="251" t="s">
        <v>43</v>
      </c>
      <c r="M11" s="251"/>
      <c r="N11" s="44"/>
    </row>
    <row r="12" spans="1:14" x14ac:dyDescent="0.3">
      <c r="A12" s="39"/>
      <c r="B12" s="45" t="s">
        <v>44</v>
      </c>
      <c r="C12" s="45" t="s">
        <v>45</v>
      </c>
      <c r="D12" s="46" t="s">
        <v>46</v>
      </c>
      <c r="E12" s="46"/>
      <c r="F12" s="45" t="s">
        <v>47</v>
      </c>
      <c r="G12" s="46" t="s">
        <v>48</v>
      </c>
      <c r="H12" s="46"/>
      <c r="I12" s="45" t="s">
        <v>47</v>
      </c>
      <c r="J12" s="46" t="s">
        <v>48</v>
      </c>
      <c r="K12" s="46"/>
      <c r="L12" s="45" t="s">
        <v>47</v>
      </c>
      <c r="M12" s="46" t="s">
        <v>48</v>
      </c>
      <c r="N12" s="47"/>
    </row>
    <row r="13" spans="1:14" x14ac:dyDescent="0.3">
      <c r="A13" s="155"/>
      <c r="B13" s="164"/>
      <c r="C13" s="164"/>
      <c r="D13" s="8">
        <f t="shared" ref="D13:D23" si="0">IF(B13="",0,((IF($D$8="Vaste uurtarief-systematiek (vast uurtarief van 80 euro)",80,0))))</f>
        <v>0</v>
      </c>
      <c r="E13" s="3" t="str">
        <f>IF(AND(D13&lt;&gt;80,$D$8="Vaste uurtarief-systematiek (vast uurtarief van 80 euro)",(D13&gt;0)),"onjuist tarief","")</f>
        <v/>
      </c>
      <c r="F13" s="9"/>
      <c r="G13" s="48">
        <f>$D13*F13</f>
        <v>0</v>
      </c>
      <c r="H13" s="3"/>
      <c r="I13" s="9"/>
      <c r="J13" s="48">
        <f>$D13*I13</f>
        <v>0</v>
      </c>
      <c r="K13" s="3"/>
      <c r="L13" s="9"/>
      <c r="M13" s="48">
        <f>$D13*L13</f>
        <v>0</v>
      </c>
      <c r="N13" s="14"/>
    </row>
    <row r="14" spans="1:14" x14ac:dyDescent="0.3">
      <c r="A14" s="155"/>
      <c r="B14" s="164"/>
      <c r="C14" s="164"/>
      <c r="D14" s="8">
        <f t="shared" si="0"/>
        <v>0</v>
      </c>
      <c r="E14" s="3" t="str">
        <f t="shared" ref="E14:E23" si="1">IF(AND(D14&lt;&gt;80,$D$8="Vaste uurtarief-systematiek (vast uurtarief van 80 euro)",(D14&gt;0)),"onjuist tarief","")</f>
        <v/>
      </c>
      <c r="F14" s="9"/>
      <c r="G14" s="48">
        <f t="shared" ref="G14:G23" si="2">$D14*F14</f>
        <v>0</v>
      </c>
      <c r="H14" s="3"/>
      <c r="I14" s="9"/>
      <c r="J14" s="48">
        <f t="shared" ref="J14:J23" si="3">$D14*I14</f>
        <v>0</v>
      </c>
      <c r="K14" s="3"/>
      <c r="L14" s="9"/>
      <c r="M14" s="48">
        <f>$D14*L14</f>
        <v>0</v>
      </c>
      <c r="N14" s="14"/>
    </row>
    <row r="15" spans="1:14" x14ac:dyDescent="0.3">
      <c r="A15" s="155"/>
      <c r="B15" s="164"/>
      <c r="C15" s="164"/>
      <c r="D15" s="8">
        <f t="shared" si="0"/>
        <v>0</v>
      </c>
      <c r="E15" s="3" t="str">
        <f t="shared" si="1"/>
        <v/>
      </c>
      <c r="F15" s="9"/>
      <c r="G15" s="48">
        <f>$D15*F15</f>
        <v>0</v>
      </c>
      <c r="H15" s="3"/>
      <c r="I15" s="9"/>
      <c r="J15" s="48">
        <f t="shared" si="3"/>
        <v>0</v>
      </c>
      <c r="K15" s="3"/>
      <c r="L15" s="9"/>
      <c r="M15" s="48">
        <f t="shared" ref="M15:M23" si="4">$D15*L15</f>
        <v>0</v>
      </c>
      <c r="N15" s="14"/>
    </row>
    <row r="16" spans="1:14" x14ac:dyDescent="0.3">
      <c r="A16" s="155"/>
      <c r="B16" s="164"/>
      <c r="C16" s="164"/>
      <c r="D16" s="8">
        <f t="shared" si="0"/>
        <v>0</v>
      </c>
      <c r="E16" s="3" t="str">
        <f t="shared" si="1"/>
        <v/>
      </c>
      <c r="F16" s="9"/>
      <c r="G16" s="48">
        <f t="shared" si="2"/>
        <v>0</v>
      </c>
      <c r="H16" s="3"/>
      <c r="I16" s="9"/>
      <c r="J16" s="48">
        <f t="shared" si="3"/>
        <v>0</v>
      </c>
      <c r="K16" s="3"/>
      <c r="L16" s="9"/>
      <c r="M16" s="48">
        <f t="shared" si="4"/>
        <v>0</v>
      </c>
      <c r="N16" s="14"/>
    </row>
    <row r="17" spans="1:14" x14ac:dyDescent="0.3">
      <c r="A17" s="155"/>
      <c r="B17" s="164"/>
      <c r="C17" s="164"/>
      <c r="D17" s="8">
        <f t="shared" si="0"/>
        <v>0</v>
      </c>
      <c r="E17" s="3" t="str">
        <f t="shared" si="1"/>
        <v/>
      </c>
      <c r="F17" s="9"/>
      <c r="G17" s="48">
        <f t="shared" si="2"/>
        <v>0</v>
      </c>
      <c r="H17" s="3"/>
      <c r="I17" s="9"/>
      <c r="J17" s="48">
        <f t="shared" si="3"/>
        <v>0</v>
      </c>
      <c r="K17" s="3"/>
      <c r="L17" s="9"/>
      <c r="M17" s="48">
        <f t="shared" si="4"/>
        <v>0</v>
      </c>
      <c r="N17" s="14"/>
    </row>
    <row r="18" spans="1:14" x14ac:dyDescent="0.3">
      <c r="A18" s="155"/>
      <c r="B18" s="164"/>
      <c r="C18" s="164"/>
      <c r="D18" s="8">
        <f t="shared" si="0"/>
        <v>0</v>
      </c>
      <c r="E18" s="3" t="str">
        <f t="shared" si="1"/>
        <v/>
      </c>
      <c r="F18" s="9"/>
      <c r="G18" s="48">
        <f t="shared" si="2"/>
        <v>0</v>
      </c>
      <c r="H18" s="3"/>
      <c r="I18" s="9"/>
      <c r="J18" s="48">
        <f t="shared" si="3"/>
        <v>0</v>
      </c>
      <c r="K18" s="3"/>
      <c r="L18" s="9"/>
      <c r="M18" s="48">
        <f t="shared" si="4"/>
        <v>0</v>
      </c>
      <c r="N18" s="14"/>
    </row>
    <row r="19" spans="1:14" x14ac:dyDescent="0.3">
      <c r="A19" s="155"/>
      <c r="B19" s="164"/>
      <c r="C19" s="164"/>
      <c r="D19" s="8">
        <f t="shared" si="0"/>
        <v>0</v>
      </c>
      <c r="E19" s="3" t="str">
        <f t="shared" si="1"/>
        <v/>
      </c>
      <c r="F19" s="9"/>
      <c r="G19" s="48">
        <f t="shared" si="2"/>
        <v>0</v>
      </c>
      <c r="H19" s="3"/>
      <c r="I19" s="9"/>
      <c r="J19" s="48">
        <f t="shared" si="3"/>
        <v>0</v>
      </c>
      <c r="K19" s="3"/>
      <c r="L19" s="9"/>
      <c r="M19" s="48">
        <f t="shared" si="4"/>
        <v>0</v>
      </c>
      <c r="N19" s="14"/>
    </row>
    <row r="20" spans="1:14" x14ac:dyDescent="0.3">
      <c r="A20" s="155"/>
      <c r="B20" s="164"/>
      <c r="C20" s="164"/>
      <c r="D20" s="8">
        <f t="shared" si="0"/>
        <v>0</v>
      </c>
      <c r="E20" s="3" t="str">
        <f t="shared" si="1"/>
        <v/>
      </c>
      <c r="F20" s="9"/>
      <c r="G20" s="48">
        <f t="shared" si="2"/>
        <v>0</v>
      </c>
      <c r="H20" s="3"/>
      <c r="I20" s="9"/>
      <c r="J20" s="48">
        <f t="shared" si="3"/>
        <v>0</v>
      </c>
      <c r="K20" s="3"/>
      <c r="L20" s="9"/>
      <c r="M20" s="48">
        <f t="shared" si="4"/>
        <v>0</v>
      </c>
      <c r="N20" s="14"/>
    </row>
    <row r="21" spans="1:14" x14ac:dyDescent="0.3">
      <c r="A21" s="155"/>
      <c r="B21" s="164"/>
      <c r="C21" s="164"/>
      <c r="D21" s="8">
        <f t="shared" si="0"/>
        <v>0</v>
      </c>
      <c r="E21" s="3" t="str">
        <f t="shared" si="1"/>
        <v/>
      </c>
      <c r="F21" s="9"/>
      <c r="G21" s="48">
        <f t="shared" si="2"/>
        <v>0</v>
      </c>
      <c r="H21" s="3"/>
      <c r="I21" s="9"/>
      <c r="J21" s="48">
        <f t="shared" si="3"/>
        <v>0</v>
      </c>
      <c r="K21" s="3"/>
      <c r="L21" s="9"/>
      <c r="M21" s="48">
        <f t="shared" si="4"/>
        <v>0</v>
      </c>
      <c r="N21" s="14"/>
    </row>
    <row r="22" spans="1:14" x14ac:dyDescent="0.3">
      <c r="A22" s="155"/>
      <c r="B22" s="164"/>
      <c r="C22" s="164"/>
      <c r="D22" s="8">
        <f t="shared" si="0"/>
        <v>0</v>
      </c>
      <c r="E22" s="3" t="str">
        <f t="shared" si="1"/>
        <v/>
      </c>
      <c r="F22" s="9"/>
      <c r="G22" s="48">
        <f t="shared" si="2"/>
        <v>0</v>
      </c>
      <c r="H22" s="3"/>
      <c r="I22" s="9"/>
      <c r="J22" s="48">
        <f t="shared" si="3"/>
        <v>0</v>
      </c>
      <c r="K22" s="3"/>
      <c r="L22" s="9"/>
      <c r="M22" s="48">
        <f t="shared" si="4"/>
        <v>0</v>
      </c>
      <c r="N22" s="14"/>
    </row>
    <row r="23" spans="1:14" x14ac:dyDescent="0.3">
      <c r="A23" s="155"/>
      <c r="B23" s="164"/>
      <c r="C23" s="164"/>
      <c r="D23" s="8">
        <f t="shared" si="0"/>
        <v>0</v>
      </c>
      <c r="E23" s="3" t="str">
        <f t="shared" si="1"/>
        <v/>
      </c>
      <c r="F23" s="9"/>
      <c r="G23" s="48">
        <f t="shared" si="2"/>
        <v>0</v>
      </c>
      <c r="H23" s="3"/>
      <c r="I23" s="9"/>
      <c r="J23" s="48">
        <f t="shared" si="3"/>
        <v>0</v>
      </c>
      <c r="K23" s="3"/>
      <c r="L23" s="9"/>
      <c r="M23" s="48">
        <f t="shared" si="4"/>
        <v>0</v>
      </c>
      <c r="N23" s="14"/>
    </row>
    <row r="24" spans="1:14" x14ac:dyDescent="0.3">
      <c r="A24" s="49"/>
      <c r="B24" s="50"/>
      <c r="C24" s="50"/>
      <c r="D24" s="51"/>
      <c r="E24" s="51"/>
      <c r="F24" s="52" t="s">
        <v>49</v>
      </c>
      <c r="G24" s="48">
        <f>SUM(G13:G23)</f>
        <v>0</v>
      </c>
      <c r="H24" s="51"/>
      <c r="I24" s="52" t="s">
        <v>49</v>
      </c>
      <c r="J24" s="48">
        <f>SUM(J13:J23)</f>
        <v>0</v>
      </c>
      <c r="K24" s="51"/>
      <c r="L24" s="52" t="s">
        <v>49</v>
      </c>
      <c r="M24" s="48">
        <f>SUM(M13:M23)</f>
        <v>0</v>
      </c>
      <c r="N24" s="47"/>
    </row>
    <row r="25" spans="1:14" x14ac:dyDescent="0.3">
      <c r="A25" s="39"/>
      <c r="B25" s="53"/>
      <c r="C25" s="53"/>
      <c r="D25" s="54"/>
      <c r="E25" s="54"/>
      <c r="F25" s="54"/>
      <c r="G25" s="55"/>
      <c r="H25" s="54"/>
      <c r="I25" s="54"/>
      <c r="J25" s="55"/>
      <c r="K25" s="54"/>
      <c r="L25" s="54"/>
      <c r="M25" s="55"/>
      <c r="N25" s="47"/>
    </row>
    <row r="26" spans="1:14" ht="15" thickBot="1" x14ac:dyDescent="0.35">
      <c r="A26" s="49"/>
      <c r="B26" s="53"/>
      <c r="C26" s="53"/>
      <c r="D26" s="50"/>
      <c r="E26" s="50"/>
      <c r="F26" s="56" t="str">
        <f>IF(D8="Directe loonkosten plus vaste opslag-systematiek (50%)","Opslag algemene kosten (50%)","Geen opslag")</f>
        <v>Geen opslag</v>
      </c>
      <c r="G26" s="57" t="str">
        <f>IF($D8="vaste uurtarief-systematiek",0,(IF($D8="integrale kostensystematiek",0,(IF($D8="Directe loonkosten plus vaste opslag-systematiek (50%)",G24*0.5,"0")))))</f>
        <v>0</v>
      </c>
      <c r="H26" s="50"/>
      <c r="I26" s="56" t="str">
        <f>IF(D8="Directe loonkosten plus vaste opslag-systematiek (50%)","Opslag algemene kosten (50%)","Geen opslag")</f>
        <v>Geen opslag</v>
      </c>
      <c r="J26" s="57" t="str">
        <f>IF($D8="vaste uurtarief-systematiek",0,(IF($D8="integrale kostensystematiek",0,(IF($D8="Directe loonkosten plus vaste opslag-systematiek (50%)",J24*0.5,"0")))))</f>
        <v>0</v>
      </c>
      <c r="K26" s="50"/>
      <c r="L26" s="56" t="str">
        <f>IF(D8="Directe loonkosten plus vaste opslag-systematiek (50%)","Opslag algemene kosten (50%)","Geen opslag")</f>
        <v>Geen opslag</v>
      </c>
      <c r="M26" s="57" t="str">
        <f>IF($D8="vaste uurtarief-systematiek",0,(IF($D8="integrale kostensystematiek",0,(IF($D8="Directe loonkosten plus vaste opslag-systematiek (50%)",M24*0.5,"0")))))</f>
        <v>0</v>
      </c>
      <c r="N26" s="58"/>
    </row>
    <row r="27" spans="1:14" ht="15" thickBot="1" x14ac:dyDescent="0.35">
      <c r="A27" s="39"/>
      <c r="B27" s="59"/>
      <c r="C27" s="59"/>
      <c r="D27" s="60"/>
      <c r="E27" s="60"/>
      <c r="F27" s="61" t="s">
        <v>50</v>
      </c>
      <c r="G27" s="62">
        <f>G24+G26</f>
        <v>0</v>
      </c>
      <c r="H27" s="60"/>
      <c r="I27" s="61" t="s">
        <v>50</v>
      </c>
      <c r="J27" s="62">
        <f>SUM(J13:J23,J26)</f>
        <v>0</v>
      </c>
      <c r="K27" s="60"/>
      <c r="L27" s="61" t="s">
        <v>50</v>
      </c>
      <c r="M27" s="62">
        <f>SUM(M13:M23,M26)</f>
        <v>0</v>
      </c>
      <c r="N27" s="63"/>
    </row>
    <row r="28" spans="1:14" ht="15" thickBot="1" x14ac:dyDescent="0.35">
      <c r="A28" s="39"/>
      <c r="B28" s="53"/>
      <c r="C28" s="53"/>
      <c r="D28" s="53"/>
      <c r="E28" s="53"/>
      <c r="F28" s="61"/>
      <c r="G28" s="64"/>
      <c r="H28" s="65"/>
      <c r="I28" s="66"/>
      <c r="J28" s="64"/>
      <c r="K28" s="53"/>
      <c r="L28" s="53"/>
      <c r="M28" s="53"/>
      <c r="N28" s="53"/>
    </row>
    <row r="29" spans="1:14" x14ac:dyDescent="0.3">
      <c r="A29" s="39" t="s">
        <v>1</v>
      </c>
      <c r="B29" s="157" t="s">
        <v>51</v>
      </c>
      <c r="C29" s="157"/>
      <c r="D29" s="67"/>
      <c r="E29" s="67"/>
      <c r="F29" s="67"/>
      <c r="G29" s="67"/>
      <c r="H29" s="67"/>
      <c r="I29" s="67"/>
      <c r="J29" s="67"/>
      <c r="K29" s="67"/>
      <c r="L29" s="157"/>
      <c r="M29" s="68"/>
      <c r="N29" s="69"/>
    </row>
    <row r="30" spans="1:14" ht="33" customHeight="1" x14ac:dyDescent="0.3">
      <c r="A30" s="39"/>
      <c r="B30" s="50"/>
      <c r="C30" s="53"/>
      <c r="D30" s="70"/>
      <c r="E30" s="70"/>
      <c r="F30" s="251" t="s">
        <v>41</v>
      </c>
      <c r="G30" s="251"/>
      <c r="H30" s="146"/>
      <c r="I30" s="251" t="s">
        <v>42</v>
      </c>
      <c r="J30" s="251"/>
      <c r="K30" s="146"/>
      <c r="L30" s="251" t="s">
        <v>43</v>
      </c>
      <c r="M30" s="251"/>
      <c r="N30" s="47"/>
    </row>
    <row r="31" spans="1:14" x14ac:dyDescent="0.3">
      <c r="A31" s="39"/>
      <c r="B31" s="45" t="s">
        <v>52</v>
      </c>
      <c r="C31" s="45"/>
      <c r="D31" s="46" t="s">
        <v>53</v>
      </c>
      <c r="E31" s="46"/>
      <c r="F31" s="45" t="s">
        <v>54</v>
      </c>
      <c r="G31" s="46" t="s">
        <v>55</v>
      </c>
      <c r="H31" s="46"/>
      <c r="I31" s="45" t="s">
        <v>54</v>
      </c>
      <c r="J31" s="46" t="s">
        <v>55</v>
      </c>
      <c r="K31" s="46"/>
      <c r="L31" s="45" t="s">
        <v>54</v>
      </c>
      <c r="M31" s="46" t="s">
        <v>55</v>
      </c>
      <c r="N31" s="47"/>
    </row>
    <row r="32" spans="1:14" x14ac:dyDescent="0.3">
      <c r="A32" s="12"/>
      <c r="B32" s="269"/>
      <c r="C32" s="270"/>
      <c r="D32" s="11"/>
      <c r="E32" s="4"/>
      <c r="F32" s="10"/>
      <c r="G32" s="48">
        <f>D32*F32</f>
        <v>0</v>
      </c>
      <c r="H32" s="4"/>
      <c r="I32" s="10"/>
      <c r="J32" s="48">
        <f>D32*I32</f>
        <v>0</v>
      </c>
      <c r="K32" s="4"/>
      <c r="L32" s="10"/>
      <c r="M32" s="48">
        <f>D32*L32</f>
        <v>0</v>
      </c>
      <c r="N32" s="17"/>
    </row>
    <row r="33" spans="1:14" x14ac:dyDescent="0.3">
      <c r="A33" s="12"/>
      <c r="B33" s="269"/>
      <c r="C33" s="270"/>
      <c r="D33" s="11"/>
      <c r="E33" s="4"/>
      <c r="F33" s="10"/>
      <c r="G33" s="48">
        <f t="shared" ref="G33:G39" si="5">D33*F33</f>
        <v>0</v>
      </c>
      <c r="H33" s="4"/>
      <c r="I33" s="10"/>
      <c r="J33" s="48">
        <f t="shared" ref="J33:J39" si="6">D33*I33</f>
        <v>0</v>
      </c>
      <c r="K33" s="4"/>
      <c r="L33" s="10"/>
      <c r="M33" s="48">
        <f t="shared" ref="M33:M39" si="7">D33*L33</f>
        <v>0</v>
      </c>
      <c r="N33" s="17"/>
    </row>
    <row r="34" spans="1:14" x14ac:dyDescent="0.3">
      <c r="A34" s="12"/>
      <c r="B34" s="269"/>
      <c r="C34" s="270"/>
      <c r="D34" s="11"/>
      <c r="E34" s="4"/>
      <c r="F34" s="10"/>
      <c r="G34" s="48">
        <f t="shared" si="5"/>
        <v>0</v>
      </c>
      <c r="H34" s="4"/>
      <c r="I34" s="10"/>
      <c r="J34" s="48">
        <f t="shared" si="6"/>
        <v>0</v>
      </c>
      <c r="K34" s="4"/>
      <c r="L34" s="10"/>
      <c r="M34" s="48">
        <f t="shared" si="7"/>
        <v>0</v>
      </c>
      <c r="N34" s="17"/>
    </row>
    <row r="35" spans="1:14" x14ac:dyDescent="0.3">
      <c r="A35" s="12"/>
      <c r="B35" s="269"/>
      <c r="C35" s="270"/>
      <c r="D35" s="11"/>
      <c r="E35" s="4"/>
      <c r="F35" s="10"/>
      <c r="G35" s="48">
        <f t="shared" si="5"/>
        <v>0</v>
      </c>
      <c r="H35" s="4"/>
      <c r="I35" s="10"/>
      <c r="J35" s="48">
        <f t="shared" si="6"/>
        <v>0</v>
      </c>
      <c r="K35" s="4"/>
      <c r="L35" s="10"/>
      <c r="M35" s="48">
        <f t="shared" si="7"/>
        <v>0</v>
      </c>
      <c r="N35" s="17"/>
    </row>
    <row r="36" spans="1:14" x14ac:dyDescent="0.3">
      <c r="A36" s="12"/>
      <c r="B36" s="269"/>
      <c r="C36" s="270"/>
      <c r="D36" s="11"/>
      <c r="E36" s="4"/>
      <c r="F36" s="10"/>
      <c r="G36" s="48">
        <f t="shared" si="5"/>
        <v>0</v>
      </c>
      <c r="H36" s="4"/>
      <c r="I36" s="10"/>
      <c r="J36" s="48">
        <f t="shared" si="6"/>
        <v>0</v>
      </c>
      <c r="K36" s="4"/>
      <c r="L36" s="10"/>
      <c r="M36" s="48">
        <f t="shared" si="7"/>
        <v>0</v>
      </c>
      <c r="N36" s="17"/>
    </row>
    <row r="37" spans="1:14" x14ac:dyDescent="0.3">
      <c r="A37" s="12"/>
      <c r="B37" s="269"/>
      <c r="C37" s="270"/>
      <c r="D37" s="11"/>
      <c r="E37" s="4"/>
      <c r="F37" s="10"/>
      <c r="G37" s="48">
        <f t="shared" si="5"/>
        <v>0</v>
      </c>
      <c r="H37" s="4"/>
      <c r="I37" s="10"/>
      <c r="J37" s="48">
        <f t="shared" si="6"/>
        <v>0</v>
      </c>
      <c r="K37" s="4"/>
      <c r="L37" s="10"/>
      <c r="M37" s="48">
        <f t="shared" si="7"/>
        <v>0</v>
      </c>
      <c r="N37" s="17"/>
    </row>
    <row r="38" spans="1:14" x14ac:dyDescent="0.3">
      <c r="A38" s="155"/>
      <c r="B38" s="269"/>
      <c r="C38" s="270"/>
      <c r="D38" s="11"/>
      <c r="E38" s="4"/>
      <c r="F38" s="10"/>
      <c r="G38" s="48">
        <f t="shared" si="5"/>
        <v>0</v>
      </c>
      <c r="H38" s="4"/>
      <c r="I38" s="10"/>
      <c r="J38" s="48">
        <f t="shared" si="6"/>
        <v>0</v>
      </c>
      <c r="K38" s="4"/>
      <c r="L38" s="10"/>
      <c r="M38" s="48">
        <f t="shared" si="7"/>
        <v>0</v>
      </c>
      <c r="N38" s="17"/>
    </row>
    <row r="39" spans="1:14" x14ac:dyDescent="0.3">
      <c r="A39" s="155"/>
      <c r="B39" s="269"/>
      <c r="C39" s="270"/>
      <c r="D39" s="11"/>
      <c r="E39" s="4"/>
      <c r="F39" s="10"/>
      <c r="G39" s="48">
        <f t="shared" si="5"/>
        <v>0</v>
      </c>
      <c r="H39" s="4"/>
      <c r="I39" s="10"/>
      <c r="J39" s="48">
        <f t="shared" si="6"/>
        <v>0</v>
      </c>
      <c r="K39" s="4"/>
      <c r="L39" s="10"/>
      <c r="M39" s="48">
        <f t="shared" si="7"/>
        <v>0</v>
      </c>
      <c r="N39" s="18"/>
    </row>
    <row r="40" spans="1:14" ht="15" thickBot="1" x14ac:dyDescent="0.35">
      <c r="A40" s="49"/>
      <c r="B40" s="50"/>
      <c r="C40" s="50"/>
      <c r="D40" s="71"/>
      <c r="E40" s="71"/>
      <c r="F40" s="72"/>
      <c r="G40" s="48"/>
      <c r="H40" s="71"/>
      <c r="I40" s="72"/>
      <c r="J40" s="48"/>
      <c r="K40" s="73"/>
      <c r="L40" s="72"/>
      <c r="M40" s="48"/>
      <c r="N40" s="110"/>
    </row>
    <row r="41" spans="1:14" ht="15" thickBot="1" x14ac:dyDescent="0.35">
      <c r="A41" s="39"/>
      <c r="B41" s="74"/>
      <c r="C41" s="74"/>
      <c r="D41" s="75"/>
      <c r="E41" s="75"/>
      <c r="F41" s="61" t="s">
        <v>50</v>
      </c>
      <c r="G41" s="62">
        <f>SUM(G32:G39)</f>
        <v>0</v>
      </c>
      <c r="H41" s="75"/>
      <c r="I41" s="61" t="s">
        <v>50</v>
      </c>
      <c r="J41" s="62">
        <f>SUM(J32:J39)</f>
        <v>0</v>
      </c>
      <c r="K41" s="75"/>
      <c r="L41" s="61" t="s">
        <v>50</v>
      </c>
      <c r="M41" s="62">
        <f>SUM(M32:M39)</f>
        <v>0</v>
      </c>
      <c r="N41" s="80"/>
    </row>
    <row r="42" spans="1:14" ht="15" thickBot="1" x14ac:dyDescent="0.35">
      <c r="A42" s="39"/>
      <c r="B42" s="50"/>
      <c r="C42" s="50"/>
      <c r="D42" s="76"/>
      <c r="E42" s="76"/>
      <c r="F42" s="76"/>
      <c r="G42" s="76"/>
      <c r="H42" s="76"/>
      <c r="I42" s="76"/>
      <c r="J42" s="76"/>
      <c r="K42" s="76"/>
      <c r="L42" s="50"/>
      <c r="M42" s="76"/>
      <c r="N42" s="46"/>
    </row>
    <row r="43" spans="1:14" x14ac:dyDescent="0.3">
      <c r="A43" s="39" t="s">
        <v>56</v>
      </c>
      <c r="B43" s="157" t="s">
        <v>57</v>
      </c>
      <c r="C43" s="40"/>
      <c r="D43" s="40"/>
      <c r="E43" s="40"/>
      <c r="F43" s="40"/>
      <c r="G43" s="40"/>
      <c r="H43" s="40"/>
      <c r="I43" s="40"/>
      <c r="J43" s="40"/>
      <c r="K43" s="40"/>
      <c r="L43" s="40"/>
      <c r="M43" s="40"/>
      <c r="N43" s="111"/>
    </row>
    <row r="44" spans="1:14" ht="33" customHeight="1" x14ac:dyDescent="0.3">
      <c r="A44" s="39"/>
      <c r="B44" s="50"/>
      <c r="C44" s="50"/>
      <c r="D44" s="76"/>
      <c r="E44" s="76"/>
      <c r="F44" s="251" t="s">
        <v>41</v>
      </c>
      <c r="G44" s="251"/>
      <c r="H44" s="146"/>
      <c r="I44" s="251" t="s">
        <v>42</v>
      </c>
      <c r="J44" s="251"/>
      <c r="K44" s="146"/>
      <c r="L44" s="251" t="s">
        <v>43</v>
      </c>
      <c r="M44" s="251"/>
      <c r="N44" s="47"/>
    </row>
    <row r="45" spans="1:14" x14ac:dyDescent="0.3">
      <c r="A45" s="39"/>
      <c r="B45" s="45" t="s">
        <v>52</v>
      </c>
      <c r="C45" s="45"/>
      <c r="D45" s="46"/>
      <c r="E45" s="46"/>
      <c r="F45" s="45"/>
      <c r="G45" s="46" t="s">
        <v>34</v>
      </c>
      <c r="H45" s="46"/>
      <c r="I45" s="45"/>
      <c r="J45" s="46" t="s">
        <v>34</v>
      </c>
      <c r="K45" s="46"/>
      <c r="L45" s="45"/>
      <c r="M45" s="46" t="s">
        <v>34</v>
      </c>
      <c r="N45" s="47"/>
    </row>
    <row r="46" spans="1:14" x14ac:dyDescent="0.3">
      <c r="A46" s="155"/>
      <c r="B46" s="269"/>
      <c r="C46" s="270"/>
      <c r="D46" s="270"/>
      <c r="E46" s="13"/>
      <c r="F46" s="2"/>
      <c r="G46" s="8">
        <v>0</v>
      </c>
      <c r="H46" s="15"/>
      <c r="I46" s="15"/>
      <c r="J46" s="8">
        <v>0</v>
      </c>
      <c r="K46" s="15"/>
      <c r="L46" s="15"/>
      <c r="M46" s="8">
        <v>0</v>
      </c>
      <c r="N46" s="21"/>
    </row>
    <row r="47" spans="1:14" x14ac:dyDescent="0.3">
      <c r="A47" s="155"/>
      <c r="B47" s="271"/>
      <c r="C47" s="271"/>
      <c r="D47" s="270"/>
      <c r="E47" s="13"/>
      <c r="F47" s="15"/>
      <c r="G47" s="8">
        <v>0</v>
      </c>
      <c r="H47" s="15"/>
      <c r="I47" s="15"/>
      <c r="J47" s="8">
        <v>0</v>
      </c>
      <c r="K47" s="15"/>
      <c r="L47" s="15"/>
      <c r="M47" s="8">
        <v>0</v>
      </c>
      <c r="N47" s="21"/>
    </row>
    <row r="48" spans="1:14" x14ac:dyDescent="0.3">
      <c r="A48" s="155"/>
      <c r="B48" s="271"/>
      <c r="C48" s="270"/>
      <c r="D48" s="270"/>
      <c r="E48" s="13"/>
      <c r="F48" s="15"/>
      <c r="G48" s="8">
        <v>0</v>
      </c>
      <c r="H48" s="15"/>
      <c r="I48" s="15"/>
      <c r="J48" s="8">
        <v>0</v>
      </c>
      <c r="K48" s="15"/>
      <c r="L48" s="15"/>
      <c r="M48" s="8">
        <v>0</v>
      </c>
      <c r="N48" s="21"/>
    </row>
    <row r="49" spans="1:14" x14ac:dyDescent="0.3">
      <c r="A49" s="155"/>
      <c r="B49" s="271"/>
      <c r="C49" s="270"/>
      <c r="D49" s="270"/>
      <c r="E49" s="13"/>
      <c r="F49" s="15"/>
      <c r="G49" s="8">
        <v>0</v>
      </c>
      <c r="H49" s="15"/>
      <c r="I49" s="15"/>
      <c r="J49" s="8">
        <v>0</v>
      </c>
      <c r="K49" s="15"/>
      <c r="L49" s="15"/>
      <c r="M49" s="8">
        <v>0</v>
      </c>
      <c r="N49" s="21"/>
    </row>
    <row r="50" spans="1:14" x14ac:dyDescent="0.3">
      <c r="A50" s="155"/>
      <c r="B50" s="271"/>
      <c r="C50" s="270"/>
      <c r="D50" s="270"/>
      <c r="E50" s="13"/>
      <c r="F50" s="15"/>
      <c r="G50" s="8">
        <v>0</v>
      </c>
      <c r="H50" s="15"/>
      <c r="I50" s="15"/>
      <c r="J50" s="8">
        <v>0</v>
      </c>
      <c r="K50" s="15"/>
      <c r="L50" s="15"/>
      <c r="M50" s="8">
        <v>0</v>
      </c>
      <c r="N50" s="21"/>
    </row>
    <row r="51" spans="1:14" x14ac:dyDescent="0.3">
      <c r="A51" s="155"/>
      <c r="B51" s="271"/>
      <c r="C51" s="270"/>
      <c r="D51" s="270"/>
      <c r="E51" s="13"/>
      <c r="F51" s="15"/>
      <c r="G51" s="8">
        <v>0</v>
      </c>
      <c r="H51" s="15"/>
      <c r="I51" s="15"/>
      <c r="J51" s="8">
        <v>0</v>
      </c>
      <c r="K51" s="15"/>
      <c r="L51" s="15"/>
      <c r="M51" s="8">
        <v>0</v>
      </c>
      <c r="N51" s="21"/>
    </row>
    <row r="52" spans="1:14" x14ac:dyDescent="0.3">
      <c r="A52" s="155"/>
      <c r="B52" s="271"/>
      <c r="C52" s="270"/>
      <c r="D52" s="270"/>
      <c r="E52" s="13"/>
      <c r="F52" s="15"/>
      <c r="G52" s="8">
        <v>0</v>
      </c>
      <c r="H52" s="15"/>
      <c r="I52" s="15"/>
      <c r="J52" s="8">
        <v>0</v>
      </c>
      <c r="K52" s="15"/>
      <c r="L52" s="15"/>
      <c r="M52" s="8">
        <v>0</v>
      </c>
      <c r="N52" s="21"/>
    </row>
    <row r="53" spans="1:14" x14ac:dyDescent="0.3">
      <c r="A53" s="155"/>
      <c r="B53" s="271"/>
      <c r="C53" s="270"/>
      <c r="D53" s="270"/>
      <c r="E53" s="13"/>
      <c r="F53" s="5"/>
      <c r="G53" s="8">
        <v>0</v>
      </c>
      <c r="H53" s="5"/>
      <c r="I53" s="5"/>
      <c r="J53" s="8">
        <v>0</v>
      </c>
      <c r="K53" s="5"/>
      <c r="L53" s="5"/>
      <c r="M53" s="8">
        <v>0</v>
      </c>
      <c r="N53" s="18"/>
    </row>
    <row r="54" spans="1:14" ht="15" thickBot="1" x14ac:dyDescent="0.35">
      <c r="A54" s="49"/>
      <c r="B54" s="50"/>
      <c r="C54" s="50"/>
      <c r="D54" s="76"/>
      <c r="E54" s="76"/>
      <c r="F54" s="50"/>
      <c r="G54" s="78"/>
      <c r="H54" s="76"/>
      <c r="I54" s="50"/>
      <c r="J54" s="78"/>
      <c r="K54" s="76"/>
      <c r="L54" s="50"/>
      <c r="M54" s="78"/>
      <c r="N54" s="79"/>
    </row>
    <row r="55" spans="1:14" ht="15" thickBot="1" x14ac:dyDescent="0.35">
      <c r="A55" s="39"/>
      <c r="B55" s="59"/>
      <c r="C55" s="59"/>
      <c r="D55" s="60"/>
      <c r="E55" s="60"/>
      <c r="F55" s="61" t="s">
        <v>50</v>
      </c>
      <c r="G55" s="62">
        <f>SUM(G46:G53)</f>
        <v>0</v>
      </c>
      <c r="H55" s="60"/>
      <c r="I55" s="61" t="s">
        <v>50</v>
      </c>
      <c r="J55" s="62">
        <f>SUM(J46:J53)</f>
        <v>0</v>
      </c>
      <c r="K55" s="60"/>
      <c r="L55" s="61" t="s">
        <v>50</v>
      </c>
      <c r="M55" s="62">
        <f>SUM(M46:M53)</f>
        <v>0</v>
      </c>
      <c r="N55" s="80"/>
    </row>
    <row r="56" spans="1:14" ht="15" thickBot="1" x14ac:dyDescent="0.35">
      <c r="A56" s="39"/>
      <c r="B56" s="53"/>
      <c r="C56" s="53"/>
      <c r="D56" s="70"/>
      <c r="E56" s="70"/>
      <c r="F56" s="70"/>
      <c r="G56" s="70"/>
      <c r="H56" s="70"/>
      <c r="I56" s="70"/>
      <c r="J56" s="70"/>
      <c r="K56" s="70"/>
      <c r="L56" s="53"/>
      <c r="M56" s="70"/>
      <c r="N56" s="46"/>
    </row>
    <row r="57" spans="1:14" x14ac:dyDescent="0.3">
      <c r="A57" s="39" t="s">
        <v>58</v>
      </c>
      <c r="B57" s="157" t="s">
        <v>59</v>
      </c>
      <c r="C57" s="157"/>
      <c r="D57" s="77"/>
      <c r="E57" s="77"/>
      <c r="F57" s="77"/>
      <c r="G57" s="77"/>
      <c r="H57" s="77"/>
      <c r="I57" s="77"/>
      <c r="J57" s="77"/>
      <c r="K57" s="77"/>
      <c r="L57" s="40"/>
      <c r="M57" s="77"/>
      <c r="N57" s="41"/>
    </row>
    <row r="58" spans="1:14" ht="33.75" customHeight="1" x14ac:dyDescent="0.3">
      <c r="A58" s="39"/>
      <c r="B58" s="53"/>
      <c r="C58" s="50"/>
      <c r="D58" s="70"/>
      <c r="E58" s="76"/>
      <c r="F58" s="251" t="s">
        <v>41</v>
      </c>
      <c r="G58" s="251"/>
      <c r="H58" s="146"/>
      <c r="I58" s="251" t="s">
        <v>42</v>
      </c>
      <c r="J58" s="251"/>
      <c r="K58" s="146"/>
      <c r="L58" s="251" t="s">
        <v>43</v>
      </c>
      <c r="M58" s="251"/>
      <c r="N58" s="47"/>
    </row>
    <row r="59" spans="1:14" x14ac:dyDescent="0.3">
      <c r="A59" s="39"/>
      <c r="B59" s="45" t="s">
        <v>52</v>
      </c>
      <c r="C59" s="45"/>
      <c r="D59" s="46"/>
      <c r="E59" s="46"/>
      <c r="F59" s="45"/>
      <c r="G59" s="46" t="s">
        <v>34</v>
      </c>
      <c r="H59" s="46"/>
      <c r="I59" s="45"/>
      <c r="J59" s="46" t="s">
        <v>34</v>
      </c>
      <c r="K59" s="81"/>
      <c r="L59" s="45"/>
      <c r="M59" s="46" t="s">
        <v>34</v>
      </c>
      <c r="N59" s="47"/>
    </row>
    <row r="60" spans="1:14" x14ac:dyDescent="0.3">
      <c r="A60" s="12"/>
      <c r="B60" s="269"/>
      <c r="C60" s="270"/>
      <c r="D60" s="270"/>
      <c r="E60" s="2"/>
      <c r="F60" s="15"/>
      <c r="G60" s="8"/>
      <c r="H60" s="2"/>
      <c r="I60" s="15"/>
      <c r="J60" s="8"/>
      <c r="K60" s="2"/>
      <c r="L60" s="15"/>
      <c r="M60" s="8"/>
      <c r="N60" s="21"/>
    </row>
    <row r="61" spans="1:14" x14ac:dyDescent="0.3">
      <c r="A61" s="12"/>
      <c r="B61" s="269"/>
      <c r="C61" s="270"/>
      <c r="D61" s="270"/>
      <c r="E61" s="2"/>
      <c r="F61" s="15"/>
      <c r="G61" s="8">
        <v>0</v>
      </c>
      <c r="H61" s="2"/>
      <c r="I61" s="15"/>
      <c r="J61" s="8">
        <v>0</v>
      </c>
      <c r="K61" s="2"/>
      <c r="L61" s="15"/>
      <c r="M61" s="8">
        <v>0</v>
      </c>
      <c r="N61" s="21"/>
    </row>
    <row r="62" spans="1:14" x14ac:dyDescent="0.3">
      <c r="A62" s="12"/>
      <c r="B62" s="269"/>
      <c r="C62" s="269"/>
      <c r="D62" s="269"/>
      <c r="E62" s="5"/>
      <c r="F62" s="15"/>
      <c r="G62" s="8">
        <v>0</v>
      </c>
      <c r="H62" s="5"/>
      <c r="I62" s="15"/>
      <c r="J62" s="8">
        <v>0</v>
      </c>
      <c r="K62" s="5"/>
      <c r="L62" s="15"/>
      <c r="M62" s="8">
        <v>0</v>
      </c>
      <c r="N62" s="21"/>
    </row>
    <row r="63" spans="1:14" x14ac:dyDescent="0.3">
      <c r="A63" s="12"/>
      <c r="B63" s="269"/>
      <c r="C63" s="269"/>
      <c r="D63" s="269"/>
      <c r="E63" s="5"/>
      <c r="F63" s="15"/>
      <c r="G63" s="8">
        <v>0</v>
      </c>
      <c r="H63" s="5"/>
      <c r="I63" s="15"/>
      <c r="J63" s="8">
        <v>0</v>
      </c>
      <c r="K63" s="5"/>
      <c r="L63" s="15"/>
      <c r="M63" s="8">
        <v>0</v>
      </c>
      <c r="N63" s="21"/>
    </row>
    <row r="64" spans="1:14" x14ac:dyDescent="0.3">
      <c r="A64" s="12"/>
      <c r="B64" s="269"/>
      <c r="C64" s="269"/>
      <c r="D64" s="269"/>
      <c r="E64" s="5"/>
      <c r="F64" s="15"/>
      <c r="G64" s="8">
        <v>0</v>
      </c>
      <c r="H64" s="5"/>
      <c r="I64" s="15"/>
      <c r="J64" s="8">
        <v>0</v>
      </c>
      <c r="K64" s="5"/>
      <c r="L64" s="15"/>
      <c r="M64" s="8">
        <v>0</v>
      </c>
      <c r="N64" s="21"/>
    </row>
    <row r="65" spans="1:14" x14ac:dyDescent="0.3">
      <c r="A65" s="12"/>
      <c r="B65" s="271"/>
      <c r="C65" s="270"/>
      <c r="D65" s="270"/>
      <c r="E65" s="2"/>
      <c r="F65" s="15"/>
      <c r="G65" s="8">
        <v>0</v>
      </c>
      <c r="H65" s="2"/>
      <c r="I65" s="15"/>
      <c r="J65" s="8">
        <v>0</v>
      </c>
      <c r="K65" s="2"/>
      <c r="L65" s="15"/>
      <c r="M65" s="8">
        <v>0</v>
      </c>
      <c r="N65" s="21"/>
    </row>
    <row r="66" spans="1:14" x14ac:dyDescent="0.3">
      <c r="A66" s="12"/>
      <c r="B66" s="271"/>
      <c r="C66" s="270"/>
      <c r="D66" s="270"/>
      <c r="E66" s="2"/>
      <c r="F66" s="15"/>
      <c r="G66" s="8">
        <v>0</v>
      </c>
      <c r="H66" s="2"/>
      <c r="I66" s="15"/>
      <c r="J66" s="8">
        <v>0</v>
      </c>
      <c r="K66" s="2"/>
      <c r="L66" s="15"/>
      <c r="M66" s="8">
        <v>0</v>
      </c>
      <c r="N66" s="21"/>
    </row>
    <row r="67" spans="1:14" x14ac:dyDescent="0.3">
      <c r="A67" s="155"/>
      <c r="B67" s="271"/>
      <c r="C67" s="271"/>
      <c r="D67" s="271"/>
      <c r="E67" s="2"/>
      <c r="F67" s="15"/>
      <c r="G67" s="8">
        <v>0</v>
      </c>
      <c r="H67" s="2"/>
      <c r="I67" s="15"/>
      <c r="J67" s="8">
        <v>0</v>
      </c>
      <c r="K67" s="2"/>
      <c r="L67" s="15"/>
      <c r="M67" s="8">
        <v>0</v>
      </c>
      <c r="N67" s="21"/>
    </row>
    <row r="68" spans="1:14" ht="15" thickBot="1" x14ac:dyDescent="0.35">
      <c r="A68" s="49"/>
      <c r="B68" s="50"/>
      <c r="C68" s="50"/>
      <c r="D68" s="76"/>
      <c r="E68" s="76"/>
      <c r="F68" s="50"/>
      <c r="G68" s="82"/>
      <c r="H68" s="76"/>
      <c r="I68" s="50"/>
      <c r="J68" s="82"/>
      <c r="K68" s="76"/>
      <c r="L68" s="50"/>
      <c r="M68" s="82"/>
      <c r="N68" s="79"/>
    </row>
    <row r="69" spans="1:14" ht="15" thickBot="1" x14ac:dyDescent="0.35">
      <c r="A69" s="39"/>
      <c r="B69" s="59"/>
      <c r="C69" s="59"/>
      <c r="D69" s="60"/>
      <c r="E69" s="60"/>
      <c r="F69" s="61" t="s">
        <v>50</v>
      </c>
      <c r="G69" s="62">
        <f>SUM(G60:G67)</f>
        <v>0</v>
      </c>
      <c r="H69" s="60"/>
      <c r="I69" s="61" t="s">
        <v>50</v>
      </c>
      <c r="J69" s="62">
        <f>SUM(J60:J67)</f>
        <v>0</v>
      </c>
      <c r="K69" s="60"/>
      <c r="L69" s="61" t="s">
        <v>50</v>
      </c>
      <c r="M69" s="62">
        <f>SUM(M60:M67)</f>
        <v>0</v>
      </c>
      <c r="N69" s="80"/>
    </row>
    <row r="70" spans="1:14" x14ac:dyDescent="0.3">
      <c r="A70" s="39"/>
      <c r="B70" s="53"/>
      <c r="C70" s="53"/>
      <c r="D70" s="70"/>
      <c r="E70" s="70"/>
      <c r="F70" s="70"/>
      <c r="G70" s="70"/>
      <c r="H70" s="70"/>
      <c r="I70" s="70"/>
      <c r="J70" s="70"/>
      <c r="K70" s="70"/>
      <c r="L70" s="53"/>
      <c r="M70" s="55"/>
      <c r="N70" s="83"/>
    </row>
    <row r="71" spans="1:14" ht="15" thickBot="1" x14ac:dyDescent="0.35">
      <c r="A71" s="39"/>
      <c r="B71" s="53"/>
      <c r="C71" s="53"/>
      <c r="D71" s="70"/>
      <c r="E71" s="70"/>
      <c r="F71" s="70"/>
      <c r="G71" s="70"/>
      <c r="H71" s="70"/>
      <c r="I71" s="70"/>
      <c r="J71" s="70"/>
      <c r="K71" s="70"/>
      <c r="L71" s="53"/>
      <c r="M71" s="55"/>
      <c r="N71" s="83"/>
    </row>
    <row r="72" spans="1:14" x14ac:dyDescent="0.3">
      <c r="A72" s="39" t="s">
        <v>60</v>
      </c>
      <c r="B72" s="84" t="s">
        <v>61</v>
      </c>
      <c r="C72" s="84"/>
      <c r="D72" s="84"/>
      <c r="E72" s="84"/>
      <c r="F72" s="84"/>
      <c r="G72" s="84"/>
      <c r="H72" s="84"/>
      <c r="I72" s="84"/>
      <c r="J72" s="84"/>
      <c r="K72" s="84"/>
      <c r="L72" s="84"/>
      <c r="M72" s="84"/>
      <c r="N72" s="85"/>
    </row>
    <row r="73" spans="1:14" ht="33.75" customHeight="1" x14ac:dyDescent="0.3">
      <c r="A73" s="39"/>
      <c r="B73" s="53"/>
      <c r="C73" s="50"/>
      <c r="D73" s="70"/>
      <c r="E73" s="76"/>
      <c r="F73" s="251" t="s">
        <v>41</v>
      </c>
      <c r="G73" s="251"/>
      <c r="H73" s="146"/>
      <c r="I73" s="251" t="s">
        <v>42</v>
      </c>
      <c r="J73" s="251"/>
      <c r="K73" s="146"/>
      <c r="L73" s="251" t="s">
        <v>43</v>
      </c>
      <c r="M73" s="251"/>
      <c r="N73" s="86"/>
    </row>
    <row r="74" spans="1:14" x14ac:dyDescent="0.3">
      <c r="A74" s="39"/>
      <c r="B74" s="53"/>
      <c r="C74" s="53"/>
      <c r="D74" s="70"/>
      <c r="E74" s="70"/>
      <c r="F74" s="87"/>
      <c r="G74" s="46" t="s">
        <v>34</v>
      </c>
      <c r="H74" s="46"/>
      <c r="I74" s="45"/>
      <c r="J74" s="46" t="s">
        <v>34</v>
      </c>
      <c r="K74" s="81"/>
      <c r="L74" s="45"/>
      <c r="M74" s="46" t="s">
        <v>34</v>
      </c>
      <c r="N74" s="88"/>
    </row>
    <row r="75" spans="1:14" x14ac:dyDescent="0.3">
      <c r="A75" s="39"/>
      <c r="B75" s="89" t="s">
        <v>62</v>
      </c>
      <c r="C75" s="89"/>
      <c r="D75" s="90"/>
      <c r="E75" s="90"/>
      <c r="F75" s="91" t="s">
        <v>50</v>
      </c>
      <c r="G75" s="185">
        <f>SUM(G27+G41+G55+G69)</f>
        <v>0</v>
      </c>
      <c r="H75" s="90"/>
      <c r="I75" s="91" t="s">
        <v>50</v>
      </c>
      <c r="J75" s="185">
        <f>SUM(J27+J41+J55+J69)</f>
        <v>0</v>
      </c>
      <c r="K75" s="90"/>
      <c r="L75" s="91" t="s">
        <v>50</v>
      </c>
      <c r="M75" s="185">
        <f>SUM(M27+M41+M55+M69)</f>
        <v>0</v>
      </c>
      <c r="N75" s="88"/>
    </row>
    <row r="76" spans="1:14" x14ac:dyDescent="0.3">
      <c r="A76" s="39"/>
      <c r="B76" s="53"/>
      <c r="C76" s="53"/>
      <c r="D76" s="70"/>
      <c r="E76" s="70"/>
      <c r="F76" s="92"/>
      <c r="G76" s="93"/>
      <c r="H76" s="94"/>
      <c r="I76" s="87"/>
      <c r="J76" s="93"/>
      <c r="K76" s="94"/>
      <c r="L76" s="87"/>
      <c r="M76" s="93"/>
      <c r="N76" s="88"/>
    </row>
    <row r="77" spans="1:14" x14ac:dyDescent="0.3">
      <c r="A77" s="39"/>
      <c r="B77" s="53"/>
      <c r="C77" s="53"/>
      <c r="D77" s="70"/>
      <c r="E77" s="70"/>
      <c r="F77" s="92"/>
      <c r="G77" s="93"/>
      <c r="H77" s="94"/>
      <c r="I77" s="87"/>
      <c r="J77" s="93"/>
      <c r="K77" s="94"/>
      <c r="L77" s="87"/>
      <c r="M77" s="93"/>
      <c r="N77" s="88"/>
    </row>
    <row r="78" spans="1:14" x14ac:dyDescent="0.3">
      <c r="A78" s="39"/>
      <c r="B78" s="65"/>
      <c r="C78" s="53"/>
      <c r="D78" s="70"/>
      <c r="E78" s="70"/>
      <c r="F78" s="92"/>
      <c r="G78" s="93" t="s">
        <v>63</v>
      </c>
      <c r="H78" s="94"/>
      <c r="I78" s="87"/>
      <c r="J78" s="93" t="s">
        <v>63</v>
      </c>
      <c r="K78" s="94"/>
      <c r="L78" s="87"/>
      <c r="M78" s="93" t="s">
        <v>63</v>
      </c>
      <c r="N78" s="88"/>
    </row>
    <row r="79" spans="1:14" x14ac:dyDescent="0.3">
      <c r="A79" s="39"/>
      <c r="B79" s="95" t="s">
        <v>64</v>
      </c>
      <c r="C79" s="96"/>
      <c r="D79" s="96"/>
      <c r="E79" s="96"/>
      <c r="F79" s="96"/>
      <c r="G79" s="186">
        <v>1</v>
      </c>
      <c r="H79" s="90"/>
      <c r="I79" s="91"/>
      <c r="J79" s="186">
        <v>0.5</v>
      </c>
      <c r="K79" s="90"/>
      <c r="L79" s="91"/>
      <c r="M79" s="186">
        <v>0.25</v>
      </c>
      <c r="N79" s="88"/>
    </row>
    <row r="80" spans="1:14" x14ac:dyDescent="0.3">
      <c r="A80" s="39"/>
      <c r="B80" s="65"/>
      <c r="C80" s="65"/>
      <c r="D80" s="65"/>
      <c r="E80" s="65"/>
      <c r="F80" s="65"/>
      <c r="G80" s="97"/>
      <c r="H80" s="94"/>
      <c r="I80" s="87"/>
      <c r="J80" s="97"/>
      <c r="K80" s="94"/>
      <c r="L80" s="87"/>
      <c r="M80" s="97"/>
      <c r="N80" s="88"/>
    </row>
    <row r="81" spans="1:14" x14ac:dyDescent="0.3">
      <c r="A81" s="39"/>
      <c r="B81" s="65"/>
      <c r="C81" s="65"/>
      <c r="D81" s="65"/>
      <c r="E81" s="65"/>
      <c r="F81" s="65"/>
      <c r="G81" s="97"/>
      <c r="H81" s="94"/>
      <c r="I81" s="87"/>
      <c r="J81" s="97"/>
      <c r="K81" s="94"/>
      <c r="L81" s="87"/>
      <c r="M81" s="97"/>
      <c r="N81" s="88"/>
    </row>
    <row r="82" spans="1:14" x14ac:dyDescent="0.3">
      <c r="A82" s="39"/>
      <c r="B82" s="53"/>
      <c r="C82" s="53"/>
      <c r="D82" s="70"/>
      <c r="E82" s="98"/>
      <c r="F82" s="87"/>
      <c r="G82" s="93" t="s">
        <v>65</v>
      </c>
      <c r="H82" s="98"/>
      <c r="I82" s="87"/>
      <c r="J82" s="93" t="s">
        <v>65</v>
      </c>
      <c r="K82" s="99"/>
      <c r="L82" s="87"/>
      <c r="M82" s="93" t="s">
        <v>65</v>
      </c>
      <c r="N82" s="88"/>
    </row>
    <row r="83" spans="1:14" x14ac:dyDescent="0.3">
      <c r="A83" s="39"/>
      <c r="B83" s="89" t="s">
        <v>66</v>
      </c>
      <c r="C83" s="89"/>
      <c r="D83" s="90"/>
      <c r="E83" s="96"/>
      <c r="F83" s="91" t="s">
        <v>50</v>
      </c>
      <c r="G83" s="185">
        <f>G75*G79</f>
        <v>0</v>
      </c>
      <c r="H83" s="100"/>
      <c r="I83" s="91" t="s">
        <v>50</v>
      </c>
      <c r="J83" s="185">
        <f>J75*J79</f>
        <v>0</v>
      </c>
      <c r="K83" s="100"/>
      <c r="L83" s="91" t="s">
        <v>50</v>
      </c>
      <c r="M83" s="185">
        <f>M75*M79</f>
        <v>0</v>
      </c>
      <c r="N83" s="88"/>
    </row>
    <row r="84" spans="1:14" x14ac:dyDescent="0.3">
      <c r="A84" s="39"/>
      <c r="B84" s="53"/>
      <c r="C84" s="53"/>
      <c r="D84" s="70"/>
      <c r="E84" s="70"/>
      <c r="F84" s="87"/>
      <c r="G84" s="93"/>
      <c r="H84" s="94"/>
      <c r="I84" s="87"/>
      <c r="J84" s="93"/>
      <c r="K84" s="94"/>
      <c r="L84" s="87"/>
      <c r="M84" s="93"/>
      <c r="N84" s="88"/>
    </row>
    <row r="85" spans="1:14" x14ac:dyDescent="0.3">
      <c r="A85" s="39"/>
      <c r="B85" s="89"/>
      <c r="C85" s="89"/>
      <c r="D85" s="70"/>
      <c r="E85" s="90"/>
      <c r="F85" s="101"/>
      <c r="G85" s="102"/>
      <c r="H85" s="103"/>
      <c r="I85" s="101"/>
      <c r="J85" s="102"/>
      <c r="K85" s="103"/>
      <c r="L85" s="101"/>
      <c r="M85" s="102"/>
      <c r="N85" s="88"/>
    </row>
    <row r="86" spans="1:14" x14ac:dyDescent="0.3">
      <c r="A86" s="39"/>
      <c r="B86" s="53" t="str">
        <f>_xlfn.CONCAT("Totale kosten  ",C3,": ")</f>
        <v xml:space="preserve">Totale kosten  0: </v>
      </c>
      <c r="C86" s="65"/>
      <c r="D86" s="187">
        <f>G75+J75+M75</f>
        <v>0</v>
      </c>
      <c r="E86" s="70"/>
      <c r="F86" s="87"/>
      <c r="G86" s="93"/>
      <c r="H86" s="94"/>
      <c r="I86" s="87"/>
      <c r="J86" s="93"/>
      <c r="K86" s="94"/>
      <c r="L86" s="87"/>
      <c r="M86" s="93"/>
      <c r="N86" s="88"/>
    </row>
    <row r="87" spans="1:14" x14ac:dyDescent="0.3">
      <c r="A87" s="39"/>
      <c r="B87" s="89" t="str">
        <f>_xlfn.CONCAT("Totale gevraagde subsidie  ",C3,": ")</f>
        <v xml:space="preserve">Totale gevraagde subsidie  0: </v>
      </c>
      <c r="C87" s="89"/>
      <c r="D87" s="185">
        <f>G83+J83+M83</f>
        <v>0</v>
      </c>
      <c r="E87" s="90"/>
      <c r="F87" s="101"/>
      <c r="G87" s="102"/>
      <c r="H87" s="103"/>
      <c r="I87" s="101"/>
      <c r="J87" s="102"/>
      <c r="K87" s="103"/>
      <c r="L87" s="101"/>
      <c r="M87" s="102"/>
      <c r="N87" s="88"/>
    </row>
    <row r="88" spans="1:14" ht="15" thickBot="1" x14ac:dyDescent="0.35">
      <c r="A88" s="39"/>
      <c r="B88" s="104"/>
      <c r="C88" s="104"/>
      <c r="D88" s="104"/>
      <c r="E88" s="60"/>
      <c r="F88" s="66"/>
      <c r="G88" s="105"/>
      <c r="H88" s="106"/>
      <c r="I88" s="66"/>
      <c r="J88" s="105"/>
      <c r="K88" s="106"/>
      <c r="L88" s="66"/>
      <c r="M88" s="105"/>
      <c r="N88" s="107"/>
    </row>
    <row r="89" spans="1:14" x14ac:dyDescent="0.3">
      <c r="A89" s="12"/>
      <c r="B89" s="16"/>
      <c r="C89" s="16"/>
      <c r="D89" s="19"/>
      <c r="E89" s="19"/>
      <c r="F89" s="22"/>
      <c r="G89" s="23"/>
      <c r="H89" s="24"/>
      <c r="I89" s="22"/>
      <c r="J89" s="23"/>
      <c r="K89" s="24"/>
      <c r="L89" s="22"/>
      <c r="M89" s="23"/>
      <c r="N89" s="16"/>
    </row>
    <row r="90" spans="1:14" ht="15" thickBot="1" x14ac:dyDescent="0.35">
      <c r="A90" s="155"/>
      <c r="B90" s="15"/>
      <c r="C90" s="15"/>
      <c r="D90" s="20"/>
      <c r="E90" s="20"/>
      <c r="F90" s="20"/>
      <c r="G90" s="20"/>
      <c r="H90" s="20"/>
      <c r="I90" s="20"/>
      <c r="J90" s="20"/>
      <c r="K90" s="20"/>
      <c r="L90" s="15"/>
      <c r="M90" s="34"/>
      <c r="N90" s="13"/>
    </row>
    <row r="91" spans="1:14" x14ac:dyDescent="0.3">
      <c r="A91" s="155"/>
      <c r="B91" s="266" t="s">
        <v>67</v>
      </c>
      <c r="C91" s="267"/>
      <c r="D91" s="267"/>
      <c r="E91" s="267"/>
      <c r="F91" s="267"/>
      <c r="G91" s="267"/>
      <c r="H91" s="267"/>
      <c r="I91" s="267"/>
      <c r="J91" s="267"/>
      <c r="K91" s="267"/>
      <c r="L91" s="267"/>
      <c r="M91" s="268"/>
      <c r="N91" s="13"/>
    </row>
    <row r="92" spans="1:14" x14ac:dyDescent="0.3">
      <c r="A92" s="155"/>
      <c r="B92" s="245"/>
      <c r="C92" s="246"/>
      <c r="D92" s="246"/>
      <c r="E92" s="246"/>
      <c r="F92" s="246"/>
      <c r="G92" s="246"/>
      <c r="H92" s="246"/>
      <c r="I92" s="246"/>
      <c r="J92" s="246"/>
      <c r="K92" s="246"/>
      <c r="L92" s="246"/>
      <c r="M92" s="247"/>
      <c r="N92" s="13"/>
    </row>
    <row r="93" spans="1:14" x14ac:dyDescent="0.3">
      <c r="A93" s="155"/>
      <c r="B93" s="245"/>
      <c r="C93" s="246"/>
      <c r="D93" s="246"/>
      <c r="E93" s="246"/>
      <c r="F93" s="246"/>
      <c r="G93" s="246"/>
      <c r="H93" s="246"/>
      <c r="I93" s="246"/>
      <c r="J93" s="246"/>
      <c r="K93" s="246"/>
      <c r="L93" s="246"/>
      <c r="M93" s="247"/>
      <c r="N93" s="35"/>
    </row>
    <row r="94" spans="1:14" x14ac:dyDescent="0.3">
      <c r="A94" s="155"/>
      <c r="B94" s="245"/>
      <c r="C94" s="246"/>
      <c r="D94" s="246"/>
      <c r="E94" s="246"/>
      <c r="F94" s="246"/>
      <c r="G94" s="246"/>
      <c r="H94" s="246"/>
      <c r="I94" s="246"/>
      <c r="J94" s="246"/>
      <c r="K94" s="246"/>
      <c r="L94" s="246"/>
      <c r="M94" s="247"/>
      <c r="N94" s="13"/>
    </row>
    <row r="95" spans="1:14" x14ac:dyDescent="0.3">
      <c r="A95" s="155"/>
      <c r="B95" s="245"/>
      <c r="C95" s="246"/>
      <c r="D95" s="246"/>
      <c r="E95" s="246"/>
      <c r="F95" s="246"/>
      <c r="G95" s="246"/>
      <c r="H95" s="246"/>
      <c r="I95" s="246"/>
      <c r="J95" s="246"/>
      <c r="K95" s="246"/>
      <c r="L95" s="246"/>
      <c r="M95" s="247"/>
      <c r="N95" s="13"/>
    </row>
    <row r="96" spans="1:14" x14ac:dyDescent="0.3">
      <c r="A96" s="155"/>
      <c r="B96" s="245"/>
      <c r="C96" s="246"/>
      <c r="D96" s="246"/>
      <c r="E96" s="246"/>
      <c r="F96" s="246"/>
      <c r="G96" s="246"/>
      <c r="H96" s="246"/>
      <c r="I96" s="246"/>
      <c r="J96" s="246"/>
      <c r="K96" s="246"/>
      <c r="L96" s="246"/>
      <c r="M96" s="247"/>
      <c r="N96" s="13"/>
    </row>
    <row r="97" spans="1:14" x14ac:dyDescent="0.3">
      <c r="A97" s="155"/>
      <c r="B97" s="245"/>
      <c r="C97" s="246"/>
      <c r="D97" s="246"/>
      <c r="E97" s="246"/>
      <c r="F97" s="246"/>
      <c r="G97" s="246"/>
      <c r="H97" s="246"/>
      <c r="I97" s="246"/>
      <c r="J97" s="246"/>
      <c r="K97" s="246"/>
      <c r="L97" s="246"/>
      <c r="M97" s="247"/>
      <c r="N97" s="13"/>
    </row>
    <row r="98" spans="1:14" x14ac:dyDescent="0.3">
      <c r="A98" s="155"/>
      <c r="B98" s="245"/>
      <c r="C98" s="246"/>
      <c r="D98" s="246"/>
      <c r="E98" s="246"/>
      <c r="F98" s="246"/>
      <c r="G98" s="246"/>
      <c r="H98" s="246"/>
      <c r="I98" s="246"/>
      <c r="J98" s="246"/>
      <c r="K98" s="246"/>
      <c r="L98" s="246"/>
      <c r="M98" s="247"/>
      <c r="N98" s="13"/>
    </row>
    <row r="99" spans="1:14" x14ac:dyDescent="0.3">
      <c r="A99" s="155"/>
      <c r="B99" s="245"/>
      <c r="C99" s="246"/>
      <c r="D99" s="246"/>
      <c r="E99" s="246"/>
      <c r="F99" s="246"/>
      <c r="G99" s="246"/>
      <c r="H99" s="246"/>
      <c r="I99" s="246"/>
      <c r="J99" s="246"/>
      <c r="K99" s="246"/>
      <c r="L99" s="246"/>
      <c r="M99" s="247"/>
      <c r="N99" s="13"/>
    </row>
    <row r="100" spans="1:14" x14ac:dyDescent="0.3">
      <c r="A100" s="155"/>
      <c r="B100" s="245"/>
      <c r="C100" s="246"/>
      <c r="D100" s="246"/>
      <c r="E100" s="246"/>
      <c r="F100" s="246"/>
      <c r="G100" s="246"/>
      <c r="H100" s="246"/>
      <c r="I100" s="246"/>
      <c r="J100" s="246"/>
      <c r="K100" s="246"/>
      <c r="L100" s="246"/>
      <c r="M100" s="247"/>
      <c r="N100" s="13"/>
    </row>
    <row r="101" spans="1:14" x14ac:dyDescent="0.3">
      <c r="A101" s="155"/>
      <c r="B101" s="245"/>
      <c r="C101" s="246"/>
      <c r="D101" s="246"/>
      <c r="E101" s="246"/>
      <c r="F101" s="246"/>
      <c r="G101" s="246"/>
      <c r="H101" s="246"/>
      <c r="I101" s="246"/>
      <c r="J101" s="246"/>
      <c r="K101" s="246"/>
      <c r="L101" s="246"/>
      <c r="M101" s="247"/>
      <c r="N101" s="13"/>
    </row>
    <row r="102" spans="1:14" x14ac:dyDescent="0.3">
      <c r="B102" s="239"/>
      <c r="C102" s="240"/>
      <c r="D102" s="240"/>
      <c r="E102" s="240"/>
      <c r="F102" s="240"/>
      <c r="G102" s="240"/>
      <c r="H102" s="240"/>
      <c r="I102" s="240"/>
      <c r="J102" s="240"/>
      <c r="K102" s="240"/>
      <c r="L102" s="240"/>
      <c r="M102" s="241"/>
      <c r="N102" s="36"/>
    </row>
    <row r="103" spans="1:14" ht="15" thickBot="1" x14ac:dyDescent="0.35">
      <c r="B103" s="242"/>
      <c r="C103" s="243"/>
      <c r="D103" s="243"/>
      <c r="E103" s="243"/>
      <c r="F103" s="243"/>
      <c r="G103" s="243"/>
      <c r="H103" s="243"/>
      <c r="I103" s="243"/>
      <c r="J103" s="243"/>
      <c r="K103" s="243"/>
      <c r="L103" s="243"/>
      <c r="M103" s="244"/>
      <c r="N103" s="36"/>
    </row>
    <row r="104" spans="1:14" x14ac:dyDescent="0.3">
      <c r="B104" s="37"/>
      <c r="C104" s="37"/>
      <c r="D104" s="38"/>
      <c r="E104" s="38"/>
      <c r="F104" s="38"/>
      <c r="G104" s="38"/>
      <c r="H104" s="38"/>
      <c r="I104" s="38"/>
      <c r="J104" s="38"/>
      <c r="K104" s="38"/>
      <c r="L104" s="37"/>
      <c r="M104" s="38"/>
      <c r="N104" s="36"/>
    </row>
    <row r="105" spans="1:14" x14ac:dyDescent="0.3">
      <c r="B105" s="37"/>
      <c r="C105" s="37"/>
      <c r="D105" s="38"/>
      <c r="E105" s="38"/>
      <c r="F105" s="38"/>
      <c r="G105" s="38"/>
      <c r="H105" s="38"/>
      <c r="I105" s="38"/>
      <c r="J105" s="38"/>
      <c r="K105" s="38"/>
      <c r="L105" s="37"/>
      <c r="M105" s="38"/>
      <c r="N105" s="36"/>
    </row>
    <row r="106" spans="1:14" hidden="1" x14ac:dyDescent="0.3">
      <c r="B106" s="37"/>
      <c r="C106" s="37"/>
      <c r="D106" s="38"/>
      <c r="E106" s="38"/>
      <c r="F106" s="38"/>
      <c r="G106" s="38"/>
      <c r="H106" s="38"/>
      <c r="I106" s="38"/>
      <c r="J106" s="38"/>
      <c r="K106" s="38"/>
      <c r="L106" s="37"/>
      <c r="M106" s="38"/>
      <c r="N106" s="36"/>
    </row>
    <row r="107" spans="1:14" hidden="1" x14ac:dyDescent="0.3">
      <c r="B107" s="37"/>
      <c r="C107" s="37"/>
      <c r="D107" s="38"/>
      <c r="E107" s="38"/>
      <c r="F107" s="38"/>
      <c r="G107" s="38"/>
      <c r="H107" s="38"/>
      <c r="I107" s="38"/>
      <c r="J107" s="38"/>
      <c r="K107" s="38"/>
      <c r="L107" s="37"/>
      <c r="M107" s="38"/>
      <c r="N107" s="36"/>
    </row>
    <row r="108" spans="1:14" hidden="1" x14ac:dyDescent="0.3">
      <c r="B108" s="37"/>
      <c r="C108" s="37"/>
      <c r="D108" s="38"/>
      <c r="E108" s="38"/>
      <c r="F108" s="38"/>
      <c r="G108" s="38"/>
      <c r="H108" s="38"/>
      <c r="I108" s="38"/>
      <c r="J108" s="38"/>
      <c r="K108" s="38"/>
      <c r="L108" s="37"/>
      <c r="M108" s="38"/>
      <c r="N108" s="36"/>
    </row>
    <row r="109" spans="1:14" hidden="1" x14ac:dyDescent="0.3">
      <c r="B109" s="37"/>
      <c r="C109" s="37"/>
      <c r="D109" s="38"/>
      <c r="E109" s="38"/>
      <c r="F109" s="38"/>
      <c r="G109" s="38"/>
      <c r="H109" s="38"/>
      <c r="I109" s="38"/>
      <c r="J109" s="38"/>
      <c r="K109" s="38"/>
      <c r="L109" s="37"/>
      <c r="M109" s="38"/>
      <c r="N109" s="36"/>
    </row>
    <row r="110" spans="1:14" hidden="1" x14ac:dyDescent="0.3">
      <c r="B110" s="37"/>
      <c r="C110" s="37"/>
      <c r="D110" s="38"/>
      <c r="E110" s="38"/>
      <c r="F110" s="38"/>
      <c r="G110" s="38"/>
      <c r="H110" s="38"/>
      <c r="I110" s="38"/>
      <c r="J110" s="38"/>
      <c r="K110" s="38"/>
      <c r="L110" s="37"/>
      <c r="M110" s="38"/>
      <c r="N110" s="36"/>
    </row>
    <row r="111" spans="1:14" hidden="1" x14ac:dyDescent="0.3">
      <c r="B111" s="37"/>
      <c r="C111" s="37"/>
      <c r="D111" s="38"/>
      <c r="E111" s="38"/>
      <c r="F111" s="38"/>
      <c r="G111" s="38"/>
      <c r="H111" s="38"/>
      <c r="I111" s="38"/>
      <c r="J111" s="38"/>
      <c r="K111" s="38"/>
      <c r="L111" s="37"/>
      <c r="M111" s="38"/>
      <c r="N111" s="36"/>
    </row>
    <row r="112" spans="1:14" hidden="1" x14ac:dyDescent="0.3">
      <c r="B112" s="37"/>
      <c r="C112" s="37"/>
      <c r="D112" s="38"/>
      <c r="E112" s="38"/>
      <c r="F112" s="38"/>
      <c r="G112" s="38"/>
      <c r="H112" s="38"/>
      <c r="I112" s="38"/>
      <c r="J112" s="38"/>
      <c r="K112" s="38"/>
      <c r="L112" s="37"/>
      <c r="M112" s="38"/>
      <c r="N112" s="36"/>
    </row>
    <row r="113" spans="2:14" hidden="1" x14ac:dyDescent="0.3">
      <c r="B113" s="37"/>
      <c r="C113" s="37"/>
      <c r="D113" s="38"/>
      <c r="E113" s="38"/>
      <c r="F113" s="38"/>
      <c r="G113" s="38"/>
      <c r="H113" s="38"/>
      <c r="I113" s="38"/>
      <c r="J113" s="38"/>
      <c r="K113" s="38"/>
      <c r="L113" s="37"/>
      <c r="M113" s="38"/>
      <c r="N113" s="36"/>
    </row>
    <row r="114" spans="2:14" hidden="1" x14ac:dyDescent="0.3">
      <c r="B114" s="37"/>
      <c r="C114" s="37"/>
      <c r="D114" s="38"/>
      <c r="E114" s="38"/>
      <c r="F114" s="38"/>
      <c r="G114" s="38"/>
      <c r="H114" s="38"/>
      <c r="I114" s="38"/>
      <c r="J114" s="38"/>
      <c r="K114" s="38"/>
      <c r="L114" s="37"/>
      <c r="M114" s="38"/>
      <c r="N114" s="36"/>
    </row>
  </sheetData>
  <sheetProtection algorithmName="SHA-512" hashValue="z4hfrJEwGqCUROPC4bC6aaCbBuE3tmMJd8tTVUUPBbdChvNZnuPw+6xQ1SEqIEFIqJIZ1SH+YtvCUw1Ekn8RJg==" saltValue="8DyN5DHUDl7alfCIkIeSLA==" spinCount="100000" sheet="1" objects="1" scenarios="1"/>
  <mergeCells count="61">
    <mergeCell ref="B103:M103"/>
    <mergeCell ref="B97:M97"/>
    <mergeCell ref="B98:M98"/>
    <mergeCell ref="B99:M99"/>
    <mergeCell ref="B100:M100"/>
    <mergeCell ref="B101:M101"/>
    <mergeCell ref="B102:M102"/>
    <mergeCell ref="B96:M96"/>
    <mergeCell ref="B65:D65"/>
    <mergeCell ref="B66:D66"/>
    <mergeCell ref="B67:D67"/>
    <mergeCell ref="F73:G73"/>
    <mergeCell ref="I73:J73"/>
    <mergeCell ref="L73:M73"/>
    <mergeCell ref="B91:M91"/>
    <mergeCell ref="B92:M92"/>
    <mergeCell ref="B93:M93"/>
    <mergeCell ref="B94:M94"/>
    <mergeCell ref="B95:M95"/>
    <mergeCell ref="L58:M58"/>
    <mergeCell ref="B60:D60"/>
    <mergeCell ref="B61:D61"/>
    <mergeCell ref="B62:D62"/>
    <mergeCell ref="B63:D63"/>
    <mergeCell ref="F58:G58"/>
    <mergeCell ref="I58:J58"/>
    <mergeCell ref="B64:D64"/>
    <mergeCell ref="B50:D50"/>
    <mergeCell ref="B51:D51"/>
    <mergeCell ref="B52:D52"/>
    <mergeCell ref="B53:D53"/>
    <mergeCell ref="I44:J44"/>
    <mergeCell ref="L44:M44"/>
    <mergeCell ref="B46:D46"/>
    <mergeCell ref="B47:D47"/>
    <mergeCell ref="B48:D48"/>
    <mergeCell ref="F44:G44"/>
    <mergeCell ref="B49:D49"/>
    <mergeCell ref="B35:C35"/>
    <mergeCell ref="B36:C36"/>
    <mergeCell ref="B37:C37"/>
    <mergeCell ref="B38:C38"/>
    <mergeCell ref="B39:C39"/>
    <mergeCell ref="B34:C34"/>
    <mergeCell ref="B8:C8"/>
    <mergeCell ref="D8:E8"/>
    <mergeCell ref="B10:L10"/>
    <mergeCell ref="F11:G11"/>
    <mergeCell ref="I11:J11"/>
    <mergeCell ref="L11:M11"/>
    <mergeCell ref="F30:G30"/>
    <mergeCell ref="I30:J30"/>
    <mergeCell ref="L30:M30"/>
    <mergeCell ref="B32:C32"/>
    <mergeCell ref="B33:C33"/>
    <mergeCell ref="C2:D2"/>
    <mergeCell ref="F2:G5"/>
    <mergeCell ref="M2:M6"/>
    <mergeCell ref="C3:D3"/>
    <mergeCell ref="C4:D4"/>
    <mergeCell ref="C5:D5"/>
  </mergeCells>
  <conditionalFormatting sqref="B10">
    <cfRule type="cellIs" dxfId="3" priority="3" stopIfTrue="1" operator="equal">
      <formula>"Kies eerst uw systematiek voor de berekening van de subsidiabele kosten"</formula>
    </cfRule>
  </conditionalFormatting>
  <conditionalFormatting sqref="F26">
    <cfRule type="cellIs" dxfId="2" priority="1" stopIfTrue="1" operator="equal">
      <formula>"Opslag algemene kosten (50%)"</formula>
    </cfRule>
  </conditionalFormatting>
  <conditionalFormatting sqref="I26">
    <cfRule type="cellIs" dxfId="1" priority="2" stopIfTrue="1" operator="equal">
      <formula>"Opslag algemene kosten (50%)"</formula>
    </cfRule>
  </conditionalFormatting>
  <conditionalFormatting sqref="L26">
    <cfRule type="cellIs" dxfId="0" priority="4" stopIfTrue="1" operator="equal">
      <formula>"Opslag algemene kosten (50%)"</formula>
    </cfRule>
  </conditionalFormatting>
  <dataValidations count="1">
    <dataValidation allowBlank="1" showInputMessage="1" showErrorMessage="1" promptTitle="Invoerverplichting" prompt="Als u projectspecifieke kosten voor gebruik van apparatuur opvoert, dient u deze kosten en de afschrijvingsmethodiek nader te specificeren in het werkblad Specificatie apparatuur'." sqref="B46:D53" xr:uid="{B4F4A533-F798-4CC4-B38F-E2CF482E98B5}"/>
  </dataValidations>
  <pageMargins left="0.7" right="0.7" top="0.75" bottom="0.75" header="0.3" footer="0.3"/>
  <pageSetup paperSize="9" scale="71" orientation="landscape" r:id="rId1"/>
  <headerFooter>
    <oddFooter>&amp;L_x000D_&amp;1#&amp;"Calibri"&amp;10&amp;K000000 Vertrouwelijk</oddFooter>
  </headerFooter>
  <extLst>
    <ext xmlns:x14="http://schemas.microsoft.com/office/spreadsheetml/2009/9/main" uri="{CCE6A557-97BC-4b89-ADB6-D9C93CAAB3DF}">
      <x14:dataValidations xmlns:xm="http://schemas.microsoft.com/office/excel/2006/main" count="1">
        <x14:dataValidation type="list" allowBlank="1" showErrorMessage="1" errorTitle="Onjuiste invoer" error="Maak een keuze tussen de integrale kostensystematiek, de loonkosten plus vaste opslag-systematiek of de vaste uurtarief-systematiek." xr:uid="{0C13A91A-C0BF-470C-94D1-9DF050DEAF73}">
          <x14:formula1>
            <xm:f>Werkblad!$A$1:$A$4</xm:f>
          </x14:formula1>
          <xm:sqref>D8</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03B810-F2BF-41AE-A086-EC5DFC4DC72C}">
  <dimension ref="A1:A17"/>
  <sheetViews>
    <sheetView workbookViewId="0">
      <selection activeCell="A22" sqref="A22"/>
    </sheetView>
  </sheetViews>
  <sheetFormatPr defaultRowHeight="14.4" x14ac:dyDescent="0.3"/>
  <cols>
    <col min="1" max="1" width="47.5546875" bestFit="1" customWidth="1"/>
  </cols>
  <sheetData>
    <row r="1" spans="1:1" x14ac:dyDescent="0.3">
      <c r="A1" s="6" t="s">
        <v>40</v>
      </c>
    </row>
    <row r="2" spans="1:1" x14ac:dyDescent="0.3">
      <c r="A2" s="7" t="s">
        <v>77</v>
      </c>
    </row>
    <row r="3" spans="1:1" x14ac:dyDescent="0.3">
      <c r="A3" s="7" t="s">
        <v>78</v>
      </c>
    </row>
    <row r="4" spans="1:1" x14ac:dyDescent="0.3">
      <c r="A4" s="7" t="s">
        <v>128</v>
      </c>
    </row>
    <row r="6" spans="1:1" x14ac:dyDescent="0.3">
      <c r="A6" s="6"/>
    </row>
    <row r="7" spans="1:1" x14ac:dyDescent="0.3">
      <c r="A7" s="7" t="s">
        <v>79</v>
      </c>
    </row>
    <row r="8" spans="1:1" x14ac:dyDescent="0.3">
      <c r="A8" s="7" t="s">
        <v>80</v>
      </c>
    </row>
    <row r="9" spans="1:1" x14ac:dyDescent="0.3">
      <c r="A9" s="7" t="s">
        <v>81</v>
      </c>
    </row>
    <row r="10" spans="1:1" x14ac:dyDescent="0.3">
      <c r="A10" s="7" t="s">
        <v>82</v>
      </c>
    </row>
    <row r="12" spans="1:1" x14ac:dyDescent="0.3">
      <c r="A12" s="7" t="s">
        <v>83</v>
      </c>
    </row>
    <row r="13" spans="1:1" x14ac:dyDescent="0.3">
      <c r="A13" s="7" t="s">
        <v>84</v>
      </c>
    </row>
    <row r="15" spans="1:1" x14ac:dyDescent="0.3">
      <c r="A15" t="s">
        <v>41</v>
      </c>
    </row>
    <row r="16" spans="1:1" x14ac:dyDescent="0.3">
      <c r="A16" t="s">
        <v>42</v>
      </c>
    </row>
    <row r="17" spans="1:1" x14ac:dyDescent="0.3">
      <c r="A17" t="s">
        <v>43</v>
      </c>
    </row>
  </sheetData>
  <pageMargins left="0.7" right="0.7" top="0.75" bottom="0.75" header="0.3" footer="0.3"/>
  <headerFooter>
    <oddFooter>&amp;L_x000D_&amp;1#&amp;"Calibri"&amp;10&amp;K000000 Vertrouwelijk</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4D420D-E4D2-4F49-8B00-595E64742966}">
  <dimension ref="A1:A48"/>
  <sheetViews>
    <sheetView showRowColHeaders="0" topLeftCell="A34" zoomScaleNormal="100" zoomScaleSheetLayoutView="120" workbookViewId="0">
      <selection sqref="A1:XFD1"/>
    </sheetView>
  </sheetViews>
  <sheetFormatPr defaultColWidth="0" defaultRowHeight="14.4" zeroHeight="1" x14ac:dyDescent="0.3"/>
  <cols>
    <col min="1" max="1" width="108.88671875" style="200" customWidth="1"/>
    <col min="2" max="16384" width="9.109375" style="180" hidden="1"/>
  </cols>
  <sheetData>
    <row r="1" spans="1:1" ht="39" customHeight="1" x14ac:dyDescent="0.3">
      <c r="A1" s="202" t="s">
        <v>88</v>
      </c>
    </row>
    <row r="2" spans="1:1" x14ac:dyDescent="0.3">
      <c r="A2" s="200" t="s">
        <v>89</v>
      </c>
    </row>
    <row r="3" spans="1:1" ht="28.8" x14ac:dyDescent="0.3">
      <c r="A3" s="200" t="s">
        <v>90</v>
      </c>
    </row>
    <row r="4" spans="1:1" x14ac:dyDescent="0.3">
      <c r="A4" s="200" t="s">
        <v>86</v>
      </c>
    </row>
    <row r="5" spans="1:1" x14ac:dyDescent="0.3">
      <c r="A5" s="200" t="s">
        <v>91</v>
      </c>
    </row>
    <row r="6" spans="1:1" x14ac:dyDescent="0.3">
      <c r="A6" s="200" t="s">
        <v>92</v>
      </c>
    </row>
    <row r="7" spans="1:1" x14ac:dyDescent="0.3">
      <c r="A7" s="200" t="s">
        <v>100</v>
      </c>
    </row>
    <row r="8" spans="1:1" x14ac:dyDescent="0.3"/>
    <row r="9" spans="1:1" x14ac:dyDescent="0.3">
      <c r="A9" s="200" t="s">
        <v>93</v>
      </c>
    </row>
    <row r="10" spans="1:1" x14ac:dyDescent="0.3">
      <c r="A10" s="200" t="s">
        <v>94</v>
      </c>
    </row>
    <row r="11" spans="1:1" x14ac:dyDescent="0.3">
      <c r="A11" s="200" t="s">
        <v>86</v>
      </c>
    </row>
    <row r="12" spans="1:1" ht="43.2" x14ac:dyDescent="0.3">
      <c r="A12" s="200" t="s">
        <v>95</v>
      </c>
    </row>
    <row r="13" spans="1:1" x14ac:dyDescent="0.3"/>
    <row r="14" spans="1:1" x14ac:dyDescent="0.3">
      <c r="A14" s="201" t="s">
        <v>96</v>
      </c>
    </row>
    <row r="15" spans="1:1" x14ac:dyDescent="0.3">
      <c r="A15" s="200" t="s">
        <v>97</v>
      </c>
    </row>
    <row r="16" spans="1:1" x14ac:dyDescent="0.3">
      <c r="A16" s="200" t="s">
        <v>101</v>
      </c>
    </row>
    <row r="17" spans="1:1" x14ac:dyDescent="0.3">
      <c r="A17" s="200" t="s">
        <v>102</v>
      </c>
    </row>
    <row r="18" spans="1:1" x14ac:dyDescent="0.3">
      <c r="A18" s="200" t="s">
        <v>98</v>
      </c>
    </row>
    <row r="19" spans="1:1" x14ac:dyDescent="0.3">
      <c r="A19" s="200" t="s">
        <v>103</v>
      </c>
    </row>
    <row r="20" spans="1:1" x14ac:dyDescent="0.3">
      <c r="A20" s="200" t="s">
        <v>99</v>
      </c>
    </row>
    <row r="21" spans="1:1" x14ac:dyDescent="0.3"/>
    <row r="22" spans="1:1" ht="28.8" x14ac:dyDescent="0.3">
      <c r="A22" s="201" t="s">
        <v>104</v>
      </c>
    </row>
    <row r="23" spans="1:1" x14ac:dyDescent="0.3">
      <c r="A23" s="200" t="s">
        <v>105</v>
      </c>
    </row>
    <row r="24" spans="1:1" x14ac:dyDescent="0.3">
      <c r="A24" s="200" t="s">
        <v>106</v>
      </c>
    </row>
    <row r="25" spans="1:1" x14ac:dyDescent="0.3">
      <c r="A25" s="200" t="s">
        <v>107</v>
      </c>
    </row>
    <row r="26" spans="1:1" x14ac:dyDescent="0.3">
      <c r="A26" s="200" t="s">
        <v>127</v>
      </c>
    </row>
    <row r="27" spans="1:1" x14ac:dyDescent="0.3">
      <c r="A27" s="200" t="s">
        <v>108</v>
      </c>
    </row>
    <row r="28" spans="1:1" x14ac:dyDescent="0.3">
      <c r="A28" s="200" t="s">
        <v>109</v>
      </c>
    </row>
    <row r="29" spans="1:1" x14ac:dyDescent="0.3">
      <c r="A29" s="200" t="s">
        <v>110</v>
      </c>
    </row>
    <row r="30" spans="1:1" x14ac:dyDescent="0.3">
      <c r="A30" s="200" t="s">
        <v>111</v>
      </c>
    </row>
    <row r="31" spans="1:1" x14ac:dyDescent="0.3">
      <c r="A31" s="200" t="s">
        <v>112</v>
      </c>
    </row>
    <row r="32" spans="1:1" ht="43.2" x14ac:dyDescent="0.3">
      <c r="A32" s="200" t="s">
        <v>113</v>
      </c>
    </row>
    <row r="33" spans="1:1" x14ac:dyDescent="0.3"/>
    <row r="34" spans="1:1" ht="48.75" customHeight="1" x14ac:dyDescent="0.3">
      <c r="A34" s="200" t="s">
        <v>114</v>
      </c>
    </row>
    <row r="35" spans="1:1" ht="43.2" x14ac:dyDescent="0.3">
      <c r="A35" s="200" t="s">
        <v>115</v>
      </c>
    </row>
    <row r="36" spans="1:1" x14ac:dyDescent="0.3"/>
    <row r="37" spans="1:1" x14ac:dyDescent="0.3">
      <c r="A37" s="201" t="s">
        <v>116</v>
      </c>
    </row>
    <row r="38" spans="1:1" x14ac:dyDescent="0.3">
      <c r="A38" s="200" t="s">
        <v>117</v>
      </c>
    </row>
    <row r="39" spans="1:1" x14ac:dyDescent="0.3">
      <c r="A39" s="200" t="s">
        <v>118</v>
      </c>
    </row>
    <row r="40" spans="1:1" x14ac:dyDescent="0.3"/>
    <row r="41" spans="1:1" x14ac:dyDescent="0.3">
      <c r="A41" s="201" t="s">
        <v>119</v>
      </c>
    </row>
    <row r="42" spans="1:1" x14ac:dyDescent="0.3">
      <c r="A42" s="200" t="s">
        <v>120</v>
      </c>
    </row>
    <row r="43" spans="1:1" ht="28.8" x14ac:dyDescent="0.3">
      <c r="A43" s="200" t="s">
        <v>121</v>
      </c>
    </row>
    <row r="44" spans="1:1" ht="86.4" x14ac:dyDescent="0.3">
      <c r="A44" s="200" t="s">
        <v>122</v>
      </c>
    </row>
    <row r="45" spans="1:1" ht="28.8" x14ac:dyDescent="0.3">
      <c r="A45" s="200" t="s">
        <v>123</v>
      </c>
    </row>
    <row r="46" spans="1:1" x14ac:dyDescent="0.3"/>
    <row r="47" spans="1:1" x14ac:dyDescent="0.3">
      <c r="A47" s="201" t="s">
        <v>124</v>
      </c>
    </row>
    <row r="48" spans="1:1" ht="28.8" x14ac:dyDescent="0.3">
      <c r="A48" s="200" t="s">
        <v>125</v>
      </c>
    </row>
  </sheetData>
  <sheetProtection algorithmName="SHA-512" hashValue="IZXAsilVWEvjC/4UrvGwyUgYdqeIyY4dgBRzpqMjiATJCJJ+/3qyeMPTP7G0wDce2TXryNFQMtzNG6eHk2zlCA==" saltValue="mBCVOtemFpo9l/bcBcCXLw==" spinCount="100000" sheet="1" objects="1" scenarios="1"/>
  <pageMargins left="0.7" right="0.7" top="0.75" bottom="0.75" header="0.3" footer="0.3"/>
  <pageSetup paperSize="9" scale="84" orientation="portrait" r:id="rId1"/>
  <headerFooter>
    <oddFooter>&amp;L_x000D_&amp;1#&amp;"Calibri"&amp;10&amp;K000000 Vertrouwelijk</oddFooter>
  </headerFooter>
  <rowBreaks count="1" manualBreakCount="1">
    <brk id="36"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3F7B57-BB6A-4472-82A0-EB5909005FEC}">
  <sheetPr>
    <tabColor rgb="FF92D050"/>
  </sheetPr>
  <dimension ref="A1:I39"/>
  <sheetViews>
    <sheetView topLeftCell="A28" zoomScaleNormal="100" workbookViewId="0">
      <selection activeCell="J1" sqref="J1:XFD1048576"/>
    </sheetView>
  </sheetViews>
  <sheetFormatPr defaultColWidth="0" defaultRowHeight="14.4" zeroHeight="1" x14ac:dyDescent="0.3"/>
  <cols>
    <col min="1" max="1" width="4.5546875" style="180" customWidth="1"/>
    <col min="2" max="2" width="25.33203125" style="180" customWidth="1"/>
    <col min="3" max="3" width="46.5546875" style="180" customWidth="1"/>
    <col min="4" max="4" width="26.6640625" style="182" bestFit="1" customWidth="1"/>
    <col min="5" max="5" width="28" style="180" customWidth="1"/>
    <col min="6" max="6" width="34.6640625" style="180" customWidth="1"/>
    <col min="7" max="7" width="10.6640625" style="180" customWidth="1"/>
    <col min="8" max="8" width="10.33203125" style="180" customWidth="1"/>
    <col min="9" max="9" width="9.109375" style="180" customWidth="1"/>
    <col min="10" max="16384" width="9.109375" style="180" hidden="1"/>
  </cols>
  <sheetData>
    <row r="1" spans="1:4" ht="25.8" x14ac:dyDescent="0.5">
      <c r="B1" s="181" t="s">
        <v>130</v>
      </c>
    </row>
    <row r="2" spans="1:4" ht="15" thickBot="1" x14ac:dyDescent="0.35"/>
    <row r="3" spans="1:4" ht="15" thickBot="1" x14ac:dyDescent="0.35">
      <c r="A3" s="180" t="s">
        <v>0</v>
      </c>
      <c r="B3" s="207" t="s">
        <v>131</v>
      </c>
      <c r="C3" s="221"/>
      <c r="D3" s="222"/>
    </row>
    <row r="4" spans="1:4" ht="15" thickBot="1" x14ac:dyDescent="0.35">
      <c r="B4" s="205"/>
      <c r="D4" s="180"/>
    </row>
    <row r="5" spans="1:4" ht="15" thickBot="1" x14ac:dyDescent="0.35">
      <c r="B5" s="206" t="s">
        <v>2</v>
      </c>
      <c r="C5" s="203" t="s">
        <v>3</v>
      </c>
      <c r="D5" s="204" t="s">
        <v>129</v>
      </c>
    </row>
    <row r="6" spans="1:4" x14ac:dyDescent="0.3">
      <c r="A6" s="180" t="s">
        <v>1</v>
      </c>
      <c r="B6" s="215" t="s">
        <v>4</v>
      </c>
      <c r="C6" s="192"/>
      <c r="D6" s="191"/>
    </row>
    <row r="7" spans="1:4" x14ac:dyDescent="0.3">
      <c r="B7" s="212" t="s">
        <v>5</v>
      </c>
      <c r="C7" s="193"/>
      <c r="D7" s="188"/>
    </row>
    <row r="8" spans="1:4" x14ac:dyDescent="0.3">
      <c r="B8" s="213" t="s">
        <v>6</v>
      </c>
      <c r="C8" s="194"/>
      <c r="D8" s="189"/>
    </row>
    <row r="9" spans="1:4" x14ac:dyDescent="0.3">
      <c r="B9" s="213" t="s">
        <v>7</v>
      </c>
      <c r="C9" s="194"/>
      <c r="D9" s="189"/>
    </row>
    <row r="10" spans="1:4" x14ac:dyDescent="0.3">
      <c r="B10" s="213" t="s">
        <v>8</v>
      </c>
      <c r="C10" s="194"/>
      <c r="D10" s="189"/>
    </row>
    <row r="11" spans="1:4" x14ac:dyDescent="0.3">
      <c r="B11" s="213" t="s">
        <v>9</v>
      </c>
      <c r="C11" s="194"/>
      <c r="D11" s="189"/>
    </row>
    <row r="12" spans="1:4" x14ac:dyDescent="0.3">
      <c r="B12" s="213" t="s">
        <v>10</v>
      </c>
      <c r="C12" s="194"/>
      <c r="D12" s="189"/>
    </row>
    <row r="13" spans="1:4" x14ac:dyDescent="0.3">
      <c r="B13" s="213" t="s">
        <v>11</v>
      </c>
      <c r="C13" s="194"/>
      <c r="D13" s="189"/>
    </row>
    <row r="14" spans="1:4" x14ac:dyDescent="0.3">
      <c r="B14" s="213" t="s">
        <v>12</v>
      </c>
      <c r="C14" s="194"/>
      <c r="D14" s="189"/>
    </row>
    <row r="15" spans="1:4" ht="15" thickBot="1" x14ac:dyDescent="0.35">
      <c r="B15" s="214" t="s">
        <v>13</v>
      </c>
      <c r="C15" s="195"/>
      <c r="D15" s="190"/>
    </row>
    <row r="16" spans="1:4" x14ac:dyDescent="0.3"/>
    <row r="17" spans="2:8" x14ac:dyDescent="0.3"/>
    <row r="18" spans="2:8" x14ac:dyDescent="0.3">
      <c r="B18" s="209" t="s">
        <v>132</v>
      </c>
      <c r="C18" s="209" t="s">
        <v>133</v>
      </c>
      <c r="D18" s="209" t="s">
        <v>134</v>
      </c>
      <c r="E18" s="209" t="s">
        <v>135</v>
      </c>
      <c r="F18" s="209" t="s">
        <v>136</v>
      </c>
      <c r="G18" s="209" t="s">
        <v>137</v>
      </c>
      <c r="H18" s="209" t="s">
        <v>138</v>
      </c>
    </row>
    <row r="19" spans="2:8" x14ac:dyDescent="0.3">
      <c r="B19" s="208" t="s">
        <v>140</v>
      </c>
      <c r="C19" s="217"/>
      <c r="D19" s="218"/>
      <c r="E19" s="217"/>
      <c r="F19" s="217"/>
      <c r="G19" s="219"/>
      <c r="H19" s="219"/>
    </row>
    <row r="20" spans="2:8" x14ac:dyDescent="0.3">
      <c r="B20" s="208" t="s">
        <v>141</v>
      </c>
      <c r="C20" s="217"/>
      <c r="D20" s="218"/>
      <c r="E20" s="217"/>
      <c r="F20" s="217"/>
      <c r="G20" s="219"/>
      <c r="H20" s="219"/>
    </row>
    <row r="21" spans="2:8" x14ac:dyDescent="0.3">
      <c r="B21" s="208" t="s">
        <v>142</v>
      </c>
      <c r="C21" s="217"/>
      <c r="D21" s="218"/>
      <c r="E21" s="217"/>
      <c r="F21" s="217"/>
      <c r="G21" s="219"/>
      <c r="H21" s="219"/>
    </row>
    <row r="22" spans="2:8" x14ac:dyDescent="0.3">
      <c r="B22" s="208" t="s">
        <v>143</v>
      </c>
      <c r="C22" s="217"/>
      <c r="D22" s="218"/>
      <c r="E22" s="217"/>
      <c r="F22" s="217"/>
      <c r="G22" s="219"/>
      <c r="H22" s="219"/>
    </row>
    <row r="23" spans="2:8" x14ac:dyDescent="0.3">
      <c r="B23" s="208" t="s">
        <v>144</v>
      </c>
      <c r="C23" s="217"/>
      <c r="D23" s="218"/>
      <c r="E23" s="217"/>
      <c r="F23" s="217"/>
      <c r="G23" s="219"/>
      <c r="H23" s="219"/>
    </row>
    <row r="24" spans="2:8" x14ac:dyDescent="0.3">
      <c r="B24" s="208" t="s">
        <v>145</v>
      </c>
      <c r="C24" s="217"/>
      <c r="D24" s="218"/>
      <c r="E24" s="217"/>
      <c r="F24" s="217"/>
      <c r="G24" s="219"/>
      <c r="H24" s="219"/>
    </row>
    <row r="25" spans="2:8" x14ac:dyDescent="0.3">
      <c r="B25" s="208" t="s">
        <v>146</v>
      </c>
      <c r="C25" s="217"/>
      <c r="D25" s="218"/>
      <c r="E25" s="217"/>
      <c r="F25" s="217"/>
      <c r="G25" s="219"/>
      <c r="H25" s="219"/>
    </row>
    <row r="26" spans="2:8" x14ac:dyDescent="0.3">
      <c r="B26" s="208" t="s">
        <v>147</v>
      </c>
      <c r="C26" s="217"/>
      <c r="D26" s="218"/>
      <c r="E26" s="217"/>
      <c r="F26" s="217"/>
      <c r="G26" s="219"/>
      <c r="H26" s="219"/>
    </row>
    <row r="27" spans="2:8" x14ac:dyDescent="0.3">
      <c r="B27" s="208" t="s">
        <v>148</v>
      </c>
      <c r="C27" s="217"/>
      <c r="D27" s="218"/>
      <c r="E27" s="217"/>
      <c r="F27" s="217"/>
      <c r="G27" s="219"/>
      <c r="H27" s="219"/>
    </row>
    <row r="28" spans="2:8" x14ac:dyDescent="0.3">
      <c r="B28" s="208" t="s">
        <v>149</v>
      </c>
      <c r="C28" s="217"/>
      <c r="D28" s="218"/>
      <c r="E28" s="217"/>
      <c r="F28" s="217"/>
      <c r="G28" s="219"/>
      <c r="H28" s="219"/>
    </row>
    <row r="29" spans="2:8" x14ac:dyDescent="0.3">
      <c r="B29" s="208" t="s">
        <v>150</v>
      </c>
      <c r="C29" s="217"/>
      <c r="D29" s="218"/>
      <c r="E29" s="217"/>
      <c r="F29" s="217"/>
      <c r="G29" s="219"/>
      <c r="H29" s="219"/>
    </row>
    <row r="30" spans="2:8" x14ac:dyDescent="0.3">
      <c r="B30" s="208" t="s">
        <v>151</v>
      </c>
      <c r="C30" s="217"/>
      <c r="D30" s="218"/>
      <c r="E30" s="217"/>
      <c r="F30" s="217"/>
      <c r="G30" s="219"/>
      <c r="H30" s="219"/>
    </row>
    <row r="31" spans="2:8" x14ac:dyDescent="0.3">
      <c r="B31" s="208" t="s">
        <v>152</v>
      </c>
      <c r="C31" s="217"/>
      <c r="D31" s="218"/>
      <c r="E31" s="217"/>
      <c r="F31" s="217"/>
      <c r="G31" s="219"/>
      <c r="H31" s="219"/>
    </row>
    <row r="32" spans="2:8" x14ac:dyDescent="0.3">
      <c r="B32" s="208" t="s">
        <v>153</v>
      </c>
      <c r="C32" s="217"/>
      <c r="D32" s="218"/>
      <c r="E32" s="217"/>
      <c r="F32" s="217"/>
      <c r="G32" s="219"/>
      <c r="H32" s="219"/>
    </row>
    <row r="33" spans="2:8" x14ac:dyDescent="0.3">
      <c r="B33" s="208" t="s">
        <v>154</v>
      </c>
      <c r="C33" s="217"/>
      <c r="D33" s="218"/>
      <c r="E33" s="217"/>
      <c r="F33" s="217"/>
      <c r="G33" s="219"/>
      <c r="H33" s="219"/>
    </row>
    <row r="34" spans="2:8" x14ac:dyDescent="0.3">
      <c r="B34" s="208" t="s">
        <v>155</v>
      </c>
      <c r="C34" s="217"/>
      <c r="D34" s="218"/>
      <c r="E34" s="217"/>
      <c r="F34" s="217"/>
      <c r="G34" s="219"/>
      <c r="H34" s="219"/>
    </row>
    <row r="35" spans="2:8" x14ac:dyDescent="0.3">
      <c r="B35" s="208" t="s">
        <v>156</v>
      </c>
      <c r="C35" s="217"/>
      <c r="D35" s="218"/>
      <c r="E35" s="217"/>
      <c r="F35" s="217"/>
      <c r="G35" s="219"/>
      <c r="H35" s="219"/>
    </row>
    <row r="36" spans="2:8" x14ac:dyDescent="0.3">
      <c r="B36" s="208" t="s">
        <v>157</v>
      </c>
      <c r="C36" s="217"/>
      <c r="D36" s="218"/>
      <c r="E36" s="217"/>
      <c r="F36" s="217"/>
      <c r="G36" s="219"/>
      <c r="H36" s="219"/>
    </row>
    <row r="37" spans="2:8" x14ac:dyDescent="0.3">
      <c r="B37" s="208" t="s">
        <v>158</v>
      </c>
      <c r="C37" s="217"/>
      <c r="D37" s="218"/>
      <c r="E37" s="217"/>
      <c r="F37" s="217"/>
      <c r="G37" s="219"/>
      <c r="H37" s="219"/>
    </row>
    <row r="38" spans="2:8" x14ac:dyDescent="0.3">
      <c r="B38" s="208" t="s">
        <v>159</v>
      </c>
      <c r="C38" s="217"/>
      <c r="D38" s="218"/>
      <c r="E38" s="217"/>
      <c r="F38" s="217"/>
      <c r="G38" s="219"/>
      <c r="H38" s="219"/>
    </row>
    <row r="39" spans="2:8" x14ac:dyDescent="0.3"/>
  </sheetData>
  <sheetProtection algorithmName="SHA-512" hashValue="Ngjrv8KmV4svxUuQ3dGrnoNEXgSunYqG+uL/dNA5K96XcPp03jNdwwI1x2bgm77EOBSzjvmCabmICAUMYrBi8g==" saltValue="ZPmpI3JQVMF0RaFWaaLafA==" spinCount="100000" sheet="1" objects="1" scenarios="1"/>
  <mergeCells count="1">
    <mergeCell ref="C3:D3"/>
  </mergeCells>
  <phoneticPr fontId="11" type="noConversion"/>
  <dataValidations count="1">
    <dataValidation allowBlank="1" showInputMessage="1" showErrorMessage="1" prompt="vul de naam in van de organisatie" sqref="C6:C15" xr:uid="{C8B6553B-D889-4981-8D99-39B3276FBF44}"/>
  </dataValidations>
  <pageMargins left="0.7" right="0.7" top="0.75" bottom="0.75" header="0.3" footer="0.3"/>
  <pageSetup paperSize="9" scale="88" orientation="landscape" r:id="rId1"/>
  <headerFooter>
    <oddFooter>&amp;L_x000D_&amp;1#&amp;"Calibri"&amp;10&amp;K000000 Vertrouwelijk</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Type organisatie" prompt="maak een keuze uit onderstaande lijst" xr:uid="{BD020B43-7AAD-40B4-A8F1-DCA4662875A2}">
          <x14:formula1>
            <xm:f>Werkblad!$A$7:$A$10</xm:f>
          </x14:formula1>
          <xm:sqref>D6:D15</xm:sqref>
        </x14:dataValidation>
        <x14:dataValidation type="list" allowBlank="1" showInputMessage="1" showErrorMessage="1" promptTitle="type onderzoek" prompt="selecteer per WP/fase het type onderzoek" xr:uid="{251E0B45-4DA0-4B33-A523-622299F5D73B}">
          <x14:formula1>
            <xm:f>Werkblad!$A$15:$A$17</xm:f>
          </x14:formula1>
          <xm:sqref>D19:D38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A881D3-F332-4AF1-AC15-E0A40FFBBC51}">
  <sheetPr>
    <tabColor rgb="FF00B0F0"/>
  </sheetPr>
  <dimension ref="A1:V82"/>
  <sheetViews>
    <sheetView showGridLines="0" topLeftCell="H1" zoomScaleNormal="100" workbookViewId="0">
      <selection activeCell="O22" sqref="O22"/>
    </sheetView>
  </sheetViews>
  <sheetFormatPr defaultColWidth="0" defaultRowHeight="11.4" zeroHeight="1" x14ac:dyDescent="0.3"/>
  <cols>
    <col min="1" max="1" width="4.109375" style="112" customWidth="1"/>
    <col min="2" max="2" width="22.44140625" style="108" customWidth="1"/>
    <col min="3" max="3" width="27.88671875" style="108" customWidth="1"/>
    <col min="4" max="4" width="3.5546875" style="108" customWidth="1"/>
    <col min="5" max="5" width="16.5546875" style="108" customWidth="1"/>
    <col min="6" max="6" width="3.5546875" style="108" customWidth="1"/>
    <col min="7" max="7" width="16.5546875" style="108" customWidth="1"/>
    <col min="8" max="8" width="3.5546875" style="108" customWidth="1"/>
    <col min="9" max="9" width="16.5546875" style="108" customWidth="1"/>
    <col min="10" max="10" width="3.5546875" style="108" customWidth="1"/>
    <col min="11" max="11" width="16.5546875" style="108" customWidth="1"/>
    <col min="12" max="12" width="2.44140625" style="108" customWidth="1"/>
    <col min="13" max="13" width="16" style="108" customWidth="1"/>
    <col min="14" max="14" width="2.44140625" style="112" customWidth="1"/>
    <col min="15" max="15" width="54" style="112" customWidth="1"/>
    <col min="16" max="16" width="1.5546875" style="112" customWidth="1"/>
    <col min="17" max="21" width="43.6640625" style="112" hidden="1" customWidth="1"/>
    <col min="22" max="22" width="0" style="108" hidden="1" customWidth="1"/>
    <col min="23" max="16384" width="10.33203125" style="108" hidden="1"/>
  </cols>
  <sheetData>
    <row r="1" spans="1:22" x14ac:dyDescent="0.3"/>
    <row r="2" spans="1:22" s="112" customFormat="1" ht="18" thickBot="1" x14ac:dyDescent="0.35">
      <c r="B2" s="162" t="s">
        <v>14</v>
      </c>
    </row>
    <row r="3" spans="1:22" s="112" customFormat="1" ht="12" x14ac:dyDescent="0.3">
      <c r="B3" s="113"/>
      <c r="E3" s="224" t="s">
        <v>15</v>
      </c>
      <c r="F3" s="225"/>
      <c r="G3" s="225"/>
      <c r="H3" s="225"/>
      <c r="I3" s="226"/>
    </row>
    <row r="4" spans="1:22" s="112" customFormat="1" ht="12" thickBot="1" x14ac:dyDescent="0.35">
      <c r="E4" s="227"/>
      <c r="F4" s="228"/>
      <c r="G4" s="228"/>
      <c r="H4" s="228"/>
      <c r="I4" s="229"/>
    </row>
    <row r="5" spans="1:22" ht="12.6" thickBot="1" x14ac:dyDescent="0.35">
      <c r="B5" s="114" t="s">
        <v>16</v>
      </c>
      <c r="C5" s="114">
        <f>'Basisgegevens aanvraag'!C3</f>
        <v>0</v>
      </c>
      <c r="D5" s="53"/>
      <c r="E5" s="230"/>
      <c r="F5" s="231"/>
      <c r="G5" s="231"/>
      <c r="H5" s="231"/>
      <c r="I5" s="232"/>
      <c r="J5" s="53"/>
      <c r="V5" s="112"/>
    </row>
    <row r="6" spans="1:22" s="112" customFormat="1" x14ac:dyDescent="0.3"/>
    <row r="7" spans="1:22" ht="12" customHeight="1" thickBot="1" x14ac:dyDescent="0.35">
      <c r="B7" s="233"/>
      <c r="C7" s="234"/>
      <c r="D7" s="234"/>
      <c r="E7" s="154"/>
      <c r="F7" s="154"/>
      <c r="G7" s="154"/>
      <c r="H7" s="154"/>
      <c r="I7" s="154"/>
      <c r="J7" s="154"/>
      <c r="K7" s="119"/>
      <c r="L7" s="119"/>
      <c r="M7" s="119"/>
    </row>
    <row r="8" spans="1:22" ht="15" customHeight="1" x14ac:dyDescent="0.3">
      <c r="B8" s="178"/>
      <c r="C8" s="130"/>
      <c r="D8" s="131"/>
      <c r="E8" s="131"/>
      <c r="F8" s="131"/>
      <c r="G8" s="131"/>
      <c r="H8" s="131"/>
      <c r="I8" s="131"/>
      <c r="J8" s="131"/>
      <c r="K8" s="223"/>
      <c r="L8" s="223"/>
      <c r="M8" s="223"/>
      <c r="N8" s="132"/>
      <c r="O8" s="133"/>
    </row>
    <row r="9" spans="1:22" s="160" customFormat="1" ht="36" x14ac:dyDescent="0.3">
      <c r="A9" s="43"/>
      <c r="B9" s="179"/>
      <c r="C9" s="122" t="s">
        <v>17</v>
      </c>
      <c r="D9" s="122"/>
      <c r="E9" s="121" t="s">
        <v>18</v>
      </c>
      <c r="F9" s="122"/>
      <c r="G9" s="121" t="s">
        <v>19</v>
      </c>
      <c r="H9" s="122"/>
      <c r="I9" s="121" t="s">
        <v>20</v>
      </c>
      <c r="J9" s="122"/>
      <c r="K9" s="121" t="s">
        <v>21</v>
      </c>
      <c r="L9" s="121"/>
      <c r="M9" s="121" t="s">
        <v>22</v>
      </c>
      <c r="N9" s="43"/>
      <c r="O9" s="159" t="s">
        <v>23</v>
      </c>
      <c r="P9" s="43"/>
      <c r="Q9" s="43"/>
      <c r="R9" s="43"/>
      <c r="S9" s="43"/>
      <c r="T9" s="43"/>
      <c r="U9" s="43"/>
    </row>
    <row r="10" spans="1:22" ht="12" x14ac:dyDescent="0.3">
      <c r="A10" s="120"/>
      <c r="B10" s="216" t="s">
        <v>4</v>
      </c>
      <c r="C10" s="122">
        <f>'Basisgegevens aanvraag'!C6</f>
        <v>0</v>
      </c>
      <c r="D10" s="123"/>
      <c r="E10" s="174">
        <f>'Penvoerder - aanvrager 1'!G$75</f>
        <v>0</v>
      </c>
      <c r="F10" s="123"/>
      <c r="G10" s="174">
        <f>'Penvoerder - aanvrager 1'!J$75</f>
        <v>0</v>
      </c>
      <c r="H10" s="123"/>
      <c r="I10" s="174">
        <f>'Penvoerder - aanvrager 1'!M$75</f>
        <v>0</v>
      </c>
      <c r="J10" s="123"/>
      <c r="K10" s="174">
        <f>'Penvoerder - aanvrager 1'!D$86</f>
        <v>0</v>
      </c>
      <c r="L10" s="124"/>
      <c r="M10" s="175">
        <f>'Penvoerder - aanvrager 1'!D87</f>
        <v>0</v>
      </c>
      <c r="O10" s="134"/>
    </row>
    <row r="11" spans="1:22" ht="12" x14ac:dyDescent="0.3">
      <c r="A11" s="120"/>
      <c r="B11" s="216" t="s">
        <v>5</v>
      </c>
      <c r="C11" s="122">
        <f>'Basisgegevens aanvraag'!C7</f>
        <v>0</v>
      </c>
      <c r="D11" s="123"/>
      <c r="E11" s="174">
        <f>'Aanvrager 2'!G$75</f>
        <v>0</v>
      </c>
      <c r="F11" s="123"/>
      <c r="G11" s="174">
        <f>'Aanvrager 2'!J$75</f>
        <v>0</v>
      </c>
      <c r="H11" s="123"/>
      <c r="I11" s="174">
        <f>'Aanvrager 2'!M$75</f>
        <v>0</v>
      </c>
      <c r="J11" s="123"/>
      <c r="K11" s="174">
        <f>'Aanvrager 2'!D$86</f>
        <v>0</v>
      </c>
      <c r="L11" s="124"/>
      <c r="M11" s="175">
        <f>'Aanvrager 2'!D$87</f>
        <v>0</v>
      </c>
      <c r="N11" s="125"/>
      <c r="O11" s="134"/>
    </row>
    <row r="12" spans="1:22" ht="12" x14ac:dyDescent="0.3">
      <c r="A12" s="120"/>
      <c r="B12" s="216" t="s">
        <v>6</v>
      </c>
      <c r="C12" s="122">
        <f>'Basisgegevens aanvraag'!C8</f>
        <v>0</v>
      </c>
      <c r="D12" s="123"/>
      <c r="E12" s="174">
        <f>'Aanvrager 3'!G$75</f>
        <v>0</v>
      </c>
      <c r="F12" s="123"/>
      <c r="G12" s="174">
        <f>'Aanvrager 3'!J$75</f>
        <v>0</v>
      </c>
      <c r="H12" s="123"/>
      <c r="I12" s="174">
        <f>'Aanvrager 3'!M$75</f>
        <v>0</v>
      </c>
      <c r="J12" s="123"/>
      <c r="K12" s="174">
        <f>'Aanvrager 3'!D$86</f>
        <v>0</v>
      </c>
      <c r="L12" s="124"/>
      <c r="M12" s="175">
        <f>'Aanvrager 3'!D$87</f>
        <v>0</v>
      </c>
      <c r="N12" s="125"/>
      <c r="O12" s="134"/>
    </row>
    <row r="13" spans="1:22" ht="12" x14ac:dyDescent="0.3">
      <c r="A13" s="120"/>
      <c r="B13" s="216" t="s">
        <v>7</v>
      </c>
      <c r="C13" s="122">
        <f>'Basisgegevens aanvraag'!C9</f>
        <v>0</v>
      </c>
      <c r="D13" s="123"/>
      <c r="E13" s="174">
        <f>'Aanvrager 4'!G$75</f>
        <v>0</v>
      </c>
      <c r="F13" s="123"/>
      <c r="G13" s="174">
        <f>'Aanvrager 4'!J$75</f>
        <v>0</v>
      </c>
      <c r="H13" s="123"/>
      <c r="I13" s="174">
        <f>'Aanvrager 4'!M$75</f>
        <v>0</v>
      </c>
      <c r="J13" s="123"/>
      <c r="K13" s="174">
        <f>'Aanvrager 4'!D$86</f>
        <v>0</v>
      </c>
      <c r="L13" s="124"/>
      <c r="M13" s="175">
        <f>'Aanvrager 4'!D$87</f>
        <v>0</v>
      </c>
      <c r="N13" s="125"/>
      <c r="O13" s="134"/>
    </row>
    <row r="14" spans="1:22" ht="12" x14ac:dyDescent="0.3">
      <c r="A14" s="120"/>
      <c r="B14" s="216" t="s">
        <v>8</v>
      </c>
      <c r="C14" s="122">
        <f>'Basisgegevens aanvraag'!C10</f>
        <v>0</v>
      </c>
      <c r="D14" s="123"/>
      <c r="E14" s="174">
        <f>'Aanvrager 5'!G$75</f>
        <v>0</v>
      </c>
      <c r="F14" s="123"/>
      <c r="G14" s="174">
        <f>'Aanvrager 5'!J$75</f>
        <v>0</v>
      </c>
      <c r="H14" s="123"/>
      <c r="I14" s="174">
        <f>'Aanvrager 5'!M$75</f>
        <v>0</v>
      </c>
      <c r="J14" s="123"/>
      <c r="K14" s="174">
        <f>'Aanvrager 5'!D$86</f>
        <v>0</v>
      </c>
      <c r="L14" s="124"/>
      <c r="M14" s="175">
        <f>'Aanvrager 5'!D$87</f>
        <v>0</v>
      </c>
      <c r="N14" s="125"/>
      <c r="O14" s="134"/>
    </row>
    <row r="15" spans="1:22" ht="12" x14ac:dyDescent="0.3">
      <c r="A15" s="120"/>
      <c r="B15" s="216" t="s">
        <v>9</v>
      </c>
      <c r="C15" s="122">
        <f>'Basisgegevens aanvraag'!C11</f>
        <v>0</v>
      </c>
      <c r="D15" s="123"/>
      <c r="E15" s="174">
        <f>'Aanvrager 6'!G$75</f>
        <v>0</v>
      </c>
      <c r="F15" s="123"/>
      <c r="G15" s="174">
        <f>'Aanvrager 6'!J$75</f>
        <v>0</v>
      </c>
      <c r="H15" s="123"/>
      <c r="I15" s="174">
        <f>'Aanvrager 6'!M$75</f>
        <v>0</v>
      </c>
      <c r="J15" s="123"/>
      <c r="K15" s="174">
        <f>'Aanvrager 6'!D$86</f>
        <v>0</v>
      </c>
      <c r="L15" s="124"/>
      <c r="M15" s="175">
        <f>'Aanvrager 6'!D$87</f>
        <v>0</v>
      </c>
      <c r="N15" s="125"/>
      <c r="O15" s="134"/>
    </row>
    <row r="16" spans="1:22" ht="12" x14ac:dyDescent="0.3">
      <c r="A16" s="120"/>
      <c r="B16" s="216" t="s">
        <v>10</v>
      </c>
      <c r="C16" s="122">
        <f>'Basisgegevens aanvraag'!C12</f>
        <v>0</v>
      </c>
      <c r="D16" s="123"/>
      <c r="E16" s="174">
        <f>'Aanvrager 7'!G$75</f>
        <v>0</v>
      </c>
      <c r="F16" s="123"/>
      <c r="G16" s="174">
        <f>'Aanvrager 7'!J$75</f>
        <v>0</v>
      </c>
      <c r="H16" s="123"/>
      <c r="I16" s="174">
        <f>'Aanvrager 7'!M$75</f>
        <v>0</v>
      </c>
      <c r="J16" s="123"/>
      <c r="K16" s="174">
        <f>'Aanvrager 7'!D$86</f>
        <v>0</v>
      </c>
      <c r="L16" s="124"/>
      <c r="M16" s="175">
        <f>'Aanvrager 7'!D$87</f>
        <v>0</v>
      </c>
      <c r="N16" s="125"/>
      <c r="O16" s="134"/>
    </row>
    <row r="17" spans="1:15" ht="12" x14ac:dyDescent="0.3">
      <c r="A17" s="120"/>
      <c r="B17" s="216" t="s">
        <v>11</v>
      </c>
      <c r="C17" s="122">
        <f>'Basisgegevens aanvraag'!C13</f>
        <v>0</v>
      </c>
      <c r="D17" s="123"/>
      <c r="E17" s="174">
        <f>'Aanvrager 8'!G$75</f>
        <v>0</v>
      </c>
      <c r="F17" s="123"/>
      <c r="G17" s="174">
        <f>'Aanvrager 8'!J$75</f>
        <v>0</v>
      </c>
      <c r="H17" s="123"/>
      <c r="I17" s="174">
        <f>'Aanvrager 8'!M$75</f>
        <v>0</v>
      </c>
      <c r="J17" s="123"/>
      <c r="K17" s="174">
        <f>'Aanvrager 8'!D$86</f>
        <v>0</v>
      </c>
      <c r="L17" s="124"/>
      <c r="M17" s="175">
        <f>'Aanvrager 8'!D$87</f>
        <v>0</v>
      </c>
      <c r="N17" s="125"/>
      <c r="O17" s="134"/>
    </row>
    <row r="18" spans="1:15" ht="12" x14ac:dyDescent="0.3">
      <c r="A18" s="120"/>
      <c r="B18" s="216" t="s">
        <v>12</v>
      </c>
      <c r="C18" s="122">
        <f>'Basisgegevens aanvraag'!C14</f>
        <v>0</v>
      </c>
      <c r="D18" s="123"/>
      <c r="E18" s="174">
        <f>'Aanvrager 9'!G$75</f>
        <v>0</v>
      </c>
      <c r="F18" s="123"/>
      <c r="G18" s="174">
        <f>'Aanvrager 9'!J$75</f>
        <v>0</v>
      </c>
      <c r="H18" s="123"/>
      <c r="I18" s="174">
        <f>'Aanvrager 9'!M$75</f>
        <v>0</v>
      </c>
      <c r="J18" s="123"/>
      <c r="K18" s="174">
        <f>'Aanvrager 9'!D$86</f>
        <v>0</v>
      </c>
      <c r="L18" s="124"/>
      <c r="M18" s="175">
        <f>'Aanvrager 9'!D$87</f>
        <v>0</v>
      </c>
      <c r="N18" s="125"/>
      <c r="O18" s="134"/>
    </row>
    <row r="19" spans="1:15" ht="12" x14ac:dyDescent="0.3">
      <c r="A19" s="120"/>
      <c r="B19" s="216" t="s">
        <v>13</v>
      </c>
      <c r="C19" s="122">
        <f>'Basisgegevens aanvraag'!C15</f>
        <v>0</v>
      </c>
      <c r="D19" s="123"/>
      <c r="E19" s="174">
        <f>'Aanvrager 10'!G$75</f>
        <v>0</v>
      </c>
      <c r="F19" s="123"/>
      <c r="G19" s="174">
        <f>'Aanvrager 10'!J$75</f>
        <v>0</v>
      </c>
      <c r="H19" s="123"/>
      <c r="I19" s="174">
        <f>'Aanvrager 10'!M$75</f>
        <v>0</v>
      </c>
      <c r="J19" s="123"/>
      <c r="K19" s="174">
        <f>'Aanvrager 10'!D$86</f>
        <v>0</v>
      </c>
      <c r="L19" s="124"/>
      <c r="M19" s="175">
        <f>'Aanvrager 10'!D$87</f>
        <v>0</v>
      </c>
      <c r="N19" s="125"/>
      <c r="O19" s="134"/>
    </row>
    <row r="20" spans="1:15" ht="12" x14ac:dyDescent="0.3">
      <c r="B20" s="150"/>
      <c r="C20" s="126"/>
      <c r="D20" s="123"/>
      <c r="E20" s="129"/>
      <c r="F20" s="123"/>
      <c r="G20" s="123"/>
      <c r="H20" s="123"/>
      <c r="I20" s="123"/>
      <c r="J20" s="123"/>
      <c r="K20" s="129"/>
      <c r="L20" s="128"/>
      <c r="M20" s="127"/>
      <c r="N20" s="125"/>
      <c r="O20" s="135"/>
    </row>
    <row r="21" spans="1:15" ht="24" x14ac:dyDescent="0.3">
      <c r="B21" s="150"/>
      <c r="C21" s="112"/>
      <c r="D21" s="123"/>
      <c r="E21" s="163"/>
      <c r="F21" s="123"/>
      <c r="G21" s="123"/>
      <c r="H21" s="123"/>
      <c r="I21" s="123"/>
      <c r="J21" s="123"/>
      <c r="K21" s="163"/>
      <c r="L21" s="121"/>
      <c r="M21" s="121" t="s">
        <v>22</v>
      </c>
      <c r="O21" s="135"/>
    </row>
    <row r="22" spans="1:15" ht="15.75" customHeight="1" thickBot="1" x14ac:dyDescent="0.3">
      <c r="B22" s="151"/>
      <c r="C22" s="115" t="s">
        <v>24</v>
      </c>
      <c r="D22" s="116"/>
      <c r="E22" s="176">
        <f>SUM(E10:E19)</f>
        <v>0</v>
      </c>
      <c r="F22" s="116"/>
      <c r="G22" s="176">
        <f>SUM(G10:G19)</f>
        <v>0</v>
      </c>
      <c r="H22" s="116"/>
      <c r="I22" s="176">
        <f>SUM(I10:I19)</f>
        <v>0</v>
      </c>
      <c r="J22" s="116"/>
      <c r="K22" s="176">
        <f>SUM(K10:K19)</f>
        <v>0</v>
      </c>
      <c r="L22" s="117"/>
      <c r="M22" s="177">
        <f>SUM(M10:M19)</f>
        <v>0</v>
      </c>
      <c r="N22" s="136"/>
      <c r="O22" s="137" t="str">
        <f>IF(M22&gt;1250000,"Het subsidiebedrag voor het project mag maximaal 1.250.000 zijn"," ")</f>
        <v xml:space="preserve"> </v>
      </c>
    </row>
    <row r="23" spans="1:15" s="112" customFormat="1" ht="10.5" customHeight="1" x14ac:dyDescent="0.3">
      <c r="D23" s="118">
        <v>0</v>
      </c>
      <c r="E23" s="118"/>
      <c r="F23" s="118"/>
      <c r="G23" s="118"/>
      <c r="H23" s="118"/>
      <c r="I23" s="118"/>
      <c r="J23" s="118"/>
    </row>
    <row r="24" spans="1:15" s="112" customFormat="1" x14ac:dyDescent="0.3"/>
    <row r="25" spans="1:15" s="112" customFormat="1" x14ac:dyDescent="0.3"/>
    <row r="26" spans="1:15" s="112" customFormat="1" x14ac:dyDescent="0.3"/>
    <row r="27" spans="1:15" s="112" customFormat="1" x14ac:dyDescent="0.3"/>
    <row r="28" spans="1:15" s="112" customFormat="1" x14ac:dyDescent="0.3"/>
    <row r="29" spans="1:15" s="112" customFormat="1" x14ac:dyDescent="0.3"/>
    <row r="30" spans="1:15" s="112" customFormat="1" hidden="1" x14ac:dyDescent="0.3"/>
    <row r="31" spans="1:15" s="112" customFormat="1" hidden="1" x14ac:dyDescent="0.3"/>
    <row r="32" spans="1:15" s="112" customFormat="1" hidden="1" x14ac:dyDescent="0.3"/>
    <row r="33" s="112" customFormat="1" hidden="1" x14ac:dyDescent="0.3"/>
    <row r="34" s="112" customFormat="1" hidden="1" x14ac:dyDescent="0.3"/>
    <row r="35" s="112" customFormat="1" hidden="1" x14ac:dyDescent="0.3"/>
    <row r="36" s="112" customFormat="1" hidden="1" x14ac:dyDescent="0.3"/>
    <row r="37" s="112" customFormat="1" hidden="1" x14ac:dyDescent="0.3"/>
    <row r="38" s="112" customFormat="1" hidden="1" x14ac:dyDescent="0.3"/>
    <row r="39" s="112" customFormat="1" hidden="1" x14ac:dyDescent="0.3"/>
    <row r="40" s="112" customFormat="1" hidden="1" x14ac:dyDescent="0.3"/>
    <row r="41" s="112" customFormat="1" hidden="1" x14ac:dyDescent="0.3"/>
    <row r="42" s="112" customFormat="1" hidden="1" x14ac:dyDescent="0.3"/>
    <row r="43" s="112" customFormat="1" hidden="1" x14ac:dyDescent="0.3"/>
    <row r="44" s="112" customFormat="1" hidden="1" x14ac:dyDescent="0.3"/>
    <row r="45" s="112" customFormat="1" hidden="1" x14ac:dyDescent="0.3"/>
    <row r="46" s="112" customFormat="1" hidden="1" x14ac:dyDescent="0.3"/>
    <row r="47" s="112" customFormat="1" hidden="1" x14ac:dyDescent="0.3"/>
    <row r="48" s="112" customFormat="1" hidden="1" x14ac:dyDescent="0.3"/>
    <row r="49" s="112" customFormat="1" hidden="1" x14ac:dyDescent="0.3"/>
    <row r="50" s="112" customFormat="1" hidden="1" x14ac:dyDescent="0.3"/>
    <row r="51" s="112" customFormat="1" hidden="1" x14ac:dyDescent="0.3"/>
    <row r="52" s="112" customFormat="1" hidden="1" x14ac:dyDescent="0.3"/>
    <row r="53" s="112" customFormat="1" hidden="1" x14ac:dyDescent="0.3"/>
    <row r="54" s="112" customFormat="1" hidden="1" x14ac:dyDescent="0.3"/>
    <row r="55" s="112" customFormat="1" hidden="1" x14ac:dyDescent="0.3"/>
    <row r="56" s="112" customFormat="1" hidden="1" x14ac:dyDescent="0.3"/>
    <row r="57" s="112" customFormat="1" hidden="1" x14ac:dyDescent="0.3"/>
    <row r="58" s="112" customFormat="1" hidden="1" x14ac:dyDescent="0.3"/>
    <row r="59" s="112" customFormat="1" hidden="1" x14ac:dyDescent="0.3"/>
    <row r="60" s="112" customFormat="1" hidden="1" x14ac:dyDescent="0.3"/>
    <row r="61" s="112" customFormat="1" hidden="1" x14ac:dyDescent="0.3"/>
    <row r="62" s="112" customFormat="1" hidden="1" x14ac:dyDescent="0.3"/>
    <row r="63" s="112" customFormat="1" hidden="1" x14ac:dyDescent="0.3"/>
    <row r="64" s="112" customFormat="1" hidden="1" x14ac:dyDescent="0.3"/>
    <row r="65" s="112" customFormat="1" hidden="1" x14ac:dyDescent="0.3"/>
    <row r="66" s="112" customFormat="1" hidden="1" x14ac:dyDescent="0.3"/>
    <row r="67" s="112" customFormat="1" hidden="1" x14ac:dyDescent="0.3"/>
    <row r="68" s="112" customFormat="1" hidden="1" x14ac:dyDescent="0.3"/>
    <row r="69" s="112" customFormat="1" hidden="1" x14ac:dyDescent="0.3"/>
    <row r="70" s="112" customFormat="1" hidden="1" x14ac:dyDescent="0.3"/>
    <row r="71" s="112" customFormat="1" hidden="1" x14ac:dyDescent="0.3"/>
    <row r="72" s="112" customFormat="1" hidden="1" x14ac:dyDescent="0.3"/>
    <row r="73" s="112" customFormat="1" hidden="1" x14ac:dyDescent="0.3"/>
    <row r="74" s="112" customFormat="1" hidden="1" x14ac:dyDescent="0.3"/>
    <row r="75" s="112" customFormat="1" hidden="1" x14ac:dyDescent="0.3"/>
    <row r="76" s="112" customFormat="1" hidden="1" x14ac:dyDescent="0.3"/>
    <row r="77" s="112" customFormat="1" hidden="1" x14ac:dyDescent="0.3"/>
    <row r="78" s="112" customFormat="1" hidden="1" x14ac:dyDescent="0.3"/>
    <row r="79" s="112" customFormat="1" hidden="1" x14ac:dyDescent="0.3"/>
    <row r="80" s="112" customFormat="1" hidden="1" x14ac:dyDescent="0.3"/>
    <row r="81" s="112" customFormat="1" hidden="1" x14ac:dyDescent="0.3"/>
    <row r="82" s="112" customFormat="1" hidden="1" x14ac:dyDescent="0.3"/>
  </sheetData>
  <sheetProtection algorithmName="SHA-512" hashValue="9AL2Ka2kVrND2PLk+GMnnB5bT8tSEK0hg71r17HYoTi+Jm9kn458Hbi1Djjj971Md/tVhX16Q9h+b2JUDN3Jgw==" saltValue="o/ABoDVGAacx/p/B4b3PGA==" spinCount="100000" sheet="1" objects="1" scenarios="1"/>
  <mergeCells count="3">
    <mergeCell ref="K8:M8"/>
    <mergeCell ref="E3:I5"/>
    <mergeCell ref="B7:D7"/>
  </mergeCells>
  <phoneticPr fontId="11" type="noConversion"/>
  <conditionalFormatting sqref="C10:C20">
    <cfRule type="cellIs" dxfId="43" priority="21" stopIfTrue="1" operator="equal">
      <formula>0</formula>
    </cfRule>
  </conditionalFormatting>
  <conditionalFormatting sqref="D10:D21">
    <cfRule type="cellIs" dxfId="42" priority="19" stopIfTrue="1" operator="equal">
      <formula>"[maak een keuze]"</formula>
    </cfRule>
  </conditionalFormatting>
  <conditionalFormatting sqref="F10:F19 H10:H19 J10:J19 F20:J21">
    <cfRule type="cellIs" dxfId="41" priority="20" stopIfTrue="1" operator="equal">
      <formula>"[maak een keuze]"</formula>
    </cfRule>
  </conditionalFormatting>
  <conditionalFormatting sqref="M22">
    <cfRule type="cellIs" dxfId="40" priority="13" operator="greaterThan">
      <formula>1250000</formula>
    </cfRule>
  </conditionalFormatting>
  <pageMargins left="0.7" right="0.7" top="0.75" bottom="0.75" header="0.3" footer="0.3"/>
  <pageSetup paperSize="9" orientation="landscape" r:id="rId1"/>
  <headerFooter>
    <oddFooter>&amp;L_x000D_&amp;1#&amp;"Calibri"&amp;10&amp;K000000 Vertrouwelijk</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BF9D5E-9868-48B3-AC33-62687B30CAC3}">
  <dimension ref="A1:AR85"/>
  <sheetViews>
    <sheetView topLeftCell="K1" zoomScaleNormal="100" workbookViewId="0">
      <selection activeCell="R1" sqref="R1:XFD1048576"/>
    </sheetView>
  </sheetViews>
  <sheetFormatPr defaultColWidth="0" defaultRowHeight="11.4" zeroHeight="1" x14ac:dyDescent="0.3"/>
  <cols>
    <col min="1" max="1" width="4.109375" style="112" customWidth="1"/>
    <col min="2" max="2" width="24.5546875" style="108" customWidth="1"/>
    <col min="3" max="3" width="3" style="112" customWidth="1"/>
    <col min="4" max="4" width="19.44140625" style="108" customWidth="1"/>
    <col min="5" max="5" width="3" style="112" customWidth="1"/>
    <col min="6" max="6" width="19.44140625" style="108" customWidth="1"/>
    <col min="7" max="7" width="3" style="112" customWidth="1"/>
    <col min="8" max="8" width="19.44140625" style="108" customWidth="1"/>
    <col min="9" max="9" width="3" style="112" customWidth="1"/>
    <col min="10" max="10" width="19.44140625" style="108" customWidth="1"/>
    <col min="11" max="11" width="3" style="112" customWidth="1"/>
    <col min="12" max="12" width="19.44140625" style="108" customWidth="1"/>
    <col min="13" max="13" width="3" style="112" customWidth="1"/>
    <col min="14" max="14" width="19.44140625" style="108" customWidth="1"/>
    <col min="15" max="15" width="3" style="112" customWidth="1"/>
    <col min="16" max="16" width="19.44140625" style="108" customWidth="1"/>
    <col min="17" max="17" width="2.109375" style="112" customWidth="1"/>
    <col min="18" max="18" width="17" style="112" hidden="1" customWidth="1"/>
    <col min="19" max="19" width="11.109375" style="112" hidden="1" customWidth="1"/>
    <col min="20" max="20" width="13.33203125" style="112" hidden="1" customWidth="1"/>
    <col min="21" max="44" width="0" style="112" hidden="1" customWidth="1"/>
    <col min="45" max="16384" width="10.33203125" style="108" hidden="1"/>
  </cols>
  <sheetData>
    <row r="1" spans="1:44" ht="12" x14ac:dyDescent="0.3">
      <c r="B1" s="39" t="s">
        <v>25</v>
      </c>
      <c r="C1" s="39"/>
      <c r="D1" s="112"/>
      <c r="F1" s="112"/>
      <c r="H1" s="112"/>
      <c r="J1" s="112"/>
      <c r="L1" s="112"/>
      <c r="N1" s="112"/>
      <c r="P1" s="112"/>
    </row>
    <row r="2" spans="1:44" ht="12.6" thickBot="1" x14ac:dyDescent="0.35">
      <c r="B2" s="39"/>
      <c r="C2" s="39"/>
      <c r="D2" s="112"/>
      <c r="F2" s="112"/>
      <c r="H2" s="112"/>
      <c r="J2" s="112"/>
      <c r="L2" s="112"/>
      <c r="N2" s="112"/>
      <c r="P2" s="112"/>
    </row>
    <row r="3" spans="1:44" ht="12.6" thickBot="1" x14ac:dyDescent="0.35">
      <c r="B3" s="138" t="s">
        <v>16</v>
      </c>
      <c r="C3" s="235">
        <f>'Basisgegevens aanvraag'!C3</f>
        <v>0</v>
      </c>
      <c r="D3" s="236"/>
      <c r="E3" s="237"/>
      <c r="F3" s="237"/>
      <c r="G3" s="237"/>
      <c r="H3" s="238"/>
      <c r="J3" s="112"/>
      <c r="L3" s="112"/>
      <c r="N3" s="112"/>
      <c r="P3" s="112"/>
    </row>
    <row r="4" spans="1:44" ht="12.6" thickBot="1" x14ac:dyDescent="0.35">
      <c r="B4" s="113"/>
      <c r="C4" s="113"/>
      <c r="D4" s="139"/>
      <c r="E4" s="139"/>
      <c r="F4" s="112"/>
      <c r="H4" s="112"/>
      <c r="J4" s="112"/>
      <c r="L4" s="112"/>
      <c r="N4" s="112"/>
      <c r="P4" s="112"/>
    </row>
    <row r="5" spans="1:44" ht="21.75" customHeight="1" x14ac:dyDescent="0.3">
      <c r="B5" s="147" t="s">
        <v>26</v>
      </c>
      <c r="C5" s="132"/>
      <c r="D5" s="148"/>
      <c r="E5" s="148"/>
      <c r="F5" s="148"/>
      <c r="G5" s="148"/>
      <c r="H5" s="148"/>
      <c r="I5" s="148"/>
      <c r="J5" s="148"/>
      <c r="K5" s="148"/>
      <c r="L5" s="148"/>
      <c r="M5" s="148"/>
      <c r="N5" s="148"/>
      <c r="O5" s="148"/>
      <c r="P5" s="133"/>
    </row>
    <row r="6" spans="1:44" s="149" customFormat="1" ht="24" x14ac:dyDescent="0.3">
      <c r="A6" s="146"/>
      <c r="B6" s="140" t="s">
        <v>27</v>
      </c>
      <c r="C6" s="158"/>
      <c r="D6" s="158" t="s">
        <v>28</v>
      </c>
      <c r="E6" s="158"/>
      <c r="F6" s="158" t="s">
        <v>29</v>
      </c>
      <c r="G6" s="158"/>
      <c r="H6" s="158" t="s">
        <v>30</v>
      </c>
      <c r="I6" s="158"/>
      <c r="J6" s="158" t="s">
        <v>31</v>
      </c>
      <c r="K6" s="158"/>
      <c r="L6" s="158" t="s">
        <v>32</v>
      </c>
      <c r="M6" s="158"/>
      <c r="N6" s="158" t="s">
        <v>33</v>
      </c>
      <c r="O6" s="158"/>
      <c r="P6" s="141" t="s">
        <v>34</v>
      </c>
      <c r="Q6" s="146"/>
      <c r="R6" s="146"/>
      <c r="S6" s="146"/>
      <c r="T6" s="146"/>
      <c r="U6" s="146"/>
      <c r="V6" s="146"/>
      <c r="W6" s="146"/>
      <c r="X6" s="146"/>
      <c r="Y6" s="146"/>
      <c r="Z6" s="146"/>
      <c r="AA6" s="146"/>
      <c r="AB6" s="146"/>
      <c r="AC6" s="146"/>
      <c r="AD6" s="146"/>
      <c r="AE6" s="146"/>
      <c r="AF6" s="146"/>
      <c r="AG6" s="146"/>
      <c r="AH6" s="146"/>
      <c r="AI6" s="146"/>
      <c r="AJ6" s="146"/>
      <c r="AK6" s="146"/>
      <c r="AL6" s="146"/>
      <c r="AM6" s="146"/>
      <c r="AN6" s="146"/>
      <c r="AO6" s="146"/>
      <c r="AP6" s="146"/>
      <c r="AQ6" s="146"/>
      <c r="AR6" s="146"/>
    </row>
    <row r="7" spans="1:44" x14ac:dyDescent="0.3">
      <c r="B7" s="169"/>
      <c r="C7" s="170"/>
      <c r="D7" s="165"/>
      <c r="E7" s="170"/>
      <c r="F7" s="166"/>
      <c r="G7" s="171"/>
      <c r="H7" s="167">
        <v>0</v>
      </c>
      <c r="I7" s="153"/>
      <c r="J7" s="167">
        <v>0</v>
      </c>
      <c r="K7" s="153"/>
      <c r="L7" s="167">
        <v>0</v>
      </c>
      <c r="M7" s="153"/>
      <c r="N7" s="168">
        <v>0</v>
      </c>
      <c r="O7" s="152"/>
      <c r="P7" s="172">
        <v>0</v>
      </c>
    </row>
    <row r="8" spans="1:44" x14ac:dyDescent="0.3">
      <c r="B8" s="169"/>
      <c r="C8" s="170"/>
      <c r="D8" s="165"/>
      <c r="E8" s="170"/>
      <c r="F8" s="166"/>
      <c r="G8" s="171"/>
      <c r="H8" s="167">
        <v>0</v>
      </c>
      <c r="I8" s="153"/>
      <c r="J8" s="167">
        <v>0</v>
      </c>
      <c r="K8" s="153"/>
      <c r="L8" s="167">
        <v>0</v>
      </c>
      <c r="M8" s="153"/>
      <c r="N8" s="168">
        <v>0</v>
      </c>
      <c r="O8" s="152"/>
      <c r="P8" s="172">
        <v>0</v>
      </c>
    </row>
    <row r="9" spans="1:44" x14ac:dyDescent="0.3">
      <c r="B9" s="169"/>
      <c r="C9" s="170"/>
      <c r="D9" s="165"/>
      <c r="E9" s="170"/>
      <c r="F9" s="166"/>
      <c r="G9" s="171"/>
      <c r="H9" s="167">
        <v>0</v>
      </c>
      <c r="I9" s="153"/>
      <c r="J9" s="167">
        <v>0</v>
      </c>
      <c r="K9" s="153"/>
      <c r="L9" s="167">
        <v>0</v>
      </c>
      <c r="M9" s="153"/>
      <c r="N9" s="168">
        <v>0</v>
      </c>
      <c r="O9" s="152"/>
      <c r="P9" s="172">
        <v>0</v>
      </c>
    </row>
    <row r="10" spans="1:44" x14ac:dyDescent="0.3">
      <c r="B10" s="169"/>
      <c r="C10" s="170"/>
      <c r="D10" s="165"/>
      <c r="E10" s="170"/>
      <c r="F10" s="166"/>
      <c r="G10" s="171"/>
      <c r="H10" s="167">
        <v>0</v>
      </c>
      <c r="I10" s="153"/>
      <c r="J10" s="167">
        <v>0</v>
      </c>
      <c r="K10" s="153"/>
      <c r="L10" s="167">
        <v>0</v>
      </c>
      <c r="M10" s="153"/>
      <c r="N10" s="168">
        <v>0</v>
      </c>
      <c r="O10" s="152"/>
      <c r="P10" s="172">
        <v>0</v>
      </c>
    </row>
    <row r="11" spans="1:44" x14ac:dyDescent="0.3">
      <c r="B11" s="169"/>
      <c r="C11" s="170"/>
      <c r="D11" s="165"/>
      <c r="E11" s="170"/>
      <c r="F11" s="166"/>
      <c r="G11" s="171"/>
      <c r="H11" s="167">
        <v>0</v>
      </c>
      <c r="I11" s="153"/>
      <c r="J11" s="167">
        <v>0</v>
      </c>
      <c r="K11" s="153"/>
      <c r="L11" s="167">
        <v>0</v>
      </c>
      <c r="M11" s="153"/>
      <c r="N11" s="168">
        <v>0</v>
      </c>
      <c r="O11" s="152"/>
      <c r="P11" s="172">
        <v>0</v>
      </c>
    </row>
    <row r="12" spans="1:44" x14ac:dyDescent="0.3">
      <c r="B12" s="169"/>
      <c r="C12" s="170"/>
      <c r="D12" s="165"/>
      <c r="E12" s="170"/>
      <c r="F12" s="166"/>
      <c r="G12" s="171"/>
      <c r="H12" s="167">
        <v>0</v>
      </c>
      <c r="I12" s="153"/>
      <c r="J12" s="167">
        <v>0</v>
      </c>
      <c r="K12" s="153"/>
      <c r="L12" s="167">
        <v>0</v>
      </c>
      <c r="M12" s="153"/>
      <c r="N12" s="168">
        <v>0</v>
      </c>
      <c r="O12" s="152"/>
      <c r="P12" s="172">
        <v>0</v>
      </c>
    </row>
    <row r="13" spans="1:44" x14ac:dyDescent="0.3">
      <c r="B13" s="169"/>
      <c r="C13" s="170"/>
      <c r="D13" s="165"/>
      <c r="E13" s="170"/>
      <c r="F13" s="166"/>
      <c r="G13" s="171"/>
      <c r="H13" s="167">
        <v>0</v>
      </c>
      <c r="I13" s="153"/>
      <c r="J13" s="167">
        <v>0</v>
      </c>
      <c r="K13" s="153"/>
      <c r="L13" s="167">
        <v>0</v>
      </c>
      <c r="M13" s="153"/>
      <c r="N13" s="168">
        <v>0</v>
      </c>
      <c r="O13" s="152"/>
      <c r="P13" s="172">
        <v>0</v>
      </c>
    </row>
    <row r="14" spans="1:44" x14ac:dyDescent="0.3">
      <c r="B14" s="169"/>
      <c r="C14" s="170"/>
      <c r="D14" s="165"/>
      <c r="E14" s="170"/>
      <c r="F14" s="166"/>
      <c r="G14" s="171"/>
      <c r="H14" s="167">
        <v>0</v>
      </c>
      <c r="I14" s="153"/>
      <c r="J14" s="167">
        <v>0</v>
      </c>
      <c r="K14" s="153"/>
      <c r="L14" s="167">
        <v>0</v>
      </c>
      <c r="M14" s="153"/>
      <c r="N14" s="168">
        <v>0</v>
      </c>
      <c r="O14" s="152"/>
      <c r="P14" s="172">
        <v>0</v>
      </c>
    </row>
    <row r="15" spans="1:44" x14ac:dyDescent="0.3">
      <c r="B15" s="169"/>
      <c r="C15" s="170"/>
      <c r="D15" s="165"/>
      <c r="E15" s="170"/>
      <c r="F15" s="166"/>
      <c r="G15" s="171"/>
      <c r="H15" s="167">
        <v>0</v>
      </c>
      <c r="I15" s="153"/>
      <c r="J15" s="167">
        <v>0</v>
      </c>
      <c r="K15" s="153"/>
      <c r="L15" s="167">
        <v>0</v>
      </c>
      <c r="M15" s="153"/>
      <c r="N15" s="168">
        <v>0</v>
      </c>
      <c r="O15" s="152"/>
      <c r="P15" s="172">
        <v>0</v>
      </c>
    </row>
    <row r="16" spans="1:44" x14ac:dyDescent="0.3">
      <c r="B16" s="169"/>
      <c r="C16" s="170"/>
      <c r="D16" s="165"/>
      <c r="E16" s="170"/>
      <c r="F16" s="166"/>
      <c r="G16" s="171"/>
      <c r="H16" s="167">
        <v>0</v>
      </c>
      <c r="I16" s="153"/>
      <c r="J16" s="167">
        <v>0</v>
      </c>
      <c r="K16" s="153"/>
      <c r="L16" s="167">
        <v>0</v>
      </c>
      <c r="M16" s="153"/>
      <c r="N16" s="168">
        <v>0</v>
      </c>
      <c r="O16" s="152"/>
      <c r="P16" s="172">
        <v>0</v>
      </c>
    </row>
    <row r="17" spans="2:16" x14ac:dyDescent="0.3">
      <c r="B17" s="169"/>
      <c r="C17" s="170"/>
      <c r="D17" s="165"/>
      <c r="E17" s="170"/>
      <c r="F17" s="166"/>
      <c r="G17" s="171"/>
      <c r="H17" s="167">
        <v>0</v>
      </c>
      <c r="I17" s="153"/>
      <c r="J17" s="167">
        <v>0</v>
      </c>
      <c r="K17" s="153"/>
      <c r="L17" s="167">
        <v>0</v>
      </c>
      <c r="M17" s="153"/>
      <c r="N17" s="168">
        <v>0</v>
      </c>
      <c r="O17" s="152"/>
      <c r="P17" s="172">
        <v>0</v>
      </c>
    </row>
    <row r="18" spans="2:16" x14ac:dyDescent="0.3">
      <c r="B18" s="169"/>
      <c r="C18" s="170"/>
      <c r="D18" s="165"/>
      <c r="E18" s="170"/>
      <c r="F18" s="166"/>
      <c r="G18" s="171"/>
      <c r="H18" s="167">
        <v>0</v>
      </c>
      <c r="I18" s="153"/>
      <c r="J18" s="167">
        <v>0</v>
      </c>
      <c r="K18" s="153"/>
      <c r="L18" s="167">
        <v>0</v>
      </c>
      <c r="M18" s="153"/>
      <c r="N18" s="168">
        <v>0</v>
      </c>
      <c r="O18" s="152"/>
      <c r="P18" s="172">
        <v>0</v>
      </c>
    </row>
    <row r="19" spans="2:16" x14ac:dyDescent="0.3">
      <c r="B19" s="169"/>
      <c r="C19" s="170"/>
      <c r="D19" s="165"/>
      <c r="E19" s="170"/>
      <c r="F19" s="166"/>
      <c r="G19" s="171"/>
      <c r="H19" s="167">
        <v>0</v>
      </c>
      <c r="I19" s="153"/>
      <c r="J19" s="167">
        <v>0</v>
      </c>
      <c r="K19" s="153"/>
      <c r="L19" s="167">
        <v>0</v>
      </c>
      <c r="M19" s="153"/>
      <c r="N19" s="168">
        <v>0</v>
      </c>
      <c r="O19" s="152"/>
      <c r="P19" s="172">
        <v>0</v>
      </c>
    </row>
    <row r="20" spans="2:16" x14ac:dyDescent="0.3">
      <c r="B20" s="169"/>
      <c r="C20" s="170"/>
      <c r="D20" s="165"/>
      <c r="E20" s="170"/>
      <c r="F20" s="166"/>
      <c r="G20" s="171"/>
      <c r="H20" s="167">
        <v>0</v>
      </c>
      <c r="I20" s="153"/>
      <c r="J20" s="167">
        <v>0</v>
      </c>
      <c r="K20" s="153"/>
      <c r="L20" s="167">
        <v>0</v>
      </c>
      <c r="M20" s="153"/>
      <c r="N20" s="168">
        <v>0</v>
      </c>
      <c r="O20" s="152"/>
      <c r="P20" s="172">
        <v>0</v>
      </c>
    </row>
    <row r="21" spans="2:16" x14ac:dyDescent="0.3">
      <c r="B21" s="169"/>
      <c r="C21" s="170"/>
      <c r="D21" s="165"/>
      <c r="E21" s="170"/>
      <c r="F21" s="166"/>
      <c r="G21" s="171"/>
      <c r="H21" s="167">
        <v>0</v>
      </c>
      <c r="I21" s="153"/>
      <c r="J21" s="167">
        <v>0</v>
      </c>
      <c r="K21" s="153"/>
      <c r="L21" s="167">
        <v>0</v>
      </c>
      <c r="M21" s="153"/>
      <c r="N21" s="168">
        <v>0</v>
      </c>
      <c r="O21" s="152"/>
      <c r="P21" s="172">
        <v>0</v>
      </c>
    </row>
    <row r="22" spans="2:16" x14ac:dyDescent="0.3">
      <c r="B22" s="169"/>
      <c r="C22" s="170"/>
      <c r="D22" s="165" t="s">
        <v>139</v>
      </c>
      <c r="E22" s="170"/>
      <c r="F22" s="166"/>
      <c r="G22" s="171"/>
      <c r="H22" s="167">
        <v>0</v>
      </c>
      <c r="I22" s="153"/>
      <c r="J22" s="167">
        <v>0</v>
      </c>
      <c r="K22" s="153"/>
      <c r="L22" s="167">
        <v>0</v>
      </c>
      <c r="M22" s="153"/>
      <c r="N22" s="168">
        <v>0</v>
      </c>
      <c r="O22" s="152"/>
      <c r="P22" s="172">
        <v>0</v>
      </c>
    </row>
    <row r="23" spans="2:16" s="112" customFormat="1" ht="12" thickBot="1" x14ac:dyDescent="0.35">
      <c r="B23" s="150"/>
      <c r="F23" s="173"/>
      <c r="G23" s="173"/>
      <c r="H23" s="143"/>
      <c r="I23" s="143"/>
      <c r="J23" s="143"/>
      <c r="K23" s="143"/>
      <c r="L23" s="143"/>
      <c r="M23" s="143"/>
      <c r="N23" s="142"/>
      <c r="O23" s="142"/>
      <c r="P23" s="109"/>
    </row>
    <row r="24" spans="2:16" ht="12" thickBot="1" x14ac:dyDescent="0.35">
      <c r="B24" s="151"/>
      <c r="C24" s="136"/>
      <c r="D24" s="136"/>
      <c r="E24" s="136"/>
      <c r="F24" s="136"/>
      <c r="G24" s="136"/>
      <c r="H24" s="144"/>
      <c r="I24" s="144"/>
      <c r="J24" s="144"/>
      <c r="K24" s="144"/>
      <c r="L24" s="144"/>
      <c r="M24" s="144"/>
      <c r="N24" s="144"/>
      <c r="O24" s="144"/>
      <c r="P24" s="145">
        <f>SUM(P7:P22)</f>
        <v>0</v>
      </c>
    </row>
    <row r="25" spans="2:16" x14ac:dyDescent="0.3">
      <c r="B25" s="112"/>
      <c r="D25" s="112"/>
      <c r="F25" s="112"/>
      <c r="H25" s="50"/>
      <c r="I25" s="50"/>
      <c r="J25" s="50"/>
      <c r="K25" s="50"/>
      <c r="L25" s="50"/>
      <c r="M25" s="50"/>
      <c r="N25" s="50"/>
      <c r="O25" s="50"/>
      <c r="P25" s="50"/>
    </row>
    <row r="26" spans="2:16" x14ac:dyDescent="0.3">
      <c r="B26" s="112"/>
      <c r="D26" s="112"/>
      <c r="F26" s="112"/>
      <c r="H26" s="112"/>
      <c r="J26" s="112"/>
      <c r="L26" s="112"/>
      <c r="N26" s="112"/>
      <c r="P26" s="112"/>
    </row>
    <row r="27" spans="2:16" hidden="1" x14ac:dyDescent="0.3">
      <c r="B27" s="112"/>
      <c r="D27" s="112"/>
      <c r="F27" s="112"/>
      <c r="H27" s="112"/>
      <c r="J27" s="112"/>
      <c r="L27" s="112"/>
      <c r="N27" s="112"/>
      <c r="P27" s="112"/>
    </row>
    <row r="28" spans="2:16" hidden="1" x14ac:dyDescent="0.3">
      <c r="B28" s="112"/>
      <c r="D28" s="112"/>
      <c r="F28" s="112"/>
      <c r="H28" s="112"/>
      <c r="J28" s="112"/>
      <c r="L28" s="112"/>
      <c r="N28" s="112"/>
      <c r="P28" s="112"/>
    </row>
    <row r="29" spans="2:16" hidden="1" x14ac:dyDescent="0.3">
      <c r="B29" s="112"/>
      <c r="D29" s="112"/>
      <c r="F29" s="112"/>
      <c r="H29" s="112"/>
      <c r="J29" s="112"/>
      <c r="L29" s="112"/>
      <c r="N29" s="112"/>
      <c r="P29" s="112"/>
    </row>
    <row r="30" spans="2:16" hidden="1" x14ac:dyDescent="0.3">
      <c r="B30" s="112"/>
      <c r="D30" s="112"/>
      <c r="F30" s="112"/>
      <c r="H30" s="112"/>
      <c r="J30" s="112"/>
      <c r="L30" s="112"/>
      <c r="N30" s="112"/>
      <c r="P30" s="112"/>
    </row>
    <row r="31" spans="2:16" hidden="1" x14ac:dyDescent="0.3">
      <c r="B31" s="112"/>
      <c r="D31" s="112"/>
      <c r="F31" s="112"/>
      <c r="H31" s="112"/>
      <c r="J31" s="112"/>
      <c r="L31" s="112"/>
      <c r="N31" s="112"/>
      <c r="P31" s="112"/>
    </row>
    <row r="32" spans="2:16" hidden="1" x14ac:dyDescent="0.3">
      <c r="B32" s="112"/>
      <c r="D32" s="112"/>
      <c r="F32" s="112"/>
      <c r="H32" s="112"/>
      <c r="J32" s="112"/>
      <c r="L32" s="112"/>
      <c r="N32" s="112"/>
      <c r="P32" s="112"/>
    </row>
    <row r="33" spans="2:16" hidden="1" x14ac:dyDescent="0.3">
      <c r="B33" s="112"/>
      <c r="D33" s="112"/>
      <c r="F33" s="112"/>
      <c r="H33" s="112"/>
      <c r="J33" s="112"/>
      <c r="L33" s="112"/>
      <c r="N33" s="112"/>
      <c r="P33" s="112"/>
    </row>
    <row r="34" spans="2:16" hidden="1" x14ac:dyDescent="0.3">
      <c r="B34" s="112"/>
      <c r="D34" s="112"/>
      <c r="F34" s="112"/>
      <c r="H34" s="112"/>
      <c r="J34" s="112"/>
      <c r="L34" s="112"/>
      <c r="N34" s="112"/>
      <c r="P34" s="112"/>
    </row>
    <row r="35" spans="2:16" hidden="1" x14ac:dyDescent="0.3">
      <c r="B35" s="112"/>
      <c r="D35" s="112"/>
      <c r="F35" s="112"/>
      <c r="H35" s="112"/>
      <c r="J35" s="112"/>
      <c r="L35" s="112"/>
      <c r="N35" s="112"/>
      <c r="P35" s="112"/>
    </row>
    <row r="36" spans="2:16" hidden="1" x14ac:dyDescent="0.3">
      <c r="B36" s="112"/>
      <c r="D36" s="112"/>
      <c r="F36" s="112"/>
      <c r="H36" s="112"/>
      <c r="J36" s="112"/>
      <c r="L36" s="112"/>
      <c r="N36" s="112"/>
      <c r="P36" s="112"/>
    </row>
    <row r="37" spans="2:16" hidden="1" x14ac:dyDescent="0.3">
      <c r="B37" s="112"/>
      <c r="D37" s="112"/>
      <c r="F37" s="112"/>
      <c r="H37" s="112"/>
      <c r="J37" s="112"/>
      <c r="L37" s="112"/>
      <c r="N37" s="112"/>
      <c r="P37" s="112"/>
    </row>
    <row r="38" spans="2:16" hidden="1" x14ac:dyDescent="0.3">
      <c r="B38" s="112"/>
      <c r="D38" s="112"/>
      <c r="F38" s="112"/>
      <c r="H38" s="112"/>
      <c r="J38" s="112"/>
      <c r="L38" s="112"/>
      <c r="N38" s="112"/>
      <c r="P38" s="112"/>
    </row>
    <row r="39" spans="2:16" hidden="1" x14ac:dyDescent="0.3">
      <c r="B39" s="112"/>
      <c r="D39" s="112"/>
      <c r="F39" s="112"/>
      <c r="H39" s="112"/>
      <c r="J39" s="112"/>
      <c r="L39" s="112"/>
      <c r="N39" s="112"/>
      <c r="P39" s="112"/>
    </row>
    <row r="40" spans="2:16" hidden="1" x14ac:dyDescent="0.3">
      <c r="B40" s="112"/>
      <c r="D40" s="112"/>
      <c r="F40" s="112"/>
      <c r="H40" s="112"/>
      <c r="J40" s="112"/>
      <c r="L40" s="112"/>
      <c r="N40" s="112"/>
      <c r="P40" s="112"/>
    </row>
    <row r="41" spans="2:16" hidden="1" x14ac:dyDescent="0.3">
      <c r="B41" s="112"/>
      <c r="D41" s="112"/>
      <c r="F41" s="112"/>
      <c r="H41" s="112"/>
      <c r="J41" s="112"/>
      <c r="L41" s="112"/>
      <c r="N41" s="112"/>
      <c r="P41" s="112"/>
    </row>
    <row r="42" spans="2:16" hidden="1" x14ac:dyDescent="0.3">
      <c r="B42" s="112"/>
      <c r="D42" s="112"/>
      <c r="F42" s="112"/>
      <c r="H42" s="112"/>
      <c r="J42" s="112"/>
      <c r="L42" s="112"/>
      <c r="N42" s="112"/>
      <c r="P42" s="112"/>
    </row>
    <row r="43" spans="2:16" hidden="1" x14ac:dyDescent="0.3">
      <c r="B43" s="112"/>
      <c r="D43" s="112"/>
      <c r="F43" s="112"/>
      <c r="H43" s="112"/>
      <c r="J43" s="112"/>
      <c r="L43" s="112"/>
      <c r="N43" s="112"/>
      <c r="P43" s="112"/>
    </row>
    <row r="44" spans="2:16" hidden="1" x14ac:dyDescent="0.3">
      <c r="B44" s="112"/>
      <c r="D44" s="112"/>
      <c r="F44" s="112"/>
      <c r="H44" s="112"/>
      <c r="J44" s="112"/>
      <c r="L44" s="112"/>
      <c r="N44" s="112"/>
      <c r="P44" s="112"/>
    </row>
    <row r="45" spans="2:16" hidden="1" x14ac:dyDescent="0.3">
      <c r="B45" s="112"/>
      <c r="D45" s="112"/>
      <c r="F45" s="112"/>
      <c r="H45" s="112"/>
      <c r="J45" s="112"/>
      <c r="L45" s="112"/>
      <c r="N45" s="112"/>
      <c r="P45" s="112"/>
    </row>
    <row r="46" spans="2:16" hidden="1" x14ac:dyDescent="0.3">
      <c r="B46" s="112"/>
      <c r="D46" s="112"/>
      <c r="F46" s="112"/>
      <c r="H46" s="112"/>
      <c r="J46" s="112"/>
      <c r="L46" s="112"/>
      <c r="N46" s="112"/>
      <c r="P46" s="112"/>
    </row>
    <row r="47" spans="2:16" hidden="1" x14ac:dyDescent="0.3">
      <c r="B47" s="112"/>
      <c r="D47" s="112"/>
      <c r="F47" s="112"/>
      <c r="H47" s="112"/>
      <c r="J47" s="112"/>
      <c r="L47" s="112"/>
      <c r="N47" s="112"/>
      <c r="P47" s="112"/>
    </row>
    <row r="48" spans="2:16" hidden="1" x14ac:dyDescent="0.3">
      <c r="B48" s="112"/>
      <c r="D48" s="112"/>
      <c r="F48" s="112"/>
      <c r="H48" s="112"/>
      <c r="J48" s="112"/>
      <c r="L48" s="112"/>
      <c r="N48" s="112"/>
      <c r="P48" s="112"/>
    </row>
    <row r="49" spans="2:16" hidden="1" x14ac:dyDescent="0.3">
      <c r="B49" s="112"/>
      <c r="D49" s="112"/>
      <c r="F49" s="112"/>
      <c r="H49" s="112"/>
      <c r="J49" s="112"/>
      <c r="L49" s="112"/>
      <c r="N49" s="112"/>
      <c r="P49" s="112"/>
    </row>
    <row r="50" spans="2:16" hidden="1" x14ac:dyDescent="0.3">
      <c r="B50" s="112"/>
      <c r="D50" s="112"/>
      <c r="F50" s="112"/>
      <c r="H50" s="112"/>
      <c r="J50" s="112"/>
      <c r="L50" s="112"/>
      <c r="N50" s="112"/>
      <c r="P50" s="112"/>
    </row>
    <row r="51" spans="2:16" hidden="1" x14ac:dyDescent="0.3">
      <c r="B51" s="112"/>
      <c r="D51" s="112"/>
      <c r="F51" s="112"/>
      <c r="H51" s="112"/>
      <c r="J51" s="112"/>
      <c r="L51" s="112"/>
      <c r="N51" s="112"/>
      <c r="P51" s="112"/>
    </row>
    <row r="52" spans="2:16" hidden="1" x14ac:dyDescent="0.3">
      <c r="B52" s="112"/>
      <c r="D52" s="112"/>
      <c r="F52" s="112"/>
      <c r="H52" s="112"/>
      <c r="J52" s="112"/>
      <c r="L52" s="112"/>
      <c r="N52" s="112"/>
      <c r="P52" s="112"/>
    </row>
    <row r="53" spans="2:16" hidden="1" x14ac:dyDescent="0.3">
      <c r="B53" s="112"/>
      <c r="D53" s="112"/>
      <c r="F53" s="112"/>
      <c r="H53" s="112"/>
      <c r="J53" s="112"/>
      <c r="L53" s="112"/>
      <c r="N53" s="112"/>
      <c r="P53" s="112"/>
    </row>
    <row r="54" spans="2:16" hidden="1" x14ac:dyDescent="0.3">
      <c r="B54" s="112"/>
      <c r="D54" s="112"/>
      <c r="F54" s="112"/>
      <c r="H54" s="112"/>
      <c r="J54" s="112"/>
      <c r="L54" s="112"/>
      <c r="N54" s="112"/>
      <c r="P54" s="112"/>
    </row>
    <row r="55" spans="2:16" hidden="1" x14ac:dyDescent="0.3">
      <c r="B55" s="112"/>
      <c r="D55" s="112"/>
      <c r="F55" s="112"/>
      <c r="H55" s="112"/>
      <c r="J55" s="112"/>
      <c r="L55" s="112"/>
      <c r="N55" s="112"/>
      <c r="P55" s="112"/>
    </row>
    <row r="56" spans="2:16" hidden="1" x14ac:dyDescent="0.3">
      <c r="B56" s="112"/>
      <c r="D56" s="112"/>
      <c r="F56" s="112"/>
      <c r="H56" s="112"/>
      <c r="J56" s="112"/>
      <c r="L56" s="112"/>
      <c r="N56" s="112"/>
      <c r="P56" s="112"/>
    </row>
    <row r="57" spans="2:16" hidden="1" x14ac:dyDescent="0.3">
      <c r="B57" s="112"/>
      <c r="D57" s="112"/>
      <c r="F57" s="112"/>
      <c r="H57" s="112"/>
      <c r="J57" s="112"/>
      <c r="L57" s="112"/>
      <c r="N57" s="112"/>
      <c r="P57" s="112"/>
    </row>
    <row r="58" spans="2:16" hidden="1" x14ac:dyDescent="0.3">
      <c r="B58" s="112"/>
      <c r="D58" s="112"/>
      <c r="F58" s="112"/>
      <c r="H58" s="112"/>
      <c r="J58" s="112"/>
      <c r="L58" s="112"/>
      <c r="N58" s="112"/>
      <c r="P58" s="112"/>
    </row>
    <row r="59" spans="2:16" hidden="1" x14ac:dyDescent="0.3">
      <c r="B59" s="112"/>
      <c r="D59" s="112"/>
      <c r="F59" s="112"/>
      <c r="H59" s="112"/>
      <c r="J59" s="112"/>
      <c r="L59" s="112"/>
      <c r="N59" s="112"/>
      <c r="P59" s="112"/>
    </row>
    <row r="60" spans="2:16" hidden="1" x14ac:dyDescent="0.3">
      <c r="B60" s="112"/>
      <c r="D60" s="112"/>
      <c r="F60" s="112"/>
      <c r="H60" s="112"/>
      <c r="J60" s="112"/>
      <c r="L60" s="112"/>
      <c r="N60" s="112"/>
      <c r="P60" s="112"/>
    </row>
    <row r="61" spans="2:16" hidden="1" x14ac:dyDescent="0.3">
      <c r="B61" s="112"/>
      <c r="D61" s="112"/>
      <c r="F61" s="112"/>
      <c r="H61" s="112"/>
      <c r="J61" s="112"/>
      <c r="L61" s="112"/>
      <c r="N61" s="112"/>
      <c r="P61" s="112"/>
    </row>
    <row r="62" spans="2:16" hidden="1" x14ac:dyDescent="0.3">
      <c r="B62" s="112"/>
      <c r="D62" s="112"/>
      <c r="F62" s="112"/>
      <c r="H62" s="112"/>
      <c r="J62" s="112"/>
      <c r="L62" s="112"/>
      <c r="N62" s="112"/>
      <c r="P62" s="112"/>
    </row>
    <row r="63" spans="2:16" hidden="1" x14ac:dyDescent="0.3">
      <c r="B63" s="112"/>
      <c r="D63" s="112"/>
      <c r="F63" s="112"/>
      <c r="H63" s="112"/>
      <c r="J63" s="112"/>
      <c r="L63" s="112"/>
      <c r="N63" s="112"/>
      <c r="P63" s="112"/>
    </row>
    <row r="64" spans="2:16" hidden="1" x14ac:dyDescent="0.3">
      <c r="B64" s="112"/>
      <c r="D64" s="112"/>
      <c r="F64" s="112"/>
      <c r="H64" s="112"/>
      <c r="J64" s="112"/>
      <c r="L64" s="112"/>
      <c r="N64" s="112"/>
      <c r="P64" s="112"/>
    </row>
    <row r="65" spans="2:16" hidden="1" x14ac:dyDescent="0.3">
      <c r="B65" s="112"/>
      <c r="D65" s="112"/>
      <c r="F65" s="112"/>
      <c r="H65" s="112"/>
      <c r="J65" s="112"/>
      <c r="L65" s="112"/>
      <c r="N65" s="112"/>
      <c r="P65" s="112"/>
    </row>
    <row r="66" spans="2:16" hidden="1" x14ac:dyDescent="0.3">
      <c r="B66" s="112"/>
      <c r="D66" s="112"/>
      <c r="F66" s="112"/>
      <c r="H66" s="112"/>
      <c r="J66" s="112"/>
      <c r="L66" s="112"/>
      <c r="N66" s="112"/>
      <c r="P66" s="112"/>
    </row>
    <row r="67" spans="2:16" hidden="1" x14ac:dyDescent="0.3">
      <c r="B67" s="112"/>
      <c r="D67" s="112"/>
      <c r="F67" s="112"/>
      <c r="H67" s="112"/>
      <c r="J67" s="112"/>
      <c r="L67" s="112"/>
      <c r="N67" s="112"/>
      <c r="P67" s="112"/>
    </row>
    <row r="68" spans="2:16" hidden="1" x14ac:dyDescent="0.3">
      <c r="B68" s="112"/>
      <c r="D68" s="112"/>
      <c r="F68" s="112"/>
      <c r="H68" s="112"/>
      <c r="J68" s="112"/>
      <c r="L68" s="112"/>
      <c r="N68" s="112"/>
      <c r="P68" s="112"/>
    </row>
    <row r="69" spans="2:16" hidden="1" x14ac:dyDescent="0.3">
      <c r="B69" s="112"/>
      <c r="D69" s="112"/>
      <c r="F69" s="112"/>
      <c r="H69" s="112"/>
      <c r="J69" s="112"/>
      <c r="L69" s="112"/>
      <c r="N69" s="112"/>
      <c r="P69" s="112"/>
    </row>
    <row r="70" spans="2:16" hidden="1" x14ac:dyDescent="0.3">
      <c r="B70" s="112"/>
      <c r="D70" s="112"/>
      <c r="F70" s="112"/>
      <c r="H70" s="112"/>
      <c r="J70" s="112"/>
      <c r="L70" s="112"/>
      <c r="N70" s="112"/>
      <c r="P70" s="112"/>
    </row>
    <row r="71" spans="2:16" hidden="1" x14ac:dyDescent="0.3">
      <c r="B71" s="112"/>
      <c r="D71" s="112"/>
      <c r="F71" s="112"/>
      <c r="H71" s="112"/>
      <c r="J71" s="112"/>
      <c r="L71" s="112"/>
      <c r="N71" s="112"/>
      <c r="P71" s="112"/>
    </row>
    <row r="72" spans="2:16" hidden="1" x14ac:dyDescent="0.3">
      <c r="B72" s="112"/>
      <c r="D72" s="112"/>
      <c r="F72" s="112"/>
      <c r="H72" s="112"/>
      <c r="J72" s="112"/>
      <c r="L72" s="112"/>
      <c r="N72" s="112"/>
      <c r="P72" s="112"/>
    </row>
    <row r="73" spans="2:16" hidden="1" x14ac:dyDescent="0.3">
      <c r="B73" s="112"/>
      <c r="D73" s="112"/>
      <c r="F73" s="112"/>
      <c r="H73" s="112"/>
      <c r="J73" s="112"/>
      <c r="L73" s="112"/>
      <c r="N73" s="112"/>
      <c r="P73" s="112"/>
    </row>
    <row r="74" spans="2:16" hidden="1" x14ac:dyDescent="0.3">
      <c r="B74" s="112"/>
      <c r="D74" s="112"/>
      <c r="F74" s="112"/>
      <c r="H74" s="112"/>
      <c r="J74" s="112"/>
      <c r="L74" s="112"/>
      <c r="N74" s="112"/>
      <c r="P74" s="112"/>
    </row>
    <row r="75" spans="2:16" hidden="1" x14ac:dyDescent="0.3">
      <c r="B75" s="112"/>
      <c r="D75" s="112"/>
      <c r="F75" s="112"/>
      <c r="H75" s="112"/>
      <c r="J75" s="112"/>
      <c r="L75" s="112"/>
      <c r="N75" s="112"/>
      <c r="P75" s="112"/>
    </row>
    <row r="76" spans="2:16" hidden="1" x14ac:dyDescent="0.3">
      <c r="B76" s="112"/>
      <c r="D76" s="112"/>
      <c r="F76" s="112"/>
      <c r="H76" s="112"/>
      <c r="J76" s="112"/>
      <c r="L76" s="112"/>
      <c r="N76" s="112"/>
      <c r="P76" s="112"/>
    </row>
    <row r="77" spans="2:16" hidden="1" x14ac:dyDescent="0.3">
      <c r="B77" s="112"/>
      <c r="D77" s="112"/>
      <c r="F77" s="112"/>
      <c r="H77" s="112"/>
      <c r="J77" s="112"/>
      <c r="L77" s="112"/>
      <c r="N77" s="112"/>
      <c r="P77" s="112"/>
    </row>
    <row r="78" spans="2:16" hidden="1" x14ac:dyDescent="0.3">
      <c r="B78" s="112"/>
      <c r="D78" s="112"/>
      <c r="F78" s="112"/>
      <c r="H78" s="112"/>
      <c r="J78" s="112"/>
      <c r="L78" s="112"/>
      <c r="N78" s="112"/>
      <c r="P78" s="112"/>
    </row>
    <row r="79" spans="2:16" hidden="1" x14ac:dyDescent="0.3">
      <c r="B79" s="112"/>
      <c r="D79" s="112"/>
      <c r="F79" s="112"/>
      <c r="H79" s="112"/>
      <c r="J79" s="112"/>
      <c r="L79" s="112"/>
      <c r="N79" s="112"/>
      <c r="P79" s="112"/>
    </row>
    <row r="80" spans="2:16" hidden="1" x14ac:dyDescent="0.3">
      <c r="B80" s="112"/>
      <c r="D80" s="112"/>
      <c r="F80" s="112"/>
      <c r="H80" s="112"/>
      <c r="J80" s="112"/>
      <c r="L80" s="112"/>
      <c r="N80" s="112"/>
      <c r="P80" s="112"/>
    </row>
    <row r="81" spans="2:16" hidden="1" x14ac:dyDescent="0.3">
      <c r="B81" s="112"/>
      <c r="D81" s="112"/>
      <c r="F81" s="112"/>
      <c r="H81" s="112"/>
      <c r="J81" s="112"/>
      <c r="L81" s="112"/>
      <c r="N81" s="112"/>
      <c r="P81" s="112"/>
    </row>
    <row r="82" spans="2:16" hidden="1" x14ac:dyDescent="0.3">
      <c r="B82" s="112"/>
      <c r="D82" s="112"/>
      <c r="F82" s="112"/>
      <c r="H82" s="112"/>
      <c r="J82" s="112"/>
      <c r="L82" s="112"/>
      <c r="N82" s="112"/>
      <c r="P82" s="112"/>
    </row>
    <row r="83" spans="2:16" hidden="1" x14ac:dyDescent="0.3">
      <c r="B83" s="112"/>
      <c r="D83" s="112"/>
      <c r="F83" s="112"/>
      <c r="H83" s="112"/>
      <c r="J83" s="112"/>
      <c r="L83" s="112"/>
      <c r="N83" s="112"/>
      <c r="P83" s="112"/>
    </row>
    <row r="84" spans="2:16" hidden="1" x14ac:dyDescent="0.3">
      <c r="B84" s="112"/>
      <c r="D84" s="112"/>
      <c r="F84" s="112"/>
      <c r="H84" s="112"/>
      <c r="J84" s="112"/>
      <c r="L84" s="112"/>
      <c r="N84" s="112"/>
      <c r="P84" s="112"/>
    </row>
    <row r="85" spans="2:16" hidden="1" x14ac:dyDescent="0.3">
      <c r="B85" s="112"/>
      <c r="D85" s="112"/>
      <c r="F85" s="112"/>
      <c r="H85" s="112"/>
      <c r="J85" s="112"/>
      <c r="L85" s="112"/>
      <c r="N85" s="112"/>
      <c r="P85" s="112"/>
    </row>
  </sheetData>
  <sheetProtection algorithmName="SHA-512" hashValue="pzwcNPxpZ4O7vl+qcob5nTM2APWBYoEdGVJYMxckyQwjDcpcDABy/CBbl8lMOxukS4uuwLJmAlTwOQlnqK+Ptg==" saltValue="Ouozi5tLvv0gwZ4Xz1gWFA==" spinCount="100000" sheet="1" objects="1" scenarios="1"/>
  <mergeCells count="1">
    <mergeCell ref="C3:H3"/>
  </mergeCells>
  <pageMargins left="0.7" right="0.7" top="0.75" bottom="0.75" header="0.3" footer="0.3"/>
  <pageSetup paperSize="9" orientation="landscape" r:id="rId1"/>
  <headerFooter>
    <oddFooter>&amp;L_x000D_&amp;1#&amp;"Calibri"&amp;10&amp;K000000 Vertrouwelijk</oddFooter>
  </headerFooter>
  <extLst>
    <ext xmlns:x14="http://schemas.microsoft.com/office/spreadsheetml/2009/9/main" uri="{CCE6A557-97BC-4b89-ADB6-D9C93CAAB3DF}">
      <x14:dataValidations xmlns:xm="http://schemas.microsoft.com/office/excel/2006/main" xWindow="154" yWindow="591" count="1">
        <x14:dataValidation type="list" allowBlank="1" showInputMessage="1" showErrorMessage="1" promptTitle="kies naam deelnemer" prompt="vul eerst op het tabblad 'Basisgegevens aanvraag' alle deelnemers en kies vervolgens een deelnemer uit de lijst" xr:uid="{F1DDB561-F477-4BFF-B082-DAB87C682809}">
          <x14:formula1>
            <xm:f>'Basisgegevens aanvraag'!$C$6:$C$15</xm:f>
          </x14:formula1>
          <xm:sqref>B7:B22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2F477B-1FFE-48C5-B551-9F9F47D7B17B}">
  <dimension ref="A1:O114"/>
  <sheetViews>
    <sheetView showGridLines="0" topLeftCell="A20" zoomScaleNormal="100" zoomScaleSheetLayoutView="100" workbookViewId="0">
      <selection activeCell="B32" sqref="B32:C32"/>
    </sheetView>
  </sheetViews>
  <sheetFormatPr defaultColWidth="0" defaultRowHeight="14.4" zeroHeight="1" x14ac:dyDescent="0.3"/>
  <cols>
    <col min="1" max="1" width="4.109375" style="156" customWidth="1"/>
    <col min="2" max="2" width="27.5546875" style="26" customWidth="1"/>
    <col min="3" max="3" width="19.5546875" style="26" customWidth="1"/>
    <col min="4" max="4" width="14.88671875" style="27" customWidth="1"/>
    <col min="5" max="5" width="11.33203125" style="27" customWidth="1"/>
    <col min="6" max="6" width="15" style="27" customWidth="1"/>
    <col min="7" max="7" width="11.6640625" style="27" customWidth="1"/>
    <col min="8" max="8" width="11.33203125" style="27" customWidth="1"/>
    <col min="9" max="9" width="15" style="27" customWidth="1"/>
    <col min="10" max="10" width="11.6640625" style="27" customWidth="1"/>
    <col min="11" max="11" width="11.33203125" style="27" customWidth="1"/>
    <col min="12" max="12" width="15" style="26" customWidth="1"/>
    <col min="13" max="13" width="11.6640625" style="27" customWidth="1"/>
    <col min="14" max="14" width="4.109375" style="28" customWidth="1"/>
    <col min="15" max="15" width="3" style="29" customWidth="1"/>
    <col min="16" max="16384" width="9.109375" style="29" hidden="1"/>
  </cols>
  <sheetData>
    <row r="1" spans="1:15" ht="15" thickBot="1" x14ac:dyDescent="0.35">
      <c r="N1" s="28" t="s">
        <v>35</v>
      </c>
    </row>
    <row r="2" spans="1:15" ht="15" thickBot="1" x14ac:dyDescent="0.35">
      <c r="A2" s="155"/>
      <c r="B2" s="1" t="s">
        <v>16</v>
      </c>
      <c r="C2" s="254">
        <f>'Basisgegevens aanvraag'!C3</f>
        <v>0</v>
      </c>
      <c r="D2" s="255"/>
      <c r="E2" s="108"/>
      <c r="F2" s="256" t="s">
        <v>36</v>
      </c>
      <c r="G2" s="257"/>
      <c r="H2" s="2"/>
      <c r="I2" s="2"/>
      <c r="J2" s="2"/>
      <c r="K2" s="2"/>
      <c r="L2" s="5"/>
      <c r="M2" s="248"/>
      <c r="N2" s="13"/>
    </row>
    <row r="3" spans="1:15" ht="15" thickBot="1" x14ac:dyDescent="0.35">
      <c r="A3" s="155"/>
      <c r="B3" s="1" t="s">
        <v>37</v>
      </c>
      <c r="C3" s="262">
        <f>'Basisgegevens aanvraag'!C6</f>
        <v>0</v>
      </c>
      <c r="D3" s="263"/>
      <c r="E3" s="108"/>
      <c r="F3" s="258"/>
      <c r="G3" s="259"/>
      <c r="H3" s="2"/>
      <c r="I3" s="2"/>
      <c r="J3" s="2"/>
      <c r="K3" s="2"/>
      <c r="L3" s="5"/>
      <c r="M3" s="248"/>
      <c r="N3" s="13"/>
    </row>
    <row r="4" spans="1:15" ht="15" thickBot="1" x14ac:dyDescent="0.35">
      <c r="A4" s="155"/>
      <c r="B4" s="1" t="s">
        <v>38</v>
      </c>
      <c r="C4" s="264">
        <f>'Basisgegevens aanvraag'!D6</f>
        <v>0</v>
      </c>
      <c r="D4" s="265"/>
      <c r="E4" s="108"/>
      <c r="F4" s="258"/>
      <c r="G4" s="259"/>
      <c r="H4" s="2"/>
      <c r="I4" s="2"/>
      <c r="J4" s="2"/>
      <c r="K4" s="2"/>
      <c r="L4" s="5"/>
      <c r="M4" s="248"/>
      <c r="N4" s="13"/>
    </row>
    <row r="5" spans="1:15" ht="18.899999999999999" customHeight="1" thickBot="1" x14ac:dyDescent="0.35">
      <c r="A5" s="12"/>
      <c r="B5" s="161"/>
      <c r="C5" s="272"/>
      <c r="D5" s="272"/>
      <c r="E5" s="108"/>
      <c r="F5" s="260"/>
      <c r="G5" s="261"/>
      <c r="H5" s="2"/>
      <c r="I5" s="2"/>
      <c r="J5" s="2"/>
      <c r="K5" s="2"/>
      <c r="L5" s="25"/>
      <c r="M5" s="248"/>
      <c r="N5" s="13"/>
    </row>
    <row r="6" spans="1:15" x14ac:dyDescent="0.3">
      <c r="A6" s="12"/>
      <c r="B6" s="16"/>
      <c r="C6" s="16"/>
      <c r="D6" s="30"/>
      <c r="E6" s="30"/>
      <c r="F6" s="31"/>
      <c r="G6" s="31"/>
      <c r="H6" s="30"/>
      <c r="I6" s="23"/>
      <c r="J6" s="30"/>
      <c r="K6" s="30"/>
      <c r="L6" s="25"/>
      <c r="M6" s="248"/>
      <c r="N6" s="13"/>
    </row>
    <row r="7" spans="1:15" ht="15" thickBot="1" x14ac:dyDescent="0.35">
      <c r="A7" s="12"/>
      <c r="B7" s="16"/>
      <c r="C7" s="32"/>
      <c r="D7" s="19"/>
      <c r="E7" s="19"/>
      <c r="F7" s="19"/>
      <c r="G7" s="19"/>
      <c r="H7" s="19"/>
      <c r="I7" s="19"/>
      <c r="J7" s="19"/>
      <c r="K7" s="19"/>
      <c r="L7" s="33"/>
      <c r="M7" s="32"/>
      <c r="N7" s="13"/>
    </row>
    <row r="8" spans="1:15" ht="24.75" customHeight="1" thickBot="1" x14ac:dyDescent="0.35">
      <c r="A8" s="12"/>
      <c r="B8" s="252" t="s">
        <v>39</v>
      </c>
      <c r="C8" s="252"/>
      <c r="D8" s="253" t="s">
        <v>40</v>
      </c>
      <c r="E8" s="253"/>
      <c r="F8" s="2"/>
      <c r="G8" s="2"/>
      <c r="H8" s="2"/>
      <c r="I8" s="2"/>
      <c r="J8" s="2"/>
      <c r="K8" s="2"/>
      <c r="L8" s="2"/>
      <c r="M8" s="25"/>
      <c r="N8" s="25"/>
    </row>
    <row r="9" spans="1:15" ht="15" thickBot="1" x14ac:dyDescent="0.35">
      <c r="A9" s="155"/>
      <c r="B9" s="15"/>
      <c r="C9" s="15"/>
      <c r="D9" s="20"/>
      <c r="E9" s="20"/>
      <c r="F9" s="20"/>
      <c r="G9" s="20"/>
      <c r="H9" s="20"/>
      <c r="I9" s="20"/>
      <c r="J9" s="20"/>
      <c r="K9" s="20"/>
      <c r="L9" s="15"/>
      <c r="M9" s="20"/>
      <c r="N9" s="13"/>
    </row>
    <row r="10" spans="1:15" ht="15" thickBot="1" x14ac:dyDescent="0.35">
      <c r="A10" s="39" t="s">
        <v>0</v>
      </c>
      <c r="B10" s="249" t="str">
        <f>IF(D8="[maak keuze]","Kies eerst uw systematiek voor de berekening van de subsidiabele kosten",(IF(D8="Directe loonkosten plus vaste opslag-systematiek (50%)","Directe loonkosten",(IF(D8="integrale kostensystematiek","Directe en indirecte kosten op basis van integraal tarief","Directe en indirecte kosten op basis van vast tarief")))))</f>
        <v>Kies eerst uw systematiek voor de berekening van de subsidiabele kosten</v>
      </c>
      <c r="C10" s="250"/>
      <c r="D10" s="250"/>
      <c r="E10" s="250"/>
      <c r="F10" s="250"/>
      <c r="G10" s="250"/>
      <c r="H10" s="250"/>
      <c r="I10" s="250"/>
      <c r="J10" s="250"/>
      <c r="K10" s="250"/>
      <c r="L10" s="250"/>
      <c r="M10" s="183"/>
      <c r="N10" s="184"/>
    </row>
    <row r="11" spans="1:15" ht="33" customHeight="1" x14ac:dyDescent="0.3">
      <c r="A11" s="42"/>
      <c r="B11" s="158"/>
      <c r="C11" s="43"/>
      <c r="D11" s="43"/>
      <c r="E11" s="43"/>
      <c r="F11" s="251" t="s">
        <v>41</v>
      </c>
      <c r="G11" s="251"/>
      <c r="H11" s="146"/>
      <c r="I11" s="251" t="s">
        <v>42</v>
      </c>
      <c r="J11" s="251"/>
      <c r="K11" s="146"/>
      <c r="L11" s="251" t="s">
        <v>43</v>
      </c>
      <c r="M11" s="251"/>
      <c r="N11" s="44"/>
    </row>
    <row r="12" spans="1:15" x14ac:dyDescent="0.3">
      <c r="A12" s="39"/>
      <c r="B12" s="45" t="s">
        <v>44</v>
      </c>
      <c r="C12" s="45" t="s">
        <v>45</v>
      </c>
      <c r="D12" s="46" t="s">
        <v>46</v>
      </c>
      <c r="E12" s="46"/>
      <c r="F12" s="45" t="s">
        <v>47</v>
      </c>
      <c r="G12" s="46" t="s">
        <v>48</v>
      </c>
      <c r="H12" s="46"/>
      <c r="I12" s="45" t="s">
        <v>47</v>
      </c>
      <c r="J12" s="46" t="s">
        <v>48</v>
      </c>
      <c r="K12" s="46"/>
      <c r="L12" s="45" t="s">
        <v>47</v>
      </c>
      <c r="M12" s="46" t="s">
        <v>48</v>
      </c>
      <c r="N12" s="47"/>
      <c r="O12" s="211"/>
    </row>
    <row r="13" spans="1:15" x14ac:dyDescent="0.3">
      <c r="A13" s="155"/>
      <c r="B13" s="164"/>
      <c r="C13" s="164"/>
      <c r="D13" s="8">
        <f t="shared" ref="D13:D23" si="0">IF(B13="",0,((IF($D$8="Vaste uurtarief-systematiek (vast uurtarief van 80 euro)",80,0))))</f>
        <v>0</v>
      </c>
      <c r="E13" s="220" t="str">
        <f>IF(AND(D13&lt;&gt;80,$D$8="Vaste uurtarief-systematiek (vast uurtarief van 80 euro)",(D13&gt;0)),"onjuist tarief","")</f>
        <v/>
      </c>
      <c r="F13" s="9"/>
      <c r="G13" s="48">
        <f>$D13*F13</f>
        <v>0</v>
      </c>
      <c r="H13" s="220"/>
      <c r="I13" s="9"/>
      <c r="J13" s="48">
        <f>$D13*I13</f>
        <v>0</v>
      </c>
      <c r="K13" s="220"/>
      <c r="L13" s="9"/>
      <c r="M13" s="48">
        <f>$D13*L13</f>
        <v>0</v>
      </c>
      <c r="N13" s="14"/>
    </row>
    <row r="14" spans="1:15" x14ac:dyDescent="0.3">
      <c r="A14" s="155"/>
      <c r="B14" s="164"/>
      <c r="C14" s="164"/>
      <c r="D14" s="8">
        <f t="shared" si="0"/>
        <v>0</v>
      </c>
      <c r="E14" s="220" t="str">
        <f t="shared" ref="E14:E23" si="1">IF(AND(D14&lt;&gt;80,$D$8="Vaste uurtarief-systematiek (vast uurtarief van 80 euro)",(D14&gt;0)),"onjuist tarief","")</f>
        <v/>
      </c>
      <c r="F14" s="9"/>
      <c r="G14" s="48">
        <f t="shared" ref="G14:G23" si="2">$D14*F14</f>
        <v>0</v>
      </c>
      <c r="H14" s="220"/>
      <c r="I14" s="9"/>
      <c r="J14" s="48">
        <f t="shared" ref="J14:J23" si="3">$D14*I14</f>
        <v>0</v>
      </c>
      <c r="K14" s="220"/>
      <c r="L14" s="9"/>
      <c r="M14" s="48">
        <f>$D14*L14</f>
        <v>0</v>
      </c>
      <c r="N14" s="14"/>
    </row>
    <row r="15" spans="1:15" x14ac:dyDescent="0.3">
      <c r="A15" s="155"/>
      <c r="B15" s="164"/>
      <c r="C15" s="164"/>
      <c r="D15" s="8">
        <f t="shared" si="0"/>
        <v>0</v>
      </c>
      <c r="E15" s="220" t="str">
        <f t="shared" si="1"/>
        <v/>
      </c>
      <c r="F15" s="9"/>
      <c r="G15" s="48">
        <f>$D15*F15</f>
        <v>0</v>
      </c>
      <c r="H15" s="220"/>
      <c r="I15" s="9"/>
      <c r="J15" s="48">
        <f t="shared" si="3"/>
        <v>0</v>
      </c>
      <c r="K15" s="220"/>
      <c r="L15" s="9"/>
      <c r="M15" s="48">
        <f t="shared" ref="M15:M23" si="4">$D15*L15</f>
        <v>0</v>
      </c>
      <c r="N15" s="14"/>
    </row>
    <row r="16" spans="1:15" x14ac:dyDescent="0.3">
      <c r="A16" s="155"/>
      <c r="B16" s="164"/>
      <c r="C16" s="164"/>
      <c r="D16" s="8">
        <f t="shared" si="0"/>
        <v>0</v>
      </c>
      <c r="E16" s="220" t="str">
        <f t="shared" si="1"/>
        <v/>
      </c>
      <c r="F16" s="9"/>
      <c r="G16" s="48">
        <f t="shared" si="2"/>
        <v>0</v>
      </c>
      <c r="H16" s="220"/>
      <c r="I16" s="9"/>
      <c r="J16" s="48">
        <f t="shared" si="3"/>
        <v>0</v>
      </c>
      <c r="K16" s="220"/>
      <c r="L16" s="9"/>
      <c r="M16" s="48">
        <f t="shared" si="4"/>
        <v>0</v>
      </c>
      <c r="N16" s="14"/>
    </row>
    <row r="17" spans="1:14" x14ac:dyDescent="0.3">
      <c r="A17" s="155"/>
      <c r="B17" s="164"/>
      <c r="C17" s="164"/>
      <c r="D17" s="8">
        <f t="shared" si="0"/>
        <v>0</v>
      </c>
      <c r="E17" s="220" t="str">
        <f t="shared" si="1"/>
        <v/>
      </c>
      <c r="F17" s="9"/>
      <c r="G17" s="48">
        <f t="shared" si="2"/>
        <v>0</v>
      </c>
      <c r="H17" s="220"/>
      <c r="I17" s="9"/>
      <c r="J17" s="48">
        <f t="shared" si="3"/>
        <v>0</v>
      </c>
      <c r="K17" s="220"/>
      <c r="L17" s="9"/>
      <c r="M17" s="48">
        <f t="shared" si="4"/>
        <v>0</v>
      </c>
      <c r="N17" s="14"/>
    </row>
    <row r="18" spans="1:14" x14ac:dyDescent="0.3">
      <c r="A18" s="155"/>
      <c r="B18" s="164"/>
      <c r="C18" s="164"/>
      <c r="D18" s="8">
        <f t="shared" si="0"/>
        <v>0</v>
      </c>
      <c r="E18" s="220" t="str">
        <f t="shared" si="1"/>
        <v/>
      </c>
      <c r="F18" s="9"/>
      <c r="G18" s="48">
        <f t="shared" si="2"/>
        <v>0</v>
      </c>
      <c r="H18" s="220"/>
      <c r="I18" s="9"/>
      <c r="J18" s="48">
        <f t="shared" si="3"/>
        <v>0</v>
      </c>
      <c r="K18" s="220"/>
      <c r="L18" s="9"/>
      <c r="M18" s="48">
        <f t="shared" si="4"/>
        <v>0</v>
      </c>
      <c r="N18" s="14"/>
    </row>
    <row r="19" spans="1:14" x14ac:dyDescent="0.3">
      <c r="A19" s="155"/>
      <c r="B19" s="164"/>
      <c r="C19" s="164"/>
      <c r="D19" s="8">
        <f t="shared" si="0"/>
        <v>0</v>
      </c>
      <c r="E19" s="220" t="str">
        <f t="shared" si="1"/>
        <v/>
      </c>
      <c r="F19" s="9"/>
      <c r="G19" s="48">
        <f t="shared" si="2"/>
        <v>0</v>
      </c>
      <c r="H19" s="220"/>
      <c r="I19" s="9"/>
      <c r="J19" s="48">
        <f t="shared" si="3"/>
        <v>0</v>
      </c>
      <c r="K19" s="220"/>
      <c r="L19" s="9"/>
      <c r="M19" s="48">
        <f t="shared" si="4"/>
        <v>0</v>
      </c>
      <c r="N19" s="14"/>
    </row>
    <row r="20" spans="1:14" x14ac:dyDescent="0.3">
      <c r="A20" s="155"/>
      <c r="B20" s="164"/>
      <c r="C20" s="164"/>
      <c r="D20" s="8">
        <f t="shared" si="0"/>
        <v>0</v>
      </c>
      <c r="E20" s="220" t="str">
        <f t="shared" si="1"/>
        <v/>
      </c>
      <c r="F20" s="9"/>
      <c r="G20" s="48">
        <f t="shared" si="2"/>
        <v>0</v>
      </c>
      <c r="H20" s="220"/>
      <c r="I20" s="9"/>
      <c r="J20" s="48">
        <f t="shared" si="3"/>
        <v>0</v>
      </c>
      <c r="K20" s="220"/>
      <c r="L20" s="9"/>
      <c r="M20" s="48">
        <f t="shared" si="4"/>
        <v>0</v>
      </c>
      <c r="N20" s="14"/>
    </row>
    <row r="21" spans="1:14" x14ac:dyDescent="0.3">
      <c r="A21" s="155"/>
      <c r="B21" s="164"/>
      <c r="C21" s="164"/>
      <c r="D21" s="8">
        <f t="shared" si="0"/>
        <v>0</v>
      </c>
      <c r="E21" s="220" t="str">
        <f t="shared" si="1"/>
        <v/>
      </c>
      <c r="F21" s="9"/>
      <c r="G21" s="48">
        <f t="shared" si="2"/>
        <v>0</v>
      </c>
      <c r="H21" s="220"/>
      <c r="I21" s="9"/>
      <c r="J21" s="48">
        <f t="shared" si="3"/>
        <v>0</v>
      </c>
      <c r="K21" s="220"/>
      <c r="L21" s="9"/>
      <c r="M21" s="48">
        <f t="shared" si="4"/>
        <v>0</v>
      </c>
      <c r="N21" s="14"/>
    </row>
    <row r="22" spans="1:14" x14ac:dyDescent="0.3">
      <c r="A22" s="155"/>
      <c r="B22" s="164"/>
      <c r="C22" s="164"/>
      <c r="D22" s="8">
        <f t="shared" si="0"/>
        <v>0</v>
      </c>
      <c r="E22" s="220" t="str">
        <f t="shared" si="1"/>
        <v/>
      </c>
      <c r="F22" s="9"/>
      <c r="G22" s="48">
        <f t="shared" si="2"/>
        <v>0</v>
      </c>
      <c r="H22" s="220"/>
      <c r="I22" s="9"/>
      <c r="J22" s="48">
        <f t="shared" si="3"/>
        <v>0</v>
      </c>
      <c r="K22" s="220"/>
      <c r="L22" s="9"/>
      <c r="M22" s="48">
        <f t="shared" si="4"/>
        <v>0</v>
      </c>
      <c r="N22" s="14"/>
    </row>
    <row r="23" spans="1:14" x14ac:dyDescent="0.3">
      <c r="A23" s="155"/>
      <c r="B23" s="164"/>
      <c r="C23" s="164"/>
      <c r="D23" s="8">
        <f t="shared" si="0"/>
        <v>0</v>
      </c>
      <c r="E23" s="220" t="str">
        <f t="shared" si="1"/>
        <v/>
      </c>
      <c r="F23" s="9"/>
      <c r="G23" s="48">
        <f t="shared" si="2"/>
        <v>0</v>
      </c>
      <c r="H23" s="220"/>
      <c r="I23" s="9"/>
      <c r="J23" s="48">
        <f t="shared" si="3"/>
        <v>0</v>
      </c>
      <c r="K23" s="220"/>
      <c r="L23" s="9"/>
      <c r="M23" s="48">
        <f t="shared" si="4"/>
        <v>0</v>
      </c>
      <c r="N23" s="14"/>
    </row>
    <row r="24" spans="1:14" x14ac:dyDescent="0.3">
      <c r="A24" s="49"/>
      <c r="B24" s="50"/>
      <c r="C24" s="50"/>
      <c r="D24" s="51"/>
      <c r="E24" s="51"/>
      <c r="F24" s="52" t="s">
        <v>49</v>
      </c>
      <c r="G24" s="48">
        <f>SUM(G13:G23)</f>
        <v>0</v>
      </c>
      <c r="H24" s="51"/>
      <c r="I24" s="52" t="s">
        <v>49</v>
      </c>
      <c r="J24" s="48">
        <f>SUM(J13:J23)</f>
        <v>0</v>
      </c>
      <c r="K24" s="51"/>
      <c r="L24" s="52" t="s">
        <v>49</v>
      </c>
      <c r="M24" s="48">
        <f>SUM(M13:M23)</f>
        <v>0</v>
      </c>
      <c r="N24" s="47"/>
    </row>
    <row r="25" spans="1:14" x14ac:dyDescent="0.3">
      <c r="A25" s="39"/>
      <c r="B25" s="53"/>
      <c r="C25" s="53"/>
      <c r="D25" s="54"/>
      <c r="E25" s="54"/>
      <c r="F25" s="54"/>
      <c r="G25" s="55"/>
      <c r="H25" s="54"/>
      <c r="I25" s="54"/>
      <c r="J25" s="55"/>
      <c r="K25" s="54"/>
      <c r="L25" s="54"/>
      <c r="M25" s="55"/>
      <c r="N25" s="47"/>
    </row>
    <row r="26" spans="1:14" ht="15" thickBot="1" x14ac:dyDescent="0.35">
      <c r="A26" s="49"/>
      <c r="B26" s="53"/>
      <c r="C26" s="53"/>
      <c r="D26" s="50"/>
      <c r="E26" s="50"/>
      <c r="F26" s="56" t="str">
        <f>IF(D8="Directe loonkosten plus vaste opslag-systematiek (50%)","Opslag algemene kosten (50%)","Geen opslag")</f>
        <v>Geen opslag</v>
      </c>
      <c r="G26" s="57" t="str">
        <f>IF($D8="vaste uurtarief-systematiek",0,(IF($D8="integrale kostensystematiek",0,(IF($D8="Directe loonkosten plus vaste opslag-systematiek (50%)",G24*0.5,"0")))))</f>
        <v>0</v>
      </c>
      <c r="H26" s="50"/>
      <c r="I26" s="56" t="str">
        <f>IF(D8="Directe loonkosten plus vaste opslag-systematiek (50%)","Opslag algemene kosten (50%)","Geen opslag")</f>
        <v>Geen opslag</v>
      </c>
      <c r="J26" s="57" t="str">
        <f>IF($D8="vaste uurtarief-systematiek",0,(IF($D8="integrale kostensystematiek",0,(IF($D8="Directe loonkosten plus vaste opslag-systematiek (50%)",J24*0.5,"0")))))</f>
        <v>0</v>
      </c>
      <c r="K26" s="50"/>
      <c r="L26" s="56" t="str">
        <f>IF(D8="Directe loonkosten plus vaste opslag-systematiek (50%)","Opslag algemene kosten (50%)","Geen opslag")</f>
        <v>Geen opslag</v>
      </c>
      <c r="M26" s="57" t="str">
        <f>IF($D8="vaste uurtarief-systematiek",0,(IF($D8="integrale kostensystematiek",0,(IF($D8="Directe loonkosten plus vaste opslag-systematiek (50%)",M24*0.5,"0")))))</f>
        <v>0</v>
      </c>
      <c r="N26" s="58"/>
    </row>
    <row r="27" spans="1:14" ht="15" thickBot="1" x14ac:dyDescent="0.35">
      <c r="A27" s="39"/>
      <c r="B27" s="59"/>
      <c r="C27" s="59"/>
      <c r="D27" s="60"/>
      <c r="E27" s="60"/>
      <c r="F27" s="61" t="s">
        <v>50</v>
      </c>
      <c r="G27" s="62">
        <f>G24+G26</f>
        <v>0</v>
      </c>
      <c r="H27" s="60"/>
      <c r="I27" s="61" t="s">
        <v>50</v>
      </c>
      <c r="J27" s="62">
        <f>SUM(J13:J23,J26)</f>
        <v>0</v>
      </c>
      <c r="K27" s="60"/>
      <c r="L27" s="61" t="s">
        <v>50</v>
      </c>
      <c r="M27" s="62">
        <f>SUM(M13:M23,M26)</f>
        <v>0</v>
      </c>
      <c r="N27" s="63"/>
    </row>
    <row r="28" spans="1:14" ht="15" thickBot="1" x14ac:dyDescent="0.35">
      <c r="A28" s="39"/>
      <c r="B28" s="53"/>
      <c r="C28" s="53"/>
      <c r="D28" s="53"/>
      <c r="E28" s="53"/>
      <c r="F28" s="61"/>
      <c r="G28" s="64"/>
      <c r="H28" s="65"/>
      <c r="I28" s="66"/>
      <c r="J28" s="64"/>
      <c r="K28" s="53"/>
      <c r="L28" s="53"/>
      <c r="M28" s="53"/>
      <c r="N28" s="53"/>
    </row>
    <row r="29" spans="1:14" x14ac:dyDescent="0.3">
      <c r="A29" s="39" t="s">
        <v>1</v>
      </c>
      <c r="B29" s="157" t="s">
        <v>51</v>
      </c>
      <c r="C29" s="157"/>
      <c r="D29" s="67"/>
      <c r="E29" s="67"/>
      <c r="F29" s="67"/>
      <c r="G29" s="67"/>
      <c r="H29" s="67"/>
      <c r="I29" s="67"/>
      <c r="J29" s="67"/>
      <c r="K29" s="67"/>
      <c r="L29" s="157"/>
      <c r="M29" s="68"/>
      <c r="N29" s="69"/>
    </row>
    <row r="30" spans="1:14" ht="33" customHeight="1" x14ac:dyDescent="0.3">
      <c r="A30" s="39"/>
      <c r="B30" s="50"/>
      <c r="C30" s="53"/>
      <c r="D30" s="70"/>
      <c r="E30" s="70"/>
      <c r="F30" s="251" t="s">
        <v>41</v>
      </c>
      <c r="G30" s="251"/>
      <c r="H30" s="146"/>
      <c r="I30" s="251" t="s">
        <v>42</v>
      </c>
      <c r="J30" s="251"/>
      <c r="K30" s="146"/>
      <c r="L30" s="251" t="s">
        <v>43</v>
      </c>
      <c r="M30" s="251"/>
      <c r="N30" s="47"/>
    </row>
    <row r="31" spans="1:14" x14ac:dyDescent="0.3">
      <c r="A31" s="39"/>
      <c r="B31" s="45" t="s">
        <v>52</v>
      </c>
      <c r="C31" s="45"/>
      <c r="D31" s="46" t="s">
        <v>53</v>
      </c>
      <c r="E31" s="46"/>
      <c r="F31" s="45" t="s">
        <v>54</v>
      </c>
      <c r="G31" s="46" t="s">
        <v>55</v>
      </c>
      <c r="H31" s="46"/>
      <c r="I31" s="45" t="s">
        <v>54</v>
      </c>
      <c r="J31" s="46" t="s">
        <v>55</v>
      </c>
      <c r="K31" s="46"/>
      <c r="L31" s="45" t="s">
        <v>54</v>
      </c>
      <c r="M31" s="46" t="s">
        <v>55</v>
      </c>
      <c r="N31" s="47"/>
    </row>
    <row r="32" spans="1:14" x14ac:dyDescent="0.3">
      <c r="A32" s="12"/>
      <c r="B32" s="269"/>
      <c r="C32" s="270"/>
      <c r="D32" s="11"/>
      <c r="E32" s="73"/>
      <c r="F32" s="10"/>
      <c r="G32" s="48">
        <f>D32*F32</f>
        <v>0</v>
      </c>
      <c r="H32" s="73"/>
      <c r="I32" s="10"/>
      <c r="J32" s="48">
        <f>D32*I32</f>
        <v>0</v>
      </c>
      <c r="K32" s="73"/>
      <c r="L32" s="10"/>
      <c r="M32" s="48">
        <f>D32*L32</f>
        <v>0</v>
      </c>
      <c r="N32" s="17"/>
    </row>
    <row r="33" spans="1:14" x14ac:dyDescent="0.3">
      <c r="A33" s="12"/>
      <c r="B33" s="269"/>
      <c r="C33" s="270"/>
      <c r="D33" s="11"/>
      <c r="E33" s="73"/>
      <c r="F33" s="10"/>
      <c r="G33" s="48">
        <f t="shared" ref="G33:G39" si="5">D33*F33</f>
        <v>0</v>
      </c>
      <c r="H33" s="73"/>
      <c r="I33" s="10"/>
      <c r="J33" s="48">
        <f t="shared" ref="J33:J39" si="6">D33*I33</f>
        <v>0</v>
      </c>
      <c r="K33" s="73"/>
      <c r="L33" s="10"/>
      <c r="M33" s="48">
        <f t="shared" ref="M33:M39" si="7">D33*L33</f>
        <v>0</v>
      </c>
      <c r="N33" s="17"/>
    </row>
    <row r="34" spans="1:14" x14ac:dyDescent="0.3">
      <c r="A34" s="12"/>
      <c r="B34" s="269"/>
      <c r="C34" s="270"/>
      <c r="D34" s="11"/>
      <c r="E34" s="73"/>
      <c r="F34" s="10"/>
      <c r="G34" s="48">
        <f t="shared" si="5"/>
        <v>0</v>
      </c>
      <c r="H34" s="73"/>
      <c r="I34" s="10"/>
      <c r="J34" s="48">
        <f t="shared" si="6"/>
        <v>0</v>
      </c>
      <c r="K34" s="73"/>
      <c r="L34" s="10"/>
      <c r="M34" s="48">
        <f t="shared" si="7"/>
        <v>0</v>
      </c>
      <c r="N34" s="17"/>
    </row>
    <row r="35" spans="1:14" x14ac:dyDescent="0.3">
      <c r="A35" s="12"/>
      <c r="B35" s="269"/>
      <c r="C35" s="270"/>
      <c r="D35" s="11"/>
      <c r="E35" s="73"/>
      <c r="F35" s="10"/>
      <c r="G35" s="48">
        <f t="shared" si="5"/>
        <v>0</v>
      </c>
      <c r="H35" s="73"/>
      <c r="I35" s="10"/>
      <c r="J35" s="48">
        <f t="shared" si="6"/>
        <v>0</v>
      </c>
      <c r="K35" s="73"/>
      <c r="L35" s="10"/>
      <c r="M35" s="48">
        <f t="shared" si="7"/>
        <v>0</v>
      </c>
      <c r="N35" s="17"/>
    </row>
    <row r="36" spans="1:14" x14ac:dyDescent="0.3">
      <c r="A36" s="12"/>
      <c r="B36" s="269"/>
      <c r="C36" s="270"/>
      <c r="D36" s="11"/>
      <c r="E36" s="73"/>
      <c r="F36" s="10"/>
      <c r="G36" s="48">
        <f t="shared" si="5"/>
        <v>0</v>
      </c>
      <c r="H36" s="73"/>
      <c r="I36" s="10"/>
      <c r="J36" s="48">
        <f t="shared" si="6"/>
        <v>0</v>
      </c>
      <c r="K36" s="73"/>
      <c r="L36" s="10"/>
      <c r="M36" s="48">
        <f t="shared" si="7"/>
        <v>0</v>
      </c>
      <c r="N36" s="17"/>
    </row>
    <row r="37" spans="1:14" x14ac:dyDescent="0.3">
      <c r="A37" s="12"/>
      <c r="B37" s="269"/>
      <c r="C37" s="270"/>
      <c r="D37" s="11"/>
      <c r="E37" s="73"/>
      <c r="F37" s="10"/>
      <c r="G37" s="48">
        <f t="shared" si="5"/>
        <v>0</v>
      </c>
      <c r="H37" s="73"/>
      <c r="I37" s="10"/>
      <c r="J37" s="48">
        <f t="shared" si="6"/>
        <v>0</v>
      </c>
      <c r="K37" s="73"/>
      <c r="L37" s="10"/>
      <c r="M37" s="48">
        <f t="shared" si="7"/>
        <v>0</v>
      </c>
      <c r="N37" s="17"/>
    </row>
    <row r="38" spans="1:14" x14ac:dyDescent="0.3">
      <c r="A38" s="155"/>
      <c r="B38" s="269"/>
      <c r="C38" s="270"/>
      <c r="D38" s="11"/>
      <c r="E38" s="73"/>
      <c r="F38" s="10"/>
      <c r="G38" s="48">
        <f t="shared" si="5"/>
        <v>0</v>
      </c>
      <c r="H38" s="73"/>
      <c r="I38" s="10"/>
      <c r="J38" s="48">
        <f t="shared" si="6"/>
        <v>0</v>
      </c>
      <c r="K38" s="73"/>
      <c r="L38" s="10"/>
      <c r="M38" s="48">
        <f t="shared" si="7"/>
        <v>0</v>
      </c>
      <c r="N38" s="17"/>
    </row>
    <row r="39" spans="1:14" x14ac:dyDescent="0.3">
      <c r="A39" s="155"/>
      <c r="B39" s="269"/>
      <c r="C39" s="270"/>
      <c r="D39" s="11"/>
      <c r="E39" s="73"/>
      <c r="F39" s="10"/>
      <c r="G39" s="48">
        <f t="shared" si="5"/>
        <v>0</v>
      </c>
      <c r="H39" s="73"/>
      <c r="I39" s="10"/>
      <c r="J39" s="48">
        <f t="shared" si="6"/>
        <v>0</v>
      </c>
      <c r="K39" s="73"/>
      <c r="L39" s="10"/>
      <c r="M39" s="48">
        <f t="shared" si="7"/>
        <v>0</v>
      </c>
      <c r="N39" s="18"/>
    </row>
    <row r="40" spans="1:14" ht="15" thickBot="1" x14ac:dyDescent="0.35">
      <c r="A40" s="49"/>
      <c r="B40" s="50"/>
      <c r="C40" s="50"/>
      <c r="D40" s="71"/>
      <c r="E40" s="71"/>
      <c r="F40" s="72"/>
      <c r="G40" s="48"/>
      <c r="H40" s="71"/>
      <c r="I40" s="72"/>
      <c r="J40" s="48"/>
      <c r="K40" s="73"/>
      <c r="L40" s="72"/>
      <c r="M40" s="48"/>
      <c r="N40" s="110"/>
    </row>
    <row r="41" spans="1:14" ht="15" thickBot="1" x14ac:dyDescent="0.35">
      <c r="A41" s="39"/>
      <c r="B41" s="74"/>
      <c r="C41" s="74"/>
      <c r="D41" s="75"/>
      <c r="E41" s="75"/>
      <c r="F41" s="61" t="s">
        <v>50</v>
      </c>
      <c r="G41" s="62">
        <f>SUM(G32:G39)</f>
        <v>0</v>
      </c>
      <c r="H41" s="75"/>
      <c r="I41" s="61" t="s">
        <v>50</v>
      </c>
      <c r="J41" s="62">
        <f>SUM(J32:J39)</f>
        <v>0</v>
      </c>
      <c r="K41" s="75"/>
      <c r="L41" s="61" t="s">
        <v>50</v>
      </c>
      <c r="M41" s="62">
        <f>SUM(M32:M39)</f>
        <v>0</v>
      </c>
      <c r="N41" s="80"/>
    </row>
    <row r="42" spans="1:14" ht="15" thickBot="1" x14ac:dyDescent="0.35">
      <c r="A42" s="39"/>
      <c r="B42" s="50"/>
      <c r="C42" s="50"/>
      <c r="D42" s="76"/>
      <c r="E42" s="76"/>
      <c r="F42" s="76"/>
      <c r="G42" s="76"/>
      <c r="H42" s="76"/>
      <c r="I42" s="76"/>
      <c r="J42" s="76"/>
      <c r="K42" s="76"/>
      <c r="L42" s="50"/>
      <c r="M42" s="76"/>
      <c r="N42" s="46"/>
    </row>
    <row r="43" spans="1:14" x14ac:dyDescent="0.3">
      <c r="A43" s="39" t="s">
        <v>56</v>
      </c>
      <c r="B43" s="157" t="s">
        <v>57</v>
      </c>
      <c r="C43" s="40"/>
      <c r="D43" s="40"/>
      <c r="E43" s="40"/>
      <c r="F43" s="40"/>
      <c r="G43" s="40"/>
      <c r="H43" s="40"/>
      <c r="I43" s="40"/>
      <c r="J43" s="40"/>
      <c r="K43" s="40"/>
      <c r="L43" s="40"/>
      <c r="M43" s="40"/>
      <c r="N43" s="111"/>
    </row>
    <row r="44" spans="1:14" ht="33" customHeight="1" x14ac:dyDescent="0.3">
      <c r="A44" s="39"/>
      <c r="B44" s="50"/>
      <c r="C44" s="50"/>
      <c r="D44" s="76"/>
      <c r="E44" s="76"/>
      <c r="F44" s="251" t="s">
        <v>41</v>
      </c>
      <c r="G44" s="251"/>
      <c r="H44" s="146"/>
      <c r="I44" s="251" t="s">
        <v>42</v>
      </c>
      <c r="J44" s="251"/>
      <c r="K44" s="146"/>
      <c r="L44" s="251" t="s">
        <v>43</v>
      </c>
      <c r="M44" s="251"/>
      <c r="N44" s="47"/>
    </row>
    <row r="45" spans="1:14" x14ac:dyDescent="0.3">
      <c r="A45" s="39"/>
      <c r="B45" s="45" t="s">
        <v>52</v>
      </c>
      <c r="C45" s="45"/>
      <c r="D45" s="46"/>
      <c r="E45" s="46"/>
      <c r="F45" s="45"/>
      <c r="G45" s="46" t="s">
        <v>34</v>
      </c>
      <c r="H45" s="46"/>
      <c r="I45" s="45"/>
      <c r="J45" s="46" t="s">
        <v>34</v>
      </c>
      <c r="K45" s="46"/>
      <c r="L45" s="45"/>
      <c r="M45" s="46" t="s">
        <v>34</v>
      </c>
      <c r="N45" s="47"/>
    </row>
    <row r="46" spans="1:14" x14ac:dyDescent="0.3">
      <c r="A46" s="155"/>
      <c r="B46" s="269"/>
      <c r="C46" s="270"/>
      <c r="D46" s="270"/>
      <c r="E46" s="13"/>
      <c r="F46" s="2"/>
      <c r="G46" s="8">
        <v>0</v>
      </c>
      <c r="H46" s="15"/>
      <c r="I46" s="15"/>
      <c r="J46" s="8">
        <v>0</v>
      </c>
      <c r="K46" s="15"/>
      <c r="L46" s="15"/>
      <c r="M46" s="8">
        <v>0</v>
      </c>
      <c r="N46" s="21"/>
    </row>
    <row r="47" spans="1:14" x14ac:dyDescent="0.3">
      <c r="A47" s="155"/>
      <c r="B47" s="271"/>
      <c r="C47" s="271"/>
      <c r="D47" s="270"/>
      <c r="E47" s="13"/>
      <c r="F47" s="15"/>
      <c r="G47" s="8">
        <v>0</v>
      </c>
      <c r="H47" s="15"/>
      <c r="I47" s="15"/>
      <c r="J47" s="8">
        <v>0</v>
      </c>
      <c r="K47" s="15"/>
      <c r="L47" s="15"/>
      <c r="M47" s="8">
        <v>0</v>
      </c>
      <c r="N47" s="21"/>
    </row>
    <row r="48" spans="1:14" x14ac:dyDescent="0.3">
      <c r="A48" s="155"/>
      <c r="B48" s="271"/>
      <c r="C48" s="270"/>
      <c r="D48" s="270"/>
      <c r="E48" s="13"/>
      <c r="F48" s="15"/>
      <c r="G48" s="8">
        <v>0</v>
      </c>
      <c r="H48" s="15"/>
      <c r="I48" s="15"/>
      <c r="J48" s="8">
        <v>0</v>
      </c>
      <c r="K48" s="15"/>
      <c r="L48" s="15"/>
      <c r="M48" s="8">
        <v>0</v>
      </c>
      <c r="N48" s="21"/>
    </row>
    <row r="49" spans="1:14" x14ac:dyDescent="0.3">
      <c r="A49" s="155"/>
      <c r="B49" s="271"/>
      <c r="C49" s="270"/>
      <c r="D49" s="270"/>
      <c r="E49" s="13"/>
      <c r="F49" s="15"/>
      <c r="G49" s="8">
        <v>0</v>
      </c>
      <c r="H49" s="15"/>
      <c r="I49" s="15"/>
      <c r="J49" s="8">
        <v>0</v>
      </c>
      <c r="K49" s="15"/>
      <c r="L49" s="15"/>
      <c r="M49" s="8">
        <v>0</v>
      </c>
      <c r="N49" s="21"/>
    </row>
    <row r="50" spans="1:14" x14ac:dyDescent="0.3">
      <c r="A50" s="155"/>
      <c r="B50" s="271"/>
      <c r="C50" s="270"/>
      <c r="D50" s="270"/>
      <c r="E50" s="13"/>
      <c r="F50" s="15"/>
      <c r="G50" s="8">
        <v>0</v>
      </c>
      <c r="H50" s="15"/>
      <c r="I50" s="15"/>
      <c r="J50" s="8">
        <v>0</v>
      </c>
      <c r="K50" s="15"/>
      <c r="L50" s="15"/>
      <c r="M50" s="8">
        <v>0</v>
      </c>
      <c r="N50" s="21"/>
    </row>
    <row r="51" spans="1:14" x14ac:dyDescent="0.3">
      <c r="A51" s="155"/>
      <c r="B51" s="271"/>
      <c r="C51" s="270"/>
      <c r="D51" s="270"/>
      <c r="E51" s="13"/>
      <c r="F51" s="15"/>
      <c r="G51" s="8">
        <v>0</v>
      </c>
      <c r="H51" s="15"/>
      <c r="I51" s="15"/>
      <c r="J51" s="8">
        <v>0</v>
      </c>
      <c r="K51" s="15"/>
      <c r="L51" s="15"/>
      <c r="M51" s="8">
        <v>0</v>
      </c>
      <c r="N51" s="21"/>
    </row>
    <row r="52" spans="1:14" x14ac:dyDescent="0.3">
      <c r="A52" s="155"/>
      <c r="B52" s="271"/>
      <c r="C52" s="270"/>
      <c r="D52" s="270"/>
      <c r="E52" s="13"/>
      <c r="F52" s="15"/>
      <c r="G52" s="8">
        <v>0</v>
      </c>
      <c r="H52" s="15"/>
      <c r="I52" s="15"/>
      <c r="J52" s="8">
        <v>0</v>
      </c>
      <c r="K52" s="15"/>
      <c r="L52" s="15"/>
      <c r="M52" s="8">
        <v>0</v>
      </c>
      <c r="N52" s="21"/>
    </row>
    <row r="53" spans="1:14" x14ac:dyDescent="0.3">
      <c r="A53" s="155"/>
      <c r="B53" s="271"/>
      <c r="C53" s="270"/>
      <c r="D53" s="270"/>
      <c r="E53" s="13"/>
      <c r="F53" s="5"/>
      <c r="G53" s="8">
        <v>0</v>
      </c>
      <c r="H53" s="5"/>
      <c r="I53" s="5"/>
      <c r="J53" s="8">
        <v>0</v>
      </c>
      <c r="K53" s="5"/>
      <c r="L53" s="5"/>
      <c r="M53" s="8">
        <v>0</v>
      </c>
      <c r="N53" s="18"/>
    </row>
    <row r="54" spans="1:14" ht="15" thickBot="1" x14ac:dyDescent="0.35">
      <c r="A54" s="49"/>
      <c r="B54" s="50"/>
      <c r="C54" s="50"/>
      <c r="D54" s="76"/>
      <c r="E54" s="76"/>
      <c r="F54" s="50"/>
      <c r="G54" s="78"/>
      <c r="H54" s="76"/>
      <c r="I54" s="50"/>
      <c r="J54" s="78"/>
      <c r="K54" s="76"/>
      <c r="L54" s="50"/>
      <c r="M54" s="78"/>
      <c r="N54" s="79"/>
    </row>
    <row r="55" spans="1:14" ht="15" thickBot="1" x14ac:dyDescent="0.35">
      <c r="A55" s="39"/>
      <c r="B55" s="59"/>
      <c r="C55" s="59"/>
      <c r="D55" s="60"/>
      <c r="E55" s="60"/>
      <c r="F55" s="61" t="s">
        <v>50</v>
      </c>
      <c r="G55" s="62">
        <f>SUM(G46:G53)</f>
        <v>0</v>
      </c>
      <c r="H55" s="60"/>
      <c r="I55" s="61" t="s">
        <v>50</v>
      </c>
      <c r="J55" s="62">
        <f>SUM(J46:J53)</f>
        <v>0</v>
      </c>
      <c r="K55" s="60"/>
      <c r="L55" s="61" t="s">
        <v>50</v>
      </c>
      <c r="M55" s="62">
        <f>SUM(M46:M53)</f>
        <v>0</v>
      </c>
      <c r="N55" s="80"/>
    </row>
    <row r="56" spans="1:14" ht="15" thickBot="1" x14ac:dyDescent="0.35">
      <c r="A56" s="39"/>
      <c r="B56" s="53"/>
      <c r="C56" s="53"/>
      <c r="D56" s="70"/>
      <c r="E56" s="70"/>
      <c r="F56" s="70"/>
      <c r="G56" s="70"/>
      <c r="H56" s="70"/>
      <c r="I56" s="70"/>
      <c r="J56" s="70"/>
      <c r="K56" s="70"/>
      <c r="L56" s="53"/>
      <c r="M56" s="70"/>
      <c r="N56" s="46"/>
    </row>
    <row r="57" spans="1:14" x14ac:dyDescent="0.3">
      <c r="A57" s="39" t="s">
        <v>58</v>
      </c>
      <c r="B57" s="157" t="s">
        <v>59</v>
      </c>
      <c r="C57" s="157"/>
      <c r="D57" s="77"/>
      <c r="E57" s="77"/>
      <c r="F57" s="77"/>
      <c r="G57" s="77"/>
      <c r="H57" s="77"/>
      <c r="I57" s="77"/>
      <c r="J57" s="77"/>
      <c r="K57" s="77"/>
      <c r="L57" s="40"/>
      <c r="M57" s="77"/>
      <c r="N57" s="41"/>
    </row>
    <row r="58" spans="1:14" ht="33.75" customHeight="1" x14ac:dyDescent="0.3">
      <c r="A58" s="39"/>
      <c r="B58" s="53"/>
      <c r="C58" s="50"/>
      <c r="D58" s="70"/>
      <c r="E58" s="76"/>
      <c r="F58" s="251" t="s">
        <v>41</v>
      </c>
      <c r="G58" s="251"/>
      <c r="H58" s="146"/>
      <c r="I58" s="251" t="s">
        <v>42</v>
      </c>
      <c r="J58" s="251"/>
      <c r="K58" s="146"/>
      <c r="L58" s="251" t="s">
        <v>43</v>
      </c>
      <c r="M58" s="251"/>
      <c r="N58" s="47"/>
    </row>
    <row r="59" spans="1:14" x14ac:dyDescent="0.3">
      <c r="A59" s="39"/>
      <c r="B59" s="45" t="s">
        <v>52</v>
      </c>
      <c r="C59" s="45"/>
      <c r="D59" s="46"/>
      <c r="E59" s="46"/>
      <c r="F59" s="45"/>
      <c r="G59" s="46" t="s">
        <v>34</v>
      </c>
      <c r="H59" s="46"/>
      <c r="I59" s="45"/>
      <c r="J59" s="46" t="s">
        <v>34</v>
      </c>
      <c r="K59" s="81"/>
      <c r="L59" s="45"/>
      <c r="M59" s="46" t="s">
        <v>34</v>
      </c>
      <c r="N59" s="47"/>
    </row>
    <row r="60" spans="1:14" x14ac:dyDescent="0.3">
      <c r="A60" s="12"/>
      <c r="B60" s="269"/>
      <c r="C60" s="270"/>
      <c r="D60" s="270"/>
      <c r="E60" s="2"/>
      <c r="F60" s="15"/>
      <c r="G60" s="8">
        <v>0</v>
      </c>
      <c r="H60" s="2"/>
      <c r="I60" s="15"/>
      <c r="J60" s="8">
        <v>0</v>
      </c>
      <c r="K60" s="2"/>
      <c r="L60" s="15"/>
      <c r="M60" s="8">
        <v>0</v>
      </c>
      <c r="N60" s="21"/>
    </row>
    <row r="61" spans="1:14" x14ac:dyDescent="0.3">
      <c r="A61" s="12"/>
      <c r="B61" s="269"/>
      <c r="C61" s="270"/>
      <c r="D61" s="270"/>
      <c r="E61" s="2"/>
      <c r="F61" s="15"/>
      <c r="G61" s="8">
        <v>0</v>
      </c>
      <c r="H61" s="2"/>
      <c r="I61" s="15"/>
      <c r="J61" s="8">
        <v>0</v>
      </c>
      <c r="K61" s="2"/>
      <c r="L61" s="15"/>
      <c r="M61" s="8">
        <v>0</v>
      </c>
      <c r="N61" s="21"/>
    </row>
    <row r="62" spans="1:14" x14ac:dyDescent="0.3">
      <c r="A62" s="12"/>
      <c r="B62" s="269"/>
      <c r="C62" s="269"/>
      <c r="D62" s="269"/>
      <c r="E62" s="5"/>
      <c r="F62" s="15"/>
      <c r="G62" s="8">
        <v>0</v>
      </c>
      <c r="H62" s="5"/>
      <c r="I62" s="15"/>
      <c r="J62" s="8">
        <v>0</v>
      </c>
      <c r="K62" s="5"/>
      <c r="L62" s="15"/>
      <c r="M62" s="8">
        <v>0</v>
      </c>
      <c r="N62" s="21"/>
    </row>
    <row r="63" spans="1:14" x14ac:dyDescent="0.3">
      <c r="A63" s="12"/>
      <c r="B63" s="269"/>
      <c r="C63" s="269"/>
      <c r="D63" s="269"/>
      <c r="E63" s="5"/>
      <c r="F63" s="15"/>
      <c r="G63" s="8">
        <v>0</v>
      </c>
      <c r="H63" s="5"/>
      <c r="I63" s="15"/>
      <c r="J63" s="8">
        <v>0</v>
      </c>
      <c r="K63" s="5"/>
      <c r="L63" s="15"/>
      <c r="M63" s="8">
        <v>0</v>
      </c>
      <c r="N63" s="21"/>
    </row>
    <row r="64" spans="1:14" x14ac:dyDescent="0.3">
      <c r="A64" s="12"/>
      <c r="B64" s="269"/>
      <c r="C64" s="269"/>
      <c r="D64" s="269"/>
      <c r="E64" s="5"/>
      <c r="F64" s="15"/>
      <c r="G64" s="8">
        <v>0</v>
      </c>
      <c r="H64" s="5"/>
      <c r="I64" s="15"/>
      <c r="J64" s="8">
        <v>0</v>
      </c>
      <c r="K64" s="5"/>
      <c r="L64" s="15"/>
      <c r="M64" s="8">
        <v>0</v>
      </c>
      <c r="N64" s="21"/>
    </row>
    <row r="65" spans="1:14" x14ac:dyDescent="0.3">
      <c r="A65" s="12"/>
      <c r="B65" s="271"/>
      <c r="C65" s="270"/>
      <c r="D65" s="270"/>
      <c r="E65" s="2"/>
      <c r="F65" s="15"/>
      <c r="G65" s="8">
        <v>0</v>
      </c>
      <c r="H65" s="2"/>
      <c r="I65" s="15"/>
      <c r="J65" s="8">
        <v>0</v>
      </c>
      <c r="K65" s="2"/>
      <c r="L65" s="15"/>
      <c r="M65" s="8">
        <v>0</v>
      </c>
      <c r="N65" s="21"/>
    </row>
    <row r="66" spans="1:14" x14ac:dyDescent="0.3">
      <c r="A66" s="12"/>
      <c r="B66" s="271"/>
      <c r="C66" s="270"/>
      <c r="D66" s="270"/>
      <c r="E66" s="2"/>
      <c r="F66" s="15"/>
      <c r="G66" s="8">
        <v>0</v>
      </c>
      <c r="H66" s="2"/>
      <c r="I66" s="15"/>
      <c r="J66" s="8">
        <v>0</v>
      </c>
      <c r="K66" s="2"/>
      <c r="L66" s="15"/>
      <c r="M66" s="8">
        <v>0</v>
      </c>
      <c r="N66" s="21"/>
    </row>
    <row r="67" spans="1:14" x14ac:dyDescent="0.3">
      <c r="A67" s="155"/>
      <c r="B67" s="271"/>
      <c r="C67" s="271"/>
      <c r="D67" s="271"/>
      <c r="E67" s="2"/>
      <c r="F67" s="15"/>
      <c r="G67" s="8">
        <v>0</v>
      </c>
      <c r="H67" s="2"/>
      <c r="I67" s="15"/>
      <c r="J67" s="8">
        <v>0</v>
      </c>
      <c r="K67" s="2"/>
      <c r="L67" s="15"/>
      <c r="M67" s="8">
        <v>0</v>
      </c>
      <c r="N67" s="21"/>
    </row>
    <row r="68" spans="1:14" ht="15" thickBot="1" x14ac:dyDescent="0.35">
      <c r="A68" s="49"/>
      <c r="B68" s="50"/>
      <c r="C68" s="50"/>
      <c r="D68" s="76"/>
      <c r="E68" s="76"/>
      <c r="F68" s="50"/>
      <c r="G68" s="82"/>
      <c r="H68" s="76"/>
      <c r="I68" s="50"/>
      <c r="J68" s="82"/>
      <c r="K68" s="76"/>
      <c r="L68" s="50"/>
      <c r="M68" s="82"/>
      <c r="N68" s="79"/>
    </row>
    <row r="69" spans="1:14" ht="15" thickBot="1" x14ac:dyDescent="0.35">
      <c r="A69" s="39"/>
      <c r="B69" s="59"/>
      <c r="C69" s="59"/>
      <c r="D69" s="60"/>
      <c r="E69" s="60"/>
      <c r="F69" s="61" t="s">
        <v>50</v>
      </c>
      <c r="G69" s="62">
        <f>SUM(G60:G67)</f>
        <v>0</v>
      </c>
      <c r="H69" s="60"/>
      <c r="I69" s="61" t="s">
        <v>50</v>
      </c>
      <c r="J69" s="62">
        <f>SUM(J60:J67)</f>
        <v>0</v>
      </c>
      <c r="K69" s="60"/>
      <c r="L69" s="61" t="s">
        <v>50</v>
      </c>
      <c r="M69" s="62">
        <f>SUM(M60:M67)</f>
        <v>0</v>
      </c>
      <c r="N69" s="80"/>
    </row>
    <row r="70" spans="1:14" x14ac:dyDescent="0.3">
      <c r="A70" s="39"/>
      <c r="B70" s="53"/>
      <c r="C70" s="53"/>
      <c r="D70" s="70"/>
      <c r="E70" s="70"/>
      <c r="F70" s="70"/>
      <c r="G70" s="70"/>
      <c r="H70" s="70"/>
      <c r="I70" s="70"/>
      <c r="J70" s="70"/>
      <c r="K70" s="70"/>
      <c r="L70" s="53"/>
      <c r="M70" s="55"/>
      <c r="N70" s="83"/>
    </row>
    <row r="71" spans="1:14" ht="15" thickBot="1" x14ac:dyDescent="0.35">
      <c r="A71" s="39"/>
      <c r="B71" s="53"/>
      <c r="C71" s="53"/>
      <c r="D71" s="70"/>
      <c r="E71" s="70"/>
      <c r="F71" s="70"/>
      <c r="G71" s="70"/>
      <c r="H71" s="70"/>
      <c r="I71" s="70"/>
      <c r="J71" s="70"/>
      <c r="K71" s="70"/>
      <c r="L71" s="53"/>
      <c r="M71" s="55"/>
      <c r="N71" s="83"/>
    </row>
    <row r="72" spans="1:14" x14ac:dyDescent="0.3">
      <c r="A72" s="39" t="s">
        <v>60</v>
      </c>
      <c r="B72" s="84" t="s">
        <v>61</v>
      </c>
      <c r="C72" s="84"/>
      <c r="D72" s="84"/>
      <c r="E72" s="84"/>
      <c r="F72" s="84"/>
      <c r="G72" s="84"/>
      <c r="H72" s="84"/>
      <c r="I72" s="84"/>
      <c r="J72" s="84"/>
      <c r="K72" s="84"/>
      <c r="L72" s="84"/>
      <c r="M72" s="84"/>
      <c r="N72" s="85"/>
    </row>
    <row r="73" spans="1:14" ht="33.75" customHeight="1" x14ac:dyDescent="0.3">
      <c r="A73" s="39"/>
      <c r="B73" s="53"/>
      <c r="C73" s="50"/>
      <c r="D73" s="70"/>
      <c r="E73" s="76"/>
      <c r="F73" s="251" t="s">
        <v>41</v>
      </c>
      <c r="G73" s="251"/>
      <c r="H73" s="146"/>
      <c r="I73" s="251" t="s">
        <v>42</v>
      </c>
      <c r="J73" s="251"/>
      <c r="K73" s="146"/>
      <c r="L73" s="251" t="s">
        <v>43</v>
      </c>
      <c r="M73" s="251"/>
      <c r="N73" s="86"/>
    </row>
    <row r="74" spans="1:14" x14ac:dyDescent="0.3">
      <c r="A74" s="39"/>
      <c r="B74" s="53"/>
      <c r="C74" s="53"/>
      <c r="D74" s="70"/>
      <c r="E74" s="70"/>
      <c r="F74" s="87"/>
      <c r="G74" s="46" t="s">
        <v>34</v>
      </c>
      <c r="H74" s="46"/>
      <c r="I74" s="45"/>
      <c r="J74" s="46" t="s">
        <v>34</v>
      </c>
      <c r="K74" s="81"/>
      <c r="L74" s="45"/>
      <c r="M74" s="46" t="s">
        <v>34</v>
      </c>
      <c r="N74" s="88"/>
    </row>
    <row r="75" spans="1:14" x14ac:dyDescent="0.3">
      <c r="A75" s="39"/>
      <c r="B75" s="89" t="s">
        <v>62</v>
      </c>
      <c r="C75" s="89"/>
      <c r="D75" s="90"/>
      <c r="E75" s="90"/>
      <c r="F75" s="91" t="s">
        <v>50</v>
      </c>
      <c r="G75" s="185">
        <f>SUM(G27+G41+G55+G69)</f>
        <v>0</v>
      </c>
      <c r="H75" s="90"/>
      <c r="I75" s="91" t="s">
        <v>50</v>
      </c>
      <c r="J75" s="185">
        <f>SUM(J27+J41+J55+J69)</f>
        <v>0</v>
      </c>
      <c r="K75" s="90"/>
      <c r="L75" s="91" t="s">
        <v>50</v>
      </c>
      <c r="M75" s="185">
        <f>SUM(M27+M41+M55+M69)</f>
        <v>0</v>
      </c>
      <c r="N75" s="88"/>
    </row>
    <row r="76" spans="1:14" x14ac:dyDescent="0.3">
      <c r="A76" s="39"/>
      <c r="B76" s="53"/>
      <c r="C76" s="53"/>
      <c r="D76" s="70"/>
      <c r="E76" s="70"/>
      <c r="F76" s="92"/>
      <c r="G76" s="93"/>
      <c r="H76" s="94"/>
      <c r="I76" s="87"/>
      <c r="J76" s="93"/>
      <c r="K76" s="94"/>
      <c r="L76" s="87"/>
      <c r="M76" s="93"/>
      <c r="N76" s="88"/>
    </row>
    <row r="77" spans="1:14" x14ac:dyDescent="0.3">
      <c r="A77" s="39"/>
      <c r="B77" s="53"/>
      <c r="C77" s="53"/>
      <c r="D77" s="70"/>
      <c r="E77" s="70"/>
      <c r="F77" s="92"/>
      <c r="G77" s="93"/>
      <c r="H77" s="94"/>
      <c r="I77" s="87"/>
      <c r="J77" s="93"/>
      <c r="K77" s="94"/>
      <c r="L77" s="87"/>
      <c r="M77" s="93"/>
      <c r="N77" s="88"/>
    </row>
    <row r="78" spans="1:14" x14ac:dyDescent="0.3">
      <c r="A78" s="39"/>
      <c r="B78" s="65"/>
      <c r="C78" s="53"/>
      <c r="D78" s="70"/>
      <c r="E78" s="70"/>
      <c r="F78" s="92"/>
      <c r="G78" s="93" t="s">
        <v>63</v>
      </c>
      <c r="H78" s="94"/>
      <c r="I78" s="87"/>
      <c r="J78" s="93" t="s">
        <v>63</v>
      </c>
      <c r="K78" s="94"/>
      <c r="L78" s="87"/>
      <c r="M78" s="93" t="s">
        <v>63</v>
      </c>
      <c r="N78" s="88"/>
    </row>
    <row r="79" spans="1:14" x14ac:dyDescent="0.3">
      <c r="A79" s="39"/>
      <c r="B79" s="95" t="s">
        <v>64</v>
      </c>
      <c r="C79" s="96"/>
      <c r="D79" s="96"/>
      <c r="E79" s="96"/>
      <c r="F79" s="96"/>
      <c r="G79" s="186">
        <v>1</v>
      </c>
      <c r="H79" s="90"/>
      <c r="I79" s="91"/>
      <c r="J79" s="186">
        <v>0.5</v>
      </c>
      <c r="K79" s="90"/>
      <c r="L79" s="91"/>
      <c r="M79" s="186">
        <v>0.25</v>
      </c>
      <c r="N79" s="88"/>
    </row>
    <row r="80" spans="1:14" x14ac:dyDescent="0.3">
      <c r="A80" s="39"/>
      <c r="B80" s="65"/>
      <c r="C80" s="65"/>
      <c r="D80" s="65"/>
      <c r="E80" s="65"/>
      <c r="F80" s="65"/>
      <c r="G80" s="97"/>
      <c r="H80" s="94"/>
      <c r="I80" s="87"/>
      <c r="J80" s="97"/>
      <c r="K80" s="94"/>
      <c r="L80" s="87"/>
      <c r="M80" s="97"/>
      <c r="N80" s="88"/>
    </row>
    <row r="81" spans="1:14" x14ac:dyDescent="0.3">
      <c r="A81" s="39"/>
      <c r="B81" s="65"/>
      <c r="C81" s="65"/>
      <c r="D81" s="65"/>
      <c r="E81" s="65"/>
      <c r="F81" s="65"/>
      <c r="G81" s="97"/>
      <c r="H81" s="94"/>
      <c r="I81" s="87"/>
      <c r="J81" s="97"/>
      <c r="K81" s="94"/>
      <c r="L81" s="87"/>
      <c r="M81" s="97"/>
      <c r="N81" s="88"/>
    </row>
    <row r="82" spans="1:14" x14ac:dyDescent="0.3">
      <c r="A82" s="39"/>
      <c r="B82" s="53"/>
      <c r="C82" s="53"/>
      <c r="D82" s="70"/>
      <c r="E82" s="98"/>
      <c r="F82" s="87"/>
      <c r="G82" s="93" t="s">
        <v>65</v>
      </c>
      <c r="H82" s="98"/>
      <c r="I82" s="87"/>
      <c r="J82" s="93" t="s">
        <v>65</v>
      </c>
      <c r="K82" s="99"/>
      <c r="L82" s="87"/>
      <c r="M82" s="93" t="s">
        <v>65</v>
      </c>
      <c r="N82" s="88"/>
    </row>
    <row r="83" spans="1:14" x14ac:dyDescent="0.3">
      <c r="A83" s="39"/>
      <c r="B83" s="89" t="s">
        <v>66</v>
      </c>
      <c r="C83" s="89"/>
      <c r="D83" s="90"/>
      <c r="E83" s="96"/>
      <c r="F83" s="91" t="s">
        <v>50</v>
      </c>
      <c r="G83" s="185">
        <f>G75*G79</f>
        <v>0</v>
      </c>
      <c r="H83" s="100"/>
      <c r="I83" s="91" t="s">
        <v>50</v>
      </c>
      <c r="J83" s="185">
        <f>J75*J79</f>
        <v>0</v>
      </c>
      <c r="K83" s="100"/>
      <c r="L83" s="91" t="s">
        <v>50</v>
      </c>
      <c r="M83" s="185">
        <f>M75*M79</f>
        <v>0</v>
      </c>
      <c r="N83" s="88"/>
    </row>
    <row r="84" spans="1:14" x14ac:dyDescent="0.3">
      <c r="A84" s="39"/>
      <c r="B84" s="53"/>
      <c r="C84" s="53"/>
      <c r="D84" s="70"/>
      <c r="E84" s="70"/>
      <c r="F84" s="87"/>
      <c r="G84" s="93"/>
      <c r="H84" s="94"/>
      <c r="I84" s="87"/>
      <c r="J84" s="93"/>
      <c r="K84" s="94"/>
      <c r="L84" s="87"/>
      <c r="M84" s="93"/>
      <c r="N84" s="88"/>
    </row>
    <row r="85" spans="1:14" x14ac:dyDescent="0.3">
      <c r="A85" s="39"/>
      <c r="B85" s="89"/>
      <c r="C85" s="89"/>
      <c r="D85" s="70"/>
      <c r="E85" s="90"/>
      <c r="F85" s="101"/>
      <c r="G85" s="102"/>
      <c r="H85" s="103"/>
      <c r="I85" s="101"/>
      <c r="J85" s="102"/>
      <c r="K85" s="103"/>
      <c r="L85" s="101"/>
      <c r="M85" s="102"/>
      <c r="N85" s="88"/>
    </row>
    <row r="86" spans="1:14" x14ac:dyDescent="0.3">
      <c r="A86" s="39"/>
      <c r="B86" s="53" t="str">
        <f>_xlfn.CONCAT("Totale kosten  ",C3,": ")</f>
        <v xml:space="preserve">Totale kosten  0: </v>
      </c>
      <c r="C86" s="65"/>
      <c r="D86" s="187">
        <f>G75+J75+M75</f>
        <v>0</v>
      </c>
      <c r="E86" s="70"/>
      <c r="F86" s="87"/>
      <c r="G86" s="93"/>
      <c r="H86" s="94"/>
      <c r="I86" s="87"/>
      <c r="J86" s="93"/>
      <c r="K86" s="94"/>
      <c r="L86" s="87"/>
      <c r="M86" s="93"/>
      <c r="N86" s="88"/>
    </row>
    <row r="87" spans="1:14" x14ac:dyDescent="0.3">
      <c r="A87" s="39"/>
      <c r="B87" s="89" t="str">
        <f>_xlfn.CONCAT("Totale gevraagde subsidie  ",C3,": ")</f>
        <v xml:space="preserve">Totale gevraagde subsidie  0: </v>
      </c>
      <c r="C87" s="89"/>
      <c r="D87" s="185">
        <f>G83+J83+M83</f>
        <v>0</v>
      </c>
      <c r="E87" s="90"/>
      <c r="F87" s="101"/>
      <c r="G87" s="102"/>
      <c r="H87" s="103"/>
      <c r="I87" s="101"/>
      <c r="J87" s="102"/>
      <c r="K87" s="103"/>
      <c r="L87" s="101"/>
      <c r="M87" s="102"/>
      <c r="N87" s="88"/>
    </row>
    <row r="88" spans="1:14" ht="15" thickBot="1" x14ac:dyDescent="0.35">
      <c r="A88" s="39"/>
      <c r="B88" s="104"/>
      <c r="C88" s="104"/>
      <c r="D88" s="104"/>
      <c r="E88" s="60"/>
      <c r="F88" s="66"/>
      <c r="G88" s="105"/>
      <c r="H88" s="106"/>
      <c r="I88" s="66"/>
      <c r="J88" s="105"/>
      <c r="K88" s="106"/>
      <c r="L88" s="66"/>
      <c r="M88" s="105"/>
      <c r="N88" s="107"/>
    </row>
    <row r="89" spans="1:14" x14ac:dyDescent="0.3">
      <c r="A89" s="12"/>
      <c r="B89" s="16"/>
      <c r="C89" s="16"/>
      <c r="D89" s="19"/>
      <c r="E89" s="19"/>
      <c r="F89" s="22"/>
      <c r="G89" s="23"/>
      <c r="H89" s="24"/>
      <c r="I89" s="22"/>
      <c r="J89" s="23"/>
      <c r="K89" s="24"/>
      <c r="L89" s="22"/>
      <c r="M89" s="23"/>
      <c r="N89" s="16"/>
    </row>
    <row r="90" spans="1:14" ht="15" thickBot="1" x14ac:dyDescent="0.35">
      <c r="A90" s="155"/>
      <c r="B90" s="15"/>
      <c r="C90" s="15"/>
      <c r="D90" s="20"/>
      <c r="E90" s="20"/>
      <c r="F90" s="20"/>
      <c r="G90" s="20"/>
      <c r="H90" s="20"/>
      <c r="I90" s="20"/>
      <c r="J90" s="20"/>
      <c r="K90" s="20"/>
      <c r="L90" s="15"/>
      <c r="M90" s="34"/>
      <c r="N90" s="13"/>
    </row>
    <row r="91" spans="1:14" x14ac:dyDescent="0.3">
      <c r="A91" s="155"/>
      <c r="B91" s="266" t="s">
        <v>67</v>
      </c>
      <c r="C91" s="267"/>
      <c r="D91" s="267"/>
      <c r="E91" s="267"/>
      <c r="F91" s="267"/>
      <c r="G91" s="267"/>
      <c r="H91" s="267"/>
      <c r="I91" s="267"/>
      <c r="J91" s="267"/>
      <c r="K91" s="267"/>
      <c r="L91" s="267"/>
      <c r="M91" s="268"/>
      <c r="N91" s="13"/>
    </row>
    <row r="92" spans="1:14" x14ac:dyDescent="0.3">
      <c r="A92" s="155"/>
      <c r="B92" s="245"/>
      <c r="C92" s="246"/>
      <c r="D92" s="246"/>
      <c r="E92" s="246"/>
      <c r="F92" s="246"/>
      <c r="G92" s="246"/>
      <c r="H92" s="246"/>
      <c r="I92" s="246"/>
      <c r="J92" s="246"/>
      <c r="K92" s="246"/>
      <c r="L92" s="246"/>
      <c r="M92" s="247"/>
      <c r="N92" s="13"/>
    </row>
    <row r="93" spans="1:14" x14ac:dyDescent="0.3">
      <c r="A93" s="155"/>
      <c r="B93" s="245"/>
      <c r="C93" s="246"/>
      <c r="D93" s="246"/>
      <c r="E93" s="246"/>
      <c r="F93" s="246"/>
      <c r="G93" s="246"/>
      <c r="H93" s="246"/>
      <c r="I93" s="246"/>
      <c r="J93" s="246"/>
      <c r="K93" s="246"/>
      <c r="L93" s="246"/>
      <c r="M93" s="247"/>
      <c r="N93" s="35"/>
    </row>
    <row r="94" spans="1:14" x14ac:dyDescent="0.3">
      <c r="A94" s="155"/>
      <c r="B94" s="245"/>
      <c r="C94" s="246"/>
      <c r="D94" s="246"/>
      <c r="E94" s="246"/>
      <c r="F94" s="246"/>
      <c r="G94" s="246"/>
      <c r="H94" s="246"/>
      <c r="I94" s="246"/>
      <c r="J94" s="246"/>
      <c r="K94" s="246"/>
      <c r="L94" s="246"/>
      <c r="M94" s="247"/>
      <c r="N94" s="13"/>
    </row>
    <row r="95" spans="1:14" x14ac:dyDescent="0.3">
      <c r="A95" s="155"/>
      <c r="B95" s="245"/>
      <c r="C95" s="246"/>
      <c r="D95" s="246"/>
      <c r="E95" s="246"/>
      <c r="F95" s="246"/>
      <c r="G95" s="246"/>
      <c r="H95" s="246"/>
      <c r="I95" s="246"/>
      <c r="J95" s="246"/>
      <c r="K95" s="246"/>
      <c r="L95" s="246"/>
      <c r="M95" s="247"/>
      <c r="N95" s="13"/>
    </row>
    <row r="96" spans="1:14" x14ac:dyDescent="0.3">
      <c r="A96" s="155"/>
      <c r="B96" s="245"/>
      <c r="C96" s="246"/>
      <c r="D96" s="246"/>
      <c r="E96" s="246"/>
      <c r="F96" s="246"/>
      <c r="G96" s="246"/>
      <c r="H96" s="246"/>
      <c r="I96" s="246"/>
      <c r="J96" s="246"/>
      <c r="K96" s="246"/>
      <c r="L96" s="246"/>
      <c r="M96" s="247"/>
      <c r="N96" s="13"/>
    </row>
    <row r="97" spans="1:14" x14ac:dyDescent="0.3">
      <c r="A97" s="155"/>
      <c r="B97" s="245"/>
      <c r="C97" s="246"/>
      <c r="D97" s="246"/>
      <c r="E97" s="246"/>
      <c r="F97" s="246"/>
      <c r="G97" s="246"/>
      <c r="H97" s="246"/>
      <c r="I97" s="246"/>
      <c r="J97" s="246"/>
      <c r="K97" s="246"/>
      <c r="L97" s="246"/>
      <c r="M97" s="247"/>
      <c r="N97" s="13"/>
    </row>
    <row r="98" spans="1:14" x14ac:dyDescent="0.3">
      <c r="A98" s="155"/>
      <c r="B98" s="245"/>
      <c r="C98" s="246"/>
      <c r="D98" s="246"/>
      <c r="E98" s="246"/>
      <c r="F98" s="246"/>
      <c r="G98" s="246"/>
      <c r="H98" s="246"/>
      <c r="I98" s="246"/>
      <c r="J98" s="246"/>
      <c r="K98" s="246"/>
      <c r="L98" s="246"/>
      <c r="M98" s="247"/>
      <c r="N98" s="13"/>
    </row>
    <row r="99" spans="1:14" x14ac:dyDescent="0.3">
      <c r="A99" s="155"/>
      <c r="B99" s="245"/>
      <c r="C99" s="246"/>
      <c r="D99" s="246"/>
      <c r="E99" s="246"/>
      <c r="F99" s="246"/>
      <c r="G99" s="246"/>
      <c r="H99" s="246"/>
      <c r="I99" s="246"/>
      <c r="J99" s="246"/>
      <c r="K99" s="246"/>
      <c r="L99" s="246"/>
      <c r="M99" s="247"/>
      <c r="N99" s="13"/>
    </row>
    <row r="100" spans="1:14" x14ac:dyDescent="0.3">
      <c r="A100" s="155"/>
      <c r="B100" s="245"/>
      <c r="C100" s="246"/>
      <c r="D100" s="246"/>
      <c r="E100" s="246"/>
      <c r="F100" s="246"/>
      <c r="G100" s="246"/>
      <c r="H100" s="246"/>
      <c r="I100" s="246"/>
      <c r="J100" s="246"/>
      <c r="K100" s="246"/>
      <c r="L100" s="246"/>
      <c r="M100" s="247"/>
      <c r="N100" s="13"/>
    </row>
    <row r="101" spans="1:14" x14ac:dyDescent="0.3">
      <c r="A101" s="155"/>
      <c r="B101" s="245"/>
      <c r="C101" s="246"/>
      <c r="D101" s="246"/>
      <c r="E101" s="246"/>
      <c r="F101" s="246"/>
      <c r="G101" s="246"/>
      <c r="H101" s="246"/>
      <c r="I101" s="246"/>
      <c r="J101" s="246"/>
      <c r="K101" s="246"/>
      <c r="L101" s="246"/>
      <c r="M101" s="247"/>
      <c r="N101" s="13"/>
    </row>
    <row r="102" spans="1:14" x14ac:dyDescent="0.3">
      <c r="B102" s="239"/>
      <c r="C102" s="240"/>
      <c r="D102" s="240"/>
      <c r="E102" s="240"/>
      <c r="F102" s="240"/>
      <c r="G102" s="240"/>
      <c r="H102" s="240"/>
      <c r="I102" s="240"/>
      <c r="J102" s="240"/>
      <c r="K102" s="240"/>
      <c r="L102" s="240"/>
      <c r="M102" s="241"/>
      <c r="N102" s="36"/>
    </row>
    <row r="103" spans="1:14" ht="15" thickBot="1" x14ac:dyDescent="0.35">
      <c r="B103" s="242"/>
      <c r="C103" s="243"/>
      <c r="D103" s="243"/>
      <c r="E103" s="243"/>
      <c r="F103" s="243"/>
      <c r="G103" s="243"/>
      <c r="H103" s="243"/>
      <c r="I103" s="243"/>
      <c r="J103" s="243"/>
      <c r="K103" s="243"/>
      <c r="L103" s="243"/>
      <c r="M103" s="244"/>
      <c r="N103" s="36"/>
    </row>
    <row r="104" spans="1:14" x14ac:dyDescent="0.3">
      <c r="B104" s="37"/>
      <c r="C104" s="37"/>
      <c r="D104" s="38"/>
      <c r="E104" s="38"/>
      <c r="F104" s="38"/>
      <c r="G104" s="38"/>
      <c r="H104" s="38"/>
      <c r="I104" s="38"/>
      <c r="J104" s="38"/>
      <c r="K104" s="38"/>
      <c r="L104" s="37"/>
      <c r="M104" s="38"/>
      <c r="N104" s="36"/>
    </row>
    <row r="105" spans="1:14" x14ac:dyDescent="0.3">
      <c r="B105" s="37"/>
      <c r="C105" s="37"/>
      <c r="D105" s="38"/>
      <c r="E105" s="38"/>
      <c r="F105" s="38"/>
      <c r="G105" s="38"/>
      <c r="H105" s="38"/>
      <c r="I105" s="38"/>
      <c r="J105" s="38"/>
      <c r="K105" s="38"/>
      <c r="L105" s="37"/>
      <c r="M105" s="38"/>
      <c r="N105" s="36"/>
    </row>
    <row r="106" spans="1:14" hidden="1" x14ac:dyDescent="0.3">
      <c r="B106" s="37"/>
      <c r="C106" s="37"/>
      <c r="D106" s="38"/>
      <c r="E106" s="38"/>
      <c r="F106" s="38"/>
      <c r="G106" s="38"/>
      <c r="H106" s="38"/>
      <c r="I106" s="38"/>
      <c r="J106" s="38"/>
      <c r="K106" s="38"/>
      <c r="L106" s="37"/>
      <c r="M106" s="38"/>
      <c r="N106" s="36"/>
    </row>
    <row r="107" spans="1:14" hidden="1" x14ac:dyDescent="0.3">
      <c r="B107" s="37"/>
      <c r="C107" s="37"/>
      <c r="D107" s="38"/>
      <c r="E107" s="38"/>
      <c r="F107" s="38"/>
      <c r="G107" s="38"/>
      <c r="H107" s="38"/>
      <c r="I107" s="38"/>
      <c r="J107" s="38"/>
      <c r="K107" s="38"/>
      <c r="L107" s="37"/>
      <c r="M107" s="38"/>
      <c r="N107" s="36"/>
    </row>
    <row r="108" spans="1:14" hidden="1" x14ac:dyDescent="0.3">
      <c r="B108" s="37"/>
      <c r="C108" s="37"/>
      <c r="D108" s="38"/>
      <c r="E108" s="38"/>
      <c r="F108" s="38"/>
      <c r="G108" s="38"/>
      <c r="H108" s="38"/>
      <c r="I108" s="38"/>
      <c r="J108" s="38"/>
      <c r="K108" s="38"/>
      <c r="L108" s="37"/>
      <c r="M108" s="38"/>
      <c r="N108" s="36"/>
    </row>
    <row r="109" spans="1:14" hidden="1" x14ac:dyDescent="0.3">
      <c r="B109" s="37"/>
      <c r="C109" s="37"/>
      <c r="D109" s="38"/>
      <c r="E109" s="38"/>
      <c r="F109" s="38"/>
      <c r="G109" s="38"/>
      <c r="H109" s="38"/>
      <c r="I109" s="38"/>
      <c r="J109" s="38"/>
      <c r="K109" s="38"/>
      <c r="L109" s="37"/>
      <c r="M109" s="38"/>
      <c r="N109" s="36"/>
    </row>
    <row r="110" spans="1:14" hidden="1" x14ac:dyDescent="0.3">
      <c r="B110" s="37"/>
      <c r="C110" s="37"/>
      <c r="D110" s="38"/>
      <c r="E110" s="38"/>
      <c r="F110" s="38"/>
      <c r="G110" s="38"/>
      <c r="H110" s="38"/>
      <c r="I110" s="38"/>
      <c r="J110" s="38"/>
      <c r="K110" s="38"/>
      <c r="L110" s="37"/>
      <c r="M110" s="38"/>
      <c r="N110" s="36"/>
    </row>
    <row r="111" spans="1:14" hidden="1" x14ac:dyDescent="0.3">
      <c r="B111" s="37"/>
      <c r="C111" s="37"/>
      <c r="D111" s="38"/>
      <c r="E111" s="38"/>
      <c r="F111" s="38"/>
      <c r="G111" s="38"/>
      <c r="H111" s="38"/>
      <c r="I111" s="38"/>
      <c r="J111" s="38"/>
      <c r="K111" s="38"/>
      <c r="L111" s="37"/>
      <c r="M111" s="38"/>
      <c r="N111" s="36"/>
    </row>
    <row r="112" spans="1:14" hidden="1" x14ac:dyDescent="0.3">
      <c r="B112" s="37"/>
      <c r="C112" s="37"/>
      <c r="D112" s="38"/>
      <c r="E112" s="38"/>
      <c r="F112" s="38"/>
      <c r="G112" s="38"/>
      <c r="H112" s="38"/>
      <c r="I112" s="38"/>
      <c r="J112" s="38"/>
      <c r="K112" s="38"/>
      <c r="L112" s="37"/>
      <c r="M112" s="38"/>
      <c r="N112" s="36"/>
    </row>
    <row r="113" spans="2:14" hidden="1" x14ac:dyDescent="0.3">
      <c r="B113" s="37"/>
      <c r="C113" s="37"/>
      <c r="D113" s="38"/>
      <c r="E113" s="38"/>
      <c r="F113" s="38"/>
      <c r="G113" s="38"/>
      <c r="H113" s="38"/>
      <c r="I113" s="38"/>
      <c r="J113" s="38"/>
      <c r="K113" s="38"/>
      <c r="L113" s="37"/>
      <c r="M113" s="38"/>
      <c r="N113" s="36"/>
    </row>
    <row r="114" spans="2:14" hidden="1" x14ac:dyDescent="0.3">
      <c r="B114" s="37"/>
      <c r="C114" s="37"/>
      <c r="D114" s="38"/>
      <c r="E114" s="38"/>
      <c r="F114" s="38"/>
      <c r="G114" s="38"/>
      <c r="H114" s="38"/>
      <c r="I114" s="38"/>
      <c r="J114" s="38"/>
      <c r="K114" s="38"/>
      <c r="L114" s="37"/>
      <c r="M114" s="38"/>
      <c r="N114" s="36"/>
    </row>
  </sheetData>
  <sheetProtection algorithmName="SHA-512" hashValue="dE9Qdfp2kLK0+r9WaUh1TBAMaEOLpkrui4MdtJjp/YEfFeOz3yCQeODp2ih9kvCptLes4xjAvygpU/LCLA9S7g==" saltValue="6PGJquI27DkvCJOw2pNamg==" spinCount="100000" sheet="1" objects="1" scenarios="1"/>
  <mergeCells count="61">
    <mergeCell ref="C5:D5"/>
    <mergeCell ref="B46:D46"/>
    <mergeCell ref="B62:D62"/>
    <mergeCell ref="B38:C38"/>
    <mergeCell ref="B39:C39"/>
    <mergeCell ref="B36:C36"/>
    <mergeCell ref="B37:C37"/>
    <mergeCell ref="B52:D52"/>
    <mergeCell ref="B53:D53"/>
    <mergeCell ref="B47:D47"/>
    <mergeCell ref="B48:D48"/>
    <mergeCell ref="B49:D49"/>
    <mergeCell ref="B50:D50"/>
    <mergeCell ref="B51:D51"/>
    <mergeCell ref="F30:G30"/>
    <mergeCell ref="B32:C32"/>
    <mergeCell ref="B33:C33"/>
    <mergeCell ref="B34:C34"/>
    <mergeCell ref="B35:C35"/>
    <mergeCell ref="B94:M94"/>
    <mergeCell ref="B95:M95"/>
    <mergeCell ref="B96:M96"/>
    <mergeCell ref="B63:D63"/>
    <mergeCell ref="B64:D64"/>
    <mergeCell ref="B65:D65"/>
    <mergeCell ref="B66:D66"/>
    <mergeCell ref="F73:G73"/>
    <mergeCell ref="I73:J73"/>
    <mergeCell ref="B67:D67"/>
    <mergeCell ref="L58:M58"/>
    <mergeCell ref="L73:M73"/>
    <mergeCell ref="B91:M91"/>
    <mergeCell ref="B92:M92"/>
    <mergeCell ref="B93:M93"/>
    <mergeCell ref="B61:D61"/>
    <mergeCell ref="F58:G58"/>
    <mergeCell ref="I58:J58"/>
    <mergeCell ref="B60:D60"/>
    <mergeCell ref="M2:M6"/>
    <mergeCell ref="B10:L10"/>
    <mergeCell ref="L11:M11"/>
    <mergeCell ref="L30:M30"/>
    <mergeCell ref="L44:M44"/>
    <mergeCell ref="F44:G44"/>
    <mergeCell ref="I44:J44"/>
    <mergeCell ref="I30:J30"/>
    <mergeCell ref="B8:C8"/>
    <mergeCell ref="F11:G11"/>
    <mergeCell ref="I11:J11"/>
    <mergeCell ref="D8:E8"/>
    <mergeCell ref="C2:D2"/>
    <mergeCell ref="F2:G5"/>
    <mergeCell ref="C3:D3"/>
    <mergeCell ref="C4:D4"/>
    <mergeCell ref="B102:M102"/>
    <mergeCell ref="B103:M103"/>
    <mergeCell ref="B97:M97"/>
    <mergeCell ref="B98:M98"/>
    <mergeCell ref="B99:M99"/>
    <mergeCell ref="B100:M100"/>
    <mergeCell ref="B101:M101"/>
  </mergeCells>
  <conditionalFormatting sqref="B10">
    <cfRule type="cellIs" dxfId="39" priority="3" stopIfTrue="1" operator="equal">
      <formula>"Kies eerst uw systematiek voor de berekening van de subsidiabele kosten"</formula>
    </cfRule>
  </conditionalFormatting>
  <conditionalFormatting sqref="F26">
    <cfRule type="cellIs" dxfId="38" priority="1" stopIfTrue="1" operator="equal">
      <formula>"Opslag algemene kosten (50%)"</formula>
    </cfRule>
  </conditionalFormatting>
  <conditionalFormatting sqref="I26">
    <cfRule type="cellIs" dxfId="37" priority="2" stopIfTrue="1" operator="equal">
      <formula>"Opslag algemene kosten (50%)"</formula>
    </cfRule>
  </conditionalFormatting>
  <conditionalFormatting sqref="L26">
    <cfRule type="cellIs" dxfId="36" priority="4" stopIfTrue="1" operator="equal">
      <formula>"Opslag algemene kosten (50%)"</formula>
    </cfRule>
  </conditionalFormatting>
  <pageMargins left="0.70866141732283472" right="0.70866141732283472" top="0.74803149606299213" bottom="0.74803149606299213" header="0.31496062992125984" footer="0.31496062992125984"/>
  <pageSetup paperSize="9" scale="71" orientation="landscape" r:id="rId1"/>
  <headerFooter>
    <oddFooter>&amp;L_x000D_&amp;1#&amp;"Calibri"&amp;10&amp;K000000 Vertrouwelijk</oddFooter>
  </headerFooter>
  <extLst>
    <ext xmlns:x14="http://schemas.microsoft.com/office/spreadsheetml/2009/9/main" uri="{CCE6A557-97BC-4b89-ADB6-D9C93CAAB3DF}">
      <x14:dataValidations xmlns:xm="http://schemas.microsoft.com/office/excel/2006/main" xWindow="360" yWindow="490" count="2">
        <x14:dataValidation type="list" allowBlank="1" showInputMessage="1" showErrorMessage="1" promptTitle="Invoerverplichting" prompt="Als u projectspecifieke kosten voor gebruik van apparatuur opvoert, dient u deze kosten en de afschrijvingsmethodiek nader te specificeren in het werkblad Specificatie apparatuur'." xr:uid="{3CA30BE1-46CB-4F1E-8A51-65B5AEB1009E}">
          <x14:formula1>
            <xm:f>'Specificaties apparatuur'!$D$7:$D$22</xm:f>
          </x14:formula1>
          <xm:sqref>B46:D53</xm:sqref>
        </x14:dataValidation>
        <x14:dataValidation type="list" allowBlank="1" showErrorMessage="1" errorTitle="Onjuiste invoer" error="Maak een keuze tussen de integrale kostensystematiek, de loonkosten plus vaste opslag-systematiek of de vaste uurtarief-systematiek." xr:uid="{8E8385E0-7A0D-49DE-BB04-BC2C811E96BB}">
          <x14:formula1>
            <xm:f>Werkblad!$A$1:$A$4</xm:f>
          </x14:formula1>
          <xm:sqref>D8</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3F805C-D720-4C25-9A99-6BEFB59C5B19}">
  <dimension ref="A1:O114"/>
  <sheetViews>
    <sheetView showGridLines="0" topLeftCell="A48" zoomScaleNormal="100" workbookViewId="0">
      <selection activeCell="B60" sqref="B60:D60"/>
    </sheetView>
  </sheetViews>
  <sheetFormatPr defaultColWidth="0" defaultRowHeight="14.4" zeroHeight="1" x14ac:dyDescent="0.3"/>
  <cols>
    <col min="1" max="1" width="4.109375" style="156" customWidth="1"/>
    <col min="2" max="2" width="27.5546875" style="26" customWidth="1"/>
    <col min="3" max="3" width="19.5546875" style="26" customWidth="1"/>
    <col min="4" max="4" width="14.88671875" style="27" customWidth="1"/>
    <col min="5" max="5" width="11.33203125" style="27" customWidth="1"/>
    <col min="6" max="6" width="15" style="27" customWidth="1"/>
    <col min="7" max="7" width="11.6640625" style="27" customWidth="1"/>
    <col min="8" max="8" width="11.33203125" style="27" customWidth="1"/>
    <col min="9" max="9" width="15" style="27" customWidth="1"/>
    <col min="10" max="10" width="11.6640625" style="27" customWidth="1"/>
    <col min="11" max="11" width="11.33203125" style="27" customWidth="1"/>
    <col min="12" max="12" width="15" style="26" customWidth="1"/>
    <col min="13" max="13" width="11.6640625" style="27" customWidth="1"/>
    <col min="14" max="14" width="4.109375" style="28" customWidth="1"/>
    <col min="15" max="15" width="9.109375" style="29" customWidth="1"/>
    <col min="16" max="16384" width="9.109375" style="29" hidden="1"/>
  </cols>
  <sheetData>
    <row r="1" spans="1:15" ht="15" thickBot="1" x14ac:dyDescent="0.35">
      <c r="N1" s="28" t="s">
        <v>35</v>
      </c>
    </row>
    <row r="2" spans="1:15" ht="15" thickBot="1" x14ac:dyDescent="0.35">
      <c r="A2" s="155"/>
      <c r="B2" s="1" t="s">
        <v>16</v>
      </c>
      <c r="C2" s="254">
        <f>'Basisgegevens aanvraag'!C3</f>
        <v>0</v>
      </c>
      <c r="D2" s="255"/>
      <c r="E2" s="108"/>
      <c r="F2" s="256" t="s">
        <v>36</v>
      </c>
      <c r="G2" s="257"/>
      <c r="H2" s="2"/>
      <c r="I2" s="2"/>
      <c r="J2" s="2"/>
      <c r="K2" s="2"/>
      <c r="L2" s="5"/>
      <c r="M2" s="248"/>
      <c r="N2" s="13"/>
    </row>
    <row r="3" spans="1:15" ht="15" thickBot="1" x14ac:dyDescent="0.35">
      <c r="A3" s="155"/>
      <c r="B3" s="1" t="s">
        <v>68</v>
      </c>
      <c r="C3" s="262">
        <f>'Basisgegevens aanvraag'!C7</f>
        <v>0</v>
      </c>
      <c r="D3" s="263"/>
      <c r="E3" s="108"/>
      <c r="F3" s="258"/>
      <c r="G3" s="259"/>
      <c r="H3" s="2"/>
      <c r="I3" s="2"/>
      <c r="J3" s="2"/>
      <c r="K3" s="2"/>
      <c r="L3" s="5"/>
      <c r="M3" s="248"/>
      <c r="N3" s="13"/>
    </row>
    <row r="4" spans="1:15" ht="15" thickBot="1" x14ac:dyDescent="0.35">
      <c r="A4" s="155"/>
      <c r="B4" s="1" t="s">
        <v>38</v>
      </c>
      <c r="C4" s="264">
        <f>'Basisgegevens aanvraag'!D7</f>
        <v>0</v>
      </c>
      <c r="D4" s="265"/>
      <c r="E4" s="108"/>
      <c r="F4" s="258"/>
      <c r="G4" s="259"/>
      <c r="H4" s="2"/>
      <c r="I4" s="2"/>
      <c r="J4" s="2"/>
      <c r="K4" s="2"/>
      <c r="L4" s="5"/>
      <c r="M4" s="248"/>
      <c r="N4" s="13"/>
    </row>
    <row r="5" spans="1:15" ht="18.899999999999999" customHeight="1" thickBot="1" x14ac:dyDescent="0.35">
      <c r="A5" s="12"/>
      <c r="B5" s="161"/>
      <c r="C5" s="272"/>
      <c r="D5" s="272"/>
      <c r="E5" s="108"/>
      <c r="F5" s="260"/>
      <c r="G5" s="261"/>
      <c r="H5" s="2"/>
      <c r="I5" s="2"/>
      <c r="J5" s="2"/>
      <c r="K5" s="2"/>
      <c r="L5" s="25"/>
      <c r="M5" s="248"/>
      <c r="N5" s="13"/>
    </row>
    <row r="6" spans="1:15" x14ac:dyDescent="0.3">
      <c r="A6" s="12"/>
      <c r="B6" s="16"/>
      <c r="C6" s="16"/>
      <c r="D6" s="30"/>
      <c r="E6" s="30"/>
      <c r="F6" s="31"/>
      <c r="G6" s="31"/>
      <c r="H6" s="30"/>
      <c r="I6" s="23"/>
      <c r="J6" s="30"/>
      <c r="K6" s="30"/>
      <c r="L6" s="25"/>
      <c r="M6" s="248"/>
      <c r="N6" s="13"/>
    </row>
    <row r="7" spans="1:15" ht="15" thickBot="1" x14ac:dyDescent="0.35">
      <c r="A7" s="12"/>
      <c r="B7" s="16"/>
      <c r="C7" s="32"/>
      <c r="D7" s="19"/>
      <c r="E7" s="19"/>
      <c r="F7" s="19"/>
      <c r="G7" s="19"/>
      <c r="H7" s="19"/>
      <c r="I7" s="19"/>
      <c r="J7" s="19"/>
      <c r="K7" s="19"/>
      <c r="L7" s="33"/>
      <c r="M7" s="32"/>
      <c r="N7" s="13"/>
    </row>
    <row r="8" spans="1:15" ht="24.75" customHeight="1" thickBot="1" x14ac:dyDescent="0.35">
      <c r="A8" s="12"/>
      <c r="B8" s="252" t="s">
        <v>39</v>
      </c>
      <c r="C8" s="252"/>
      <c r="D8" s="253" t="s">
        <v>40</v>
      </c>
      <c r="E8" s="253"/>
      <c r="F8" s="2"/>
      <c r="G8" s="2"/>
      <c r="H8" s="2"/>
      <c r="I8" s="2"/>
      <c r="J8" s="2"/>
      <c r="K8" s="2"/>
      <c r="L8" s="2"/>
      <c r="M8" s="25"/>
      <c r="N8" s="25"/>
    </row>
    <row r="9" spans="1:15" ht="15" thickBot="1" x14ac:dyDescent="0.35">
      <c r="A9" s="155"/>
      <c r="B9" s="15"/>
      <c r="C9" s="15"/>
      <c r="D9" s="20"/>
      <c r="E9" s="20"/>
      <c r="F9" s="20"/>
      <c r="G9" s="20"/>
      <c r="H9" s="20"/>
      <c r="I9" s="20"/>
      <c r="J9" s="20"/>
      <c r="K9" s="20"/>
      <c r="L9" s="15"/>
      <c r="M9" s="20"/>
      <c r="N9" s="13"/>
    </row>
    <row r="10" spans="1:15" ht="15" thickBot="1" x14ac:dyDescent="0.35">
      <c r="A10" s="39" t="s">
        <v>0</v>
      </c>
      <c r="B10" s="249" t="str">
        <f>IF(D8="[maak keuze]","Kies eerst uw systematiek voor de berekening van de subsidiabele kosten",(IF(D8="Directe loonkosten plus vaste opslag-systematiek (50%)","Directe loonkosten",(IF(D8="integrale kostensystematiek","Directe en indirecte kosten op basis van integraal tarief","Directe en indirecte kosten op basis van vast tarief")))))</f>
        <v>Kies eerst uw systematiek voor de berekening van de subsidiabele kosten</v>
      </c>
      <c r="C10" s="250"/>
      <c r="D10" s="250"/>
      <c r="E10" s="250"/>
      <c r="F10" s="250"/>
      <c r="G10" s="250"/>
      <c r="H10" s="250"/>
      <c r="I10" s="250"/>
      <c r="J10" s="250"/>
      <c r="K10" s="250"/>
      <c r="L10" s="250"/>
      <c r="M10" s="183"/>
      <c r="N10" s="184"/>
    </row>
    <row r="11" spans="1:15" ht="33" customHeight="1" x14ac:dyDescent="0.3">
      <c r="A11" s="42"/>
      <c r="B11" s="158"/>
      <c r="C11" s="43"/>
      <c r="D11" s="43"/>
      <c r="E11" s="43"/>
      <c r="F11" s="251" t="s">
        <v>41</v>
      </c>
      <c r="G11" s="251"/>
      <c r="H11" s="146"/>
      <c r="I11" s="251" t="s">
        <v>42</v>
      </c>
      <c r="J11" s="251"/>
      <c r="K11" s="146"/>
      <c r="L11" s="251" t="s">
        <v>43</v>
      </c>
      <c r="M11" s="251"/>
      <c r="N11" s="44"/>
    </row>
    <row r="12" spans="1:15" x14ac:dyDescent="0.3">
      <c r="A12" s="39"/>
      <c r="B12" s="45" t="s">
        <v>44</v>
      </c>
      <c r="C12" s="45" t="s">
        <v>45</v>
      </c>
      <c r="D12" s="46" t="s">
        <v>46</v>
      </c>
      <c r="E12" s="46"/>
      <c r="F12" s="45" t="s">
        <v>47</v>
      </c>
      <c r="G12" s="46" t="s">
        <v>48</v>
      </c>
      <c r="H12" s="46"/>
      <c r="I12" s="45" t="s">
        <v>47</v>
      </c>
      <c r="J12" s="46" t="s">
        <v>48</v>
      </c>
      <c r="K12" s="46"/>
      <c r="L12" s="45" t="s">
        <v>47</v>
      </c>
      <c r="M12" s="46" t="s">
        <v>48</v>
      </c>
      <c r="N12" s="47"/>
      <c r="O12" s="210" t="s">
        <v>160</v>
      </c>
    </row>
    <row r="13" spans="1:15" x14ac:dyDescent="0.3">
      <c r="A13" s="155"/>
      <c r="B13" s="164"/>
      <c r="C13" s="164"/>
      <c r="D13" s="8">
        <f t="shared" ref="D13:D23" si="0">IF(B13="",0,((IF($D$8="Vaste uurtarief-systematiek (vast uurtarief van 80 euro)",80,0))))</f>
        <v>0</v>
      </c>
      <c r="E13" s="220" t="str">
        <f>IF(AND(D13&lt;&gt;80,$D$8="Vaste uurtarief-systematiek (vast uurtarief van 80 euro)",(D13&gt;0)),"onjuist tarief","")</f>
        <v/>
      </c>
      <c r="F13" s="9"/>
      <c r="G13" s="48">
        <f>$D13*F13</f>
        <v>0</v>
      </c>
      <c r="H13" s="220"/>
      <c r="I13" s="9"/>
      <c r="J13" s="48">
        <f>$D13*I13</f>
        <v>0</v>
      </c>
      <c r="K13" s="220"/>
      <c r="L13" s="9"/>
      <c r="M13" s="48">
        <f>$D13*L13</f>
        <v>0</v>
      </c>
      <c r="N13" s="14"/>
    </row>
    <row r="14" spans="1:15" x14ac:dyDescent="0.3">
      <c r="A14" s="155"/>
      <c r="B14" s="164"/>
      <c r="C14" s="164"/>
      <c r="D14" s="8">
        <f t="shared" si="0"/>
        <v>0</v>
      </c>
      <c r="E14" s="220" t="str">
        <f t="shared" ref="E14:E23" si="1">IF(AND(D14&lt;&gt;80,$D$8="Vaste uurtarief-systematiek (vast uurtarief van 80 euro)",(D14&gt;0)),"onjuist tarief","")</f>
        <v/>
      </c>
      <c r="F14" s="9"/>
      <c r="G14" s="48">
        <f t="shared" ref="G14:G23" si="2">$D14*F14</f>
        <v>0</v>
      </c>
      <c r="H14" s="220"/>
      <c r="I14" s="9"/>
      <c r="J14" s="48">
        <f t="shared" ref="J14:J23" si="3">$D14*I14</f>
        <v>0</v>
      </c>
      <c r="K14" s="220"/>
      <c r="L14" s="9"/>
      <c r="M14" s="48">
        <f>$D14*L14</f>
        <v>0</v>
      </c>
      <c r="N14" s="14"/>
    </row>
    <row r="15" spans="1:15" x14ac:dyDescent="0.3">
      <c r="A15" s="155"/>
      <c r="B15" s="164"/>
      <c r="C15" s="164"/>
      <c r="D15" s="8">
        <f t="shared" si="0"/>
        <v>0</v>
      </c>
      <c r="E15" s="220" t="str">
        <f t="shared" si="1"/>
        <v/>
      </c>
      <c r="F15" s="9"/>
      <c r="G15" s="48">
        <f>$D15*F15</f>
        <v>0</v>
      </c>
      <c r="H15" s="220"/>
      <c r="I15" s="9"/>
      <c r="J15" s="48">
        <f t="shared" si="3"/>
        <v>0</v>
      </c>
      <c r="K15" s="220"/>
      <c r="L15" s="9"/>
      <c r="M15" s="48">
        <f t="shared" ref="M15:M23" si="4">$D15*L15</f>
        <v>0</v>
      </c>
      <c r="N15" s="14"/>
    </row>
    <row r="16" spans="1:15" x14ac:dyDescent="0.3">
      <c r="A16" s="155"/>
      <c r="B16" s="164"/>
      <c r="C16" s="164"/>
      <c r="D16" s="8">
        <f t="shared" si="0"/>
        <v>0</v>
      </c>
      <c r="E16" s="220" t="str">
        <f t="shared" si="1"/>
        <v/>
      </c>
      <c r="F16" s="9"/>
      <c r="G16" s="48">
        <f t="shared" si="2"/>
        <v>0</v>
      </c>
      <c r="H16" s="220"/>
      <c r="I16" s="9"/>
      <c r="J16" s="48">
        <f t="shared" si="3"/>
        <v>0</v>
      </c>
      <c r="K16" s="220"/>
      <c r="L16" s="9"/>
      <c r="M16" s="48">
        <f t="shared" si="4"/>
        <v>0</v>
      </c>
      <c r="N16" s="14"/>
    </row>
    <row r="17" spans="1:14" x14ac:dyDescent="0.3">
      <c r="A17" s="155"/>
      <c r="B17" s="164"/>
      <c r="C17" s="164"/>
      <c r="D17" s="8">
        <f t="shared" si="0"/>
        <v>0</v>
      </c>
      <c r="E17" s="220" t="str">
        <f t="shared" si="1"/>
        <v/>
      </c>
      <c r="F17" s="9"/>
      <c r="G17" s="48">
        <f t="shared" si="2"/>
        <v>0</v>
      </c>
      <c r="H17" s="220"/>
      <c r="I17" s="9"/>
      <c r="J17" s="48">
        <f t="shared" si="3"/>
        <v>0</v>
      </c>
      <c r="K17" s="220"/>
      <c r="L17" s="9"/>
      <c r="M17" s="48">
        <f t="shared" si="4"/>
        <v>0</v>
      </c>
      <c r="N17" s="14"/>
    </row>
    <row r="18" spans="1:14" x14ac:dyDescent="0.3">
      <c r="A18" s="155"/>
      <c r="B18" s="164"/>
      <c r="C18" s="164"/>
      <c r="D18" s="8">
        <f t="shared" si="0"/>
        <v>0</v>
      </c>
      <c r="E18" s="220" t="str">
        <f t="shared" si="1"/>
        <v/>
      </c>
      <c r="F18" s="9"/>
      <c r="G18" s="48">
        <f t="shared" si="2"/>
        <v>0</v>
      </c>
      <c r="H18" s="220"/>
      <c r="I18" s="9"/>
      <c r="J18" s="48">
        <f t="shared" si="3"/>
        <v>0</v>
      </c>
      <c r="K18" s="220"/>
      <c r="L18" s="9"/>
      <c r="M18" s="48">
        <f t="shared" si="4"/>
        <v>0</v>
      </c>
      <c r="N18" s="14"/>
    </row>
    <row r="19" spans="1:14" x14ac:dyDescent="0.3">
      <c r="A19" s="155"/>
      <c r="B19" s="164"/>
      <c r="C19" s="164"/>
      <c r="D19" s="8">
        <f t="shared" si="0"/>
        <v>0</v>
      </c>
      <c r="E19" s="220" t="str">
        <f t="shared" si="1"/>
        <v/>
      </c>
      <c r="F19" s="9"/>
      <c r="G19" s="48">
        <f t="shared" si="2"/>
        <v>0</v>
      </c>
      <c r="H19" s="220"/>
      <c r="I19" s="9"/>
      <c r="J19" s="48">
        <f t="shared" si="3"/>
        <v>0</v>
      </c>
      <c r="K19" s="220"/>
      <c r="L19" s="9"/>
      <c r="M19" s="48">
        <f t="shared" si="4"/>
        <v>0</v>
      </c>
      <c r="N19" s="14"/>
    </row>
    <row r="20" spans="1:14" x14ac:dyDescent="0.3">
      <c r="A20" s="155"/>
      <c r="B20" s="164"/>
      <c r="C20" s="164"/>
      <c r="D20" s="8">
        <f t="shared" si="0"/>
        <v>0</v>
      </c>
      <c r="E20" s="220" t="str">
        <f t="shared" si="1"/>
        <v/>
      </c>
      <c r="F20" s="9"/>
      <c r="G20" s="48">
        <f t="shared" si="2"/>
        <v>0</v>
      </c>
      <c r="H20" s="220"/>
      <c r="I20" s="9"/>
      <c r="J20" s="48">
        <f t="shared" si="3"/>
        <v>0</v>
      </c>
      <c r="K20" s="220"/>
      <c r="L20" s="9"/>
      <c r="M20" s="48">
        <f t="shared" si="4"/>
        <v>0</v>
      </c>
      <c r="N20" s="14"/>
    </row>
    <row r="21" spans="1:14" x14ac:dyDescent="0.3">
      <c r="A21" s="155"/>
      <c r="B21" s="164"/>
      <c r="C21" s="164"/>
      <c r="D21" s="8">
        <f t="shared" si="0"/>
        <v>0</v>
      </c>
      <c r="E21" s="220" t="str">
        <f t="shared" si="1"/>
        <v/>
      </c>
      <c r="F21" s="9"/>
      <c r="G21" s="48">
        <f t="shared" si="2"/>
        <v>0</v>
      </c>
      <c r="H21" s="220"/>
      <c r="I21" s="9"/>
      <c r="J21" s="48">
        <f t="shared" si="3"/>
        <v>0</v>
      </c>
      <c r="K21" s="220"/>
      <c r="L21" s="9"/>
      <c r="M21" s="48">
        <f t="shared" si="4"/>
        <v>0</v>
      </c>
      <c r="N21" s="14"/>
    </row>
    <row r="22" spans="1:14" x14ac:dyDescent="0.3">
      <c r="A22" s="155"/>
      <c r="B22" s="164"/>
      <c r="C22" s="164"/>
      <c r="D22" s="8">
        <f t="shared" si="0"/>
        <v>0</v>
      </c>
      <c r="E22" s="220" t="str">
        <f t="shared" si="1"/>
        <v/>
      </c>
      <c r="F22" s="9"/>
      <c r="G22" s="48">
        <f t="shared" si="2"/>
        <v>0</v>
      </c>
      <c r="H22" s="220"/>
      <c r="I22" s="9"/>
      <c r="J22" s="48">
        <f t="shared" si="3"/>
        <v>0</v>
      </c>
      <c r="K22" s="220"/>
      <c r="L22" s="9"/>
      <c r="M22" s="48">
        <f t="shared" si="4"/>
        <v>0</v>
      </c>
      <c r="N22" s="14"/>
    </row>
    <row r="23" spans="1:14" x14ac:dyDescent="0.3">
      <c r="A23" s="155"/>
      <c r="B23" s="164"/>
      <c r="C23" s="164"/>
      <c r="D23" s="8">
        <f t="shared" si="0"/>
        <v>0</v>
      </c>
      <c r="E23" s="220" t="str">
        <f t="shared" si="1"/>
        <v/>
      </c>
      <c r="F23" s="9"/>
      <c r="G23" s="48">
        <f t="shared" si="2"/>
        <v>0</v>
      </c>
      <c r="H23" s="220"/>
      <c r="I23" s="9"/>
      <c r="J23" s="48">
        <f t="shared" si="3"/>
        <v>0</v>
      </c>
      <c r="K23" s="220"/>
      <c r="L23" s="9"/>
      <c r="M23" s="48">
        <f t="shared" si="4"/>
        <v>0</v>
      </c>
      <c r="N23" s="14"/>
    </row>
    <row r="24" spans="1:14" x14ac:dyDescent="0.3">
      <c r="A24" s="49"/>
      <c r="B24" s="50"/>
      <c r="C24" s="50"/>
      <c r="D24" s="51"/>
      <c r="E24" s="51"/>
      <c r="F24" s="52" t="s">
        <v>49</v>
      </c>
      <c r="G24" s="48">
        <f>SUM(G13:G23)</f>
        <v>0</v>
      </c>
      <c r="H24" s="51"/>
      <c r="I24" s="52" t="s">
        <v>49</v>
      </c>
      <c r="J24" s="48">
        <f>SUM(J13:J23)</f>
        <v>0</v>
      </c>
      <c r="K24" s="51"/>
      <c r="L24" s="52" t="s">
        <v>49</v>
      </c>
      <c r="M24" s="48">
        <f>SUM(M13:M23)</f>
        <v>0</v>
      </c>
      <c r="N24" s="47"/>
    </row>
    <row r="25" spans="1:14" x14ac:dyDescent="0.3">
      <c r="A25" s="39"/>
      <c r="B25" s="53"/>
      <c r="C25" s="53"/>
      <c r="D25" s="54"/>
      <c r="E25" s="54"/>
      <c r="F25" s="54"/>
      <c r="G25" s="55"/>
      <c r="H25" s="54"/>
      <c r="I25" s="54"/>
      <c r="J25" s="55"/>
      <c r="K25" s="54"/>
      <c r="L25" s="54"/>
      <c r="M25" s="55"/>
      <c r="N25" s="47"/>
    </row>
    <row r="26" spans="1:14" ht="15" thickBot="1" x14ac:dyDescent="0.35">
      <c r="A26" s="49"/>
      <c r="B26" s="53"/>
      <c r="C26" s="53"/>
      <c r="D26" s="50"/>
      <c r="E26" s="50"/>
      <c r="F26" s="56" t="str">
        <f>IF(D8="Directe loonkosten plus vaste opslag-systematiek (50%)","Opslag algemene kosten (50%)","Geen opslag")</f>
        <v>Geen opslag</v>
      </c>
      <c r="G26" s="57" t="str">
        <f>IF($D8="vaste uurtarief-systematiek",0,(IF($D8="integrale kostensystematiek",0,(IF($D8="Directe loonkosten plus vaste opslag-systematiek (50%)",G24*0.5,"0")))))</f>
        <v>0</v>
      </c>
      <c r="H26" s="50"/>
      <c r="I26" s="56" t="str">
        <f>IF(D8="Directe loonkosten plus vaste opslag-systematiek (50%)","Opslag algemene kosten (50%)","Geen opslag")</f>
        <v>Geen opslag</v>
      </c>
      <c r="J26" s="57" t="str">
        <f>IF($D8="vaste uurtarief-systematiek",0,(IF($D8="integrale kostensystematiek",0,(IF($D8="Directe loonkosten plus vaste opslag-systematiek (50%)",J24*0.5,"0")))))</f>
        <v>0</v>
      </c>
      <c r="K26" s="50"/>
      <c r="L26" s="56" t="str">
        <f>IF(D8="Directe loonkosten plus vaste opslag-systematiek (50%)","Opslag algemene kosten (50%)","Geen opslag")</f>
        <v>Geen opslag</v>
      </c>
      <c r="M26" s="57" t="str">
        <f>IF($D8="vaste uurtarief-systematiek",0,(IF($D8="integrale kostensystematiek",0,(IF($D8="Directe loonkosten plus vaste opslag-systematiek (50%)",M24*0.5,"0")))))</f>
        <v>0</v>
      </c>
      <c r="N26" s="58"/>
    </row>
    <row r="27" spans="1:14" ht="15" thickBot="1" x14ac:dyDescent="0.35">
      <c r="A27" s="39"/>
      <c r="B27" s="59"/>
      <c r="C27" s="59"/>
      <c r="D27" s="60"/>
      <c r="E27" s="60"/>
      <c r="F27" s="61" t="s">
        <v>50</v>
      </c>
      <c r="G27" s="62">
        <f>G24+G26</f>
        <v>0</v>
      </c>
      <c r="H27" s="60"/>
      <c r="I27" s="61" t="s">
        <v>50</v>
      </c>
      <c r="J27" s="62">
        <f>SUM(J13:J23,J26)</f>
        <v>0</v>
      </c>
      <c r="K27" s="60"/>
      <c r="L27" s="61" t="s">
        <v>50</v>
      </c>
      <c r="M27" s="62">
        <f>SUM(M13:M23,M26)</f>
        <v>0</v>
      </c>
      <c r="N27" s="63"/>
    </row>
    <row r="28" spans="1:14" ht="15" thickBot="1" x14ac:dyDescent="0.35">
      <c r="A28" s="39"/>
      <c r="B28" s="53"/>
      <c r="C28" s="53"/>
      <c r="D28" s="53"/>
      <c r="E28" s="53"/>
      <c r="F28" s="61"/>
      <c r="G28" s="64"/>
      <c r="H28" s="65"/>
      <c r="I28" s="66"/>
      <c r="J28" s="64"/>
      <c r="K28" s="53"/>
      <c r="L28" s="53"/>
      <c r="M28" s="53"/>
      <c r="N28" s="53"/>
    </row>
    <row r="29" spans="1:14" x14ac:dyDescent="0.3">
      <c r="A29" s="39" t="s">
        <v>1</v>
      </c>
      <c r="B29" s="157" t="s">
        <v>51</v>
      </c>
      <c r="C29" s="157"/>
      <c r="D29" s="67"/>
      <c r="E29" s="67"/>
      <c r="F29" s="67"/>
      <c r="G29" s="67"/>
      <c r="H29" s="67"/>
      <c r="I29" s="67"/>
      <c r="J29" s="67"/>
      <c r="K29" s="67"/>
      <c r="L29" s="157"/>
      <c r="M29" s="68"/>
      <c r="N29" s="69"/>
    </row>
    <row r="30" spans="1:14" ht="33" customHeight="1" x14ac:dyDescent="0.3">
      <c r="A30" s="39"/>
      <c r="B30" s="50"/>
      <c r="C30" s="53"/>
      <c r="D30" s="70"/>
      <c r="E30" s="70"/>
      <c r="F30" s="251" t="s">
        <v>41</v>
      </c>
      <c r="G30" s="251"/>
      <c r="H30" s="146"/>
      <c r="I30" s="251" t="s">
        <v>42</v>
      </c>
      <c r="J30" s="251"/>
      <c r="K30" s="146"/>
      <c r="L30" s="251" t="s">
        <v>43</v>
      </c>
      <c r="M30" s="251"/>
      <c r="N30" s="47"/>
    </row>
    <row r="31" spans="1:14" x14ac:dyDescent="0.3">
      <c r="A31" s="39"/>
      <c r="B31" s="45" t="s">
        <v>52</v>
      </c>
      <c r="C31" s="45"/>
      <c r="D31" s="46" t="s">
        <v>53</v>
      </c>
      <c r="E31" s="46"/>
      <c r="F31" s="45" t="s">
        <v>54</v>
      </c>
      <c r="G31" s="46" t="s">
        <v>55</v>
      </c>
      <c r="H31" s="46"/>
      <c r="I31" s="45" t="s">
        <v>54</v>
      </c>
      <c r="J31" s="46" t="s">
        <v>55</v>
      </c>
      <c r="K31" s="46"/>
      <c r="L31" s="45" t="s">
        <v>54</v>
      </c>
      <c r="M31" s="46" t="s">
        <v>55</v>
      </c>
      <c r="N31" s="47"/>
    </row>
    <row r="32" spans="1:14" x14ac:dyDescent="0.3">
      <c r="A32" s="12"/>
      <c r="B32" s="269"/>
      <c r="C32" s="270"/>
      <c r="D32" s="11"/>
      <c r="E32" s="4"/>
      <c r="F32" s="10"/>
      <c r="G32" s="48">
        <f>D32*F32</f>
        <v>0</v>
      </c>
      <c r="H32" s="4"/>
      <c r="I32" s="10"/>
      <c r="J32" s="48">
        <f>D32*I32</f>
        <v>0</v>
      </c>
      <c r="K32" s="4"/>
      <c r="L32" s="10"/>
      <c r="M32" s="48">
        <f>D32*L32</f>
        <v>0</v>
      </c>
      <c r="N32" s="17"/>
    </row>
    <row r="33" spans="1:14" x14ac:dyDescent="0.3">
      <c r="A33" s="12"/>
      <c r="B33" s="269"/>
      <c r="C33" s="270"/>
      <c r="D33" s="11"/>
      <c r="E33" s="4"/>
      <c r="F33" s="10"/>
      <c r="G33" s="48">
        <f t="shared" ref="G33:G39" si="5">D33*F33</f>
        <v>0</v>
      </c>
      <c r="H33" s="4"/>
      <c r="I33" s="10"/>
      <c r="J33" s="48">
        <f t="shared" ref="J33:J39" si="6">D33*I33</f>
        <v>0</v>
      </c>
      <c r="K33" s="4"/>
      <c r="L33" s="10"/>
      <c r="M33" s="48">
        <f t="shared" ref="M33:M39" si="7">D33*L33</f>
        <v>0</v>
      </c>
      <c r="N33" s="17"/>
    </row>
    <row r="34" spans="1:14" x14ac:dyDescent="0.3">
      <c r="A34" s="12"/>
      <c r="B34" s="269"/>
      <c r="C34" s="270"/>
      <c r="D34" s="11"/>
      <c r="E34" s="4"/>
      <c r="F34" s="10"/>
      <c r="G34" s="48">
        <f t="shared" si="5"/>
        <v>0</v>
      </c>
      <c r="H34" s="4"/>
      <c r="I34" s="10"/>
      <c r="J34" s="48">
        <f t="shared" si="6"/>
        <v>0</v>
      </c>
      <c r="K34" s="4"/>
      <c r="L34" s="10"/>
      <c r="M34" s="48">
        <f t="shared" si="7"/>
        <v>0</v>
      </c>
      <c r="N34" s="17"/>
    </row>
    <row r="35" spans="1:14" x14ac:dyDescent="0.3">
      <c r="A35" s="12"/>
      <c r="B35" s="269"/>
      <c r="C35" s="270"/>
      <c r="D35" s="11"/>
      <c r="E35" s="4"/>
      <c r="F35" s="10"/>
      <c r="G35" s="48">
        <f t="shared" si="5"/>
        <v>0</v>
      </c>
      <c r="H35" s="4"/>
      <c r="I35" s="10"/>
      <c r="J35" s="48">
        <f t="shared" si="6"/>
        <v>0</v>
      </c>
      <c r="K35" s="4"/>
      <c r="L35" s="10"/>
      <c r="M35" s="48">
        <f t="shared" si="7"/>
        <v>0</v>
      </c>
      <c r="N35" s="17"/>
    </row>
    <row r="36" spans="1:14" x14ac:dyDescent="0.3">
      <c r="A36" s="12"/>
      <c r="B36" s="269"/>
      <c r="C36" s="270"/>
      <c r="D36" s="11"/>
      <c r="E36" s="4"/>
      <c r="F36" s="10"/>
      <c r="G36" s="48">
        <f t="shared" si="5"/>
        <v>0</v>
      </c>
      <c r="H36" s="4"/>
      <c r="I36" s="10"/>
      <c r="J36" s="48">
        <f t="shared" si="6"/>
        <v>0</v>
      </c>
      <c r="K36" s="4"/>
      <c r="L36" s="10"/>
      <c r="M36" s="48">
        <f t="shared" si="7"/>
        <v>0</v>
      </c>
      <c r="N36" s="17"/>
    </row>
    <row r="37" spans="1:14" x14ac:dyDescent="0.3">
      <c r="A37" s="12"/>
      <c r="B37" s="269"/>
      <c r="C37" s="270"/>
      <c r="D37" s="11"/>
      <c r="E37" s="4"/>
      <c r="F37" s="10"/>
      <c r="G37" s="48">
        <f t="shared" si="5"/>
        <v>0</v>
      </c>
      <c r="H37" s="4"/>
      <c r="I37" s="10"/>
      <c r="J37" s="48">
        <f t="shared" si="6"/>
        <v>0</v>
      </c>
      <c r="K37" s="4"/>
      <c r="L37" s="10"/>
      <c r="M37" s="48">
        <f t="shared" si="7"/>
        <v>0</v>
      </c>
      <c r="N37" s="17"/>
    </row>
    <row r="38" spans="1:14" x14ac:dyDescent="0.3">
      <c r="A38" s="155"/>
      <c r="B38" s="269"/>
      <c r="C38" s="270"/>
      <c r="D38" s="11"/>
      <c r="E38" s="4"/>
      <c r="F38" s="10"/>
      <c r="G38" s="48">
        <f t="shared" si="5"/>
        <v>0</v>
      </c>
      <c r="H38" s="4"/>
      <c r="I38" s="10"/>
      <c r="J38" s="48">
        <f t="shared" si="6"/>
        <v>0</v>
      </c>
      <c r="K38" s="4"/>
      <c r="L38" s="10"/>
      <c r="M38" s="48">
        <f t="shared" si="7"/>
        <v>0</v>
      </c>
      <c r="N38" s="17"/>
    </row>
    <row r="39" spans="1:14" x14ac:dyDescent="0.3">
      <c r="A39" s="155"/>
      <c r="B39" s="269"/>
      <c r="C39" s="270"/>
      <c r="D39" s="11"/>
      <c r="E39" s="4"/>
      <c r="F39" s="10"/>
      <c r="G39" s="48">
        <f t="shared" si="5"/>
        <v>0</v>
      </c>
      <c r="H39" s="4"/>
      <c r="I39" s="10"/>
      <c r="J39" s="48">
        <f t="shared" si="6"/>
        <v>0</v>
      </c>
      <c r="K39" s="4"/>
      <c r="L39" s="10"/>
      <c r="M39" s="48">
        <f t="shared" si="7"/>
        <v>0</v>
      </c>
      <c r="N39" s="18"/>
    </row>
    <row r="40" spans="1:14" ht="15" thickBot="1" x14ac:dyDescent="0.35">
      <c r="A40" s="49"/>
      <c r="B40" s="50"/>
      <c r="C40" s="50"/>
      <c r="D40" s="71"/>
      <c r="E40" s="71"/>
      <c r="F40" s="72"/>
      <c r="G40" s="48"/>
      <c r="H40" s="71"/>
      <c r="I40" s="72"/>
      <c r="J40" s="48"/>
      <c r="K40" s="73"/>
      <c r="L40" s="72"/>
      <c r="M40" s="48"/>
      <c r="N40" s="110"/>
    </row>
    <row r="41" spans="1:14" ht="15" thickBot="1" x14ac:dyDescent="0.35">
      <c r="A41" s="39"/>
      <c r="B41" s="74"/>
      <c r="C41" s="74"/>
      <c r="D41" s="75"/>
      <c r="E41" s="75"/>
      <c r="F41" s="61" t="s">
        <v>50</v>
      </c>
      <c r="G41" s="62">
        <f>SUM(G32:G39)</f>
        <v>0</v>
      </c>
      <c r="H41" s="75"/>
      <c r="I41" s="61" t="s">
        <v>50</v>
      </c>
      <c r="J41" s="62">
        <f>SUM(J32:J39)</f>
        <v>0</v>
      </c>
      <c r="K41" s="75"/>
      <c r="L41" s="61" t="s">
        <v>50</v>
      </c>
      <c r="M41" s="62">
        <f>SUM(M32:M39)</f>
        <v>0</v>
      </c>
      <c r="N41" s="80"/>
    </row>
    <row r="42" spans="1:14" ht="15" thickBot="1" x14ac:dyDescent="0.35">
      <c r="A42" s="39"/>
      <c r="B42" s="50"/>
      <c r="C42" s="50"/>
      <c r="D42" s="76"/>
      <c r="E42" s="76"/>
      <c r="F42" s="76"/>
      <c r="G42" s="76"/>
      <c r="H42" s="76"/>
      <c r="I42" s="76"/>
      <c r="J42" s="76"/>
      <c r="K42" s="76"/>
      <c r="L42" s="50"/>
      <c r="M42" s="76"/>
      <c r="N42" s="46"/>
    </row>
    <row r="43" spans="1:14" x14ac:dyDescent="0.3">
      <c r="A43" s="39" t="s">
        <v>56</v>
      </c>
      <c r="B43" s="157" t="s">
        <v>57</v>
      </c>
      <c r="C43" s="40"/>
      <c r="D43" s="40"/>
      <c r="E43" s="40"/>
      <c r="F43" s="40"/>
      <c r="G43" s="40"/>
      <c r="H43" s="40"/>
      <c r="I43" s="40"/>
      <c r="J43" s="40"/>
      <c r="K43" s="40"/>
      <c r="L43" s="40"/>
      <c r="M43" s="40"/>
      <c r="N43" s="111"/>
    </row>
    <row r="44" spans="1:14" ht="33" customHeight="1" x14ac:dyDescent="0.3">
      <c r="A44" s="39"/>
      <c r="B44" s="50"/>
      <c r="C44" s="50"/>
      <c r="D44" s="76"/>
      <c r="E44" s="76"/>
      <c r="F44" s="251" t="s">
        <v>41</v>
      </c>
      <c r="G44" s="251"/>
      <c r="H44" s="146"/>
      <c r="I44" s="251" t="s">
        <v>42</v>
      </c>
      <c r="J44" s="251"/>
      <c r="K44" s="146"/>
      <c r="L44" s="251" t="s">
        <v>43</v>
      </c>
      <c r="M44" s="251"/>
      <c r="N44" s="47"/>
    </row>
    <row r="45" spans="1:14" x14ac:dyDescent="0.3">
      <c r="A45" s="39"/>
      <c r="B45" s="45" t="s">
        <v>52</v>
      </c>
      <c r="C45" s="45"/>
      <c r="D45" s="46"/>
      <c r="E45" s="46"/>
      <c r="F45" s="45"/>
      <c r="G45" s="46" t="s">
        <v>34</v>
      </c>
      <c r="H45" s="46"/>
      <c r="I45" s="45"/>
      <c r="J45" s="46" t="s">
        <v>34</v>
      </c>
      <c r="K45" s="46"/>
      <c r="L45" s="45"/>
      <c r="M45" s="46" t="s">
        <v>34</v>
      </c>
      <c r="N45" s="47"/>
    </row>
    <row r="46" spans="1:14" x14ac:dyDescent="0.3">
      <c r="A46" s="155"/>
      <c r="B46" s="269"/>
      <c r="C46" s="270"/>
      <c r="D46" s="270"/>
      <c r="E46" s="13"/>
      <c r="F46" s="2"/>
      <c r="G46" s="8">
        <v>0</v>
      </c>
      <c r="H46" s="15"/>
      <c r="I46" s="15"/>
      <c r="J46" s="8">
        <v>0</v>
      </c>
      <c r="K46" s="15"/>
      <c r="L46" s="15"/>
      <c r="M46" s="8">
        <v>0</v>
      </c>
      <c r="N46" s="21"/>
    </row>
    <row r="47" spans="1:14" x14ac:dyDescent="0.3">
      <c r="A47" s="155"/>
      <c r="B47" s="271"/>
      <c r="C47" s="271"/>
      <c r="D47" s="270"/>
      <c r="E47" s="13"/>
      <c r="F47" s="15"/>
      <c r="G47" s="8">
        <v>0</v>
      </c>
      <c r="H47" s="15"/>
      <c r="I47" s="15"/>
      <c r="J47" s="8">
        <v>0</v>
      </c>
      <c r="K47" s="15"/>
      <c r="L47" s="15"/>
      <c r="M47" s="8">
        <v>0</v>
      </c>
      <c r="N47" s="21"/>
    </row>
    <row r="48" spans="1:14" x14ac:dyDescent="0.3">
      <c r="A48" s="155"/>
      <c r="B48" s="271"/>
      <c r="C48" s="270"/>
      <c r="D48" s="270"/>
      <c r="E48" s="13"/>
      <c r="F48" s="15"/>
      <c r="G48" s="8">
        <v>0</v>
      </c>
      <c r="H48" s="15"/>
      <c r="I48" s="15"/>
      <c r="J48" s="8">
        <v>0</v>
      </c>
      <c r="K48" s="15"/>
      <c r="L48" s="15"/>
      <c r="M48" s="8">
        <v>0</v>
      </c>
      <c r="N48" s="21"/>
    </row>
    <row r="49" spans="1:14" x14ac:dyDescent="0.3">
      <c r="A49" s="155"/>
      <c r="B49" s="271"/>
      <c r="C49" s="270"/>
      <c r="D49" s="270"/>
      <c r="E49" s="13"/>
      <c r="F49" s="15"/>
      <c r="G49" s="8">
        <v>0</v>
      </c>
      <c r="H49" s="15"/>
      <c r="I49" s="15"/>
      <c r="J49" s="8">
        <v>0</v>
      </c>
      <c r="K49" s="15"/>
      <c r="L49" s="15"/>
      <c r="M49" s="8">
        <v>0</v>
      </c>
      <c r="N49" s="21"/>
    </row>
    <row r="50" spans="1:14" x14ac:dyDescent="0.3">
      <c r="A50" s="155"/>
      <c r="B50" s="271"/>
      <c r="C50" s="270"/>
      <c r="D50" s="270"/>
      <c r="E50" s="13"/>
      <c r="F50" s="15"/>
      <c r="G50" s="8">
        <v>0</v>
      </c>
      <c r="H50" s="15"/>
      <c r="I50" s="15"/>
      <c r="J50" s="8">
        <v>0</v>
      </c>
      <c r="K50" s="15"/>
      <c r="L50" s="15"/>
      <c r="M50" s="8">
        <v>0</v>
      </c>
      <c r="N50" s="21"/>
    </row>
    <row r="51" spans="1:14" x14ac:dyDescent="0.3">
      <c r="A51" s="155"/>
      <c r="B51" s="271"/>
      <c r="C51" s="270"/>
      <c r="D51" s="270"/>
      <c r="E51" s="13"/>
      <c r="F51" s="15"/>
      <c r="G51" s="8">
        <v>0</v>
      </c>
      <c r="H51" s="15"/>
      <c r="I51" s="15"/>
      <c r="J51" s="8">
        <v>0</v>
      </c>
      <c r="K51" s="15"/>
      <c r="L51" s="15"/>
      <c r="M51" s="8">
        <v>0</v>
      </c>
      <c r="N51" s="21"/>
    </row>
    <row r="52" spans="1:14" x14ac:dyDescent="0.3">
      <c r="A52" s="155"/>
      <c r="B52" s="271"/>
      <c r="C52" s="270"/>
      <c r="D52" s="270"/>
      <c r="E52" s="13"/>
      <c r="F52" s="15"/>
      <c r="G52" s="8">
        <v>0</v>
      </c>
      <c r="H52" s="15"/>
      <c r="I52" s="15"/>
      <c r="J52" s="8">
        <v>0</v>
      </c>
      <c r="K52" s="15"/>
      <c r="L52" s="15"/>
      <c r="M52" s="8">
        <v>0</v>
      </c>
      <c r="N52" s="21"/>
    </row>
    <row r="53" spans="1:14" x14ac:dyDescent="0.3">
      <c r="A53" s="155"/>
      <c r="B53" s="271"/>
      <c r="C53" s="270"/>
      <c r="D53" s="270"/>
      <c r="E53" s="13"/>
      <c r="F53" s="5"/>
      <c r="G53" s="8">
        <v>0</v>
      </c>
      <c r="H53" s="5"/>
      <c r="I53" s="5"/>
      <c r="J53" s="8">
        <v>0</v>
      </c>
      <c r="K53" s="5"/>
      <c r="L53" s="5"/>
      <c r="M53" s="8">
        <v>0</v>
      </c>
      <c r="N53" s="18"/>
    </row>
    <row r="54" spans="1:14" ht="15" thickBot="1" x14ac:dyDescent="0.35">
      <c r="A54" s="49"/>
      <c r="B54" s="50"/>
      <c r="C54" s="50"/>
      <c r="D54" s="76"/>
      <c r="E54" s="76"/>
      <c r="F54" s="50"/>
      <c r="G54" s="78"/>
      <c r="H54" s="76"/>
      <c r="I54" s="50"/>
      <c r="J54" s="78"/>
      <c r="K54" s="76"/>
      <c r="L54" s="50"/>
      <c r="M54" s="78"/>
      <c r="N54" s="79"/>
    </row>
    <row r="55" spans="1:14" ht="15" thickBot="1" x14ac:dyDescent="0.35">
      <c r="A55" s="39"/>
      <c r="B55" s="59"/>
      <c r="C55" s="59"/>
      <c r="D55" s="60"/>
      <c r="E55" s="60"/>
      <c r="F55" s="61" t="s">
        <v>50</v>
      </c>
      <c r="G55" s="62">
        <f>SUM(G46:G53)</f>
        <v>0</v>
      </c>
      <c r="H55" s="60"/>
      <c r="I55" s="61" t="s">
        <v>50</v>
      </c>
      <c r="J55" s="62">
        <f>SUM(J46:J53)</f>
        <v>0</v>
      </c>
      <c r="K55" s="60"/>
      <c r="L55" s="61" t="s">
        <v>50</v>
      </c>
      <c r="M55" s="62">
        <f>SUM(M46:M53)</f>
        <v>0</v>
      </c>
      <c r="N55" s="80"/>
    </row>
    <row r="56" spans="1:14" ht="15" thickBot="1" x14ac:dyDescent="0.35">
      <c r="A56" s="39"/>
      <c r="B56" s="53"/>
      <c r="C56" s="53"/>
      <c r="D56" s="70"/>
      <c r="E56" s="70"/>
      <c r="F56" s="70"/>
      <c r="G56" s="70"/>
      <c r="H56" s="70"/>
      <c r="I56" s="70"/>
      <c r="J56" s="70"/>
      <c r="K56" s="70"/>
      <c r="L56" s="53"/>
      <c r="M56" s="70"/>
      <c r="N56" s="46"/>
    </row>
    <row r="57" spans="1:14" x14ac:dyDescent="0.3">
      <c r="A57" s="39" t="s">
        <v>58</v>
      </c>
      <c r="B57" s="157" t="s">
        <v>59</v>
      </c>
      <c r="C57" s="157"/>
      <c r="D57" s="77"/>
      <c r="E57" s="77"/>
      <c r="F57" s="77"/>
      <c r="G57" s="77"/>
      <c r="H57" s="77"/>
      <c r="I57" s="77"/>
      <c r="J57" s="77"/>
      <c r="K57" s="77"/>
      <c r="L57" s="40"/>
      <c r="M57" s="77"/>
      <c r="N57" s="41"/>
    </row>
    <row r="58" spans="1:14" ht="33.75" customHeight="1" x14ac:dyDescent="0.3">
      <c r="A58" s="39"/>
      <c r="B58" s="53"/>
      <c r="C58" s="50"/>
      <c r="D58" s="70"/>
      <c r="E58" s="76"/>
      <c r="F58" s="251" t="s">
        <v>41</v>
      </c>
      <c r="G58" s="251"/>
      <c r="H58" s="146"/>
      <c r="I58" s="251" t="s">
        <v>42</v>
      </c>
      <c r="J58" s="251"/>
      <c r="K58" s="146"/>
      <c r="L58" s="251" t="s">
        <v>43</v>
      </c>
      <c r="M58" s="251"/>
      <c r="N58" s="47"/>
    </row>
    <row r="59" spans="1:14" x14ac:dyDescent="0.3">
      <c r="A59" s="39"/>
      <c r="B59" s="45" t="s">
        <v>52</v>
      </c>
      <c r="C59" s="45"/>
      <c r="D59" s="46"/>
      <c r="E59" s="46"/>
      <c r="F59" s="45"/>
      <c r="G59" s="46" t="s">
        <v>34</v>
      </c>
      <c r="H59" s="46"/>
      <c r="I59" s="45"/>
      <c r="J59" s="46" t="s">
        <v>34</v>
      </c>
      <c r="K59" s="81"/>
      <c r="L59" s="45"/>
      <c r="M59" s="46" t="s">
        <v>34</v>
      </c>
      <c r="N59" s="47"/>
    </row>
    <row r="60" spans="1:14" x14ac:dyDescent="0.3">
      <c r="A60" s="12"/>
      <c r="B60" s="269"/>
      <c r="C60" s="270"/>
      <c r="D60" s="270"/>
      <c r="E60" s="2"/>
      <c r="F60" s="15"/>
      <c r="G60" s="8"/>
      <c r="H60" s="2"/>
      <c r="I60" s="15"/>
      <c r="J60" s="8"/>
      <c r="K60" s="2"/>
      <c r="L60" s="15"/>
      <c r="M60" s="8"/>
      <c r="N60" s="21"/>
    </row>
    <row r="61" spans="1:14" x14ac:dyDescent="0.3">
      <c r="A61" s="12"/>
      <c r="B61" s="269"/>
      <c r="C61" s="270"/>
      <c r="D61" s="270"/>
      <c r="E61" s="2"/>
      <c r="F61" s="15"/>
      <c r="G61" s="8">
        <v>0</v>
      </c>
      <c r="H61" s="2"/>
      <c r="I61" s="15"/>
      <c r="J61" s="8">
        <v>0</v>
      </c>
      <c r="K61" s="2"/>
      <c r="L61" s="15"/>
      <c r="M61" s="8">
        <v>0</v>
      </c>
      <c r="N61" s="21"/>
    </row>
    <row r="62" spans="1:14" x14ac:dyDescent="0.3">
      <c r="A62" s="12"/>
      <c r="B62" s="269"/>
      <c r="C62" s="269"/>
      <c r="D62" s="269"/>
      <c r="E62" s="5"/>
      <c r="F62" s="15"/>
      <c r="G62" s="8">
        <v>0</v>
      </c>
      <c r="H62" s="5"/>
      <c r="I62" s="15"/>
      <c r="J62" s="8">
        <v>0</v>
      </c>
      <c r="K62" s="5"/>
      <c r="L62" s="15"/>
      <c r="M62" s="8">
        <v>0</v>
      </c>
      <c r="N62" s="21"/>
    </row>
    <row r="63" spans="1:14" x14ac:dyDescent="0.3">
      <c r="A63" s="12"/>
      <c r="B63" s="269"/>
      <c r="C63" s="269"/>
      <c r="D63" s="269"/>
      <c r="E63" s="5"/>
      <c r="F63" s="15"/>
      <c r="G63" s="8">
        <v>0</v>
      </c>
      <c r="H63" s="5"/>
      <c r="I63" s="15"/>
      <c r="J63" s="8">
        <v>0</v>
      </c>
      <c r="K63" s="5"/>
      <c r="L63" s="15"/>
      <c r="M63" s="8">
        <v>0</v>
      </c>
      <c r="N63" s="21"/>
    </row>
    <row r="64" spans="1:14" x14ac:dyDescent="0.3">
      <c r="A64" s="12"/>
      <c r="B64" s="269"/>
      <c r="C64" s="269"/>
      <c r="D64" s="269"/>
      <c r="E64" s="5"/>
      <c r="F64" s="15"/>
      <c r="G64" s="8">
        <v>0</v>
      </c>
      <c r="H64" s="5"/>
      <c r="I64" s="15"/>
      <c r="J64" s="8">
        <v>0</v>
      </c>
      <c r="K64" s="5"/>
      <c r="L64" s="15"/>
      <c r="M64" s="8">
        <v>0</v>
      </c>
      <c r="N64" s="21"/>
    </row>
    <row r="65" spans="1:14" x14ac:dyDescent="0.3">
      <c r="A65" s="12"/>
      <c r="B65" s="271"/>
      <c r="C65" s="270"/>
      <c r="D65" s="270"/>
      <c r="E65" s="2"/>
      <c r="F65" s="15"/>
      <c r="G65" s="8">
        <v>0</v>
      </c>
      <c r="H65" s="2"/>
      <c r="I65" s="15"/>
      <c r="J65" s="8">
        <v>0</v>
      </c>
      <c r="K65" s="2"/>
      <c r="L65" s="15"/>
      <c r="M65" s="8">
        <v>0</v>
      </c>
      <c r="N65" s="21"/>
    </row>
    <row r="66" spans="1:14" x14ac:dyDescent="0.3">
      <c r="A66" s="12"/>
      <c r="B66" s="271"/>
      <c r="C66" s="270"/>
      <c r="D66" s="270"/>
      <c r="E66" s="2"/>
      <c r="F66" s="15"/>
      <c r="G66" s="8">
        <v>0</v>
      </c>
      <c r="H66" s="2"/>
      <c r="I66" s="15"/>
      <c r="J66" s="8">
        <v>0</v>
      </c>
      <c r="K66" s="2"/>
      <c r="L66" s="15"/>
      <c r="M66" s="8">
        <v>0</v>
      </c>
      <c r="N66" s="21"/>
    </row>
    <row r="67" spans="1:14" x14ac:dyDescent="0.3">
      <c r="A67" s="155"/>
      <c r="B67" s="271"/>
      <c r="C67" s="271"/>
      <c r="D67" s="271"/>
      <c r="E67" s="2"/>
      <c r="F67" s="15"/>
      <c r="G67" s="8">
        <v>0</v>
      </c>
      <c r="H67" s="2"/>
      <c r="I67" s="15"/>
      <c r="J67" s="8">
        <v>0</v>
      </c>
      <c r="K67" s="2"/>
      <c r="L67" s="15"/>
      <c r="M67" s="8">
        <v>0</v>
      </c>
      <c r="N67" s="21"/>
    </row>
    <row r="68" spans="1:14" ht="15" thickBot="1" x14ac:dyDescent="0.35">
      <c r="A68" s="49"/>
      <c r="B68" s="50"/>
      <c r="C68" s="50"/>
      <c r="D68" s="76"/>
      <c r="E68" s="76"/>
      <c r="F68" s="50"/>
      <c r="G68" s="82"/>
      <c r="H68" s="76"/>
      <c r="I68" s="50"/>
      <c r="J68" s="82"/>
      <c r="K68" s="76"/>
      <c r="L68" s="50"/>
      <c r="M68" s="82"/>
      <c r="N68" s="79"/>
    </row>
    <row r="69" spans="1:14" ht="15" thickBot="1" x14ac:dyDescent="0.35">
      <c r="A69" s="39"/>
      <c r="B69" s="59"/>
      <c r="C69" s="59"/>
      <c r="D69" s="60"/>
      <c r="E69" s="60"/>
      <c r="F69" s="61" t="s">
        <v>50</v>
      </c>
      <c r="G69" s="62">
        <f>SUM(G60:G67)</f>
        <v>0</v>
      </c>
      <c r="H69" s="60"/>
      <c r="I69" s="61" t="s">
        <v>50</v>
      </c>
      <c r="J69" s="62">
        <f>SUM(J60:J67)</f>
        <v>0</v>
      </c>
      <c r="K69" s="60"/>
      <c r="L69" s="61" t="s">
        <v>50</v>
      </c>
      <c r="M69" s="62">
        <f>SUM(M60:M67)</f>
        <v>0</v>
      </c>
      <c r="N69" s="80"/>
    </row>
    <row r="70" spans="1:14" x14ac:dyDescent="0.3">
      <c r="A70" s="39"/>
      <c r="B70" s="53"/>
      <c r="C70" s="53"/>
      <c r="D70" s="70"/>
      <c r="E70" s="70"/>
      <c r="F70" s="70"/>
      <c r="G70" s="70"/>
      <c r="H70" s="70"/>
      <c r="I70" s="70"/>
      <c r="J70" s="70"/>
      <c r="K70" s="70"/>
      <c r="L70" s="53"/>
      <c r="M70" s="55"/>
      <c r="N70" s="83"/>
    </row>
    <row r="71" spans="1:14" ht="15" thickBot="1" x14ac:dyDescent="0.35">
      <c r="A71" s="39"/>
      <c r="B71" s="53"/>
      <c r="C71" s="53"/>
      <c r="D71" s="70"/>
      <c r="E71" s="70"/>
      <c r="F71" s="70"/>
      <c r="G71" s="70"/>
      <c r="H71" s="70"/>
      <c r="I71" s="70"/>
      <c r="J71" s="70"/>
      <c r="K71" s="70"/>
      <c r="L71" s="53"/>
      <c r="M71" s="55"/>
      <c r="N71" s="83"/>
    </row>
    <row r="72" spans="1:14" x14ac:dyDescent="0.3">
      <c r="A72" s="39" t="s">
        <v>60</v>
      </c>
      <c r="B72" s="84" t="s">
        <v>61</v>
      </c>
      <c r="C72" s="84"/>
      <c r="D72" s="84"/>
      <c r="E72" s="84"/>
      <c r="F72" s="84"/>
      <c r="G72" s="84"/>
      <c r="H72" s="84"/>
      <c r="I72" s="84"/>
      <c r="J72" s="84"/>
      <c r="K72" s="84"/>
      <c r="L72" s="84"/>
      <c r="M72" s="84"/>
      <c r="N72" s="85"/>
    </row>
    <row r="73" spans="1:14" ht="33.75" customHeight="1" x14ac:dyDescent="0.3">
      <c r="A73" s="39"/>
      <c r="B73" s="53"/>
      <c r="C73" s="50"/>
      <c r="D73" s="70"/>
      <c r="E73" s="76"/>
      <c r="F73" s="251" t="s">
        <v>41</v>
      </c>
      <c r="G73" s="251"/>
      <c r="H73" s="146"/>
      <c r="I73" s="251" t="s">
        <v>42</v>
      </c>
      <c r="J73" s="251"/>
      <c r="K73" s="146"/>
      <c r="L73" s="251" t="s">
        <v>43</v>
      </c>
      <c r="M73" s="251"/>
      <c r="N73" s="86"/>
    </row>
    <row r="74" spans="1:14" x14ac:dyDescent="0.3">
      <c r="A74" s="39"/>
      <c r="B74" s="53"/>
      <c r="C74" s="53"/>
      <c r="D74" s="70"/>
      <c r="E74" s="70"/>
      <c r="F74" s="87"/>
      <c r="G74" s="46" t="s">
        <v>34</v>
      </c>
      <c r="H74" s="46"/>
      <c r="I74" s="45"/>
      <c r="J74" s="46" t="s">
        <v>34</v>
      </c>
      <c r="K74" s="81"/>
      <c r="L74" s="45"/>
      <c r="M74" s="46" t="s">
        <v>34</v>
      </c>
      <c r="N74" s="88"/>
    </row>
    <row r="75" spans="1:14" x14ac:dyDescent="0.3">
      <c r="A75" s="39"/>
      <c r="B75" s="89" t="s">
        <v>62</v>
      </c>
      <c r="C75" s="89"/>
      <c r="D75" s="90"/>
      <c r="E75" s="90"/>
      <c r="F75" s="91" t="s">
        <v>50</v>
      </c>
      <c r="G75" s="185">
        <f>SUM(G27+G41+G55+G69)</f>
        <v>0</v>
      </c>
      <c r="H75" s="90"/>
      <c r="I75" s="91" t="s">
        <v>50</v>
      </c>
      <c r="J75" s="185">
        <f>SUM(J27+J41+J55+J69)</f>
        <v>0</v>
      </c>
      <c r="K75" s="90"/>
      <c r="L75" s="91" t="s">
        <v>50</v>
      </c>
      <c r="M75" s="185">
        <f>SUM(M27+M41+M55+M69)</f>
        <v>0</v>
      </c>
      <c r="N75" s="88"/>
    </row>
    <row r="76" spans="1:14" x14ac:dyDescent="0.3">
      <c r="A76" s="39"/>
      <c r="B76" s="53"/>
      <c r="C76" s="53"/>
      <c r="D76" s="70"/>
      <c r="E76" s="70"/>
      <c r="F76" s="92"/>
      <c r="G76" s="93"/>
      <c r="H76" s="94"/>
      <c r="I76" s="87"/>
      <c r="J76" s="93"/>
      <c r="K76" s="94"/>
      <c r="L76" s="87"/>
      <c r="M76" s="93"/>
      <c r="N76" s="88"/>
    </row>
    <row r="77" spans="1:14" x14ac:dyDescent="0.3">
      <c r="A77" s="39"/>
      <c r="B77" s="53"/>
      <c r="C77" s="53"/>
      <c r="D77" s="70"/>
      <c r="E77" s="70"/>
      <c r="F77" s="92"/>
      <c r="G77" s="93"/>
      <c r="H77" s="94"/>
      <c r="I77" s="87"/>
      <c r="J77" s="93"/>
      <c r="K77" s="94"/>
      <c r="L77" s="87"/>
      <c r="M77" s="93"/>
      <c r="N77" s="88"/>
    </row>
    <row r="78" spans="1:14" x14ac:dyDescent="0.3">
      <c r="A78" s="39"/>
      <c r="B78" s="65"/>
      <c r="C78" s="53"/>
      <c r="D78" s="70"/>
      <c r="E78" s="70"/>
      <c r="F78" s="92"/>
      <c r="G78" s="93" t="s">
        <v>63</v>
      </c>
      <c r="H78" s="94"/>
      <c r="I78" s="87"/>
      <c r="J78" s="93" t="s">
        <v>63</v>
      </c>
      <c r="K78" s="94"/>
      <c r="L78" s="87"/>
      <c r="M78" s="93" t="s">
        <v>63</v>
      </c>
      <c r="N78" s="88"/>
    </row>
    <row r="79" spans="1:14" x14ac:dyDescent="0.3">
      <c r="A79" s="39"/>
      <c r="B79" s="95" t="s">
        <v>64</v>
      </c>
      <c r="C79" s="96"/>
      <c r="D79" s="96"/>
      <c r="E79" s="96"/>
      <c r="F79" s="96"/>
      <c r="G79" s="186">
        <v>1</v>
      </c>
      <c r="H79" s="90"/>
      <c r="I79" s="91"/>
      <c r="J79" s="186">
        <v>0.5</v>
      </c>
      <c r="K79" s="90"/>
      <c r="L79" s="91"/>
      <c r="M79" s="186">
        <v>0.25</v>
      </c>
      <c r="N79" s="88"/>
    </row>
    <row r="80" spans="1:14" x14ac:dyDescent="0.3">
      <c r="A80" s="39"/>
      <c r="B80" s="65"/>
      <c r="C80" s="65"/>
      <c r="D80" s="65"/>
      <c r="E80" s="65"/>
      <c r="F80" s="65"/>
      <c r="G80" s="97"/>
      <c r="H80" s="94"/>
      <c r="I80" s="87"/>
      <c r="J80" s="97"/>
      <c r="K80" s="94"/>
      <c r="L80" s="87"/>
      <c r="M80" s="97"/>
      <c r="N80" s="88"/>
    </row>
    <row r="81" spans="1:14" x14ac:dyDescent="0.3">
      <c r="A81" s="39"/>
      <c r="B81" s="65"/>
      <c r="C81" s="65"/>
      <c r="D81" s="65"/>
      <c r="E81" s="65"/>
      <c r="F81" s="65"/>
      <c r="G81" s="97"/>
      <c r="H81" s="94"/>
      <c r="I81" s="87"/>
      <c r="J81" s="97"/>
      <c r="K81" s="94"/>
      <c r="L81" s="87"/>
      <c r="M81" s="97"/>
      <c r="N81" s="88"/>
    </row>
    <row r="82" spans="1:14" x14ac:dyDescent="0.3">
      <c r="A82" s="39"/>
      <c r="B82" s="53"/>
      <c r="C82" s="53"/>
      <c r="D82" s="70"/>
      <c r="E82" s="98"/>
      <c r="F82" s="87"/>
      <c r="G82" s="93" t="s">
        <v>65</v>
      </c>
      <c r="H82" s="98"/>
      <c r="I82" s="87"/>
      <c r="J82" s="93" t="s">
        <v>65</v>
      </c>
      <c r="K82" s="99"/>
      <c r="L82" s="87"/>
      <c r="M82" s="93" t="s">
        <v>65</v>
      </c>
      <c r="N82" s="88"/>
    </row>
    <row r="83" spans="1:14" x14ac:dyDescent="0.3">
      <c r="A83" s="39"/>
      <c r="B83" s="89" t="s">
        <v>66</v>
      </c>
      <c r="C83" s="89"/>
      <c r="D83" s="90"/>
      <c r="E83" s="96"/>
      <c r="F83" s="91" t="s">
        <v>50</v>
      </c>
      <c r="G83" s="185">
        <f>G75*G79</f>
        <v>0</v>
      </c>
      <c r="H83" s="100"/>
      <c r="I83" s="91" t="s">
        <v>50</v>
      </c>
      <c r="J83" s="185">
        <f>J75*J79</f>
        <v>0</v>
      </c>
      <c r="K83" s="100"/>
      <c r="L83" s="91" t="s">
        <v>50</v>
      </c>
      <c r="M83" s="185">
        <f>M75*M79</f>
        <v>0</v>
      </c>
      <c r="N83" s="88"/>
    </row>
    <row r="84" spans="1:14" x14ac:dyDescent="0.3">
      <c r="A84" s="39"/>
      <c r="B84" s="53"/>
      <c r="C84" s="53"/>
      <c r="D84" s="70"/>
      <c r="E84" s="70"/>
      <c r="F84" s="87"/>
      <c r="G84" s="93"/>
      <c r="H84" s="94"/>
      <c r="I84" s="87"/>
      <c r="J84" s="93"/>
      <c r="K84" s="94"/>
      <c r="L84" s="87"/>
      <c r="M84" s="93"/>
      <c r="N84" s="88"/>
    </row>
    <row r="85" spans="1:14" x14ac:dyDescent="0.3">
      <c r="A85" s="39"/>
      <c r="B85" s="89"/>
      <c r="C85" s="89"/>
      <c r="D85" s="70"/>
      <c r="E85" s="90"/>
      <c r="F85" s="101"/>
      <c r="G85" s="102"/>
      <c r="H85" s="103"/>
      <c r="I85" s="101"/>
      <c r="J85" s="102"/>
      <c r="K85" s="103"/>
      <c r="L85" s="101"/>
      <c r="M85" s="102"/>
      <c r="N85" s="88"/>
    </row>
    <row r="86" spans="1:14" x14ac:dyDescent="0.3">
      <c r="A86" s="39"/>
      <c r="B86" s="53" t="str">
        <f>_xlfn.CONCAT("Totale kosten  ",C3,": ")</f>
        <v xml:space="preserve">Totale kosten  0: </v>
      </c>
      <c r="C86" s="65"/>
      <c r="D86" s="187">
        <f>G75+J75+M75</f>
        <v>0</v>
      </c>
      <c r="E86" s="70"/>
      <c r="F86" s="87"/>
      <c r="G86" s="93"/>
      <c r="H86" s="94"/>
      <c r="I86" s="87"/>
      <c r="J86" s="93"/>
      <c r="K86" s="94"/>
      <c r="L86" s="87"/>
      <c r="M86" s="93"/>
      <c r="N86" s="88"/>
    </row>
    <row r="87" spans="1:14" x14ac:dyDescent="0.3">
      <c r="A87" s="39"/>
      <c r="B87" s="89" t="str">
        <f>_xlfn.CONCAT("Totale gevraagde subsidie  ",C3,": ")</f>
        <v xml:space="preserve">Totale gevraagde subsidie  0: </v>
      </c>
      <c r="C87" s="89"/>
      <c r="D87" s="185">
        <f>G83+J83+M83</f>
        <v>0</v>
      </c>
      <c r="E87" s="90"/>
      <c r="F87" s="101"/>
      <c r="G87" s="102"/>
      <c r="H87" s="103"/>
      <c r="I87" s="101"/>
      <c r="J87" s="102"/>
      <c r="K87" s="103"/>
      <c r="L87" s="101"/>
      <c r="M87" s="102"/>
      <c r="N87" s="88"/>
    </row>
    <row r="88" spans="1:14" ht="15" thickBot="1" x14ac:dyDescent="0.35">
      <c r="A88" s="39"/>
      <c r="B88" s="104"/>
      <c r="C88" s="104"/>
      <c r="D88" s="104"/>
      <c r="E88" s="60"/>
      <c r="F88" s="66"/>
      <c r="G88" s="105"/>
      <c r="H88" s="106"/>
      <c r="I88" s="66"/>
      <c r="J88" s="105"/>
      <c r="K88" s="106"/>
      <c r="L88" s="66"/>
      <c r="M88" s="105"/>
      <c r="N88" s="107"/>
    </row>
    <row r="89" spans="1:14" x14ac:dyDescent="0.3">
      <c r="A89" s="12"/>
      <c r="B89" s="16"/>
      <c r="C89" s="16"/>
      <c r="D89" s="19"/>
      <c r="E89" s="19"/>
      <c r="F89" s="22"/>
      <c r="G89" s="23"/>
      <c r="H89" s="24"/>
      <c r="I89" s="22"/>
      <c r="J89" s="23"/>
      <c r="K89" s="24"/>
      <c r="L89" s="22"/>
      <c r="M89" s="23"/>
      <c r="N89" s="16"/>
    </row>
    <row r="90" spans="1:14" ht="15" thickBot="1" x14ac:dyDescent="0.35">
      <c r="A90" s="155"/>
      <c r="B90" s="15"/>
      <c r="C90" s="15"/>
      <c r="D90" s="20"/>
      <c r="E90" s="20"/>
      <c r="F90" s="20"/>
      <c r="G90" s="20"/>
      <c r="H90" s="20"/>
      <c r="I90" s="20"/>
      <c r="J90" s="20"/>
      <c r="K90" s="20"/>
      <c r="L90" s="15"/>
      <c r="M90" s="34"/>
      <c r="N90" s="13"/>
    </row>
    <row r="91" spans="1:14" x14ac:dyDescent="0.3">
      <c r="A91" s="155"/>
      <c r="B91" s="266" t="s">
        <v>67</v>
      </c>
      <c r="C91" s="267"/>
      <c r="D91" s="267"/>
      <c r="E91" s="267"/>
      <c r="F91" s="267"/>
      <c r="G91" s="267"/>
      <c r="H91" s="267"/>
      <c r="I91" s="267"/>
      <c r="J91" s="267"/>
      <c r="K91" s="267"/>
      <c r="L91" s="267"/>
      <c r="M91" s="268"/>
      <c r="N91" s="13"/>
    </row>
    <row r="92" spans="1:14" x14ac:dyDescent="0.3">
      <c r="A92" s="155"/>
      <c r="B92" s="245"/>
      <c r="C92" s="246"/>
      <c r="D92" s="246"/>
      <c r="E92" s="246"/>
      <c r="F92" s="246"/>
      <c r="G92" s="246"/>
      <c r="H92" s="246"/>
      <c r="I92" s="246"/>
      <c r="J92" s="246"/>
      <c r="K92" s="246"/>
      <c r="L92" s="246"/>
      <c r="M92" s="247"/>
      <c r="N92" s="13"/>
    </row>
    <row r="93" spans="1:14" x14ac:dyDescent="0.3">
      <c r="A93" s="155"/>
      <c r="B93" s="245"/>
      <c r="C93" s="246"/>
      <c r="D93" s="246"/>
      <c r="E93" s="246"/>
      <c r="F93" s="246"/>
      <c r="G93" s="246"/>
      <c r="H93" s="246"/>
      <c r="I93" s="246"/>
      <c r="J93" s="246"/>
      <c r="K93" s="246"/>
      <c r="L93" s="246"/>
      <c r="M93" s="247"/>
      <c r="N93" s="35"/>
    </row>
    <row r="94" spans="1:14" x14ac:dyDescent="0.3">
      <c r="A94" s="155"/>
      <c r="B94" s="245"/>
      <c r="C94" s="246"/>
      <c r="D94" s="246"/>
      <c r="E94" s="246"/>
      <c r="F94" s="246"/>
      <c r="G94" s="246"/>
      <c r="H94" s="246"/>
      <c r="I94" s="246"/>
      <c r="J94" s="246"/>
      <c r="K94" s="246"/>
      <c r="L94" s="246"/>
      <c r="M94" s="247"/>
      <c r="N94" s="13"/>
    </row>
    <row r="95" spans="1:14" x14ac:dyDescent="0.3">
      <c r="A95" s="155"/>
      <c r="B95" s="245"/>
      <c r="C95" s="246"/>
      <c r="D95" s="246"/>
      <c r="E95" s="246"/>
      <c r="F95" s="246"/>
      <c r="G95" s="246"/>
      <c r="H95" s="246"/>
      <c r="I95" s="246"/>
      <c r="J95" s="246"/>
      <c r="K95" s="246"/>
      <c r="L95" s="246"/>
      <c r="M95" s="247"/>
      <c r="N95" s="13"/>
    </row>
    <row r="96" spans="1:14" x14ac:dyDescent="0.3">
      <c r="A96" s="155"/>
      <c r="B96" s="245"/>
      <c r="C96" s="246"/>
      <c r="D96" s="246"/>
      <c r="E96" s="246"/>
      <c r="F96" s="246"/>
      <c r="G96" s="246"/>
      <c r="H96" s="246"/>
      <c r="I96" s="246"/>
      <c r="J96" s="246"/>
      <c r="K96" s="246"/>
      <c r="L96" s="246"/>
      <c r="M96" s="247"/>
      <c r="N96" s="13"/>
    </row>
    <row r="97" spans="1:14" x14ac:dyDescent="0.3">
      <c r="A97" s="155"/>
      <c r="B97" s="245"/>
      <c r="C97" s="246"/>
      <c r="D97" s="246"/>
      <c r="E97" s="246"/>
      <c r="F97" s="246"/>
      <c r="G97" s="246"/>
      <c r="H97" s="246"/>
      <c r="I97" s="246"/>
      <c r="J97" s="246"/>
      <c r="K97" s="246"/>
      <c r="L97" s="246"/>
      <c r="M97" s="247"/>
      <c r="N97" s="13"/>
    </row>
    <row r="98" spans="1:14" x14ac:dyDescent="0.3">
      <c r="A98" s="155"/>
      <c r="B98" s="245"/>
      <c r="C98" s="246"/>
      <c r="D98" s="246"/>
      <c r="E98" s="246"/>
      <c r="F98" s="246"/>
      <c r="G98" s="246"/>
      <c r="H98" s="246"/>
      <c r="I98" s="246"/>
      <c r="J98" s="246"/>
      <c r="K98" s="246"/>
      <c r="L98" s="246"/>
      <c r="M98" s="247"/>
      <c r="N98" s="13"/>
    </row>
    <row r="99" spans="1:14" x14ac:dyDescent="0.3">
      <c r="A99" s="155"/>
      <c r="B99" s="245"/>
      <c r="C99" s="246"/>
      <c r="D99" s="246"/>
      <c r="E99" s="246"/>
      <c r="F99" s="246"/>
      <c r="G99" s="246"/>
      <c r="H99" s="246"/>
      <c r="I99" s="246"/>
      <c r="J99" s="246"/>
      <c r="K99" s="246"/>
      <c r="L99" s="246"/>
      <c r="M99" s="247"/>
      <c r="N99" s="13"/>
    </row>
    <row r="100" spans="1:14" x14ac:dyDescent="0.3">
      <c r="A100" s="155"/>
      <c r="B100" s="245"/>
      <c r="C100" s="246"/>
      <c r="D100" s="246"/>
      <c r="E100" s="246"/>
      <c r="F100" s="246"/>
      <c r="G100" s="246"/>
      <c r="H100" s="246"/>
      <c r="I100" s="246"/>
      <c r="J100" s="246"/>
      <c r="K100" s="246"/>
      <c r="L100" s="246"/>
      <c r="M100" s="247"/>
      <c r="N100" s="13"/>
    </row>
    <row r="101" spans="1:14" x14ac:dyDescent="0.3">
      <c r="A101" s="155"/>
      <c r="B101" s="245"/>
      <c r="C101" s="246"/>
      <c r="D101" s="246"/>
      <c r="E101" s="246"/>
      <c r="F101" s="246"/>
      <c r="G101" s="246"/>
      <c r="H101" s="246"/>
      <c r="I101" s="246"/>
      <c r="J101" s="246"/>
      <c r="K101" s="246"/>
      <c r="L101" s="246"/>
      <c r="M101" s="247"/>
      <c r="N101" s="13"/>
    </row>
    <row r="102" spans="1:14" x14ac:dyDescent="0.3">
      <c r="B102" s="239"/>
      <c r="C102" s="240"/>
      <c r="D102" s="240"/>
      <c r="E102" s="240"/>
      <c r="F102" s="240"/>
      <c r="G102" s="240"/>
      <c r="H102" s="240"/>
      <c r="I102" s="240"/>
      <c r="J102" s="240"/>
      <c r="K102" s="240"/>
      <c r="L102" s="240"/>
      <c r="M102" s="241"/>
      <c r="N102" s="36"/>
    </row>
    <row r="103" spans="1:14" ht="15" thickBot="1" x14ac:dyDescent="0.35">
      <c r="B103" s="242"/>
      <c r="C103" s="243"/>
      <c r="D103" s="243"/>
      <c r="E103" s="243"/>
      <c r="F103" s="243"/>
      <c r="G103" s="243"/>
      <c r="H103" s="243"/>
      <c r="I103" s="243"/>
      <c r="J103" s="243"/>
      <c r="K103" s="243"/>
      <c r="L103" s="243"/>
      <c r="M103" s="244"/>
      <c r="N103" s="36"/>
    </row>
    <row r="104" spans="1:14" x14ac:dyDescent="0.3">
      <c r="B104" s="37"/>
      <c r="C104" s="37"/>
      <c r="D104" s="38"/>
      <c r="E104" s="38"/>
      <c r="F104" s="38"/>
      <c r="G104" s="38"/>
      <c r="H104" s="38"/>
      <c r="I104" s="38"/>
      <c r="J104" s="38"/>
      <c r="K104" s="38"/>
      <c r="L104" s="37"/>
      <c r="M104" s="38"/>
      <c r="N104" s="36"/>
    </row>
    <row r="105" spans="1:14" x14ac:dyDescent="0.3">
      <c r="B105" s="37"/>
      <c r="C105" s="37"/>
      <c r="D105" s="38"/>
      <c r="E105" s="38"/>
      <c r="F105" s="38"/>
      <c r="G105" s="38"/>
      <c r="H105" s="38"/>
      <c r="I105" s="38"/>
      <c r="J105" s="38"/>
      <c r="K105" s="38"/>
      <c r="L105" s="37"/>
      <c r="M105" s="38"/>
      <c r="N105" s="36"/>
    </row>
    <row r="106" spans="1:14" hidden="1" x14ac:dyDescent="0.3">
      <c r="B106" s="37"/>
      <c r="C106" s="37"/>
      <c r="D106" s="38"/>
      <c r="E106" s="38"/>
      <c r="F106" s="38"/>
      <c r="G106" s="38"/>
      <c r="H106" s="38"/>
      <c r="I106" s="38"/>
      <c r="J106" s="38"/>
      <c r="K106" s="38"/>
      <c r="L106" s="37"/>
      <c r="M106" s="38"/>
      <c r="N106" s="36"/>
    </row>
    <row r="107" spans="1:14" hidden="1" x14ac:dyDescent="0.3">
      <c r="B107" s="37"/>
      <c r="C107" s="37"/>
      <c r="D107" s="38"/>
      <c r="E107" s="38"/>
      <c r="F107" s="38"/>
      <c r="G107" s="38"/>
      <c r="H107" s="38"/>
      <c r="I107" s="38"/>
      <c r="J107" s="38"/>
      <c r="K107" s="38"/>
      <c r="L107" s="37"/>
      <c r="M107" s="38"/>
      <c r="N107" s="36"/>
    </row>
    <row r="108" spans="1:14" hidden="1" x14ac:dyDescent="0.3">
      <c r="B108" s="37"/>
      <c r="C108" s="37"/>
      <c r="D108" s="38"/>
      <c r="E108" s="38"/>
      <c r="F108" s="38"/>
      <c r="G108" s="38"/>
      <c r="H108" s="38"/>
      <c r="I108" s="38"/>
      <c r="J108" s="38"/>
      <c r="K108" s="38"/>
      <c r="L108" s="37"/>
      <c r="M108" s="38"/>
      <c r="N108" s="36"/>
    </row>
    <row r="109" spans="1:14" hidden="1" x14ac:dyDescent="0.3">
      <c r="B109" s="37"/>
      <c r="C109" s="37"/>
      <c r="D109" s="38"/>
      <c r="E109" s="38"/>
      <c r="F109" s="38"/>
      <c r="G109" s="38"/>
      <c r="H109" s="38"/>
      <c r="I109" s="38"/>
      <c r="J109" s="38"/>
      <c r="K109" s="38"/>
      <c r="L109" s="37"/>
      <c r="M109" s="38"/>
      <c r="N109" s="36"/>
    </row>
    <row r="110" spans="1:14" hidden="1" x14ac:dyDescent="0.3">
      <c r="B110" s="37"/>
      <c r="C110" s="37"/>
      <c r="D110" s="38"/>
      <c r="E110" s="38"/>
      <c r="F110" s="38"/>
      <c r="G110" s="38"/>
      <c r="H110" s="38"/>
      <c r="I110" s="38"/>
      <c r="J110" s="38"/>
      <c r="K110" s="38"/>
      <c r="L110" s="37"/>
      <c r="M110" s="38"/>
      <c r="N110" s="36"/>
    </row>
    <row r="111" spans="1:14" hidden="1" x14ac:dyDescent="0.3">
      <c r="B111" s="37"/>
      <c r="C111" s="37"/>
      <c r="D111" s="38"/>
      <c r="E111" s="38"/>
      <c r="F111" s="38"/>
      <c r="G111" s="38"/>
      <c r="H111" s="38"/>
      <c r="I111" s="38"/>
      <c r="J111" s="38"/>
      <c r="K111" s="38"/>
      <c r="L111" s="37"/>
      <c r="M111" s="38"/>
      <c r="N111" s="36"/>
    </row>
    <row r="112" spans="1:14" hidden="1" x14ac:dyDescent="0.3">
      <c r="B112" s="37"/>
      <c r="C112" s="37"/>
      <c r="D112" s="38"/>
      <c r="E112" s="38"/>
      <c r="F112" s="38"/>
      <c r="G112" s="38"/>
      <c r="H112" s="38"/>
      <c r="I112" s="38"/>
      <c r="J112" s="38"/>
      <c r="K112" s="38"/>
      <c r="L112" s="37"/>
      <c r="M112" s="38"/>
      <c r="N112" s="36"/>
    </row>
    <row r="113" spans="2:14" hidden="1" x14ac:dyDescent="0.3">
      <c r="B113" s="37"/>
      <c r="C113" s="37"/>
      <c r="D113" s="38"/>
      <c r="E113" s="38"/>
      <c r="F113" s="38"/>
      <c r="G113" s="38"/>
      <c r="H113" s="38"/>
      <c r="I113" s="38"/>
      <c r="J113" s="38"/>
      <c r="K113" s="38"/>
      <c r="L113" s="37"/>
      <c r="M113" s="38"/>
      <c r="N113" s="36"/>
    </row>
    <row r="114" spans="2:14" hidden="1" x14ac:dyDescent="0.3">
      <c r="B114" s="37"/>
      <c r="C114" s="37"/>
      <c r="D114" s="38"/>
      <c r="E114" s="38"/>
      <c r="F114" s="38"/>
      <c r="G114" s="38"/>
      <c r="H114" s="38"/>
      <c r="I114" s="38"/>
      <c r="J114" s="38"/>
      <c r="K114" s="38"/>
      <c r="L114" s="37"/>
      <c r="M114" s="38"/>
      <c r="N114" s="36"/>
    </row>
  </sheetData>
  <sheetProtection algorithmName="SHA-512" hashValue="noHQwQP823BG11swWhiHSlkLhhm3rslDVCXmGc9mcJ27R6ridpMHTwe/Pf444BbMIyePRc1BrT89X+iweSh9lQ==" saltValue="J9B3t+XfSvt112a+4F+g7Q==" spinCount="100000" sheet="1" objects="1" scenarios="1"/>
  <mergeCells count="61">
    <mergeCell ref="B103:M103"/>
    <mergeCell ref="B97:M97"/>
    <mergeCell ref="B98:M98"/>
    <mergeCell ref="B99:M99"/>
    <mergeCell ref="B100:M100"/>
    <mergeCell ref="B101:M101"/>
    <mergeCell ref="B102:M102"/>
    <mergeCell ref="B96:M96"/>
    <mergeCell ref="B65:D65"/>
    <mergeCell ref="B66:D66"/>
    <mergeCell ref="B67:D67"/>
    <mergeCell ref="F73:G73"/>
    <mergeCell ref="I73:J73"/>
    <mergeCell ref="L73:M73"/>
    <mergeCell ref="B91:M91"/>
    <mergeCell ref="B92:M92"/>
    <mergeCell ref="B93:M93"/>
    <mergeCell ref="B94:M94"/>
    <mergeCell ref="B95:M95"/>
    <mergeCell ref="L58:M58"/>
    <mergeCell ref="B60:D60"/>
    <mergeCell ref="B61:D61"/>
    <mergeCell ref="B62:D62"/>
    <mergeCell ref="B63:D63"/>
    <mergeCell ref="F58:G58"/>
    <mergeCell ref="I58:J58"/>
    <mergeCell ref="B64:D64"/>
    <mergeCell ref="B50:D50"/>
    <mergeCell ref="B51:D51"/>
    <mergeCell ref="B52:D52"/>
    <mergeCell ref="B53:D53"/>
    <mergeCell ref="I44:J44"/>
    <mergeCell ref="L44:M44"/>
    <mergeCell ref="B46:D46"/>
    <mergeCell ref="B47:D47"/>
    <mergeCell ref="B48:D48"/>
    <mergeCell ref="F44:G44"/>
    <mergeCell ref="B49:D49"/>
    <mergeCell ref="B35:C35"/>
    <mergeCell ref="B36:C36"/>
    <mergeCell ref="B37:C37"/>
    <mergeCell ref="B38:C38"/>
    <mergeCell ref="B39:C39"/>
    <mergeCell ref="B34:C34"/>
    <mergeCell ref="B8:C8"/>
    <mergeCell ref="D8:E8"/>
    <mergeCell ref="B10:L10"/>
    <mergeCell ref="F11:G11"/>
    <mergeCell ref="I11:J11"/>
    <mergeCell ref="L11:M11"/>
    <mergeCell ref="F30:G30"/>
    <mergeCell ref="I30:J30"/>
    <mergeCell ref="L30:M30"/>
    <mergeCell ref="B32:C32"/>
    <mergeCell ref="B33:C33"/>
    <mergeCell ref="C2:D2"/>
    <mergeCell ref="F2:G5"/>
    <mergeCell ref="M2:M6"/>
    <mergeCell ref="C3:D3"/>
    <mergeCell ref="C4:D4"/>
    <mergeCell ref="C5:D5"/>
  </mergeCells>
  <conditionalFormatting sqref="B10">
    <cfRule type="cellIs" dxfId="35" priority="3" stopIfTrue="1" operator="equal">
      <formula>"Kies eerst uw systematiek voor de berekening van de subsidiabele kosten"</formula>
    </cfRule>
  </conditionalFormatting>
  <conditionalFormatting sqref="F26">
    <cfRule type="cellIs" dxfId="34" priority="1" stopIfTrue="1" operator="equal">
      <formula>"Opslag algemene kosten (50%)"</formula>
    </cfRule>
  </conditionalFormatting>
  <conditionalFormatting sqref="I26">
    <cfRule type="cellIs" dxfId="33" priority="2" stopIfTrue="1" operator="equal">
      <formula>"Opslag algemene kosten (50%)"</formula>
    </cfRule>
  </conditionalFormatting>
  <conditionalFormatting sqref="L26">
    <cfRule type="cellIs" dxfId="32" priority="4" stopIfTrue="1" operator="equal">
      <formula>"Opslag algemene kosten (50%)"</formula>
    </cfRule>
  </conditionalFormatting>
  <pageMargins left="0.7" right="0.7" top="0.75" bottom="0.75" header="0.3" footer="0.3"/>
  <pageSetup paperSize="9" scale="71" orientation="landscape" r:id="rId1"/>
  <headerFooter>
    <oddFooter>&amp;L_x000D_&amp;1#&amp;"Calibri"&amp;10&amp;K000000 Vertrouwelijk</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Invoerverplichting" prompt="Als u projectspecifieke kosten voor gebruik van apparatuur opvoert, dient u deze kosten en de afschrijvingsmethodiek nader te specificeren in het werkblad Specificatie apparatuur'." xr:uid="{B9A96FC7-08DC-4085-A620-D1AB9109FA7D}">
          <x14:formula1>
            <xm:f>'Specificaties apparatuur'!$D$7:$D$22</xm:f>
          </x14:formula1>
          <xm:sqref>B46:D53</xm:sqref>
        </x14:dataValidation>
        <x14:dataValidation type="list" allowBlank="1" showErrorMessage="1" errorTitle="Onjuiste invoer" error="Maak een keuze tussen de integrale kostensystematiek, de loonkosten plus vaste opslag-systematiek of de vaste uurtarief-systematiek." xr:uid="{72E0249A-A5AC-4F3C-BB0B-6D06A645476B}">
          <x14:formula1>
            <xm:f>Werkblad!$A$1:$A$4</xm:f>
          </x14:formula1>
          <xm:sqref>D8</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1256FC-2FEF-437C-8374-E0A8D7C82A17}">
  <dimension ref="A1:O114"/>
  <sheetViews>
    <sheetView showGridLines="0" topLeftCell="A48" zoomScaleNormal="100" workbookViewId="0">
      <selection activeCell="B60" sqref="B60:D60"/>
    </sheetView>
  </sheetViews>
  <sheetFormatPr defaultColWidth="0" defaultRowHeight="14.4" zeroHeight="1" x14ac:dyDescent="0.3"/>
  <cols>
    <col min="1" max="1" width="4.109375" style="156" customWidth="1"/>
    <col min="2" max="2" width="27.5546875" style="26" customWidth="1"/>
    <col min="3" max="3" width="19.5546875" style="26" customWidth="1"/>
    <col min="4" max="4" width="14.88671875" style="27" customWidth="1"/>
    <col min="5" max="5" width="11.33203125" style="27" customWidth="1"/>
    <col min="6" max="6" width="15" style="27" customWidth="1"/>
    <col min="7" max="7" width="11.6640625" style="27" customWidth="1"/>
    <col min="8" max="8" width="11.33203125" style="27" customWidth="1"/>
    <col min="9" max="9" width="15" style="27" customWidth="1"/>
    <col min="10" max="10" width="11.6640625" style="27" customWidth="1"/>
    <col min="11" max="11" width="11.33203125" style="27" customWidth="1"/>
    <col min="12" max="12" width="15" style="26" customWidth="1"/>
    <col min="13" max="13" width="11.6640625" style="27" customWidth="1"/>
    <col min="14" max="14" width="4.109375" style="28" customWidth="1"/>
    <col min="15" max="15" width="3.109375" style="29" customWidth="1"/>
    <col min="16" max="16384" width="9.109375" style="29" hidden="1"/>
  </cols>
  <sheetData>
    <row r="1" spans="1:14" ht="15" thickBot="1" x14ac:dyDescent="0.35">
      <c r="N1" s="28" t="s">
        <v>35</v>
      </c>
    </row>
    <row r="2" spans="1:14" ht="15" thickBot="1" x14ac:dyDescent="0.35">
      <c r="A2" s="155"/>
      <c r="B2" s="1" t="s">
        <v>16</v>
      </c>
      <c r="C2" s="254">
        <f>'Basisgegevens aanvraag'!C3</f>
        <v>0</v>
      </c>
      <c r="D2" s="255"/>
      <c r="E2" s="108"/>
      <c r="F2" s="256" t="s">
        <v>36</v>
      </c>
      <c r="G2" s="257"/>
      <c r="H2" s="2"/>
      <c r="I2" s="2"/>
      <c r="J2" s="2"/>
      <c r="K2" s="2"/>
      <c r="L2" s="5"/>
      <c r="M2" s="248"/>
      <c r="N2" s="13"/>
    </row>
    <row r="3" spans="1:14" ht="15" thickBot="1" x14ac:dyDescent="0.35">
      <c r="A3" s="155"/>
      <c r="B3" s="1" t="s">
        <v>69</v>
      </c>
      <c r="C3" s="262">
        <f>'Basisgegevens aanvraag'!C8</f>
        <v>0</v>
      </c>
      <c r="D3" s="263"/>
      <c r="E3" s="108"/>
      <c r="F3" s="258"/>
      <c r="G3" s="259"/>
      <c r="H3" s="2"/>
      <c r="I3" s="2"/>
      <c r="J3" s="2"/>
      <c r="K3" s="2"/>
      <c r="L3" s="5"/>
      <c r="M3" s="248"/>
      <c r="N3" s="13"/>
    </row>
    <row r="4" spans="1:14" ht="15" thickBot="1" x14ac:dyDescent="0.35">
      <c r="A4" s="155"/>
      <c r="B4" s="1" t="s">
        <v>38</v>
      </c>
      <c r="C4" s="264">
        <f>'Basisgegevens aanvraag'!D8</f>
        <v>0</v>
      </c>
      <c r="D4" s="265"/>
      <c r="E4" s="108"/>
      <c r="F4" s="258"/>
      <c r="G4" s="259"/>
      <c r="H4" s="2"/>
      <c r="I4" s="2"/>
      <c r="J4" s="2"/>
      <c r="K4" s="2"/>
      <c r="L4" s="5"/>
      <c r="M4" s="248"/>
      <c r="N4" s="13"/>
    </row>
    <row r="5" spans="1:14" ht="18.899999999999999" customHeight="1" thickBot="1" x14ac:dyDescent="0.35">
      <c r="A5" s="12"/>
      <c r="B5" s="161"/>
      <c r="C5" s="272"/>
      <c r="D5" s="272"/>
      <c r="E5" s="108"/>
      <c r="F5" s="260"/>
      <c r="G5" s="261"/>
      <c r="H5" s="2"/>
      <c r="I5" s="2"/>
      <c r="J5" s="2"/>
      <c r="K5" s="2"/>
      <c r="L5" s="25"/>
      <c r="M5" s="248"/>
      <c r="N5" s="13"/>
    </row>
    <row r="6" spans="1:14" x14ac:dyDescent="0.3">
      <c r="A6" s="12"/>
      <c r="B6" s="16"/>
      <c r="C6" s="16"/>
      <c r="D6" s="30"/>
      <c r="E6" s="30"/>
      <c r="F6" s="31"/>
      <c r="G6" s="31"/>
      <c r="H6" s="30"/>
      <c r="I6" s="23"/>
      <c r="J6" s="30"/>
      <c r="K6" s="30"/>
      <c r="L6" s="25"/>
      <c r="M6" s="248"/>
      <c r="N6" s="13"/>
    </row>
    <row r="7" spans="1:14" ht="15" thickBot="1" x14ac:dyDescent="0.35">
      <c r="A7" s="12"/>
      <c r="B7" s="16"/>
      <c r="C7" s="32"/>
      <c r="D7" s="19"/>
      <c r="E7" s="19"/>
      <c r="F7" s="19"/>
      <c r="G7" s="19"/>
      <c r="H7" s="19"/>
      <c r="I7" s="19"/>
      <c r="J7" s="19"/>
      <c r="K7" s="19"/>
      <c r="L7" s="33"/>
      <c r="M7" s="32"/>
      <c r="N7" s="13"/>
    </row>
    <row r="8" spans="1:14" ht="24.75" customHeight="1" thickBot="1" x14ac:dyDescent="0.35">
      <c r="A8" s="12"/>
      <c r="B8" s="252" t="s">
        <v>39</v>
      </c>
      <c r="C8" s="252"/>
      <c r="D8" s="253" t="s">
        <v>40</v>
      </c>
      <c r="E8" s="253"/>
      <c r="F8" s="2"/>
      <c r="G8" s="2"/>
      <c r="H8" s="2"/>
      <c r="I8" s="2"/>
      <c r="J8" s="2"/>
      <c r="K8" s="2"/>
      <c r="L8" s="2"/>
      <c r="M8" s="25"/>
      <c r="N8" s="25"/>
    </row>
    <row r="9" spans="1:14" ht="15" thickBot="1" x14ac:dyDescent="0.35">
      <c r="A9" s="155"/>
      <c r="B9" s="15"/>
      <c r="C9" s="15"/>
      <c r="D9" s="20"/>
      <c r="E9" s="20"/>
      <c r="F9" s="20"/>
      <c r="G9" s="20"/>
      <c r="H9" s="20"/>
      <c r="I9" s="20"/>
      <c r="J9" s="20"/>
      <c r="K9" s="20"/>
      <c r="L9" s="15"/>
      <c r="M9" s="20"/>
      <c r="N9" s="13"/>
    </row>
    <row r="10" spans="1:14" ht="15" thickBot="1" x14ac:dyDescent="0.35">
      <c r="A10" s="39" t="s">
        <v>0</v>
      </c>
      <c r="B10" s="249" t="str">
        <f>IF(D8="[maak keuze]","Kies eerst uw systematiek voor de berekening van de subsidiabele kosten",(IF(D8="Directe loonkosten plus vaste opslag-systematiek (50%)","Directe loonkosten",(IF(D8="integrale kostensystematiek","Directe en indirecte kosten op basis van integraal tarief","Directe en indirecte kosten op basis van vast tarief")))))</f>
        <v>Kies eerst uw systematiek voor de berekening van de subsidiabele kosten</v>
      </c>
      <c r="C10" s="250"/>
      <c r="D10" s="250"/>
      <c r="E10" s="250"/>
      <c r="F10" s="250"/>
      <c r="G10" s="250"/>
      <c r="H10" s="250"/>
      <c r="I10" s="250"/>
      <c r="J10" s="250"/>
      <c r="K10" s="250"/>
      <c r="L10" s="250"/>
      <c r="M10" s="183"/>
      <c r="N10" s="184"/>
    </row>
    <row r="11" spans="1:14" ht="33" customHeight="1" x14ac:dyDescent="0.3">
      <c r="A11" s="42"/>
      <c r="B11" s="158"/>
      <c r="C11" s="43"/>
      <c r="D11" s="43"/>
      <c r="E11" s="43"/>
      <c r="F11" s="251" t="s">
        <v>41</v>
      </c>
      <c r="G11" s="251"/>
      <c r="H11" s="146"/>
      <c r="I11" s="251" t="s">
        <v>42</v>
      </c>
      <c r="J11" s="251"/>
      <c r="K11" s="146"/>
      <c r="L11" s="251" t="s">
        <v>43</v>
      </c>
      <c r="M11" s="251"/>
      <c r="N11" s="44"/>
    </row>
    <row r="12" spans="1:14" x14ac:dyDescent="0.3">
      <c r="A12" s="39"/>
      <c r="B12" s="45" t="s">
        <v>44</v>
      </c>
      <c r="C12" s="45" t="s">
        <v>45</v>
      </c>
      <c r="D12" s="46" t="s">
        <v>46</v>
      </c>
      <c r="E12" s="46"/>
      <c r="F12" s="45" t="s">
        <v>47</v>
      </c>
      <c r="G12" s="46" t="s">
        <v>48</v>
      </c>
      <c r="H12" s="46"/>
      <c r="I12" s="45" t="s">
        <v>47</v>
      </c>
      <c r="J12" s="46" t="s">
        <v>48</v>
      </c>
      <c r="K12" s="46"/>
      <c r="L12" s="45" t="s">
        <v>47</v>
      </c>
      <c r="M12" s="46" t="s">
        <v>48</v>
      </c>
      <c r="N12" s="47"/>
    </row>
    <row r="13" spans="1:14" x14ac:dyDescent="0.3">
      <c r="A13" s="155"/>
      <c r="B13" s="164"/>
      <c r="C13" s="164"/>
      <c r="D13" s="8">
        <f>IF(B13="",0,((IF($D$8="Vaste uurtarief-systematiek (vast uurtarief van 80 euro)",80,0))))</f>
        <v>0</v>
      </c>
      <c r="E13" s="3" t="str">
        <f>IF(AND(D13&lt;&gt;80,$D$8="Vaste uurtarief-systematiek (vast uurtarief van 80 euro)",(D13&gt;0)),"onjuist tarief","")</f>
        <v/>
      </c>
      <c r="F13" s="9"/>
      <c r="G13" s="48">
        <f>$D13*F13</f>
        <v>0</v>
      </c>
      <c r="H13" s="3"/>
      <c r="I13" s="9"/>
      <c r="J13" s="48">
        <f>$D13*I13</f>
        <v>0</v>
      </c>
      <c r="K13" s="3"/>
      <c r="L13" s="9"/>
      <c r="M13" s="48">
        <f>$D13*L13</f>
        <v>0</v>
      </c>
      <c r="N13" s="14"/>
    </row>
    <row r="14" spans="1:14" x14ac:dyDescent="0.3">
      <c r="A14" s="155"/>
      <c r="B14" s="164"/>
      <c r="C14" s="164"/>
      <c r="D14" s="8">
        <f t="shared" ref="D14:D23" si="0">IF(B14="",0,((IF($D$8="Vaste uurtarief-systematiek (vast uurtarief van 80 euro)",80,0))))</f>
        <v>0</v>
      </c>
      <c r="E14" s="3" t="str">
        <f t="shared" ref="E14:E23" si="1">IF(AND(D14&lt;&gt;80,$D$8="Vaste uurtarief-systematiek (vast uurtarief van 80 euro)",(D14&gt;0)),"onjuist tarief","")</f>
        <v/>
      </c>
      <c r="F14" s="9"/>
      <c r="G14" s="48">
        <f t="shared" ref="G14:G23" si="2">$D14*F14</f>
        <v>0</v>
      </c>
      <c r="H14" s="3"/>
      <c r="I14" s="9"/>
      <c r="J14" s="48">
        <f t="shared" ref="J14:J23" si="3">$D14*I14</f>
        <v>0</v>
      </c>
      <c r="K14" s="3"/>
      <c r="L14" s="9"/>
      <c r="M14" s="48">
        <f>$D14*L14</f>
        <v>0</v>
      </c>
      <c r="N14" s="14"/>
    </row>
    <row r="15" spans="1:14" x14ac:dyDescent="0.3">
      <c r="A15" s="155"/>
      <c r="B15" s="164"/>
      <c r="C15" s="164"/>
      <c r="D15" s="8">
        <f t="shared" si="0"/>
        <v>0</v>
      </c>
      <c r="E15" s="3" t="str">
        <f t="shared" si="1"/>
        <v/>
      </c>
      <c r="F15" s="9"/>
      <c r="G15" s="48">
        <f>$D15*F15</f>
        <v>0</v>
      </c>
      <c r="H15" s="3"/>
      <c r="I15" s="9"/>
      <c r="J15" s="48">
        <f t="shared" si="3"/>
        <v>0</v>
      </c>
      <c r="K15" s="3"/>
      <c r="L15" s="9"/>
      <c r="M15" s="48">
        <f t="shared" ref="M15:M23" si="4">$D15*L15</f>
        <v>0</v>
      </c>
      <c r="N15" s="14"/>
    </row>
    <row r="16" spans="1:14" x14ac:dyDescent="0.3">
      <c r="A16" s="155"/>
      <c r="B16" s="164"/>
      <c r="C16" s="164"/>
      <c r="D16" s="8">
        <f t="shared" si="0"/>
        <v>0</v>
      </c>
      <c r="E16" s="3" t="str">
        <f t="shared" si="1"/>
        <v/>
      </c>
      <c r="F16" s="9"/>
      <c r="G16" s="48">
        <f t="shared" si="2"/>
        <v>0</v>
      </c>
      <c r="H16" s="3"/>
      <c r="I16" s="9"/>
      <c r="J16" s="48">
        <f t="shared" si="3"/>
        <v>0</v>
      </c>
      <c r="K16" s="3"/>
      <c r="L16" s="9"/>
      <c r="M16" s="48">
        <f t="shared" si="4"/>
        <v>0</v>
      </c>
      <c r="N16" s="14"/>
    </row>
    <row r="17" spans="1:14" x14ac:dyDescent="0.3">
      <c r="A17" s="155"/>
      <c r="B17" s="164"/>
      <c r="C17" s="164"/>
      <c r="D17" s="8">
        <f t="shared" si="0"/>
        <v>0</v>
      </c>
      <c r="E17" s="3" t="str">
        <f t="shared" si="1"/>
        <v/>
      </c>
      <c r="F17" s="9"/>
      <c r="G17" s="48">
        <f t="shared" si="2"/>
        <v>0</v>
      </c>
      <c r="H17" s="3"/>
      <c r="I17" s="9"/>
      <c r="J17" s="48">
        <f t="shared" si="3"/>
        <v>0</v>
      </c>
      <c r="K17" s="3"/>
      <c r="L17" s="9"/>
      <c r="M17" s="48">
        <f t="shared" si="4"/>
        <v>0</v>
      </c>
      <c r="N17" s="14"/>
    </row>
    <row r="18" spans="1:14" x14ac:dyDescent="0.3">
      <c r="A18" s="155"/>
      <c r="B18" s="164"/>
      <c r="C18" s="164"/>
      <c r="D18" s="8">
        <f t="shared" si="0"/>
        <v>0</v>
      </c>
      <c r="E18" s="3" t="str">
        <f t="shared" si="1"/>
        <v/>
      </c>
      <c r="F18" s="9"/>
      <c r="G18" s="48">
        <f t="shared" si="2"/>
        <v>0</v>
      </c>
      <c r="H18" s="3"/>
      <c r="I18" s="9"/>
      <c r="J18" s="48">
        <f t="shared" si="3"/>
        <v>0</v>
      </c>
      <c r="K18" s="3"/>
      <c r="L18" s="9"/>
      <c r="M18" s="48">
        <f t="shared" si="4"/>
        <v>0</v>
      </c>
      <c r="N18" s="14"/>
    </row>
    <row r="19" spans="1:14" x14ac:dyDescent="0.3">
      <c r="A19" s="155"/>
      <c r="B19" s="164"/>
      <c r="C19" s="164"/>
      <c r="D19" s="8">
        <f t="shared" si="0"/>
        <v>0</v>
      </c>
      <c r="E19" s="3" t="str">
        <f t="shared" si="1"/>
        <v/>
      </c>
      <c r="F19" s="9"/>
      <c r="G19" s="48">
        <f t="shared" si="2"/>
        <v>0</v>
      </c>
      <c r="H19" s="3"/>
      <c r="I19" s="9"/>
      <c r="J19" s="48">
        <f t="shared" si="3"/>
        <v>0</v>
      </c>
      <c r="K19" s="3"/>
      <c r="L19" s="9"/>
      <c r="M19" s="48">
        <f t="shared" si="4"/>
        <v>0</v>
      </c>
      <c r="N19" s="14"/>
    </row>
    <row r="20" spans="1:14" x14ac:dyDescent="0.3">
      <c r="A20" s="155"/>
      <c r="B20" s="164"/>
      <c r="C20" s="164"/>
      <c r="D20" s="8">
        <f t="shared" si="0"/>
        <v>0</v>
      </c>
      <c r="E20" s="3" t="str">
        <f t="shared" si="1"/>
        <v/>
      </c>
      <c r="F20" s="9"/>
      <c r="G20" s="48">
        <f t="shared" si="2"/>
        <v>0</v>
      </c>
      <c r="H20" s="3"/>
      <c r="I20" s="9"/>
      <c r="J20" s="48">
        <f t="shared" si="3"/>
        <v>0</v>
      </c>
      <c r="K20" s="3"/>
      <c r="L20" s="9"/>
      <c r="M20" s="48">
        <f t="shared" si="4"/>
        <v>0</v>
      </c>
      <c r="N20" s="14"/>
    </row>
    <row r="21" spans="1:14" x14ac:dyDescent="0.3">
      <c r="A21" s="155"/>
      <c r="B21" s="164"/>
      <c r="C21" s="164"/>
      <c r="D21" s="8">
        <f t="shared" si="0"/>
        <v>0</v>
      </c>
      <c r="E21" s="3" t="str">
        <f t="shared" si="1"/>
        <v/>
      </c>
      <c r="F21" s="9"/>
      <c r="G21" s="48">
        <f t="shared" si="2"/>
        <v>0</v>
      </c>
      <c r="H21" s="3"/>
      <c r="I21" s="9"/>
      <c r="J21" s="48">
        <f t="shared" si="3"/>
        <v>0</v>
      </c>
      <c r="K21" s="3"/>
      <c r="L21" s="9"/>
      <c r="M21" s="48">
        <f t="shared" si="4"/>
        <v>0</v>
      </c>
      <c r="N21" s="14"/>
    </row>
    <row r="22" spans="1:14" x14ac:dyDescent="0.3">
      <c r="A22" s="155"/>
      <c r="B22" s="164"/>
      <c r="C22" s="164"/>
      <c r="D22" s="8">
        <f t="shared" si="0"/>
        <v>0</v>
      </c>
      <c r="E22" s="3" t="str">
        <f t="shared" si="1"/>
        <v/>
      </c>
      <c r="F22" s="9"/>
      <c r="G22" s="48">
        <f t="shared" si="2"/>
        <v>0</v>
      </c>
      <c r="H22" s="3"/>
      <c r="I22" s="9"/>
      <c r="J22" s="48">
        <f t="shared" si="3"/>
        <v>0</v>
      </c>
      <c r="K22" s="3"/>
      <c r="L22" s="9"/>
      <c r="M22" s="48">
        <f t="shared" si="4"/>
        <v>0</v>
      </c>
      <c r="N22" s="14"/>
    </row>
    <row r="23" spans="1:14" x14ac:dyDescent="0.3">
      <c r="A23" s="155"/>
      <c r="B23" s="164"/>
      <c r="C23" s="164"/>
      <c r="D23" s="8">
        <f t="shared" si="0"/>
        <v>0</v>
      </c>
      <c r="E23" s="3" t="str">
        <f t="shared" si="1"/>
        <v/>
      </c>
      <c r="F23" s="9"/>
      <c r="G23" s="48">
        <f t="shared" si="2"/>
        <v>0</v>
      </c>
      <c r="H23" s="3"/>
      <c r="I23" s="9"/>
      <c r="J23" s="48">
        <f t="shared" si="3"/>
        <v>0</v>
      </c>
      <c r="K23" s="3"/>
      <c r="L23" s="9"/>
      <c r="M23" s="48">
        <f t="shared" si="4"/>
        <v>0</v>
      </c>
      <c r="N23" s="14"/>
    </row>
    <row r="24" spans="1:14" x14ac:dyDescent="0.3">
      <c r="A24" s="49"/>
      <c r="B24" s="50"/>
      <c r="C24" s="50"/>
      <c r="D24" s="51"/>
      <c r="E24" s="51"/>
      <c r="F24" s="52" t="s">
        <v>49</v>
      </c>
      <c r="G24" s="48">
        <f>SUM(G13:G23)</f>
        <v>0</v>
      </c>
      <c r="H24" s="51"/>
      <c r="I24" s="52" t="s">
        <v>49</v>
      </c>
      <c r="J24" s="48">
        <f>SUM(J13:J23)</f>
        <v>0</v>
      </c>
      <c r="K24" s="51"/>
      <c r="L24" s="52" t="s">
        <v>49</v>
      </c>
      <c r="M24" s="48">
        <f>SUM(M13:M23)</f>
        <v>0</v>
      </c>
      <c r="N24" s="47"/>
    </row>
    <row r="25" spans="1:14" x14ac:dyDescent="0.3">
      <c r="A25" s="39"/>
      <c r="B25" s="53"/>
      <c r="C25" s="53"/>
      <c r="D25" s="54"/>
      <c r="E25" s="54"/>
      <c r="F25" s="54"/>
      <c r="G25" s="55"/>
      <c r="H25" s="54"/>
      <c r="I25" s="54"/>
      <c r="J25" s="55"/>
      <c r="K25" s="54"/>
      <c r="L25" s="54"/>
      <c r="M25" s="55"/>
      <c r="N25" s="47"/>
    </row>
    <row r="26" spans="1:14" ht="15" thickBot="1" x14ac:dyDescent="0.35">
      <c r="A26" s="49"/>
      <c r="B26" s="53"/>
      <c r="C26" s="53"/>
      <c r="D26" s="50"/>
      <c r="E26" s="50"/>
      <c r="F26" s="56" t="str">
        <f>IF(D8="Directe loonkosten plus vaste opslag-systematiek (50%)","Opslag algemene kosten (50%)","Geen opslag")</f>
        <v>Geen opslag</v>
      </c>
      <c r="G26" s="57" t="str">
        <f>IF($D8="vaste uurtarief-systematiek",0,(IF($D8="integrale kostensystematiek",0,(IF($D8="Directe loonkosten plus vaste opslag-systematiek (50%)",G24*0.5,"0")))))</f>
        <v>0</v>
      </c>
      <c r="H26" s="50"/>
      <c r="I26" s="56" t="str">
        <f>IF(D8="Directe loonkosten plus vaste opslag-systematiek (50%)","Opslag algemene kosten (50%)","Geen opslag")</f>
        <v>Geen opslag</v>
      </c>
      <c r="J26" s="57" t="str">
        <f>IF($D8="vaste uurtarief-systematiek",0,(IF($D8="integrale kostensystematiek",0,(IF($D8="Directe loonkosten plus vaste opslag-systematiek (50%)",J24*0.5,"0")))))</f>
        <v>0</v>
      </c>
      <c r="K26" s="50"/>
      <c r="L26" s="56" t="str">
        <f>IF(D8="Directe loonkosten plus vaste opslag-systematiek (50%)","Opslag algemene kosten (50%)","Geen opslag")</f>
        <v>Geen opslag</v>
      </c>
      <c r="M26" s="57" t="str">
        <f>IF($D8="vaste uurtarief-systematiek",0,(IF($D8="integrale kostensystematiek",0,(IF($D8="Directe loonkosten plus vaste opslag-systematiek (50%)",M24*0.5,"0")))))</f>
        <v>0</v>
      </c>
      <c r="N26" s="58"/>
    </row>
    <row r="27" spans="1:14" ht="15" thickBot="1" x14ac:dyDescent="0.35">
      <c r="A27" s="39"/>
      <c r="B27" s="59"/>
      <c r="C27" s="59"/>
      <c r="D27" s="60"/>
      <c r="E27" s="60"/>
      <c r="F27" s="61" t="s">
        <v>50</v>
      </c>
      <c r="G27" s="62">
        <f>G24+G26</f>
        <v>0</v>
      </c>
      <c r="H27" s="60"/>
      <c r="I27" s="61" t="s">
        <v>50</v>
      </c>
      <c r="J27" s="62">
        <f>SUM(J13:J23,J26)</f>
        <v>0</v>
      </c>
      <c r="K27" s="60"/>
      <c r="L27" s="61" t="s">
        <v>50</v>
      </c>
      <c r="M27" s="62">
        <f>SUM(M13:M23,M26)</f>
        <v>0</v>
      </c>
      <c r="N27" s="63"/>
    </row>
    <row r="28" spans="1:14" ht="15" thickBot="1" x14ac:dyDescent="0.35">
      <c r="A28" s="39"/>
      <c r="B28" s="53"/>
      <c r="C28" s="53"/>
      <c r="D28" s="53"/>
      <c r="E28" s="53"/>
      <c r="F28" s="61"/>
      <c r="G28" s="64"/>
      <c r="H28" s="65"/>
      <c r="I28" s="66"/>
      <c r="J28" s="64"/>
      <c r="K28" s="53"/>
      <c r="L28" s="53"/>
      <c r="M28" s="53"/>
      <c r="N28" s="53"/>
    </row>
    <row r="29" spans="1:14" x14ac:dyDescent="0.3">
      <c r="A29" s="39" t="s">
        <v>1</v>
      </c>
      <c r="B29" s="157" t="s">
        <v>51</v>
      </c>
      <c r="C29" s="157"/>
      <c r="D29" s="67"/>
      <c r="E29" s="67"/>
      <c r="F29" s="67"/>
      <c r="G29" s="67"/>
      <c r="H29" s="67"/>
      <c r="I29" s="67"/>
      <c r="J29" s="67"/>
      <c r="K29" s="67"/>
      <c r="L29" s="157"/>
      <c r="M29" s="68"/>
      <c r="N29" s="69"/>
    </row>
    <row r="30" spans="1:14" ht="33" customHeight="1" x14ac:dyDescent="0.3">
      <c r="A30" s="39"/>
      <c r="B30" s="50"/>
      <c r="C30" s="53"/>
      <c r="D30" s="70"/>
      <c r="E30" s="70"/>
      <c r="F30" s="251" t="s">
        <v>41</v>
      </c>
      <c r="G30" s="251"/>
      <c r="H30" s="146"/>
      <c r="I30" s="251" t="s">
        <v>42</v>
      </c>
      <c r="J30" s="251"/>
      <c r="K30" s="146"/>
      <c r="L30" s="251" t="s">
        <v>43</v>
      </c>
      <c r="M30" s="251"/>
      <c r="N30" s="47"/>
    </row>
    <row r="31" spans="1:14" x14ac:dyDescent="0.3">
      <c r="A31" s="39"/>
      <c r="B31" s="45" t="s">
        <v>52</v>
      </c>
      <c r="C31" s="45"/>
      <c r="D31" s="46" t="s">
        <v>53</v>
      </c>
      <c r="E31" s="46"/>
      <c r="F31" s="45" t="s">
        <v>54</v>
      </c>
      <c r="G31" s="46" t="s">
        <v>55</v>
      </c>
      <c r="H31" s="46"/>
      <c r="I31" s="45" t="s">
        <v>54</v>
      </c>
      <c r="J31" s="46" t="s">
        <v>55</v>
      </c>
      <c r="K31" s="46"/>
      <c r="L31" s="45" t="s">
        <v>54</v>
      </c>
      <c r="M31" s="46" t="s">
        <v>55</v>
      </c>
      <c r="N31" s="47"/>
    </row>
    <row r="32" spans="1:14" x14ac:dyDescent="0.3">
      <c r="A32" s="12"/>
      <c r="B32" s="269"/>
      <c r="C32" s="270"/>
      <c r="D32" s="11"/>
      <c r="E32" s="4"/>
      <c r="F32" s="10"/>
      <c r="G32" s="48">
        <f>D32*F32</f>
        <v>0</v>
      </c>
      <c r="H32" s="4"/>
      <c r="I32" s="10"/>
      <c r="J32" s="48">
        <f>D32*I32</f>
        <v>0</v>
      </c>
      <c r="K32" s="4"/>
      <c r="L32" s="10"/>
      <c r="M32" s="48">
        <f>D32*L32</f>
        <v>0</v>
      </c>
      <c r="N32" s="17"/>
    </row>
    <row r="33" spans="1:14" x14ac:dyDescent="0.3">
      <c r="A33" s="12"/>
      <c r="B33" s="269"/>
      <c r="C33" s="270"/>
      <c r="D33" s="11"/>
      <c r="E33" s="4"/>
      <c r="F33" s="10"/>
      <c r="G33" s="48">
        <f t="shared" ref="G33:G39" si="5">D33*F33</f>
        <v>0</v>
      </c>
      <c r="H33" s="4"/>
      <c r="I33" s="10"/>
      <c r="J33" s="48">
        <f t="shared" ref="J33:J39" si="6">D33*I33</f>
        <v>0</v>
      </c>
      <c r="K33" s="4"/>
      <c r="L33" s="10"/>
      <c r="M33" s="48">
        <f t="shared" ref="M33:M39" si="7">D33*L33</f>
        <v>0</v>
      </c>
      <c r="N33" s="17"/>
    </row>
    <row r="34" spans="1:14" x14ac:dyDescent="0.3">
      <c r="A34" s="12"/>
      <c r="B34" s="269"/>
      <c r="C34" s="270"/>
      <c r="D34" s="11"/>
      <c r="E34" s="4"/>
      <c r="F34" s="10"/>
      <c r="G34" s="48">
        <f t="shared" si="5"/>
        <v>0</v>
      </c>
      <c r="H34" s="4"/>
      <c r="I34" s="10"/>
      <c r="J34" s="48">
        <f t="shared" si="6"/>
        <v>0</v>
      </c>
      <c r="K34" s="4"/>
      <c r="L34" s="10"/>
      <c r="M34" s="48">
        <f t="shared" si="7"/>
        <v>0</v>
      </c>
      <c r="N34" s="17"/>
    </row>
    <row r="35" spans="1:14" x14ac:dyDescent="0.3">
      <c r="A35" s="12"/>
      <c r="B35" s="269"/>
      <c r="C35" s="270"/>
      <c r="D35" s="11"/>
      <c r="E35" s="4"/>
      <c r="F35" s="10"/>
      <c r="G35" s="48">
        <f t="shared" si="5"/>
        <v>0</v>
      </c>
      <c r="H35" s="4"/>
      <c r="I35" s="10"/>
      <c r="J35" s="48">
        <f t="shared" si="6"/>
        <v>0</v>
      </c>
      <c r="K35" s="4"/>
      <c r="L35" s="10"/>
      <c r="M35" s="48">
        <f t="shared" si="7"/>
        <v>0</v>
      </c>
      <c r="N35" s="17"/>
    </row>
    <row r="36" spans="1:14" x14ac:dyDescent="0.3">
      <c r="A36" s="12"/>
      <c r="B36" s="269"/>
      <c r="C36" s="270"/>
      <c r="D36" s="11"/>
      <c r="E36" s="4"/>
      <c r="F36" s="10"/>
      <c r="G36" s="48">
        <f t="shared" si="5"/>
        <v>0</v>
      </c>
      <c r="H36" s="4"/>
      <c r="I36" s="10"/>
      <c r="J36" s="48">
        <f t="shared" si="6"/>
        <v>0</v>
      </c>
      <c r="K36" s="4"/>
      <c r="L36" s="10"/>
      <c r="M36" s="48">
        <f t="shared" si="7"/>
        <v>0</v>
      </c>
      <c r="N36" s="17"/>
    </row>
    <row r="37" spans="1:14" x14ac:dyDescent="0.3">
      <c r="A37" s="12"/>
      <c r="B37" s="269"/>
      <c r="C37" s="270"/>
      <c r="D37" s="11"/>
      <c r="E37" s="4"/>
      <c r="F37" s="10"/>
      <c r="G37" s="48">
        <f t="shared" si="5"/>
        <v>0</v>
      </c>
      <c r="H37" s="4"/>
      <c r="I37" s="10"/>
      <c r="J37" s="48">
        <f t="shared" si="6"/>
        <v>0</v>
      </c>
      <c r="K37" s="4"/>
      <c r="L37" s="10"/>
      <c r="M37" s="48">
        <f t="shared" si="7"/>
        <v>0</v>
      </c>
      <c r="N37" s="17"/>
    </row>
    <row r="38" spans="1:14" x14ac:dyDescent="0.3">
      <c r="A38" s="155"/>
      <c r="B38" s="269"/>
      <c r="C38" s="270"/>
      <c r="D38" s="11"/>
      <c r="E38" s="4"/>
      <c r="F38" s="10"/>
      <c r="G38" s="48">
        <f t="shared" si="5"/>
        <v>0</v>
      </c>
      <c r="H38" s="4"/>
      <c r="I38" s="10"/>
      <c r="J38" s="48">
        <f t="shared" si="6"/>
        <v>0</v>
      </c>
      <c r="K38" s="4"/>
      <c r="L38" s="10"/>
      <c r="M38" s="48">
        <f t="shared" si="7"/>
        <v>0</v>
      </c>
      <c r="N38" s="17"/>
    </row>
    <row r="39" spans="1:14" x14ac:dyDescent="0.3">
      <c r="A39" s="155"/>
      <c r="B39" s="269"/>
      <c r="C39" s="270"/>
      <c r="D39" s="11"/>
      <c r="E39" s="4"/>
      <c r="F39" s="10"/>
      <c r="G39" s="48">
        <f t="shared" si="5"/>
        <v>0</v>
      </c>
      <c r="H39" s="4"/>
      <c r="I39" s="10"/>
      <c r="J39" s="48">
        <f t="shared" si="6"/>
        <v>0</v>
      </c>
      <c r="K39" s="4"/>
      <c r="L39" s="10"/>
      <c r="M39" s="48">
        <f t="shared" si="7"/>
        <v>0</v>
      </c>
      <c r="N39" s="18"/>
    </row>
    <row r="40" spans="1:14" ht="15" thickBot="1" x14ac:dyDescent="0.35">
      <c r="A40" s="49"/>
      <c r="B40" s="50"/>
      <c r="C40" s="50"/>
      <c r="D40" s="71"/>
      <c r="E40" s="71"/>
      <c r="F40" s="72"/>
      <c r="G40" s="48"/>
      <c r="H40" s="71"/>
      <c r="I40" s="72"/>
      <c r="J40" s="48"/>
      <c r="K40" s="73"/>
      <c r="L40" s="72"/>
      <c r="M40" s="48"/>
      <c r="N40" s="110"/>
    </row>
    <row r="41" spans="1:14" ht="15" thickBot="1" x14ac:dyDescent="0.35">
      <c r="A41" s="39"/>
      <c r="B41" s="74"/>
      <c r="C41" s="74"/>
      <c r="D41" s="75"/>
      <c r="E41" s="75"/>
      <c r="F41" s="61" t="s">
        <v>50</v>
      </c>
      <c r="G41" s="62">
        <f>SUM(G32:G39)</f>
        <v>0</v>
      </c>
      <c r="H41" s="75"/>
      <c r="I41" s="61" t="s">
        <v>50</v>
      </c>
      <c r="J41" s="62">
        <f>SUM(J32:J39)</f>
        <v>0</v>
      </c>
      <c r="K41" s="75"/>
      <c r="L41" s="61" t="s">
        <v>50</v>
      </c>
      <c r="M41" s="62">
        <f>SUM(M32:M39)</f>
        <v>0</v>
      </c>
      <c r="N41" s="80"/>
    </row>
    <row r="42" spans="1:14" ht="15" thickBot="1" x14ac:dyDescent="0.35">
      <c r="A42" s="39"/>
      <c r="B42" s="50"/>
      <c r="C42" s="50"/>
      <c r="D42" s="76"/>
      <c r="E42" s="76"/>
      <c r="F42" s="76"/>
      <c r="G42" s="76"/>
      <c r="H42" s="76"/>
      <c r="I42" s="76"/>
      <c r="J42" s="76"/>
      <c r="K42" s="76"/>
      <c r="L42" s="50"/>
      <c r="M42" s="76"/>
      <c r="N42" s="46"/>
    </row>
    <row r="43" spans="1:14" x14ac:dyDescent="0.3">
      <c r="A43" s="39" t="s">
        <v>56</v>
      </c>
      <c r="B43" s="157" t="s">
        <v>57</v>
      </c>
      <c r="C43" s="40"/>
      <c r="D43" s="40"/>
      <c r="E43" s="40"/>
      <c r="F43" s="40"/>
      <c r="G43" s="40"/>
      <c r="H43" s="40"/>
      <c r="I43" s="40"/>
      <c r="J43" s="40"/>
      <c r="K43" s="40"/>
      <c r="L43" s="40"/>
      <c r="M43" s="40"/>
      <c r="N43" s="111"/>
    </row>
    <row r="44" spans="1:14" ht="33" customHeight="1" x14ac:dyDescent="0.3">
      <c r="A44" s="39"/>
      <c r="B44" s="50"/>
      <c r="C44" s="50"/>
      <c r="D44" s="76"/>
      <c r="E44" s="76"/>
      <c r="F44" s="251" t="s">
        <v>41</v>
      </c>
      <c r="G44" s="251"/>
      <c r="H44" s="146"/>
      <c r="I44" s="251" t="s">
        <v>42</v>
      </c>
      <c r="J44" s="251"/>
      <c r="K44" s="146"/>
      <c r="L44" s="251" t="s">
        <v>43</v>
      </c>
      <c r="M44" s="251"/>
      <c r="N44" s="47"/>
    </row>
    <row r="45" spans="1:14" x14ac:dyDescent="0.3">
      <c r="A45" s="39"/>
      <c r="B45" s="45" t="s">
        <v>52</v>
      </c>
      <c r="C45" s="45"/>
      <c r="D45" s="46"/>
      <c r="E45" s="46"/>
      <c r="F45" s="45"/>
      <c r="G45" s="46" t="s">
        <v>34</v>
      </c>
      <c r="H45" s="46"/>
      <c r="I45" s="45"/>
      <c r="J45" s="46" t="s">
        <v>34</v>
      </c>
      <c r="K45" s="46"/>
      <c r="L45" s="45"/>
      <c r="M45" s="46" t="s">
        <v>34</v>
      </c>
      <c r="N45" s="47"/>
    </row>
    <row r="46" spans="1:14" x14ac:dyDescent="0.3">
      <c r="A46" s="155"/>
      <c r="B46" s="269"/>
      <c r="C46" s="270"/>
      <c r="D46" s="270"/>
      <c r="E46" s="13"/>
      <c r="F46" s="2"/>
      <c r="G46" s="8">
        <v>0</v>
      </c>
      <c r="H46" s="15"/>
      <c r="I46" s="15"/>
      <c r="J46" s="8">
        <v>0</v>
      </c>
      <c r="K46" s="15"/>
      <c r="L46" s="15"/>
      <c r="M46" s="8">
        <v>0</v>
      </c>
      <c r="N46" s="21"/>
    </row>
    <row r="47" spans="1:14" x14ac:dyDescent="0.3">
      <c r="A47" s="155"/>
      <c r="B47" s="271"/>
      <c r="C47" s="271"/>
      <c r="D47" s="270"/>
      <c r="E47" s="13"/>
      <c r="F47" s="15"/>
      <c r="G47" s="8">
        <v>0</v>
      </c>
      <c r="H47" s="15"/>
      <c r="I47" s="15"/>
      <c r="J47" s="8">
        <v>0</v>
      </c>
      <c r="K47" s="15"/>
      <c r="L47" s="15"/>
      <c r="M47" s="8">
        <v>0</v>
      </c>
      <c r="N47" s="21"/>
    </row>
    <row r="48" spans="1:14" x14ac:dyDescent="0.3">
      <c r="A48" s="155"/>
      <c r="B48" s="271"/>
      <c r="C48" s="270"/>
      <c r="D48" s="270"/>
      <c r="E48" s="13"/>
      <c r="F48" s="15"/>
      <c r="G48" s="8">
        <v>0</v>
      </c>
      <c r="H48" s="15"/>
      <c r="I48" s="15"/>
      <c r="J48" s="8">
        <v>0</v>
      </c>
      <c r="K48" s="15"/>
      <c r="L48" s="15"/>
      <c r="M48" s="8">
        <v>0</v>
      </c>
      <c r="N48" s="21"/>
    </row>
    <row r="49" spans="1:14" x14ac:dyDescent="0.3">
      <c r="A49" s="155"/>
      <c r="B49" s="271"/>
      <c r="C49" s="270"/>
      <c r="D49" s="270"/>
      <c r="E49" s="13"/>
      <c r="F49" s="15"/>
      <c r="G49" s="8">
        <v>0</v>
      </c>
      <c r="H49" s="15"/>
      <c r="I49" s="15"/>
      <c r="J49" s="8">
        <v>0</v>
      </c>
      <c r="K49" s="15"/>
      <c r="L49" s="15"/>
      <c r="M49" s="8">
        <v>0</v>
      </c>
      <c r="N49" s="21"/>
    </row>
    <row r="50" spans="1:14" x14ac:dyDescent="0.3">
      <c r="A50" s="155"/>
      <c r="B50" s="271"/>
      <c r="C50" s="270"/>
      <c r="D50" s="270"/>
      <c r="E50" s="13"/>
      <c r="F50" s="15"/>
      <c r="G50" s="8">
        <v>0</v>
      </c>
      <c r="H50" s="15"/>
      <c r="I50" s="15"/>
      <c r="J50" s="8">
        <v>0</v>
      </c>
      <c r="K50" s="15"/>
      <c r="L50" s="15"/>
      <c r="M50" s="8">
        <v>0</v>
      </c>
      <c r="N50" s="21"/>
    </row>
    <row r="51" spans="1:14" x14ac:dyDescent="0.3">
      <c r="A51" s="155"/>
      <c r="B51" s="271"/>
      <c r="C51" s="270"/>
      <c r="D51" s="270"/>
      <c r="E51" s="13"/>
      <c r="F51" s="15"/>
      <c r="G51" s="8">
        <v>0</v>
      </c>
      <c r="H51" s="15"/>
      <c r="I51" s="15"/>
      <c r="J51" s="8">
        <v>0</v>
      </c>
      <c r="K51" s="15"/>
      <c r="L51" s="15"/>
      <c r="M51" s="8">
        <v>0</v>
      </c>
      <c r="N51" s="21"/>
    </row>
    <row r="52" spans="1:14" x14ac:dyDescent="0.3">
      <c r="A52" s="155"/>
      <c r="B52" s="271"/>
      <c r="C52" s="270"/>
      <c r="D52" s="270"/>
      <c r="E52" s="13"/>
      <c r="F52" s="15"/>
      <c r="G52" s="8">
        <v>0</v>
      </c>
      <c r="H52" s="15"/>
      <c r="I52" s="15"/>
      <c r="J52" s="8">
        <v>0</v>
      </c>
      <c r="K52" s="15"/>
      <c r="L52" s="15"/>
      <c r="M52" s="8">
        <v>0</v>
      </c>
      <c r="N52" s="21"/>
    </row>
    <row r="53" spans="1:14" x14ac:dyDescent="0.3">
      <c r="A53" s="155"/>
      <c r="B53" s="271"/>
      <c r="C53" s="270"/>
      <c r="D53" s="270"/>
      <c r="E53" s="13"/>
      <c r="F53" s="5"/>
      <c r="G53" s="8">
        <v>0</v>
      </c>
      <c r="H53" s="5"/>
      <c r="I53" s="5"/>
      <c r="J53" s="8">
        <v>0</v>
      </c>
      <c r="K53" s="5"/>
      <c r="L53" s="5"/>
      <c r="M53" s="8">
        <v>0</v>
      </c>
      <c r="N53" s="18"/>
    </row>
    <row r="54" spans="1:14" ht="15" thickBot="1" x14ac:dyDescent="0.35">
      <c r="A54" s="49"/>
      <c r="B54" s="50"/>
      <c r="C54" s="50"/>
      <c r="D54" s="76"/>
      <c r="E54" s="76"/>
      <c r="F54" s="50"/>
      <c r="G54" s="78"/>
      <c r="H54" s="76"/>
      <c r="I54" s="50"/>
      <c r="J54" s="78"/>
      <c r="K54" s="76"/>
      <c r="L54" s="50"/>
      <c r="M54" s="78"/>
      <c r="N54" s="79"/>
    </row>
    <row r="55" spans="1:14" ht="15" thickBot="1" x14ac:dyDescent="0.35">
      <c r="A55" s="39"/>
      <c r="B55" s="59"/>
      <c r="C55" s="59"/>
      <c r="D55" s="60"/>
      <c r="E55" s="60"/>
      <c r="F55" s="61" t="s">
        <v>50</v>
      </c>
      <c r="G55" s="62">
        <f>SUM(G46:G53)</f>
        <v>0</v>
      </c>
      <c r="H55" s="60"/>
      <c r="I55" s="61" t="s">
        <v>50</v>
      </c>
      <c r="J55" s="62">
        <f>SUM(J46:J53)</f>
        <v>0</v>
      </c>
      <c r="K55" s="60"/>
      <c r="L55" s="61" t="s">
        <v>50</v>
      </c>
      <c r="M55" s="62">
        <f>SUM(M46:M53)</f>
        <v>0</v>
      </c>
      <c r="N55" s="80"/>
    </row>
    <row r="56" spans="1:14" ht="15" thickBot="1" x14ac:dyDescent="0.35">
      <c r="A56" s="39"/>
      <c r="B56" s="53"/>
      <c r="C56" s="53"/>
      <c r="D56" s="70"/>
      <c r="E56" s="70"/>
      <c r="F56" s="70"/>
      <c r="G56" s="70"/>
      <c r="H56" s="70"/>
      <c r="I56" s="70"/>
      <c r="J56" s="70"/>
      <c r="K56" s="70"/>
      <c r="L56" s="53"/>
      <c r="M56" s="70"/>
      <c r="N56" s="46"/>
    </row>
    <row r="57" spans="1:14" x14ac:dyDescent="0.3">
      <c r="A57" s="39" t="s">
        <v>58</v>
      </c>
      <c r="B57" s="157" t="s">
        <v>59</v>
      </c>
      <c r="C57" s="157"/>
      <c r="D57" s="77"/>
      <c r="E57" s="77"/>
      <c r="F57" s="77"/>
      <c r="G57" s="77"/>
      <c r="H57" s="77"/>
      <c r="I57" s="77"/>
      <c r="J57" s="77"/>
      <c r="K57" s="77"/>
      <c r="L57" s="40"/>
      <c r="M57" s="77"/>
      <c r="N57" s="41"/>
    </row>
    <row r="58" spans="1:14" ht="33.75" customHeight="1" x14ac:dyDescent="0.3">
      <c r="A58" s="39"/>
      <c r="B58" s="53"/>
      <c r="C58" s="50"/>
      <c r="D58" s="70"/>
      <c r="E58" s="76"/>
      <c r="F58" s="251" t="s">
        <v>41</v>
      </c>
      <c r="G58" s="251"/>
      <c r="H58" s="146"/>
      <c r="I58" s="251" t="s">
        <v>42</v>
      </c>
      <c r="J58" s="251"/>
      <c r="K58" s="146"/>
      <c r="L58" s="251" t="s">
        <v>43</v>
      </c>
      <c r="M58" s="251"/>
      <c r="N58" s="47"/>
    </row>
    <row r="59" spans="1:14" x14ac:dyDescent="0.3">
      <c r="A59" s="39"/>
      <c r="B59" s="45" t="s">
        <v>52</v>
      </c>
      <c r="C59" s="45"/>
      <c r="D59" s="46"/>
      <c r="E59" s="46"/>
      <c r="F59" s="45"/>
      <c r="G59" s="46" t="s">
        <v>34</v>
      </c>
      <c r="H59" s="46"/>
      <c r="I59" s="45"/>
      <c r="J59" s="46" t="s">
        <v>34</v>
      </c>
      <c r="K59" s="81"/>
      <c r="L59" s="45"/>
      <c r="M59" s="46" t="s">
        <v>34</v>
      </c>
      <c r="N59" s="47"/>
    </row>
    <row r="60" spans="1:14" x14ac:dyDescent="0.3">
      <c r="A60" s="12"/>
      <c r="B60" s="269"/>
      <c r="C60" s="270"/>
      <c r="D60" s="270"/>
      <c r="E60" s="2"/>
      <c r="F60" s="15"/>
      <c r="G60" s="8"/>
      <c r="H60" s="2"/>
      <c r="I60" s="15"/>
      <c r="J60" s="8"/>
      <c r="K60" s="2"/>
      <c r="L60" s="15"/>
      <c r="M60" s="8"/>
      <c r="N60" s="21"/>
    </row>
    <row r="61" spans="1:14" x14ac:dyDescent="0.3">
      <c r="A61" s="12"/>
      <c r="B61" s="269"/>
      <c r="C61" s="270"/>
      <c r="D61" s="270"/>
      <c r="E61" s="2"/>
      <c r="F61" s="15"/>
      <c r="G61" s="8">
        <v>0</v>
      </c>
      <c r="H61" s="2"/>
      <c r="I61" s="15"/>
      <c r="J61" s="8">
        <v>0</v>
      </c>
      <c r="K61" s="2"/>
      <c r="L61" s="15"/>
      <c r="M61" s="8">
        <v>0</v>
      </c>
      <c r="N61" s="21"/>
    </row>
    <row r="62" spans="1:14" x14ac:dyDescent="0.3">
      <c r="A62" s="12"/>
      <c r="B62" s="269"/>
      <c r="C62" s="269"/>
      <c r="D62" s="269"/>
      <c r="E62" s="5"/>
      <c r="F62" s="15"/>
      <c r="G62" s="8">
        <v>0</v>
      </c>
      <c r="H62" s="5"/>
      <c r="I62" s="15"/>
      <c r="J62" s="8">
        <v>0</v>
      </c>
      <c r="K62" s="5"/>
      <c r="L62" s="15"/>
      <c r="M62" s="8">
        <v>0</v>
      </c>
      <c r="N62" s="21"/>
    </row>
    <row r="63" spans="1:14" x14ac:dyDescent="0.3">
      <c r="A63" s="12"/>
      <c r="B63" s="269"/>
      <c r="C63" s="269"/>
      <c r="D63" s="269"/>
      <c r="E63" s="5"/>
      <c r="F63" s="15"/>
      <c r="G63" s="8">
        <v>0</v>
      </c>
      <c r="H63" s="5"/>
      <c r="I63" s="15"/>
      <c r="J63" s="8">
        <v>0</v>
      </c>
      <c r="K63" s="5"/>
      <c r="L63" s="15"/>
      <c r="M63" s="8">
        <v>0</v>
      </c>
      <c r="N63" s="21"/>
    </row>
    <row r="64" spans="1:14" x14ac:dyDescent="0.3">
      <c r="A64" s="12"/>
      <c r="B64" s="269"/>
      <c r="C64" s="269"/>
      <c r="D64" s="269"/>
      <c r="E64" s="5"/>
      <c r="F64" s="15"/>
      <c r="G64" s="8">
        <v>0</v>
      </c>
      <c r="H64" s="5"/>
      <c r="I64" s="15"/>
      <c r="J64" s="8">
        <v>0</v>
      </c>
      <c r="K64" s="5"/>
      <c r="L64" s="15"/>
      <c r="M64" s="8">
        <v>0</v>
      </c>
      <c r="N64" s="21"/>
    </row>
    <row r="65" spans="1:14" x14ac:dyDescent="0.3">
      <c r="A65" s="12"/>
      <c r="B65" s="271"/>
      <c r="C65" s="270"/>
      <c r="D65" s="270"/>
      <c r="E65" s="2"/>
      <c r="F65" s="15"/>
      <c r="G65" s="8">
        <v>0</v>
      </c>
      <c r="H65" s="2"/>
      <c r="I65" s="15"/>
      <c r="J65" s="8">
        <v>0</v>
      </c>
      <c r="K65" s="2"/>
      <c r="L65" s="15"/>
      <c r="M65" s="8">
        <v>0</v>
      </c>
      <c r="N65" s="21"/>
    </row>
    <row r="66" spans="1:14" x14ac:dyDescent="0.3">
      <c r="A66" s="12"/>
      <c r="B66" s="271"/>
      <c r="C66" s="270"/>
      <c r="D66" s="270"/>
      <c r="E66" s="2"/>
      <c r="F66" s="15"/>
      <c r="G66" s="8">
        <v>0</v>
      </c>
      <c r="H66" s="2"/>
      <c r="I66" s="15"/>
      <c r="J66" s="8">
        <v>0</v>
      </c>
      <c r="K66" s="2"/>
      <c r="L66" s="15"/>
      <c r="M66" s="8">
        <v>0</v>
      </c>
      <c r="N66" s="21"/>
    </row>
    <row r="67" spans="1:14" x14ac:dyDescent="0.3">
      <c r="A67" s="155"/>
      <c r="B67" s="271"/>
      <c r="C67" s="271"/>
      <c r="D67" s="271"/>
      <c r="E67" s="2"/>
      <c r="F67" s="15"/>
      <c r="G67" s="8">
        <v>0</v>
      </c>
      <c r="H67" s="2"/>
      <c r="I67" s="15"/>
      <c r="J67" s="8">
        <v>0</v>
      </c>
      <c r="K67" s="2"/>
      <c r="L67" s="15"/>
      <c r="M67" s="8">
        <v>0</v>
      </c>
      <c r="N67" s="21"/>
    </row>
    <row r="68" spans="1:14" ht="15" thickBot="1" x14ac:dyDescent="0.35">
      <c r="A68" s="49"/>
      <c r="B68" s="50"/>
      <c r="C68" s="50"/>
      <c r="D68" s="76"/>
      <c r="E68" s="76"/>
      <c r="F68" s="50"/>
      <c r="G68" s="82"/>
      <c r="H68" s="76"/>
      <c r="I68" s="50"/>
      <c r="J68" s="82"/>
      <c r="K68" s="76"/>
      <c r="L68" s="50"/>
      <c r="M68" s="82"/>
      <c r="N68" s="79"/>
    </row>
    <row r="69" spans="1:14" ht="15" thickBot="1" x14ac:dyDescent="0.35">
      <c r="A69" s="39"/>
      <c r="B69" s="59"/>
      <c r="C69" s="59"/>
      <c r="D69" s="60"/>
      <c r="E69" s="60"/>
      <c r="F69" s="61" t="s">
        <v>50</v>
      </c>
      <c r="G69" s="62">
        <f>SUM(G60:G67)</f>
        <v>0</v>
      </c>
      <c r="H69" s="60"/>
      <c r="I69" s="61" t="s">
        <v>50</v>
      </c>
      <c r="J69" s="62">
        <f>SUM(J60:J67)</f>
        <v>0</v>
      </c>
      <c r="K69" s="60"/>
      <c r="L69" s="61" t="s">
        <v>50</v>
      </c>
      <c r="M69" s="62">
        <f>SUM(M60:M67)</f>
        <v>0</v>
      </c>
      <c r="N69" s="80"/>
    </row>
    <row r="70" spans="1:14" x14ac:dyDescent="0.3">
      <c r="A70" s="39"/>
      <c r="B70" s="53"/>
      <c r="C70" s="53"/>
      <c r="D70" s="70"/>
      <c r="E70" s="70"/>
      <c r="F70" s="70"/>
      <c r="G70" s="70"/>
      <c r="H70" s="70"/>
      <c r="I70" s="70"/>
      <c r="J70" s="70"/>
      <c r="K70" s="70"/>
      <c r="L70" s="53"/>
      <c r="M70" s="55"/>
      <c r="N70" s="83"/>
    </row>
    <row r="71" spans="1:14" ht="15" thickBot="1" x14ac:dyDescent="0.35">
      <c r="A71" s="39"/>
      <c r="B71" s="53"/>
      <c r="C71" s="53"/>
      <c r="D71" s="70"/>
      <c r="E71" s="70"/>
      <c r="F71" s="70"/>
      <c r="G71" s="70"/>
      <c r="H71" s="70"/>
      <c r="I71" s="70"/>
      <c r="J71" s="70"/>
      <c r="K71" s="70"/>
      <c r="L71" s="53"/>
      <c r="M71" s="55"/>
      <c r="N71" s="83"/>
    </row>
    <row r="72" spans="1:14" x14ac:dyDescent="0.3">
      <c r="A72" s="39" t="s">
        <v>60</v>
      </c>
      <c r="B72" s="84" t="s">
        <v>61</v>
      </c>
      <c r="C72" s="84"/>
      <c r="D72" s="84"/>
      <c r="E72" s="84"/>
      <c r="F72" s="84"/>
      <c r="G72" s="84"/>
      <c r="H72" s="84"/>
      <c r="I72" s="84"/>
      <c r="J72" s="84"/>
      <c r="K72" s="84"/>
      <c r="L72" s="84"/>
      <c r="M72" s="84"/>
      <c r="N72" s="85"/>
    </row>
    <row r="73" spans="1:14" ht="33.75" customHeight="1" x14ac:dyDescent="0.3">
      <c r="A73" s="39"/>
      <c r="B73" s="53"/>
      <c r="C73" s="50"/>
      <c r="D73" s="70"/>
      <c r="E73" s="76"/>
      <c r="F73" s="251" t="s">
        <v>41</v>
      </c>
      <c r="G73" s="251"/>
      <c r="H73" s="146"/>
      <c r="I73" s="251" t="s">
        <v>42</v>
      </c>
      <c r="J73" s="251"/>
      <c r="K73" s="146"/>
      <c r="L73" s="251" t="s">
        <v>43</v>
      </c>
      <c r="M73" s="251"/>
      <c r="N73" s="86"/>
    </row>
    <row r="74" spans="1:14" x14ac:dyDescent="0.3">
      <c r="A74" s="39"/>
      <c r="B74" s="53"/>
      <c r="C74" s="53"/>
      <c r="D74" s="70"/>
      <c r="E74" s="70"/>
      <c r="F74" s="87"/>
      <c r="G74" s="46" t="s">
        <v>34</v>
      </c>
      <c r="H74" s="46"/>
      <c r="I74" s="45"/>
      <c r="J74" s="46" t="s">
        <v>34</v>
      </c>
      <c r="K74" s="81"/>
      <c r="L74" s="45"/>
      <c r="M74" s="46" t="s">
        <v>34</v>
      </c>
      <c r="N74" s="88"/>
    </row>
    <row r="75" spans="1:14" x14ac:dyDescent="0.3">
      <c r="A75" s="39"/>
      <c r="B75" s="89" t="s">
        <v>62</v>
      </c>
      <c r="C75" s="89"/>
      <c r="D75" s="90"/>
      <c r="E75" s="90"/>
      <c r="F75" s="91" t="s">
        <v>50</v>
      </c>
      <c r="G75" s="185">
        <f>SUM(G27+G41+G55+G69)</f>
        <v>0</v>
      </c>
      <c r="H75" s="90"/>
      <c r="I75" s="91" t="s">
        <v>50</v>
      </c>
      <c r="J75" s="185">
        <f>SUM(J27+J41+J55+J69)</f>
        <v>0</v>
      </c>
      <c r="K75" s="90"/>
      <c r="L75" s="91" t="s">
        <v>50</v>
      </c>
      <c r="M75" s="185">
        <f>SUM(M27+M41+M55+M69)</f>
        <v>0</v>
      </c>
      <c r="N75" s="88"/>
    </row>
    <row r="76" spans="1:14" x14ac:dyDescent="0.3">
      <c r="A76" s="39"/>
      <c r="B76" s="53"/>
      <c r="C76" s="53"/>
      <c r="D76" s="70"/>
      <c r="E76" s="70"/>
      <c r="F76" s="92"/>
      <c r="G76" s="93"/>
      <c r="H76" s="94"/>
      <c r="I76" s="87"/>
      <c r="J76" s="93"/>
      <c r="K76" s="94"/>
      <c r="L76" s="87"/>
      <c r="M76" s="93"/>
      <c r="N76" s="88"/>
    </row>
    <row r="77" spans="1:14" x14ac:dyDescent="0.3">
      <c r="A77" s="39"/>
      <c r="B77" s="53"/>
      <c r="C77" s="53"/>
      <c r="D77" s="70"/>
      <c r="E77" s="70"/>
      <c r="F77" s="92"/>
      <c r="G77" s="93"/>
      <c r="H77" s="94"/>
      <c r="I77" s="87"/>
      <c r="J77" s="93"/>
      <c r="K77" s="94"/>
      <c r="L77" s="87"/>
      <c r="M77" s="93"/>
      <c r="N77" s="88"/>
    </row>
    <row r="78" spans="1:14" x14ac:dyDescent="0.3">
      <c r="A78" s="39"/>
      <c r="B78" s="65"/>
      <c r="C78" s="53"/>
      <c r="D78" s="70"/>
      <c r="E78" s="70"/>
      <c r="F78" s="92"/>
      <c r="G78" s="93" t="s">
        <v>63</v>
      </c>
      <c r="H78" s="94"/>
      <c r="I78" s="87"/>
      <c r="J78" s="93" t="s">
        <v>63</v>
      </c>
      <c r="K78" s="94"/>
      <c r="L78" s="87"/>
      <c r="M78" s="93" t="s">
        <v>63</v>
      </c>
      <c r="N78" s="88"/>
    </row>
    <row r="79" spans="1:14" x14ac:dyDescent="0.3">
      <c r="A79" s="39"/>
      <c r="B79" s="95" t="s">
        <v>64</v>
      </c>
      <c r="C79" s="96"/>
      <c r="D79" s="96"/>
      <c r="E79" s="96"/>
      <c r="F79" s="96"/>
      <c r="G79" s="186">
        <v>1</v>
      </c>
      <c r="H79" s="90"/>
      <c r="I79" s="91"/>
      <c r="J79" s="186">
        <v>0.5</v>
      </c>
      <c r="K79" s="90"/>
      <c r="L79" s="91"/>
      <c r="M79" s="186">
        <v>0.25</v>
      </c>
      <c r="N79" s="88"/>
    </row>
    <row r="80" spans="1:14" x14ac:dyDescent="0.3">
      <c r="A80" s="39"/>
      <c r="B80" s="65"/>
      <c r="C80" s="65"/>
      <c r="D80" s="65"/>
      <c r="E80" s="65"/>
      <c r="F80" s="65"/>
      <c r="G80" s="97"/>
      <c r="H80" s="94"/>
      <c r="I80" s="87"/>
      <c r="J80" s="97"/>
      <c r="K80" s="94"/>
      <c r="L80" s="87"/>
      <c r="M80" s="97"/>
      <c r="N80" s="88"/>
    </row>
    <row r="81" spans="1:14" x14ac:dyDescent="0.3">
      <c r="A81" s="39"/>
      <c r="B81" s="65"/>
      <c r="C81" s="65"/>
      <c r="D81" s="65"/>
      <c r="E81" s="65"/>
      <c r="F81" s="65"/>
      <c r="G81" s="97"/>
      <c r="H81" s="94"/>
      <c r="I81" s="87"/>
      <c r="J81" s="97"/>
      <c r="K81" s="94"/>
      <c r="L81" s="87"/>
      <c r="M81" s="97"/>
      <c r="N81" s="88"/>
    </row>
    <row r="82" spans="1:14" x14ac:dyDescent="0.3">
      <c r="A82" s="39"/>
      <c r="B82" s="53"/>
      <c r="C82" s="53"/>
      <c r="D82" s="70"/>
      <c r="E82" s="98"/>
      <c r="F82" s="87"/>
      <c r="G82" s="93" t="s">
        <v>65</v>
      </c>
      <c r="H82" s="98"/>
      <c r="I82" s="87"/>
      <c r="J82" s="93" t="s">
        <v>65</v>
      </c>
      <c r="K82" s="99"/>
      <c r="L82" s="87"/>
      <c r="M82" s="93" t="s">
        <v>65</v>
      </c>
      <c r="N82" s="88"/>
    </row>
    <row r="83" spans="1:14" x14ac:dyDescent="0.3">
      <c r="A83" s="39"/>
      <c r="B83" s="89" t="s">
        <v>66</v>
      </c>
      <c r="C83" s="89"/>
      <c r="D83" s="90"/>
      <c r="E83" s="96"/>
      <c r="F83" s="91" t="s">
        <v>50</v>
      </c>
      <c r="G83" s="185">
        <f>G75*G79</f>
        <v>0</v>
      </c>
      <c r="H83" s="100"/>
      <c r="I83" s="91" t="s">
        <v>50</v>
      </c>
      <c r="J83" s="185">
        <f>J75*J79</f>
        <v>0</v>
      </c>
      <c r="K83" s="100"/>
      <c r="L83" s="91" t="s">
        <v>50</v>
      </c>
      <c r="M83" s="185">
        <f>M75*M79</f>
        <v>0</v>
      </c>
      <c r="N83" s="88"/>
    </row>
    <row r="84" spans="1:14" x14ac:dyDescent="0.3">
      <c r="A84" s="39"/>
      <c r="B84" s="53"/>
      <c r="C84" s="53"/>
      <c r="D84" s="70"/>
      <c r="E84" s="70"/>
      <c r="F84" s="87"/>
      <c r="G84" s="93"/>
      <c r="H84" s="94"/>
      <c r="I84" s="87"/>
      <c r="J84" s="93"/>
      <c r="K84" s="94"/>
      <c r="L84" s="87"/>
      <c r="M84" s="93"/>
      <c r="N84" s="88"/>
    </row>
    <row r="85" spans="1:14" x14ac:dyDescent="0.3">
      <c r="A85" s="39"/>
      <c r="B85" s="89"/>
      <c r="C85" s="89"/>
      <c r="D85" s="70"/>
      <c r="E85" s="90"/>
      <c r="F85" s="101"/>
      <c r="G85" s="102"/>
      <c r="H85" s="103"/>
      <c r="I85" s="101"/>
      <c r="J85" s="102"/>
      <c r="K85" s="103"/>
      <c r="L85" s="101"/>
      <c r="M85" s="102"/>
      <c r="N85" s="88"/>
    </row>
    <row r="86" spans="1:14" x14ac:dyDescent="0.3">
      <c r="A86" s="39"/>
      <c r="B86" s="53" t="str">
        <f>_xlfn.CONCAT("Totale kosten  ",C3,": ")</f>
        <v xml:space="preserve">Totale kosten  0: </v>
      </c>
      <c r="C86" s="65"/>
      <c r="D86" s="187">
        <f>G75+J75+M75</f>
        <v>0</v>
      </c>
      <c r="E86" s="70"/>
      <c r="F86" s="87"/>
      <c r="G86" s="93"/>
      <c r="H86" s="94"/>
      <c r="I86" s="87"/>
      <c r="J86" s="93"/>
      <c r="K86" s="94"/>
      <c r="L86" s="87"/>
      <c r="M86" s="93"/>
      <c r="N86" s="88"/>
    </row>
    <row r="87" spans="1:14" x14ac:dyDescent="0.3">
      <c r="A87" s="39"/>
      <c r="B87" s="89" t="str">
        <f>_xlfn.CONCAT("Totale gevraagde subsidie  ",C3,": ")</f>
        <v xml:space="preserve">Totale gevraagde subsidie  0: </v>
      </c>
      <c r="C87" s="89"/>
      <c r="D87" s="185">
        <f>G83+J83+M83</f>
        <v>0</v>
      </c>
      <c r="E87" s="90"/>
      <c r="F87" s="101"/>
      <c r="G87" s="102"/>
      <c r="H87" s="103"/>
      <c r="I87" s="101"/>
      <c r="J87" s="102"/>
      <c r="K87" s="103"/>
      <c r="L87" s="101"/>
      <c r="M87" s="102"/>
      <c r="N87" s="88"/>
    </row>
    <row r="88" spans="1:14" ht="15" thickBot="1" x14ac:dyDescent="0.35">
      <c r="A88" s="39"/>
      <c r="B88" s="104"/>
      <c r="C88" s="104"/>
      <c r="D88" s="104"/>
      <c r="E88" s="60"/>
      <c r="F88" s="66"/>
      <c r="G88" s="105"/>
      <c r="H88" s="106"/>
      <c r="I88" s="66"/>
      <c r="J88" s="105"/>
      <c r="K88" s="106"/>
      <c r="L88" s="66"/>
      <c r="M88" s="105"/>
      <c r="N88" s="107"/>
    </row>
    <row r="89" spans="1:14" x14ac:dyDescent="0.3">
      <c r="A89" s="12"/>
      <c r="B89" s="16"/>
      <c r="C89" s="16"/>
      <c r="D89" s="19"/>
      <c r="E89" s="19"/>
      <c r="F89" s="22"/>
      <c r="G89" s="23"/>
      <c r="H89" s="24"/>
      <c r="I89" s="22"/>
      <c r="J89" s="23"/>
      <c r="K89" s="24"/>
      <c r="L89" s="22"/>
      <c r="M89" s="23"/>
      <c r="N89" s="16"/>
    </row>
    <row r="90" spans="1:14" ht="15" thickBot="1" x14ac:dyDescent="0.35">
      <c r="A90" s="155"/>
      <c r="B90" s="15"/>
      <c r="C90" s="15"/>
      <c r="D90" s="20"/>
      <c r="E90" s="20"/>
      <c r="F90" s="20"/>
      <c r="G90" s="20"/>
      <c r="H90" s="20"/>
      <c r="I90" s="20"/>
      <c r="J90" s="20"/>
      <c r="K90" s="20"/>
      <c r="L90" s="15"/>
      <c r="M90" s="34"/>
      <c r="N90" s="13"/>
    </row>
    <row r="91" spans="1:14" x14ac:dyDescent="0.3">
      <c r="A91" s="155"/>
      <c r="B91" s="266" t="s">
        <v>67</v>
      </c>
      <c r="C91" s="267"/>
      <c r="D91" s="267"/>
      <c r="E91" s="267"/>
      <c r="F91" s="267"/>
      <c r="G91" s="267"/>
      <c r="H91" s="267"/>
      <c r="I91" s="267"/>
      <c r="J91" s="267"/>
      <c r="K91" s="267"/>
      <c r="L91" s="267"/>
      <c r="M91" s="268"/>
      <c r="N91" s="13"/>
    </row>
    <row r="92" spans="1:14" x14ac:dyDescent="0.3">
      <c r="A92" s="155"/>
      <c r="B92" s="245"/>
      <c r="C92" s="246"/>
      <c r="D92" s="246"/>
      <c r="E92" s="246"/>
      <c r="F92" s="246"/>
      <c r="G92" s="246"/>
      <c r="H92" s="246"/>
      <c r="I92" s="246"/>
      <c r="J92" s="246"/>
      <c r="K92" s="246"/>
      <c r="L92" s="246"/>
      <c r="M92" s="247"/>
      <c r="N92" s="13"/>
    </row>
    <row r="93" spans="1:14" x14ac:dyDescent="0.3">
      <c r="A93" s="155"/>
      <c r="B93" s="245"/>
      <c r="C93" s="246"/>
      <c r="D93" s="246"/>
      <c r="E93" s="246"/>
      <c r="F93" s="246"/>
      <c r="G93" s="246"/>
      <c r="H93" s="246"/>
      <c r="I93" s="246"/>
      <c r="J93" s="246"/>
      <c r="K93" s="246"/>
      <c r="L93" s="246"/>
      <c r="M93" s="247"/>
      <c r="N93" s="35"/>
    </row>
    <row r="94" spans="1:14" x14ac:dyDescent="0.3">
      <c r="A94" s="155"/>
      <c r="B94" s="245"/>
      <c r="C94" s="246"/>
      <c r="D94" s="246"/>
      <c r="E94" s="246"/>
      <c r="F94" s="246"/>
      <c r="G94" s="246"/>
      <c r="H94" s="246"/>
      <c r="I94" s="246"/>
      <c r="J94" s="246"/>
      <c r="K94" s="246"/>
      <c r="L94" s="246"/>
      <c r="M94" s="247"/>
      <c r="N94" s="13"/>
    </row>
    <row r="95" spans="1:14" x14ac:dyDescent="0.3">
      <c r="A95" s="155"/>
      <c r="B95" s="245"/>
      <c r="C95" s="246"/>
      <c r="D95" s="246"/>
      <c r="E95" s="246"/>
      <c r="F95" s="246"/>
      <c r="G95" s="246"/>
      <c r="H95" s="246"/>
      <c r="I95" s="246"/>
      <c r="J95" s="246"/>
      <c r="K95" s="246"/>
      <c r="L95" s="246"/>
      <c r="M95" s="247"/>
      <c r="N95" s="13"/>
    </row>
    <row r="96" spans="1:14" x14ac:dyDescent="0.3">
      <c r="A96" s="155"/>
      <c r="B96" s="245"/>
      <c r="C96" s="246"/>
      <c r="D96" s="246"/>
      <c r="E96" s="246"/>
      <c r="F96" s="246"/>
      <c r="G96" s="246"/>
      <c r="H96" s="246"/>
      <c r="I96" s="246"/>
      <c r="J96" s="246"/>
      <c r="K96" s="246"/>
      <c r="L96" s="246"/>
      <c r="M96" s="247"/>
      <c r="N96" s="13"/>
    </row>
    <row r="97" spans="1:14" x14ac:dyDescent="0.3">
      <c r="A97" s="155"/>
      <c r="B97" s="245"/>
      <c r="C97" s="246"/>
      <c r="D97" s="246"/>
      <c r="E97" s="246"/>
      <c r="F97" s="246"/>
      <c r="G97" s="246"/>
      <c r="H97" s="246"/>
      <c r="I97" s="246"/>
      <c r="J97" s="246"/>
      <c r="K97" s="246"/>
      <c r="L97" s="246"/>
      <c r="M97" s="247"/>
      <c r="N97" s="13"/>
    </row>
    <row r="98" spans="1:14" x14ac:dyDescent="0.3">
      <c r="A98" s="155"/>
      <c r="B98" s="245"/>
      <c r="C98" s="246"/>
      <c r="D98" s="246"/>
      <c r="E98" s="246"/>
      <c r="F98" s="246"/>
      <c r="G98" s="246"/>
      <c r="H98" s="246"/>
      <c r="I98" s="246"/>
      <c r="J98" s="246"/>
      <c r="K98" s="246"/>
      <c r="L98" s="246"/>
      <c r="M98" s="247"/>
      <c r="N98" s="13"/>
    </row>
    <row r="99" spans="1:14" x14ac:dyDescent="0.3">
      <c r="A99" s="155"/>
      <c r="B99" s="245"/>
      <c r="C99" s="246"/>
      <c r="D99" s="246"/>
      <c r="E99" s="246"/>
      <c r="F99" s="246"/>
      <c r="G99" s="246"/>
      <c r="H99" s="246"/>
      <c r="I99" s="246"/>
      <c r="J99" s="246"/>
      <c r="K99" s="246"/>
      <c r="L99" s="246"/>
      <c r="M99" s="247"/>
      <c r="N99" s="13"/>
    </row>
    <row r="100" spans="1:14" x14ac:dyDescent="0.3">
      <c r="A100" s="155"/>
      <c r="B100" s="245"/>
      <c r="C100" s="246"/>
      <c r="D100" s="246"/>
      <c r="E100" s="246"/>
      <c r="F100" s="246"/>
      <c r="G100" s="246"/>
      <c r="H100" s="246"/>
      <c r="I100" s="246"/>
      <c r="J100" s="246"/>
      <c r="K100" s="246"/>
      <c r="L100" s="246"/>
      <c r="M100" s="247"/>
      <c r="N100" s="13"/>
    </row>
    <row r="101" spans="1:14" x14ac:dyDescent="0.3">
      <c r="A101" s="155"/>
      <c r="B101" s="245"/>
      <c r="C101" s="246"/>
      <c r="D101" s="246"/>
      <c r="E101" s="246"/>
      <c r="F101" s="246"/>
      <c r="G101" s="246"/>
      <c r="H101" s="246"/>
      <c r="I101" s="246"/>
      <c r="J101" s="246"/>
      <c r="K101" s="246"/>
      <c r="L101" s="246"/>
      <c r="M101" s="247"/>
      <c r="N101" s="13"/>
    </row>
    <row r="102" spans="1:14" x14ac:dyDescent="0.3">
      <c r="B102" s="239"/>
      <c r="C102" s="240"/>
      <c r="D102" s="240"/>
      <c r="E102" s="240"/>
      <c r="F102" s="240"/>
      <c r="G102" s="240"/>
      <c r="H102" s="240"/>
      <c r="I102" s="240"/>
      <c r="J102" s="240"/>
      <c r="K102" s="240"/>
      <c r="L102" s="240"/>
      <c r="M102" s="241"/>
      <c r="N102" s="36"/>
    </row>
    <row r="103" spans="1:14" ht="15" thickBot="1" x14ac:dyDescent="0.35">
      <c r="B103" s="242"/>
      <c r="C103" s="243"/>
      <c r="D103" s="243"/>
      <c r="E103" s="243"/>
      <c r="F103" s="243"/>
      <c r="G103" s="243"/>
      <c r="H103" s="243"/>
      <c r="I103" s="243"/>
      <c r="J103" s="243"/>
      <c r="K103" s="243"/>
      <c r="L103" s="243"/>
      <c r="M103" s="244"/>
      <c r="N103" s="36"/>
    </row>
    <row r="104" spans="1:14" x14ac:dyDescent="0.3">
      <c r="B104" s="37"/>
      <c r="C104" s="37"/>
      <c r="D104" s="38"/>
      <c r="E104" s="38"/>
      <c r="F104" s="38"/>
      <c r="G104" s="38"/>
      <c r="H104" s="38"/>
      <c r="I104" s="38"/>
      <c r="J104" s="38"/>
      <c r="K104" s="38"/>
      <c r="L104" s="37"/>
      <c r="M104" s="38"/>
      <c r="N104" s="36"/>
    </row>
    <row r="105" spans="1:14" x14ac:dyDescent="0.3">
      <c r="B105" s="37"/>
      <c r="C105" s="37"/>
      <c r="D105" s="38"/>
      <c r="E105" s="38"/>
      <c r="F105" s="38"/>
      <c r="G105" s="38"/>
      <c r="H105" s="38"/>
      <c r="I105" s="38"/>
      <c r="J105" s="38"/>
      <c r="K105" s="38"/>
      <c r="L105" s="37"/>
      <c r="M105" s="38"/>
      <c r="N105" s="36"/>
    </row>
    <row r="106" spans="1:14" hidden="1" x14ac:dyDescent="0.3">
      <c r="B106" s="37"/>
      <c r="C106" s="37"/>
      <c r="D106" s="38"/>
      <c r="E106" s="38"/>
      <c r="F106" s="38"/>
      <c r="G106" s="38"/>
      <c r="H106" s="38"/>
      <c r="I106" s="38"/>
      <c r="J106" s="38"/>
      <c r="K106" s="38"/>
      <c r="L106" s="37"/>
      <c r="M106" s="38"/>
      <c r="N106" s="36"/>
    </row>
    <row r="107" spans="1:14" hidden="1" x14ac:dyDescent="0.3">
      <c r="B107" s="37"/>
      <c r="C107" s="37"/>
      <c r="D107" s="38"/>
      <c r="E107" s="38"/>
      <c r="F107" s="38"/>
      <c r="G107" s="38"/>
      <c r="H107" s="38"/>
      <c r="I107" s="38"/>
      <c r="J107" s="38"/>
      <c r="K107" s="38"/>
      <c r="L107" s="37"/>
      <c r="M107" s="38"/>
      <c r="N107" s="36"/>
    </row>
    <row r="108" spans="1:14" hidden="1" x14ac:dyDescent="0.3">
      <c r="B108" s="37"/>
      <c r="C108" s="37"/>
      <c r="D108" s="38"/>
      <c r="E108" s="38"/>
      <c r="F108" s="38"/>
      <c r="G108" s="38"/>
      <c r="H108" s="38"/>
      <c r="I108" s="38"/>
      <c r="J108" s="38"/>
      <c r="K108" s="38"/>
      <c r="L108" s="37"/>
      <c r="M108" s="38"/>
      <c r="N108" s="36"/>
    </row>
    <row r="109" spans="1:14" hidden="1" x14ac:dyDescent="0.3">
      <c r="B109" s="37"/>
      <c r="C109" s="37"/>
      <c r="D109" s="38"/>
      <c r="E109" s="38"/>
      <c r="F109" s="38"/>
      <c r="G109" s="38"/>
      <c r="H109" s="38"/>
      <c r="I109" s="38"/>
      <c r="J109" s="38"/>
      <c r="K109" s="38"/>
      <c r="L109" s="37"/>
      <c r="M109" s="38"/>
      <c r="N109" s="36"/>
    </row>
    <row r="110" spans="1:14" hidden="1" x14ac:dyDescent="0.3">
      <c r="B110" s="37"/>
      <c r="C110" s="37"/>
      <c r="D110" s="38"/>
      <c r="E110" s="38"/>
      <c r="F110" s="38"/>
      <c r="G110" s="38"/>
      <c r="H110" s="38"/>
      <c r="I110" s="38"/>
      <c r="J110" s="38"/>
      <c r="K110" s="38"/>
      <c r="L110" s="37"/>
      <c r="M110" s="38"/>
      <c r="N110" s="36"/>
    </row>
    <row r="111" spans="1:14" hidden="1" x14ac:dyDescent="0.3">
      <c r="B111" s="37"/>
      <c r="C111" s="37"/>
      <c r="D111" s="38"/>
      <c r="E111" s="38"/>
      <c r="F111" s="38"/>
      <c r="G111" s="38"/>
      <c r="H111" s="38"/>
      <c r="I111" s="38"/>
      <c r="J111" s="38"/>
      <c r="K111" s="38"/>
      <c r="L111" s="37"/>
      <c r="M111" s="38"/>
      <c r="N111" s="36"/>
    </row>
    <row r="112" spans="1:14" hidden="1" x14ac:dyDescent="0.3">
      <c r="B112" s="37"/>
      <c r="C112" s="37"/>
      <c r="D112" s="38"/>
      <c r="E112" s="38"/>
      <c r="F112" s="38"/>
      <c r="G112" s="38"/>
      <c r="H112" s="38"/>
      <c r="I112" s="38"/>
      <c r="J112" s="38"/>
      <c r="K112" s="38"/>
      <c r="L112" s="37"/>
      <c r="M112" s="38"/>
      <c r="N112" s="36"/>
    </row>
    <row r="113" spans="2:14" hidden="1" x14ac:dyDescent="0.3">
      <c r="B113" s="37"/>
      <c r="C113" s="37"/>
      <c r="D113" s="38"/>
      <c r="E113" s="38"/>
      <c r="F113" s="38"/>
      <c r="G113" s="38"/>
      <c r="H113" s="38"/>
      <c r="I113" s="38"/>
      <c r="J113" s="38"/>
      <c r="K113" s="38"/>
      <c r="L113" s="37"/>
      <c r="M113" s="38"/>
      <c r="N113" s="36"/>
    </row>
    <row r="114" spans="2:14" hidden="1" x14ac:dyDescent="0.3">
      <c r="B114" s="37"/>
      <c r="C114" s="37"/>
      <c r="D114" s="38"/>
      <c r="E114" s="38"/>
      <c r="F114" s="38"/>
      <c r="G114" s="38"/>
      <c r="H114" s="38"/>
      <c r="I114" s="38"/>
      <c r="J114" s="38"/>
      <c r="K114" s="38"/>
      <c r="L114" s="37"/>
      <c r="M114" s="38"/>
      <c r="N114" s="36"/>
    </row>
  </sheetData>
  <sheetProtection algorithmName="SHA-512" hashValue="fl86pawnIH5Bkv6VX3SddkteeNIDE+WPiGMAWhMEYYnpwmvHlv/7qdgXovbLO96HKnsS4FaogeavyQSuta9fZA==" saltValue="Ta9eTIAah3GUbsvAcrf+lA==" spinCount="100000" sheet="1" objects="1" scenarios="1"/>
  <mergeCells count="61">
    <mergeCell ref="B103:M103"/>
    <mergeCell ref="B97:M97"/>
    <mergeCell ref="B98:M98"/>
    <mergeCell ref="B99:M99"/>
    <mergeCell ref="B100:M100"/>
    <mergeCell ref="B101:M101"/>
    <mergeCell ref="B102:M102"/>
    <mergeCell ref="B96:M96"/>
    <mergeCell ref="B65:D65"/>
    <mergeCell ref="B66:D66"/>
    <mergeCell ref="B67:D67"/>
    <mergeCell ref="F73:G73"/>
    <mergeCell ref="I73:J73"/>
    <mergeCell ref="L73:M73"/>
    <mergeCell ref="B91:M91"/>
    <mergeCell ref="B92:M92"/>
    <mergeCell ref="B93:M93"/>
    <mergeCell ref="B94:M94"/>
    <mergeCell ref="B95:M95"/>
    <mergeCell ref="L58:M58"/>
    <mergeCell ref="B60:D60"/>
    <mergeCell ref="B61:D61"/>
    <mergeCell ref="B62:D62"/>
    <mergeCell ref="B63:D63"/>
    <mergeCell ref="F58:G58"/>
    <mergeCell ref="I58:J58"/>
    <mergeCell ref="B64:D64"/>
    <mergeCell ref="B50:D50"/>
    <mergeCell ref="B51:D51"/>
    <mergeCell ref="B52:D52"/>
    <mergeCell ref="B53:D53"/>
    <mergeCell ref="I44:J44"/>
    <mergeCell ref="L44:M44"/>
    <mergeCell ref="B46:D46"/>
    <mergeCell ref="B47:D47"/>
    <mergeCell ref="B48:D48"/>
    <mergeCell ref="F44:G44"/>
    <mergeCell ref="B49:D49"/>
    <mergeCell ref="B35:C35"/>
    <mergeCell ref="B36:C36"/>
    <mergeCell ref="B37:C37"/>
    <mergeCell ref="B38:C38"/>
    <mergeCell ref="B39:C39"/>
    <mergeCell ref="B34:C34"/>
    <mergeCell ref="B8:C8"/>
    <mergeCell ref="D8:E8"/>
    <mergeCell ref="B10:L10"/>
    <mergeCell ref="F11:G11"/>
    <mergeCell ref="I11:J11"/>
    <mergeCell ref="L11:M11"/>
    <mergeCell ref="F30:G30"/>
    <mergeCell ref="I30:J30"/>
    <mergeCell ref="L30:M30"/>
    <mergeCell ref="B32:C32"/>
    <mergeCell ref="B33:C33"/>
    <mergeCell ref="C2:D2"/>
    <mergeCell ref="F2:G5"/>
    <mergeCell ref="M2:M6"/>
    <mergeCell ref="C3:D3"/>
    <mergeCell ref="C4:D4"/>
    <mergeCell ref="C5:D5"/>
  </mergeCells>
  <conditionalFormatting sqref="B10">
    <cfRule type="cellIs" dxfId="31" priority="3" stopIfTrue="1" operator="equal">
      <formula>"Kies eerst uw systematiek voor de berekening van de subsidiabele kosten"</formula>
    </cfRule>
  </conditionalFormatting>
  <conditionalFormatting sqref="F26">
    <cfRule type="cellIs" dxfId="30" priority="1" stopIfTrue="1" operator="equal">
      <formula>"Opslag algemene kosten (50%)"</formula>
    </cfRule>
  </conditionalFormatting>
  <conditionalFormatting sqref="I26">
    <cfRule type="cellIs" dxfId="29" priority="2" stopIfTrue="1" operator="equal">
      <formula>"Opslag algemene kosten (50%)"</formula>
    </cfRule>
  </conditionalFormatting>
  <conditionalFormatting sqref="L26">
    <cfRule type="cellIs" dxfId="28" priority="4" stopIfTrue="1" operator="equal">
      <formula>"Opslag algemene kosten (50%)"</formula>
    </cfRule>
  </conditionalFormatting>
  <pageMargins left="0.7" right="0.7" top="0.75" bottom="0.75" header="0.3" footer="0.3"/>
  <pageSetup paperSize="9" scale="71" orientation="landscape" r:id="rId1"/>
  <headerFooter>
    <oddFooter>&amp;L_x000D_&amp;1#&amp;"Calibri"&amp;10&amp;K000000 Vertrouwelijk</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Invoerverplichting" prompt="Als u projectspecifieke kosten voor gebruik van apparatuur opvoert, dient u deze kosten en de afschrijvingsmethodiek nader te specificeren in het werkblad Specificatie apparatuur'." xr:uid="{2317A7E3-FDCD-4873-92E0-5DA7ECA08133}">
          <x14:formula1>
            <xm:f>'Specificaties apparatuur'!$D$7:$D$22</xm:f>
          </x14:formula1>
          <xm:sqref>B46:D53</xm:sqref>
        </x14:dataValidation>
        <x14:dataValidation type="list" allowBlank="1" showErrorMessage="1" errorTitle="Onjuiste invoer" error="Maak een keuze tussen de integrale kostensystematiek, de loonkosten plus vaste opslag-systematiek of de vaste uurtarief-systematiek." xr:uid="{B0F51C1B-0A1D-4290-A26E-13DB4AFA0B34}">
          <x14:formula1>
            <xm:f>Werkblad!$A$1:$A$4</xm:f>
          </x14:formula1>
          <xm:sqref>D8</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384B60-4384-436C-97B7-601B95ECED9B}">
  <dimension ref="A1:O114"/>
  <sheetViews>
    <sheetView showGridLines="0" topLeftCell="A48" zoomScaleNormal="100" workbookViewId="0">
      <selection activeCell="B60" sqref="B60:D60"/>
    </sheetView>
  </sheetViews>
  <sheetFormatPr defaultColWidth="0" defaultRowHeight="14.4" zeroHeight="1" x14ac:dyDescent="0.3"/>
  <cols>
    <col min="1" max="1" width="4.109375" style="156" customWidth="1"/>
    <col min="2" max="2" width="27.5546875" style="26" customWidth="1"/>
    <col min="3" max="3" width="19.5546875" style="26" customWidth="1"/>
    <col min="4" max="4" width="14.88671875" style="27" customWidth="1"/>
    <col min="5" max="5" width="11.33203125" style="27" customWidth="1"/>
    <col min="6" max="6" width="15" style="27" customWidth="1"/>
    <col min="7" max="7" width="11.6640625" style="27" customWidth="1"/>
    <col min="8" max="8" width="11.33203125" style="27" customWidth="1"/>
    <col min="9" max="9" width="15" style="27" customWidth="1"/>
    <col min="10" max="10" width="11.6640625" style="27" customWidth="1"/>
    <col min="11" max="11" width="11.33203125" style="27" customWidth="1"/>
    <col min="12" max="12" width="15" style="26" customWidth="1"/>
    <col min="13" max="13" width="11.6640625" style="27" customWidth="1"/>
    <col min="14" max="14" width="4.109375" style="28" customWidth="1"/>
    <col min="15" max="15" width="2" style="29" customWidth="1"/>
    <col min="16" max="16384" width="9.109375" style="29" hidden="1"/>
  </cols>
  <sheetData>
    <row r="1" spans="1:14" ht="15" thickBot="1" x14ac:dyDescent="0.35">
      <c r="N1" s="28" t="s">
        <v>35</v>
      </c>
    </row>
    <row r="2" spans="1:14" ht="15" thickBot="1" x14ac:dyDescent="0.35">
      <c r="A2" s="155"/>
      <c r="B2" s="1" t="s">
        <v>16</v>
      </c>
      <c r="C2" s="254">
        <f>'Basisgegevens aanvraag'!C3</f>
        <v>0</v>
      </c>
      <c r="D2" s="255"/>
      <c r="E2" s="108"/>
      <c r="F2" s="256" t="s">
        <v>36</v>
      </c>
      <c r="G2" s="257"/>
      <c r="H2" s="2"/>
      <c r="I2" s="2"/>
      <c r="J2" s="2"/>
      <c r="K2" s="2"/>
      <c r="L2" s="5"/>
      <c r="M2" s="248"/>
      <c r="N2" s="13"/>
    </row>
    <row r="3" spans="1:14" ht="15" thickBot="1" x14ac:dyDescent="0.35">
      <c r="A3" s="155"/>
      <c r="B3" s="1" t="s">
        <v>70</v>
      </c>
      <c r="C3" s="262">
        <f>'Basisgegevens aanvraag'!C9</f>
        <v>0</v>
      </c>
      <c r="D3" s="263"/>
      <c r="E3" s="108"/>
      <c r="F3" s="258"/>
      <c r="G3" s="259"/>
      <c r="H3" s="2"/>
      <c r="I3" s="2"/>
      <c r="J3" s="2"/>
      <c r="K3" s="2"/>
      <c r="L3" s="5"/>
      <c r="M3" s="248"/>
      <c r="N3" s="13"/>
    </row>
    <row r="4" spans="1:14" ht="15" thickBot="1" x14ac:dyDescent="0.35">
      <c r="A4" s="155"/>
      <c r="B4" s="1" t="s">
        <v>38</v>
      </c>
      <c r="C4" s="264">
        <f>'Basisgegevens aanvraag'!D9</f>
        <v>0</v>
      </c>
      <c r="D4" s="265"/>
      <c r="E4" s="108"/>
      <c r="F4" s="258"/>
      <c r="G4" s="259"/>
      <c r="H4" s="2"/>
      <c r="I4" s="2"/>
      <c r="J4" s="2"/>
      <c r="K4" s="2"/>
      <c r="L4" s="5"/>
      <c r="M4" s="248"/>
      <c r="N4" s="13"/>
    </row>
    <row r="5" spans="1:14" ht="18.899999999999999" customHeight="1" thickBot="1" x14ac:dyDescent="0.35">
      <c r="A5" s="12"/>
      <c r="B5" s="161"/>
      <c r="C5" s="272"/>
      <c r="D5" s="272"/>
      <c r="E5" s="108"/>
      <c r="F5" s="260"/>
      <c r="G5" s="261"/>
      <c r="H5" s="2"/>
      <c r="I5" s="2"/>
      <c r="J5" s="2"/>
      <c r="K5" s="2"/>
      <c r="L5" s="25"/>
      <c r="M5" s="248"/>
      <c r="N5" s="13"/>
    </row>
    <row r="6" spans="1:14" x14ac:dyDescent="0.3">
      <c r="A6" s="12"/>
      <c r="B6" s="16"/>
      <c r="C6" s="16"/>
      <c r="D6" s="30"/>
      <c r="E6" s="30"/>
      <c r="F6" s="31"/>
      <c r="G6" s="31"/>
      <c r="H6" s="30"/>
      <c r="I6" s="23"/>
      <c r="J6" s="30"/>
      <c r="K6" s="30"/>
      <c r="L6" s="25"/>
      <c r="M6" s="248"/>
      <c r="N6" s="13"/>
    </row>
    <row r="7" spans="1:14" ht="15" thickBot="1" x14ac:dyDescent="0.35">
      <c r="A7" s="12"/>
      <c r="B7" s="16"/>
      <c r="C7" s="32"/>
      <c r="D7" s="19"/>
      <c r="E7" s="19"/>
      <c r="F7" s="19"/>
      <c r="G7" s="19"/>
      <c r="H7" s="19"/>
      <c r="I7" s="19"/>
      <c r="J7" s="19"/>
      <c r="K7" s="19"/>
      <c r="L7" s="33"/>
      <c r="M7" s="32"/>
      <c r="N7" s="13"/>
    </row>
    <row r="8" spans="1:14" ht="24.75" customHeight="1" thickBot="1" x14ac:dyDescent="0.35">
      <c r="A8" s="12"/>
      <c r="B8" s="252" t="s">
        <v>39</v>
      </c>
      <c r="C8" s="252"/>
      <c r="D8" s="253" t="s">
        <v>40</v>
      </c>
      <c r="E8" s="253"/>
      <c r="F8" s="2"/>
      <c r="G8" s="2"/>
      <c r="H8" s="2"/>
      <c r="I8" s="2"/>
      <c r="J8" s="2"/>
      <c r="K8" s="2"/>
      <c r="L8" s="2"/>
      <c r="M8" s="25"/>
      <c r="N8" s="25"/>
    </row>
    <row r="9" spans="1:14" ht="15" thickBot="1" x14ac:dyDescent="0.35">
      <c r="A9" s="155"/>
      <c r="B9" s="15"/>
      <c r="C9" s="15"/>
      <c r="D9" s="20"/>
      <c r="E9" s="20"/>
      <c r="F9" s="20"/>
      <c r="G9" s="20"/>
      <c r="H9" s="20"/>
      <c r="I9" s="20"/>
      <c r="J9" s="20"/>
      <c r="K9" s="20"/>
      <c r="L9" s="15"/>
      <c r="M9" s="20"/>
      <c r="N9" s="13"/>
    </row>
    <row r="10" spans="1:14" ht="15" thickBot="1" x14ac:dyDescent="0.35">
      <c r="A10" s="39" t="s">
        <v>0</v>
      </c>
      <c r="B10" s="249" t="str">
        <f>IF(D8="[maak keuze]","Kies eerst uw systematiek voor de berekening van de subsidiabele kosten",(IF(D8="Directe loonkosten plus vaste opslag-systematiek (50%)","Directe loonkosten",(IF(D8="integrale kostensystematiek","Directe en indirecte kosten op basis van integraal tarief","Directe en indirecte kosten op basis van vast tarief")))))</f>
        <v>Kies eerst uw systematiek voor de berekening van de subsidiabele kosten</v>
      </c>
      <c r="C10" s="250"/>
      <c r="D10" s="250"/>
      <c r="E10" s="250"/>
      <c r="F10" s="250"/>
      <c r="G10" s="250"/>
      <c r="H10" s="250"/>
      <c r="I10" s="250"/>
      <c r="J10" s="250"/>
      <c r="K10" s="250"/>
      <c r="L10" s="250"/>
      <c r="M10" s="183"/>
      <c r="N10" s="184"/>
    </row>
    <row r="11" spans="1:14" ht="33" customHeight="1" x14ac:dyDescent="0.3">
      <c r="A11" s="42"/>
      <c r="B11" s="158"/>
      <c r="C11" s="43"/>
      <c r="D11" s="43"/>
      <c r="E11" s="43"/>
      <c r="F11" s="251" t="s">
        <v>41</v>
      </c>
      <c r="G11" s="251"/>
      <c r="H11" s="146"/>
      <c r="I11" s="251" t="s">
        <v>42</v>
      </c>
      <c r="J11" s="251"/>
      <c r="K11" s="146"/>
      <c r="L11" s="251" t="s">
        <v>43</v>
      </c>
      <c r="M11" s="251"/>
      <c r="N11" s="44"/>
    </row>
    <row r="12" spans="1:14" x14ac:dyDescent="0.3">
      <c r="A12" s="39"/>
      <c r="B12" s="45" t="s">
        <v>44</v>
      </c>
      <c r="C12" s="45" t="s">
        <v>45</v>
      </c>
      <c r="D12" s="46" t="s">
        <v>46</v>
      </c>
      <c r="E12" s="46"/>
      <c r="F12" s="45" t="s">
        <v>47</v>
      </c>
      <c r="G12" s="46" t="s">
        <v>48</v>
      </c>
      <c r="H12" s="46"/>
      <c r="I12" s="45" t="s">
        <v>47</v>
      </c>
      <c r="J12" s="46" t="s">
        <v>48</v>
      </c>
      <c r="K12" s="46"/>
      <c r="L12" s="45" t="s">
        <v>47</v>
      </c>
      <c r="M12" s="46" t="s">
        <v>48</v>
      </c>
      <c r="N12" s="47"/>
    </row>
    <row r="13" spans="1:14" x14ac:dyDescent="0.3">
      <c r="A13" s="155"/>
      <c r="B13" s="164"/>
      <c r="C13" s="164"/>
      <c r="D13" s="8">
        <f>IF(B13="",0,((IF($D$8="Vaste uurtarief-systematiek (vast uurtarief van 80 euro)",80,0))))</f>
        <v>0</v>
      </c>
      <c r="E13" s="3" t="str">
        <f>IF(AND(D13&lt;&gt;80,$D$8="Vaste uurtarief-systematiek (vast uurtarief van 80 euro)",(D13&gt;0)),"onjuist tarief","")</f>
        <v/>
      </c>
      <c r="F13" s="9"/>
      <c r="G13" s="48">
        <f>$D13*F13</f>
        <v>0</v>
      </c>
      <c r="H13" s="3"/>
      <c r="I13" s="9"/>
      <c r="J13" s="48">
        <f>$D13*I13</f>
        <v>0</v>
      </c>
      <c r="K13" s="3"/>
      <c r="L13" s="9"/>
      <c r="M13" s="48">
        <f>$D13*L13</f>
        <v>0</v>
      </c>
      <c r="N13" s="14"/>
    </row>
    <row r="14" spans="1:14" x14ac:dyDescent="0.3">
      <c r="A14" s="155"/>
      <c r="B14" s="164"/>
      <c r="C14" s="164"/>
      <c r="D14" s="8">
        <f t="shared" ref="D14:D23" si="0">IF(B14="",0,((IF($D$8="Vaste uurtarief-systematiek (vast uurtarief van 80 euro)",80,0))))</f>
        <v>0</v>
      </c>
      <c r="E14" s="3" t="str">
        <f t="shared" ref="E14:E23" si="1">IF(AND(D14&lt;&gt;80,$D$8="Vaste uurtarief-systematiek (vast uurtarief van 80 euro)",(D14&gt;0)),"onjuist tarief","")</f>
        <v/>
      </c>
      <c r="F14" s="9"/>
      <c r="G14" s="48">
        <f t="shared" ref="G14:G23" si="2">$D14*F14</f>
        <v>0</v>
      </c>
      <c r="H14" s="3"/>
      <c r="I14" s="9"/>
      <c r="J14" s="48">
        <f t="shared" ref="J14:J23" si="3">$D14*I14</f>
        <v>0</v>
      </c>
      <c r="K14" s="3"/>
      <c r="L14" s="9"/>
      <c r="M14" s="48">
        <f>$D14*L14</f>
        <v>0</v>
      </c>
      <c r="N14" s="14"/>
    </row>
    <row r="15" spans="1:14" x14ac:dyDescent="0.3">
      <c r="A15" s="155"/>
      <c r="B15" s="164"/>
      <c r="C15" s="164"/>
      <c r="D15" s="8">
        <f t="shared" si="0"/>
        <v>0</v>
      </c>
      <c r="E15" s="3" t="str">
        <f t="shared" si="1"/>
        <v/>
      </c>
      <c r="F15" s="9"/>
      <c r="G15" s="48">
        <f>$D15*F15</f>
        <v>0</v>
      </c>
      <c r="H15" s="3"/>
      <c r="I15" s="9"/>
      <c r="J15" s="48">
        <f t="shared" si="3"/>
        <v>0</v>
      </c>
      <c r="K15" s="3"/>
      <c r="L15" s="9"/>
      <c r="M15" s="48">
        <f t="shared" ref="M15:M23" si="4">$D15*L15</f>
        <v>0</v>
      </c>
      <c r="N15" s="14"/>
    </row>
    <row r="16" spans="1:14" x14ac:dyDescent="0.3">
      <c r="A16" s="155"/>
      <c r="B16" s="164"/>
      <c r="C16" s="164"/>
      <c r="D16" s="8">
        <f t="shared" si="0"/>
        <v>0</v>
      </c>
      <c r="E16" s="3" t="str">
        <f t="shared" si="1"/>
        <v/>
      </c>
      <c r="F16" s="9"/>
      <c r="G16" s="48">
        <f t="shared" si="2"/>
        <v>0</v>
      </c>
      <c r="H16" s="3"/>
      <c r="I16" s="9"/>
      <c r="J16" s="48">
        <f t="shared" si="3"/>
        <v>0</v>
      </c>
      <c r="K16" s="3"/>
      <c r="L16" s="9"/>
      <c r="M16" s="48">
        <f t="shared" si="4"/>
        <v>0</v>
      </c>
      <c r="N16" s="14"/>
    </row>
    <row r="17" spans="1:14" x14ac:dyDescent="0.3">
      <c r="A17" s="155"/>
      <c r="B17" s="164"/>
      <c r="C17" s="164"/>
      <c r="D17" s="8">
        <f t="shared" si="0"/>
        <v>0</v>
      </c>
      <c r="E17" s="3" t="str">
        <f t="shared" si="1"/>
        <v/>
      </c>
      <c r="F17" s="9"/>
      <c r="G17" s="48">
        <f t="shared" si="2"/>
        <v>0</v>
      </c>
      <c r="H17" s="3"/>
      <c r="I17" s="9"/>
      <c r="J17" s="48">
        <f t="shared" si="3"/>
        <v>0</v>
      </c>
      <c r="K17" s="3"/>
      <c r="L17" s="9"/>
      <c r="M17" s="48">
        <f t="shared" si="4"/>
        <v>0</v>
      </c>
      <c r="N17" s="14"/>
    </row>
    <row r="18" spans="1:14" x14ac:dyDescent="0.3">
      <c r="A18" s="155"/>
      <c r="B18" s="164"/>
      <c r="C18" s="164"/>
      <c r="D18" s="8">
        <f t="shared" si="0"/>
        <v>0</v>
      </c>
      <c r="E18" s="3" t="str">
        <f t="shared" si="1"/>
        <v/>
      </c>
      <c r="F18" s="9"/>
      <c r="G18" s="48">
        <f t="shared" si="2"/>
        <v>0</v>
      </c>
      <c r="H18" s="3"/>
      <c r="I18" s="9"/>
      <c r="J18" s="48">
        <f t="shared" si="3"/>
        <v>0</v>
      </c>
      <c r="K18" s="3"/>
      <c r="L18" s="9"/>
      <c r="M18" s="48">
        <f t="shared" si="4"/>
        <v>0</v>
      </c>
      <c r="N18" s="14"/>
    </row>
    <row r="19" spans="1:14" x14ac:dyDescent="0.3">
      <c r="A19" s="155"/>
      <c r="B19" s="164"/>
      <c r="C19" s="164"/>
      <c r="D19" s="8">
        <f t="shared" si="0"/>
        <v>0</v>
      </c>
      <c r="E19" s="3" t="str">
        <f t="shared" si="1"/>
        <v/>
      </c>
      <c r="F19" s="9"/>
      <c r="G19" s="48">
        <f t="shared" si="2"/>
        <v>0</v>
      </c>
      <c r="H19" s="3"/>
      <c r="I19" s="9"/>
      <c r="J19" s="48">
        <f t="shared" si="3"/>
        <v>0</v>
      </c>
      <c r="K19" s="3"/>
      <c r="L19" s="9"/>
      <c r="M19" s="48">
        <f t="shared" si="4"/>
        <v>0</v>
      </c>
      <c r="N19" s="14"/>
    </row>
    <row r="20" spans="1:14" x14ac:dyDescent="0.3">
      <c r="A20" s="155"/>
      <c r="B20" s="164"/>
      <c r="C20" s="164"/>
      <c r="D20" s="8">
        <f t="shared" si="0"/>
        <v>0</v>
      </c>
      <c r="E20" s="3" t="str">
        <f t="shared" si="1"/>
        <v/>
      </c>
      <c r="F20" s="9"/>
      <c r="G20" s="48">
        <f t="shared" si="2"/>
        <v>0</v>
      </c>
      <c r="H20" s="3"/>
      <c r="I20" s="9"/>
      <c r="J20" s="48">
        <f t="shared" si="3"/>
        <v>0</v>
      </c>
      <c r="K20" s="3"/>
      <c r="L20" s="9"/>
      <c r="M20" s="48">
        <f t="shared" si="4"/>
        <v>0</v>
      </c>
      <c r="N20" s="14"/>
    </row>
    <row r="21" spans="1:14" x14ac:dyDescent="0.3">
      <c r="A21" s="155"/>
      <c r="B21" s="164"/>
      <c r="C21" s="164"/>
      <c r="D21" s="8">
        <f t="shared" si="0"/>
        <v>0</v>
      </c>
      <c r="E21" s="3" t="str">
        <f t="shared" si="1"/>
        <v/>
      </c>
      <c r="F21" s="9"/>
      <c r="G21" s="48">
        <f t="shared" si="2"/>
        <v>0</v>
      </c>
      <c r="H21" s="3"/>
      <c r="I21" s="9"/>
      <c r="J21" s="48">
        <f t="shared" si="3"/>
        <v>0</v>
      </c>
      <c r="K21" s="3"/>
      <c r="L21" s="9"/>
      <c r="M21" s="48">
        <f t="shared" si="4"/>
        <v>0</v>
      </c>
      <c r="N21" s="14"/>
    </row>
    <row r="22" spans="1:14" x14ac:dyDescent="0.3">
      <c r="A22" s="155"/>
      <c r="B22" s="164"/>
      <c r="C22" s="164"/>
      <c r="D22" s="8">
        <f t="shared" si="0"/>
        <v>0</v>
      </c>
      <c r="E22" s="3" t="str">
        <f t="shared" si="1"/>
        <v/>
      </c>
      <c r="F22" s="9"/>
      <c r="G22" s="48">
        <f t="shared" si="2"/>
        <v>0</v>
      </c>
      <c r="H22" s="3"/>
      <c r="I22" s="9"/>
      <c r="J22" s="48">
        <f t="shared" si="3"/>
        <v>0</v>
      </c>
      <c r="K22" s="3"/>
      <c r="L22" s="9"/>
      <c r="M22" s="48">
        <f t="shared" si="4"/>
        <v>0</v>
      </c>
      <c r="N22" s="14"/>
    </row>
    <row r="23" spans="1:14" x14ac:dyDescent="0.3">
      <c r="A23" s="155"/>
      <c r="B23" s="164"/>
      <c r="C23" s="164"/>
      <c r="D23" s="8">
        <f t="shared" si="0"/>
        <v>0</v>
      </c>
      <c r="E23" s="3" t="str">
        <f t="shared" si="1"/>
        <v/>
      </c>
      <c r="F23" s="9"/>
      <c r="G23" s="48">
        <f t="shared" si="2"/>
        <v>0</v>
      </c>
      <c r="H23" s="3"/>
      <c r="I23" s="9"/>
      <c r="J23" s="48">
        <f t="shared" si="3"/>
        <v>0</v>
      </c>
      <c r="K23" s="3"/>
      <c r="L23" s="9"/>
      <c r="M23" s="48">
        <f t="shared" si="4"/>
        <v>0</v>
      </c>
      <c r="N23" s="14"/>
    </row>
    <row r="24" spans="1:14" x14ac:dyDescent="0.3">
      <c r="A24" s="49"/>
      <c r="B24" s="50"/>
      <c r="C24" s="50"/>
      <c r="D24" s="51"/>
      <c r="E24" s="51"/>
      <c r="F24" s="52" t="s">
        <v>49</v>
      </c>
      <c r="G24" s="48">
        <f>SUM(G13:G23)</f>
        <v>0</v>
      </c>
      <c r="H24" s="51"/>
      <c r="I24" s="52" t="s">
        <v>49</v>
      </c>
      <c r="J24" s="48">
        <f>SUM(J13:J23)</f>
        <v>0</v>
      </c>
      <c r="K24" s="51"/>
      <c r="L24" s="52" t="s">
        <v>49</v>
      </c>
      <c r="M24" s="48">
        <f>SUM(M13:M23)</f>
        <v>0</v>
      </c>
      <c r="N24" s="47"/>
    </row>
    <row r="25" spans="1:14" x14ac:dyDescent="0.3">
      <c r="A25" s="39"/>
      <c r="B25" s="53"/>
      <c r="C25" s="53"/>
      <c r="D25" s="54"/>
      <c r="E25" s="54"/>
      <c r="F25" s="54"/>
      <c r="G25" s="55"/>
      <c r="H25" s="54"/>
      <c r="I25" s="54"/>
      <c r="J25" s="55"/>
      <c r="K25" s="54"/>
      <c r="L25" s="54"/>
      <c r="M25" s="55"/>
      <c r="N25" s="47"/>
    </row>
    <row r="26" spans="1:14" ht="15" thickBot="1" x14ac:dyDescent="0.35">
      <c r="A26" s="49"/>
      <c r="B26" s="53"/>
      <c r="C26" s="53"/>
      <c r="D26" s="50"/>
      <c r="E26" s="50"/>
      <c r="F26" s="56" t="str">
        <f>IF(D8="Directe loonkosten plus vaste opslag-systematiek (50%)","Opslag algemene kosten (50%)","Geen opslag")</f>
        <v>Geen opslag</v>
      </c>
      <c r="G26" s="57" t="str">
        <f>IF($D8="vaste uurtarief-systematiek",0,(IF($D8="integrale kostensystematiek",0,(IF($D8="Directe loonkosten plus vaste opslag-systematiek (50%)",G24*0.5,"0")))))</f>
        <v>0</v>
      </c>
      <c r="H26" s="50"/>
      <c r="I26" s="56" t="str">
        <f>IF(D8="Directe loonkosten plus vaste opslag-systematiek (50%)","Opslag algemene kosten (50%)","Geen opslag")</f>
        <v>Geen opslag</v>
      </c>
      <c r="J26" s="57" t="str">
        <f>IF($D8="vaste uurtarief-systematiek",0,(IF($D8="integrale kostensystematiek",0,(IF($D8="Directe loonkosten plus vaste opslag-systematiek (50%)",J24*0.5,"0")))))</f>
        <v>0</v>
      </c>
      <c r="K26" s="50"/>
      <c r="L26" s="56" t="str">
        <f>IF(D8="Directe loonkosten plus vaste opslag-systematiek (50%)","Opslag algemene kosten (50%)","Geen opslag")</f>
        <v>Geen opslag</v>
      </c>
      <c r="M26" s="57" t="str">
        <f>IF($D8="vaste uurtarief-systematiek",0,(IF($D8="integrale kostensystematiek",0,(IF($D8="Directe loonkosten plus vaste opslag-systematiek (50%)",M24*0.5,"0")))))</f>
        <v>0</v>
      </c>
      <c r="N26" s="58"/>
    </row>
    <row r="27" spans="1:14" ht="15" thickBot="1" x14ac:dyDescent="0.35">
      <c r="A27" s="39"/>
      <c r="B27" s="59"/>
      <c r="C27" s="59"/>
      <c r="D27" s="60"/>
      <c r="E27" s="60"/>
      <c r="F27" s="61" t="s">
        <v>50</v>
      </c>
      <c r="G27" s="62">
        <f>G24+G26</f>
        <v>0</v>
      </c>
      <c r="H27" s="60"/>
      <c r="I27" s="61" t="s">
        <v>50</v>
      </c>
      <c r="J27" s="62">
        <f>SUM(J13:J23,J26)</f>
        <v>0</v>
      </c>
      <c r="K27" s="60"/>
      <c r="L27" s="61" t="s">
        <v>50</v>
      </c>
      <c r="M27" s="62">
        <f>SUM(M13:M23,M26)</f>
        <v>0</v>
      </c>
      <c r="N27" s="63"/>
    </row>
    <row r="28" spans="1:14" ht="15" thickBot="1" x14ac:dyDescent="0.35">
      <c r="A28" s="39"/>
      <c r="B28" s="53"/>
      <c r="C28" s="53"/>
      <c r="D28" s="53"/>
      <c r="E28" s="53"/>
      <c r="F28" s="61"/>
      <c r="G28" s="64"/>
      <c r="H28" s="65"/>
      <c r="I28" s="66"/>
      <c r="J28" s="64"/>
      <c r="K28" s="53"/>
      <c r="L28" s="53"/>
      <c r="M28" s="53"/>
      <c r="N28" s="53"/>
    </row>
    <row r="29" spans="1:14" x14ac:dyDescent="0.3">
      <c r="A29" s="39" t="s">
        <v>1</v>
      </c>
      <c r="B29" s="157" t="s">
        <v>51</v>
      </c>
      <c r="C29" s="157"/>
      <c r="D29" s="67"/>
      <c r="E29" s="67"/>
      <c r="F29" s="67"/>
      <c r="G29" s="67"/>
      <c r="H29" s="67"/>
      <c r="I29" s="67"/>
      <c r="J29" s="67"/>
      <c r="K29" s="67"/>
      <c r="L29" s="157"/>
      <c r="M29" s="68"/>
      <c r="N29" s="69"/>
    </row>
    <row r="30" spans="1:14" ht="33" customHeight="1" x14ac:dyDescent="0.3">
      <c r="A30" s="39"/>
      <c r="B30" s="50"/>
      <c r="C30" s="53"/>
      <c r="D30" s="70"/>
      <c r="E30" s="70"/>
      <c r="F30" s="251" t="s">
        <v>41</v>
      </c>
      <c r="G30" s="251"/>
      <c r="H30" s="146"/>
      <c r="I30" s="251" t="s">
        <v>42</v>
      </c>
      <c r="J30" s="251"/>
      <c r="K30" s="146"/>
      <c r="L30" s="251" t="s">
        <v>43</v>
      </c>
      <c r="M30" s="251"/>
      <c r="N30" s="47"/>
    </row>
    <row r="31" spans="1:14" x14ac:dyDescent="0.3">
      <c r="A31" s="39"/>
      <c r="B31" s="45" t="s">
        <v>52</v>
      </c>
      <c r="C31" s="45"/>
      <c r="D31" s="46" t="s">
        <v>53</v>
      </c>
      <c r="E31" s="46"/>
      <c r="F31" s="45" t="s">
        <v>54</v>
      </c>
      <c r="G31" s="46" t="s">
        <v>55</v>
      </c>
      <c r="H31" s="46"/>
      <c r="I31" s="45" t="s">
        <v>54</v>
      </c>
      <c r="J31" s="46" t="s">
        <v>55</v>
      </c>
      <c r="K31" s="46"/>
      <c r="L31" s="45" t="s">
        <v>54</v>
      </c>
      <c r="M31" s="46" t="s">
        <v>55</v>
      </c>
      <c r="N31" s="47"/>
    </row>
    <row r="32" spans="1:14" x14ac:dyDescent="0.3">
      <c r="A32" s="12"/>
      <c r="B32" s="269"/>
      <c r="C32" s="270"/>
      <c r="D32" s="11"/>
      <c r="E32" s="4"/>
      <c r="F32" s="10"/>
      <c r="G32" s="48">
        <f>D32*F32</f>
        <v>0</v>
      </c>
      <c r="H32" s="4"/>
      <c r="I32" s="10"/>
      <c r="J32" s="48">
        <f>D32*I32</f>
        <v>0</v>
      </c>
      <c r="K32" s="4"/>
      <c r="L32" s="10"/>
      <c r="M32" s="48">
        <f>D32*L32</f>
        <v>0</v>
      </c>
      <c r="N32" s="17"/>
    </row>
    <row r="33" spans="1:14" x14ac:dyDescent="0.3">
      <c r="A33" s="12"/>
      <c r="B33" s="269"/>
      <c r="C33" s="270"/>
      <c r="D33" s="11"/>
      <c r="E33" s="4"/>
      <c r="F33" s="10"/>
      <c r="G33" s="48">
        <f t="shared" ref="G33:G39" si="5">D33*F33</f>
        <v>0</v>
      </c>
      <c r="H33" s="4"/>
      <c r="I33" s="10"/>
      <c r="J33" s="48">
        <f t="shared" ref="J33:J39" si="6">D33*I33</f>
        <v>0</v>
      </c>
      <c r="K33" s="4"/>
      <c r="L33" s="10"/>
      <c r="M33" s="48">
        <f t="shared" ref="M33:M39" si="7">D33*L33</f>
        <v>0</v>
      </c>
      <c r="N33" s="17"/>
    </row>
    <row r="34" spans="1:14" x14ac:dyDescent="0.3">
      <c r="A34" s="12"/>
      <c r="B34" s="269"/>
      <c r="C34" s="270"/>
      <c r="D34" s="11"/>
      <c r="E34" s="4"/>
      <c r="F34" s="10"/>
      <c r="G34" s="48">
        <f t="shared" si="5"/>
        <v>0</v>
      </c>
      <c r="H34" s="4"/>
      <c r="I34" s="10"/>
      <c r="J34" s="48">
        <f t="shared" si="6"/>
        <v>0</v>
      </c>
      <c r="K34" s="4"/>
      <c r="L34" s="10"/>
      <c r="M34" s="48">
        <f t="shared" si="7"/>
        <v>0</v>
      </c>
      <c r="N34" s="17"/>
    </row>
    <row r="35" spans="1:14" x14ac:dyDescent="0.3">
      <c r="A35" s="12"/>
      <c r="B35" s="269"/>
      <c r="C35" s="270"/>
      <c r="D35" s="11"/>
      <c r="E35" s="4"/>
      <c r="F35" s="10"/>
      <c r="G35" s="48">
        <f t="shared" si="5"/>
        <v>0</v>
      </c>
      <c r="H35" s="4"/>
      <c r="I35" s="10"/>
      <c r="J35" s="48">
        <f t="shared" si="6"/>
        <v>0</v>
      </c>
      <c r="K35" s="4"/>
      <c r="L35" s="10"/>
      <c r="M35" s="48">
        <f t="shared" si="7"/>
        <v>0</v>
      </c>
      <c r="N35" s="17"/>
    </row>
    <row r="36" spans="1:14" x14ac:dyDescent="0.3">
      <c r="A36" s="12"/>
      <c r="B36" s="269"/>
      <c r="C36" s="270"/>
      <c r="D36" s="11"/>
      <c r="E36" s="4"/>
      <c r="F36" s="10"/>
      <c r="G36" s="48">
        <f t="shared" si="5"/>
        <v>0</v>
      </c>
      <c r="H36" s="4"/>
      <c r="I36" s="10"/>
      <c r="J36" s="48">
        <f t="shared" si="6"/>
        <v>0</v>
      </c>
      <c r="K36" s="4"/>
      <c r="L36" s="10"/>
      <c r="M36" s="48">
        <f t="shared" si="7"/>
        <v>0</v>
      </c>
      <c r="N36" s="17"/>
    </row>
    <row r="37" spans="1:14" x14ac:dyDescent="0.3">
      <c r="A37" s="12"/>
      <c r="B37" s="269"/>
      <c r="C37" s="270"/>
      <c r="D37" s="11"/>
      <c r="E37" s="4"/>
      <c r="F37" s="10"/>
      <c r="G37" s="48">
        <f t="shared" si="5"/>
        <v>0</v>
      </c>
      <c r="H37" s="4"/>
      <c r="I37" s="10"/>
      <c r="J37" s="48">
        <f t="shared" si="6"/>
        <v>0</v>
      </c>
      <c r="K37" s="4"/>
      <c r="L37" s="10"/>
      <c r="M37" s="48">
        <f t="shared" si="7"/>
        <v>0</v>
      </c>
      <c r="N37" s="17"/>
    </row>
    <row r="38" spans="1:14" x14ac:dyDescent="0.3">
      <c r="A38" s="155"/>
      <c r="B38" s="269"/>
      <c r="C38" s="270"/>
      <c r="D38" s="11"/>
      <c r="E38" s="4"/>
      <c r="F38" s="10"/>
      <c r="G38" s="48">
        <f t="shared" si="5"/>
        <v>0</v>
      </c>
      <c r="H38" s="4"/>
      <c r="I38" s="10"/>
      <c r="J38" s="48">
        <f t="shared" si="6"/>
        <v>0</v>
      </c>
      <c r="K38" s="4"/>
      <c r="L38" s="10"/>
      <c r="M38" s="48">
        <f t="shared" si="7"/>
        <v>0</v>
      </c>
      <c r="N38" s="17"/>
    </row>
    <row r="39" spans="1:14" x14ac:dyDescent="0.3">
      <c r="A39" s="155"/>
      <c r="B39" s="269"/>
      <c r="C39" s="270"/>
      <c r="D39" s="11"/>
      <c r="E39" s="4"/>
      <c r="F39" s="10"/>
      <c r="G39" s="48">
        <f t="shared" si="5"/>
        <v>0</v>
      </c>
      <c r="H39" s="4"/>
      <c r="I39" s="10"/>
      <c r="J39" s="48">
        <f t="shared" si="6"/>
        <v>0</v>
      </c>
      <c r="K39" s="4"/>
      <c r="L39" s="10"/>
      <c r="M39" s="48">
        <f t="shared" si="7"/>
        <v>0</v>
      </c>
      <c r="N39" s="18"/>
    </row>
    <row r="40" spans="1:14" ht="15" thickBot="1" x14ac:dyDescent="0.35">
      <c r="A40" s="49"/>
      <c r="B40" s="50"/>
      <c r="C40" s="50"/>
      <c r="D40" s="71"/>
      <c r="E40" s="71"/>
      <c r="F40" s="72"/>
      <c r="G40" s="48"/>
      <c r="H40" s="71"/>
      <c r="I40" s="72"/>
      <c r="J40" s="48"/>
      <c r="K40" s="73"/>
      <c r="L40" s="72"/>
      <c r="M40" s="48"/>
      <c r="N40" s="110"/>
    </row>
    <row r="41" spans="1:14" ht="15" thickBot="1" x14ac:dyDescent="0.35">
      <c r="A41" s="39"/>
      <c r="B41" s="74"/>
      <c r="C41" s="74"/>
      <c r="D41" s="75"/>
      <c r="E41" s="75"/>
      <c r="F41" s="61" t="s">
        <v>50</v>
      </c>
      <c r="G41" s="62">
        <f>SUM(G32:G39)</f>
        <v>0</v>
      </c>
      <c r="H41" s="75"/>
      <c r="I41" s="61" t="s">
        <v>50</v>
      </c>
      <c r="J41" s="62">
        <f>SUM(J32:J39)</f>
        <v>0</v>
      </c>
      <c r="K41" s="75"/>
      <c r="L41" s="61" t="s">
        <v>50</v>
      </c>
      <c r="M41" s="62">
        <f>SUM(M32:M39)</f>
        <v>0</v>
      </c>
      <c r="N41" s="80"/>
    </row>
    <row r="42" spans="1:14" ht="15" thickBot="1" x14ac:dyDescent="0.35">
      <c r="A42" s="39"/>
      <c r="B42" s="50"/>
      <c r="C42" s="50"/>
      <c r="D42" s="76"/>
      <c r="E42" s="76"/>
      <c r="F42" s="76"/>
      <c r="G42" s="76"/>
      <c r="H42" s="76"/>
      <c r="I42" s="76"/>
      <c r="J42" s="76"/>
      <c r="K42" s="76"/>
      <c r="L42" s="50"/>
      <c r="M42" s="76"/>
      <c r="N42" s="46"/>
    </row>
    <row r="43" spans="1:14" x14ac:dyDescent="0.3">
      <c r="A43" s="39" t="s">
        <v>56</v>
      </c>
      <c r="B43" s="157" t="s">
        <v>57</v>
      </c>
      <c r="C43" s="40"/>
      <c r="D43" s="40"/>
      <c r="E43" s="40"/>
      <c r="F43" s="40"/>
      <c r="G43" s="40"/>
      <c r="H43" s="40"/>
      <c r="I43" s="40"/>
      <c r="J43" s="40"/>
      <c r="K43" s="40"/>
      <c r="L43" s="40"/>
      <c r="M43" s="40"/>
      <c r="N43" s="111"/>
    </row>
    <row r="44" spans="1:14" ht="33" customHeight="1" x14ac:dyDescent="0.3">
      <c r="A44" s="39"/>
      <c r="B44" s="50"/>
      <c r="C44" s="50"/>
      <c r="D44" s="76"/>
      <c r="E44" s="76"/>
      <c r="F44" s="251" t="s">
        <v>41</v>
      </c>
      <c r="G44" s="251"/>
      <c r="H44" s="146"/>
      <c r="I44" s="251" t="s">
        <v>42</v>
      </c>
      <c r="J44" s="251"/>
      <c r="K44" s="146"/>
      <c r="L44" s="251" t="s">
        <v>43</v>
      </c>
      <c r="M44" s="251"/>
      <c r="N44" s="47"/>
    </row>
    <row r="45" spans="1:14" x14ac:dyDescent="0.3">
      <c r="A45" s="39"/>
      <c r="B45" s="45" t="s">
        <v>52</v>
      </c>
      <c r="C45" s="45"/>
      <c r="D45" s="46"/>
      <c r="E45" s="46"/>
      <c r="F45" s="45"/>
      <c r="G45" s="46" t="s">
        <v>34</v>
      </c>
      <c r="H45" s="46"/>
      <c r="I45" s="45"/>
      <c r="J45" s="46" t="s">
        <v>34</v>
      </c>
      <c r="K45" s="46"/>
      <c r="L45" s="45"/>
      <c r="M45" s="46" t="s">
        <v>34</v>
      </c>
      <c r="N45" s="47"/>
    </row>
    <row r="46" spans="1:14" x14ac:dyDescent="0.3">
      <c r="A46" s="155"/>
      <c r="B46" s="269"/>
      <c r="C46" s="270"/>
      <c r="D46" s="270"/>
      <c r="E46" s="13"/>
      <c r="F46" s="2"/>
      <c r="G46" s="8">
        <v>0</v>
      </c>
      <c r="H46" s="15"/>
      <c r="I46" s="15"/>
      <c r="J46" s="8">
        <v>0</v>
      </c>
      <c r="K46" s="15"/>
      <c r="L46" s="15"/>
      <c r="M46" s="8">
        <v>0</v>
      </c>
      <c r="N46" s="21"/>
    </row>
    <row r="47" spans="1:14" x14ac:dyDescent="0.3">
      <c r="A47" s="155"/>
      <c r="B47" s="271"/>
      <c r="C47" s="271"/>
      <c r="D47" s="270"/>
      <c r="E47" s="13"/>
      <c r="F47" s="15"/>
      <c r="G47" s="8">
        <v>0</v>
      </c>
      <c r="H47" s="15"/>
      <c r="I47" s="15"/>
      <c r="J47" s="8">
        <v>0</v>
      </c>
      <c r="K47" s="15"/>
      <c r="L47" s="15"/>
      <c r="M47" s="8">
        <v>0</v>
      </c>
      <c r="N47" s="21"/>
    </row>
    <row r="48" spans="1:14" x14ac:dyDescent="0.3">
      <c r="A48" s="155"/>
      <c r="B48" s="271"/>
      <c r="C48" s="270"/>
      <c r="D48" s="270"/>
      <c r="E48" s="13"/>
      <c r="F48" s="15"/>
      <c r="G48" s="8">
        <v>0</v>
      </c>
      <c r="H48" s="15"/>
      <c r="I48" s="15"/>
      <c r="J48" s="8">
        <v>0</v>
      </c>
      <c r="K48" s="15"/>
      <c r="L48" s="15"/>
      <c r="M48" s="8">
        <v>0</v>
      </c>
      <c r="N48" s="21"/>
    </row>
    <row r="49" spans="1:14" x14ac:dyDescent="0.3">
      <c r="A49" s="155"/>
      <c r="B49" s="271"/>
      <c r="C49" s="270"/>
      <c r="D49" s="270"/>
      <c r="E49" s="13"/>
      <c r="F49" s="15"/>
      <c r="G49" s="8">
        <v>0</v>
      </c>
      <c r="H49" s="15"/>
      <c r="I49" s="15"/>
      <c r="J49" s="8">
        <v>0</v>
      </c>
      <c r="K49" s="15"/>
      <c r="L49" s="15"/>
      <c r="M49" s="8">
        <v>0</v>
      </c>
      <c r="N49" s="21"/>
    </row>
    <row r="50" spans="1:14" x14ac:dyDescent="0.3">
      <c r="A50" s="155"/>
      <c r="B50" s="271"/>
      <c r="C50" s="270"/>
      <c r="D50" s="270"/>
      <c r="E50" s="13"/>
      <c r="F50" s="15"/>
      <c r="G50" s="8">
        <v>0</v>
      </c>
      <c r="H50" s="15"/>
      <c r="I50" s="15"/>
      <c r="J50" s="8">
        <v>0</v>
      </c>
      <c r="K50" s="15"/>
      <c r="L50" s="15"/>
      <c r="M50" s="8">
        <v>0</v>
      </c>
      <c r="N50" s="21"/>
    </row>
    <row r="51" spans="1:14" x14ac:dyDescent="0.3">
      <c r="A51" s="155"/>
      <c r="B51" s="271"/>
      <c r="C51" s="270"/>
      <c r="D51" s="270"/>
      <c r="E51" s="13"/>
      <c r="F51" s="15"/>
      <c r="G51" s="8">
        <v>0</v>
      </c>
      <c r="H51" s="15"/>
      <c r="I51" s="15"/>
      <c r="J51" s="8">
        <v>0</v>
      </c>
      <c r="K51" s="15"/>
      <c r="L51" s="15"/>
      <c r="M51" s="8">
        <v>0</v>
      </c>
      <c r="N51" s="21"/>
    </row>
    <row r="52" spans="1:14" x14ac:dyDescent="0.3">
      <c r="A52" s="155"/>
      <c r="B52" s="271"/>
      <c r="C52" s="270"/>
      <c r="D52" s="270"/>
      <c r="E52" s="13"/>
      <c r="F52" s="15"/>
      <c r="G52" s="8">
        <v>0</v>
      </c>
      <c r="H52" s="15"/>
      <c r="I52" s="15"/>
      <c r="J52" s="8">
        <v>0</v>
      </c>
      <c r="K52" s="15"/>
      <c r="L52" s="15"/>
      <c r="M52" s="8">
        <v>0</v>
      </c>
      <c r="N52" s="21"/>
    </row>
    <row r="53" spans="1:14" x14ac:dyDescent="0.3">
      <c r="A53" s="155"/>
      <c r="B53" s="271"/>
      <c r="C53" s="270"/>
      <c r="D53" s="270"/>
      <c r="E53" s="13"/>
      <c r="F53" s="5"/>
      <c r="G53" s="8">
        <v>0</v>
      </c>
      <c r="H53" s="5"/>
      <c r="I53" s="5"/>
      <c r="J53" s="8">
        <v>0</v>
      </c>
      <c r="K53" s="5"/>
      <c r="L53" s="5"/>
      <c r="M53" s="8">
        <v>0</v>
      </c>
      <c r="N53" s="18"/>
    </row>
    <row r="54" spans="1:14" ht="15" thickBot="1" x14ac:dyDescent="0.35">
      <c r="A54" s="49"/>
      <c r="B54" s="50"/>
      <c r="C54" s="50"/>
      <c r="D54" s="76"/>
      <c r="E54" s="76"/>
      <c r="F54" s="50"/>
      <c r="G54" s="78"/>
      <c r="H54" s="76"/>
      <c r="I54" s="50"/>
      <c r="J54" s="78"/>
      <c r="K54" s="76"/>
      <c r="L54" s="50"/>
      <c r="M54" s="78"/>
      <c r="N54" s="79"/>
    </row>
    <row r="55" spans="1:14" ht="15" thickBot="1" x14ac:dyDescent="0.35">
      <c r="A55" s="39"/>
      <c r="B55" s="59"/>
      <c r="C55" s="59"/>
      <c r="D55" s="60"/>
      <c r="E55" s="60"/>
      <c r="F55" s="61" t="s">
        <v>50</v>
      </c>
      <c r="G55" s="62">
        <f>SUM(G46:G53)</f>
        <v>0</v>
      </c>
      <c r="H55" s="60"/>
      <c r="I55" s="61" t="s">
        <v>50</v>
      </c>
      <c r="J55" s="62">
        <f>SUM(J46:J53)</f>
        <v>0</v>
      </c>
      <c r="K55" s="60"/>
      <c r="L55" s="61" t="s">
        <v>50</v>
      </c>
      <c r="M55" s="62">
        <f>SUM(M46:M53)</f>
        <v>0</v>
      </c>
      <c r="N55" s="80"/>
    </row>
    <row r="56" spans="1:14" ht="15" thickBot="1" x14ac:dyDescent="0.35">
      <c r="A56" s="39"/>
      <c r="B56" s="53"/>
      <c r="C56" s="53"/>
      <c r="D56" s="70"/>
      <c r="E56" s="70"/>
      <c r="F56" s="70"/>
      <c r="G56" s="70"/>
      <c r="H56" s="70"/>
      <c r="I56" s="70"/>
      <c r="J56" s="70"/>
      <c r="K56" s="70"/>
      <c r="L56" s="53"/>
      <c r="M56" s="70"/>
      <c r="N56" s="46"/>
    </row>
    <row r="57" spans="1:14" x14ac:dyDescent="0.3">
      <c r="A57" s="39" t="s">
        <v>58</v>
      </c>
      <c r="B57" s="157" t="s">
        <v>59</v>
      </c>
      <c r="C57" s="157"/>
      <c r="D57" s="77"/>
      <c r="E57" s="77"/>
      <c r="F57" s="77"/>
      <c r="G57" s="77"/>
      <c r="H57" s="77"/>
      <c r="I57" s="77"/>
      <c r="J57" s="77"/>
      <c r="K57" s="77"/>
      <c r="L57" s="40"/>
      <c r="M57" s="77"/>
      <c r="N57" s="41"/>
    </row>
    <row r="58" spans="1:14" ht="33.75" customHeight="1" x14ac:dyDescent="0.3">
      <c r="A58" s="39"/>
      <c r="B58" s="53"/>
      <c r="C58" s="50"/>
      <c r="D58" s="70"/>
      <c r="E58" s="76"/>
      <c r="F58" s="251" t="s">
        <v>41</v>
      </c>
      <c r="G58" s="251"/>
      <c r="H58" s="146"/>
      <c r="I58" s="251" t="s">
        <v>42</v>
      </c>
      <c r="J58" s="251"/>
      <c r="K58" s="146"/>
      <c r="L58" s="251" t="s">
        <v>43</v>
      </c>
      <c r="M58" s="251"/>
      <c r="N58" s="47"/>
    </row>
    <row r="59" spans="1:14" x14ac:dyDescent="0.3">
      <c r="A59" s="39"/>
      <c r="B59" s="45" t="s">
        <v>52</v>
      </c>
      <c r="C59" s="45"/>
      <c r="D59" s="46"/>
      <c r="E59" s="46"/>
      <c r="F59" s="45"/>
      <c r="G59" s="46" t="s">
        <v>34</v>
      </c>
      <c r="H59" s="46"/>
      <c r="I59" s="45"/>
      <c r="J59" s="46" t="s">
        <v>34</v>
      </c>
      <c r="K59" s="81"/>
      <c r="L59" s="45"/>
      <c r="M59" s="46" t="s">
        <v>34</v>
      </c>
      <c r="N59" s="47"/>
    </row>
    <row r="60" spans="1:14" x14ac:dyDescent="0.3">
      <c r="A60" s="12"/>
      <c r="B60" s="269"/>
      <c r="C60" s="270"/>
      <c r="D60" s="270"/>
      <c r="E60" s="2"/>
      <c r="F60" s="15"/>
      <c r="G60" s="8"/>
      <c r="H60" s="2"/>
      <c r="I60" s="15"/>
      <c r="J60" s="8"/>
      <c r="K60" s="2"/>
      <c r="L60" s="15"/>
      <c r="M60" s="8"/>
      <c r="N60" s="21"/>
    </row>
    <row r="61" spans="1:14" x14ac:dyDescent="0.3">
      <c r="A61" s="12"/>
      <c r="B61" s="269"/>
      <c r="C61" s="270"/>
      <c r="D61" s="270"/>
      <c r="E61" s="2"/>
      <c r="F61" s="15"/>
      <c r="G61" s="8">
        <v>0</v>
      </c>
      <c r="H61" s="2"/>
      <c r="I61" s="15"/>
      <c r="J61" s="8">
        <v>0</v>
      </c>
      <c r="K61" s="2"/>
      <c r="L61" s="15"/>
      <c r="M61" s="8">
        <v>0</v>
      </c>
      <c r="N61" s="21"/>
    </row>
    <row r="62" spans="1:14" x14ac:dyDescent="0.3">
      <c r="A62" s="12"/>
      <c r="B62" s="269"/>
      <c r="C62" s="269"/>
      <c r="D62" s="269"/>
      <c r="E62" s="5"/>
      <c r="F62" s="15"/>
      <c r="G62" s="8">
        <v>0</v>
      </c>
      <c r="H62" s="5"/>
      <c r="I62" s="15"/>
      <c r="J62" s="8">
        <v>0</v>
      </c>
      <c r="K62" s="5"/>
      <c r="L62" s="15"/>
      <c r="M62" s="8">
        <v>0</v>
      </c>
      <c r="N62" s="21"/>
    </row>
    <row r="63" spans="1:14" x14ac:dyDescent="0.3">
      <c r="A63" s="12"/>
      <c r="B63" s="269"/>
      <c r="C63" s="269"/>
      <c r="D63" s="269"/>
      <c r="E63" s="5"/>
      <c r="F63" s="15"/>
      <c r="G63" s="8">
        <v>0</v>
      </c>
      <c r="H63" s="5"/>
      <c r="I63" s="15"/>
      <c r="J63" s="8">
        <v>0</v>
      </c>
      <c r="K63" s="5"/>
      <c r="L63" s="15"/>
      <c r="M63" s="8">
        <v>0</v>
      </c>
      <c r="N63" s="21"/>
    </row>
    <row r="64" spans="1:14" x14ac:dyDescent="0.3">
      <c r="A64" s="12"/>
      <c r="B64" s="269"/>
      <c r="C64" s="269"/>
      <c r="D64" s="269"/>
      <c r="E64" s="5"/>
      <c r="F64" s="15"/>
      <c r="G64" s="8">
        <v>0</v>
      </c>
      <c r="H64" s="5"/>
      <c r="I64" s="15"/>
      <c r="J64" s="8">
        <v>0</v>
      </c>
      <c r="K64" s="5"/>
      <c r="L64" s="15"/>
      <c r="M64" s="8">
        <v>0</v>
      </c>
      <c r="N64" s="21"/>
    </row>
    <row r="65" spans="1:14" x14ac:dyDescent="0.3">
      <c r="A65" s="12"/>
      <c r="B65" s="271"/>
      <c r="C65" s="270"/>
      <c r="D65" s="270"/>
      <c r="E65" s="2"/>
      <c r="F65" s="15"/>
      <c r="G65" s="8">
        <v>0</v>
      </c>
      <c r="H65" s="2"/>
      <c r="I65" s="15"/>
      <c r="J65" s="8">
        <v>0</v>
      </c>
      <c r="K65" s="2"/>
      <c r="L65" s="15"/>
      <c r="M65" s="8">
        <v>0</v>
      </c>
      <c r="N65" s="21"/>
    </row>
    <row r="66" spans="1:14" x14ac:dyDescent="0.3">
      <c r="A66" s="12"/>
      <c r="B66" s="271"/>
      <c r="C66" s="270"/>
      <c r="D66" s="270"/>
      <c r="E66" s="2"/>
      <c r="F66" s="15"/>
      <c r="G66" s="8">
        <v>0</v>
      </c>
      <c r="H66" s="2"/>
      <c r="I66" s="15"/>
      <c r="J66" s="8">
        <v>0</v>
      </c>
      <c r="K66" s="2"/>
      <c r="L66" s="15"/>
      <c r="M66" s="8">
        <v>0</v>
      </c>
      <c r="N66" s="21"/>
    </row>
    <row r="67" spans="1:14" x14ac:dyDescent="0.3">
      <c r="A67" s="155"/>
      <c r="B67" s="271"/>
      <c r="C67" s="271"/>
      <c r="D67" s="271"/>
      <c r="E67" s="2"/>
      <c r="F67" s="15"/>
      <c r="G67" s="8">
        <v>0</v>
      </c>
      <c r="H67" s="2"/>
      <c r="I67" s="15"/>
      <c r="J67" s="8">
        <v>0</v>
      </c>
      <c r="K67" s="2"/>
      <c r="L67" s="15"/>
      <c r="M67" s="8">
        <v>0</v>
      </c>
      <c r="N67" s="21"/>
    </row>
    <row r="68" spans="1:14" ht="15" thickBot="1" x14ac:dyDescent="0.35">
      <c r="A68" s="49"/>
      <c r="B68" s="50"/>
      <c r="C68" s="50"/>
      <c r="D68" s="76"/>
      <c r="E68" s="76"/>
      <c r="F68" s="50"/>
      <c r="G68" s="82"/>
      <c r="H68" s="76"/>
      <c r="I68" s="50"/>
      <c r="J68" s="82"/>
      <c r="K68" s="76"/>
      <c r="L68" s="50"/>
      <c r="M68" s="82"/>
      <c r="N68" s="79"/>
    </row>
    <row r="69" spans="1:14" ht="15" thickBot="1" x14ac:dyDescent="0.35">
      <c r="A69" s="39"/>
      <c r="B69" s="59"/>
      <c r="C69" s="59"/>
      <c r="D69" s="60"/>
      <c r="E69" s="60"/>
      <c r="F69" s="61" t="s">
        <v>50</v>
      </c>
      <c r="G69" s="62">
        <f>SUM(G60:G67)</f>
        <v>0</v>
      </c>
      <c r="H69" s="60"/>
      <c r="I69" s="61" t="s">
        <v>50</v>
      </c>
      <c r="J69" s="62">
        <f>SUM(J60:J67)</f>
        <v>0</v>
      </c>
      <c r="K69" s="60"/>
      <c r="L69" s="61" t="s">
        <v>50</v>
      </c>
      <c r="M69" s="62">
        <f>SUM(M60:M67)</f>
        <v>0</v>
      </c>
      <c r="N69" s="80"/>
    </row>
    <row r="70" spans="1:14" x14ac:dyDescent="0.3">
      <c r="A70" s="39"/>
      <c r="B70" s="53"/>
      <c r="C70" s="53"/>
      <c r="D70" s="70"/>
      <c r="E70" s="70"/>
      <c r="F70" s="70"/>
      <c r="G70" s="70"/>
      <c r="H70" s="70"/>
      <c r="I70" s="70"/>
      <c r="J70" s="70"/>
      <c r="K70" s="70"/>
      <c r="L70" s="53"/>
      <c r="M70" s="55"/>
      <c r="N70" s="83"/>
    </row>
    <row r="71" spans="1:14" ht="15" thickBot="1" x14ac:dyDescent="0.35">
      <c r="A71" s="39"/>
      <c r="B71" s="53"/>
      <c r="C71" s="53"/>
      <c r="D71" s="70"/>
      <c r="E71" s="70"/>
      <c r="F71" s="70"/>
      <c r="G71" s="70"/>
      <c r="H71" s="70"/>
      <c r="I71" s="70"/>
      <c r="J71" s="70"/>
      <c r="K71" s="70"/>
      <c r="L71" s="53"/>
      <c r="M71" s="55"/>
      <c r="N71" s="83"/>
    </row>
    <row r="72" spans="1:14" x14ac:dyDescent="0.3">
      <c r="A72" s="39" t="s">
        <v>60</v>
      </c>
      <c r="B72" s="84" t="s">
        <v>61</v>
      </c>
      <c r="C72" s="84"/>
      <c r="D72" s="84"/>
      <c r="E72" s="84"/>
      <c r="F72" s="84"/>
      <c r="G72" s="84"/>
      <c r="H72" s="84"/>
      <c r="I72" s="84"/>
      <c r="J72" s="84"/>
      <c r="K72" s="84"/>
      <c r="L72" s="84"/>
      <c r="M72" s="84"/>
      <c r="N72" s="85"/>
    </row>
    <row r="73" spans="1:14" ht="33.75" customHeight="1" x14ac:dyDescent="0.3">
      <c r="A73" s="39"/>
      <c r="B73" s="53"/>
      <c r="C73" s="50"/>
      <c r="D73" s="70"/>
      <c r="E73" s="76"/>
      <c r="F73" s="251" t="s">
        <v>41</v>
      </c>
      <c r="G73" s="251"/>
      <c r="H73" s="146"/>
      <c r="I73" s="251" t="s">
        <v>42</v>
      </c>
      <c r="J73" s="251"/>
      <c r="K73" s="146"/>
      <c r="L73" s="251" t="s">
        <v>43</v>
      </c>
      <c r="M73" s="251"/>
      <c r="N73" s="86"/>
    </row>
    <row r="74" spans="1:14" x14ac:dyDescent="0.3">
      <c r="A74" s="39"/>
      <c r="B74" s="53"/>
      <c r="C74" s="53"/>
      <c r="D74" s="70"/>
      <c r="E74" s="70"/>
      <c r="F74" s="87"/>
      <c r="G74" s="46" t="s">
        <v>34</v>
      </c>
      <c r="H74" s="46"/>
      <c r="I74" s="45"/>
      <c r="J74" s="46" t="s">
        <v>34</v>
      </c>
      <c r="K74" s="81"/>
      <c r="L74" s="45"/>
      <c r="M74" s="46" t="s">
        <v>34</v>
      </c>
      <c r="N74" s="88"/>
    </row>
    <row r="75" spans="1:14" x14ac:dyDescent="0.3">
      <c r="A75" s="39"/>
      <c r="B75" s="89" t="s">
        <v>62</v>
      </c>
      <c r="C75" s="89"/>
      <c r="D75" s="90"/>
      <c r="E75" s="90"/>
      <c r="F75" s="91" t="s">
        <v>50</v>
      </c>
      <c r="G75" s="185">
        <f>SUM(G27+G41+G55+G69)</f>
        <v>0</v>
      </c>
      <c r="H75" s="90"/>
      <c r="I75" s="91" t="s">
        <v>50</v>
      </c>
      <c r="J75" s="185">
        <f>SUM(J27+J41+J55+J69)</f>
        <v>0</v>
      </c>
      <c r="K75" s="90"/>
      <c r="L75" s="91" t="s">
        <v>50</v>
      </c>
      <c r="M75" s="185">
        <f>SUM(M27+M41+M55+M69)</f>
        <v>0</v>
      </c>
      <c r="N75" s="88"/>
    </row>
    <row r="76" spans="1:14" x14ac:dyDescent="0.3">
      <c r="A76" s="39"/>
      <c r="B76" s="53"/>
      <c r="C76" s="53"/>
      <c r="D76" s="70"/>
      <c r="E76" s="70"/>
      <c r="F76" s="92"/>
      <c r="G76" s="93"/>
      <c r="H76" s="94"/>
      <c r="I76" s="87"/>
      <c r="J76" s="93"/>
      <c r="K76" s="94"/>
      <c r="L76" s="87"/>
      <c r="M76" s="93"/>
      <c r="N76" s="88"/>
    </row>
    <row r="77" spans="1:14" x14ac:dyDescent="0.3">
      <c r="A77" s="39"/>
      <c r="B77" s="53"/>
      <c r="C77" s="53"/>
      <c r="D77" s="70"/>
      <c r="E77" s="70"/>
      <c r="F77" s="92"/>
      <c r="G77" s="93"/>
      <c r="H77" s="94"/>
      <c r="I77" s="87"/>
      <c r="J77" s="93"/>
      <c r="K77" s="94"/>
      <c r="L77" s="87"/>
      <c r="M77" s="93"/>
      <c r="N77" s="88"/>
    </row>
    <row r="78" spans="1:14" x14ac:dyDescent="0.3">
      <c r="A78" s="39"/>
      <c r="B78" s="65"/>
      <c r="C78" s="53"/>
      <c r="D78" s="70"/>
      <c r="E78" s="70"/>
      <c r="F78" s="92"/>
      <c r="G78" s="93" t="s">
        <v>63</v>
      </c>
      <c r="H78" s="94"/>
      <c r="I78" s="87"/>
      <c r="J78" s="93" t="s">
        <v>63</v>
      </c>
      <c r="K78" s="94"/>
      <c r="L78" s="87"/>
      <c r="M78" s="93" t="s">
        <v>63</v>
      </c>
      <c r="N78" s="88"/>
    </row>
    <row r="79" spans="1:14" x14ac:dyDescent="0.3">
      <c r="A79" s="39"/>
      <c r="B79" s="95" t="s">
        <v>64</v>
      </c>
      <c r="C79" s="96"/>
      <c r="D79" s="96"/>
      <c r="E79" s="96"/>
      <c r="F79" s="96"/>
      <c r="G79" s="186">
        <v>1</v>
      </c>
      <c r="H79" s="90"/>
      <c r="I79" s="91"/>
      <c r="J79" s="186">
        <v>0.5</v>
      </c>
      <c r="K79" s="90"/>
      <c r="L79" s="91"/>
      <c r="M79" s="186">
        <v>0.25</v>
      </c>
      <c r="N79" s="88"/>
    </row>
    <row r="80" spans="1:14" x14ac:dyDescent="0.3">
      <c r="A80" s="39"/>
      <c r="B80" s="65"/>
      <c r="C80" s="65"/>
      <c r="D80" s="65"/>
      <c r="E80" s="65"/>
      <c r="F80" s="65"/>
      <c r="G80" s="97"/>
      <c r="H80" s="94"/>
      <c r="I80" s="87"/>
      <c r="J80" s="97"/>
      <c r="K80" s="94"/>
      <c r="L80" s="87"/>
      <c r="M80" s="97"/>
      <c r="N80" s="88"/>
    </row>
    <row r="81" spans="1:14" x14ac:dyDescent="0.3">
      <c r="A81" s="39"/>
      <c r="B81" s="65"/>
      <c r="C81" s="65"/>
      <c r="D81" s="65"/>
      <c r="E81" s="65"/>
      <c r="F81" s="65"/>
      <c r="G81" s="97"/>
      <c r="H81" s="94"/>
      <c r="I81" s="87"/>
      <c r="J81" s="97"/>
      <c r="K81" s="94"/>
      <c r="L81" s="87"/>
      <c r="M81" s="97"/>
      <c r="N81" s="88"/>
    </row>
    <row r="82" spans="1:14" x14ac:dyDescent="0.3">
      <c r="A82" s="39"/>
      <c r="B82" s="53"/>
      <c r="C82" s="53"/>
      <c r="D82" s="70"/>
      <c r="E82" s="98"/>
      <c r="F82" s="87"/>
      <c r="G82" s="93" t="s">
        <v>65</v>
      </c>
      <c r="H82" s="98"/>
      <c r="I82" s="87"/>
      <c r="J82" s="93" t="s">
        <v>65</v>
      </c>
      <c r="K82" s="99"/>
      <c r="L82" s="87"/>
      <c r="M82" s="93" t="s">
        <v>65</v>
      </c>
      <c r="N82" s="88"/>
    </row>
    <row r="83" spans="1:14" x14ac:dyDescent="0.3">
      <c r="A83" s="39"/>
      <c r="B83" s="89" t="s">
        <v>66</v>
      </c>
      <c r="C83" s="89"/>
      <c r="D83" s="90"/>
      <c r="E83" s="96"/>
      <c r="F83" s="91" t="s">
        <v>50</v>
      </c>
      <c r="G83" s="185">
        <f>G75*G79</f>
        <v>0</v>
      </c>
      <c r="H83" s="100"/>
      <c r="I83" s="91" t="s">
        <v>50</v>
      </c>
      <c r="J83" s="185">
        <f>J75*J79</f>
        <v>0</v>
      </c>
      <c r="K83" s="100"/>
      <c r="L83" s="91" t="s">
        <v>50</v>
      </c>
      <c r="M83" s="185">
        <f>M75*M79</f>
        <v>0</v>
      </c>
      <c r="N83" s="88"/>
    </row>
    <row r="84" spans="1:14" x14ac:dyDescent="0.3">
      <c r="A84" s="39"/>
      <c r="B84" s="53"/>
      <c r="C84" s="53"/>
      <c r="D84" s="70"/>
      <c r="E84" s="70"/>
      <c r="F84" s="87"/>
      <c r="G84" s="93"/>
      <c r="H84" s="94"/>
      <c r="I84" s="87"/>
      <c r="J84" s="93"/>
      <c r="K84" s="94"/>
      <c r="L84" s="87"/>
      <c r="M84" s="93"/>
      <c r="N84" s="88"/>
    </row>
    <row r="85" spans="1:14" x14ac:dyDescent="0.3">
      <c r="A85" s="39"/>
      <c r="B85" s="89"/>
      <c r="C85" s="89"/>
      <c r="D85" s="70"/>
      <c r="E85" s="90"/>
      <c r="F85" s="101"/>
      <c r="G85" s="102"/>
      <c r="H85" s="103"/>
      <c r="I85" s="101"/>
      <c r="J85" s="102"/>
      <c r="K85" s="103"/>
      <c r="L85" s="101"/>
      <c r="M85" s="102"/>
      <c r="N85" s="88"/>
    </row>
    <row r="86" spans="1:14" x14ac:dyDescent="0.3">
      <c r="A86" s="39"/>
      <c r="B86" s="53" t="str">
        <f>_xlfn.CONCAT("Totale kosten  ",C3,": ")</f>
        <v xml:space="preserve">Totale kosten  0: </v>
      </c>
      <c r="C86" s="65"/>
      <c r="D86" s="187">
        <f>G75+J75+M75</f>
        <v>0</v>
      </c>
      <c r="E86" s="70"/>
      <c r="F86" s="87"/>
      <c r="G86" s="93"/>
      <c r="H86" s="94"/>
      <c r="I86" s="87"/>
      <c r="J86" s="93"/>
      <c r="K86" s="94"/>
      <c r="L86" s="87"/>
      <c r="M86" s="93"/>
      <c r="N86" s="88"/>
    </row>
    <row r="87" spans="1:14" x14ac:dyDescent="0.3">
      <c r="A87" s="39"/>
      <c r="B87" s="89" t="str">
        <f>_xlfn.CONCAT("Totale gevraagde subsidie  ",C3,": ")</f>
        <v xml:space="preserve">Totale gevraagde subsidie  0: </v>
      </c>
      <c r="C87" s="89"/>
      <c r="D87" s="185">
        <f>G83+J83+M83</f>
        <v>0</v>
      </c>
      <c r="E87" s="90"/>
      <c r="F87" s="101"/>
      <c r="G87" s="102"/>
      <c r="H87" s="103"/>
      <c r="I87" s="101"/>
      <c r="J87" s="102"/>
      <c r="K87" s="103"/>
      <c r="L87" s="101"/>
      <c r="M87" s="102"/>
      <c r="N87" s="88"/>
    </row>
    <row r="88" spans="1:14" ht="15" thickBot="1" x14ac:dyDescent="0.35">
      <c r="A88" s="39"/>
      <c r="B88" s="104"/>
      <c r="C88" s="104"/>
      <c r="D88" s="104"/>
      <c r="E88" s="60"/>
      <c r="F88" s="66"/>
      <c r="G88" s="105"/>
      <c r="H88" s="106"/>
      <c r="I88" s="66"/>
      <c r="J88" s="105"/>
      <c r="K88" s="106"/>
      <c r="L88" s="66"/>
      <c r="M88" s="105"/>
      <c r="N88" s="107"/>
    </row>
    <row r="89" spans="1:14" x14ac:dyDescent="0.3">
      <c r="A89" s="12"/>
      <c r="B89" s="16"/>
      <c r="C89" s="16"/>
      <c r="D89" s="19"/>
      <c r="E89" s="19"/>
      <c r="F89" s="22"/>
      <c r="G89" s="23"/>
      <c r="H89" s="24"/>
      <c r="I89" s="22"/>
      <c r="J89" s="23"/>
      <c r="K89" s="24"/>
      <c r="L89" s="22"/>
      <c r="M89" s="23"/>
      <c r="N89" s="16"/>
    </row>
    <row r="90" spans="1:14" ht="15" thickBot="1" x14ac:dyDescent="0.35">
      <c r="A90" s="155"/>
      <c r="B90" s="15"/>
      <c r="C90" s="15"/>
      <c r="D90" s="20"/>
      <c r="E90" s="20"/>
      <c r="F90" s="20"/>
      <c r="G90" s="20"/>
      <c r="H90" s="20"/>
      <c r="I90" s="20"/>
      <c r="J90" s="20"/>
      <c r="K90" s="20"/>
      <c r="L90" s="15"/>
      <c r="M90" s="34"/>
      <c r="N90" s="13"/>
    </row>
    <row r="91" spans="1:14" x14ac:dyDescent="0.3">
      <c r="A91" s="155"/>
      <c r="B91" s="266" t="s">
        <v>67</v>
      </c>
      <c r="C91" s="267"/>
      <c r="D91" s="267"/>
      <c r="E91" s="267"/>
      <c r="F91" s="267"/>
      <c r="G91" s="267"/>
      <c r="H91" s="267"/>
      <c r="I91" s="267"/>
      <c r="J91" s="267"/>
      <c r="K91" s="267"/>
      <c r="L91" s="267"/>
      <c r="M91" s="268"/>
      <c r="N91" s="13"/>
    </row>
    <row r="92" spans="1:14" x14ac:dyDescent="0.3">
      <c r="A92" s="155"/>
      <c r="B92" s="245"/>
      <c r="C92" s="246"/>
      <c r="D92" s="246"/>
      <c r="E92" s="246"/>
      <c r="F92" s="246"/>
      <c r="G92" s="246"/>
      <c r="H92" s="246"/>
      <c r="I92" s="246"/>
      <c r="J92" s="246"/>
      <c r="K92" s="246"/>
      <c r="L92" s="246"/>
      <c r="M92" s="247"/>
      <c r="N92" s="13"/>
    </row>
    <row r="93" spans="1:14" x14ac:dyDescent="0.3">
      <c r="A93" s="155"/>
      <c r="B93" s="245"/>
      <c r="C93" s="246"/>
      <c r="D93" s="246"/>
      <c r="E93" s="246"/>
      <c r="F93" s="246"/>
      <c r="G93" s="246"/>
      <c r="H93" s="246"/>
      <c r="I93" s="246"/>
      <c r="J93" s="246"/>
      <c r="K93" s="246"/>
      <c r="L93" s="246"/>
      <c r="M93" s="247"/>
      <c r="N93" s="35"/>
    </row>
    <row r="94" spans="1:14" x14ac:dyDescent="0.3">
      <c r="A94" s="155"/>
      <c r="B94" s="245"/>
      <c r="C94" s="246"/>
      <c r="D94" s="246"/>
      <c r="E94" s="246"/>
      <c r="F94" s="246"/>
      <c r="G94" s="246"/>
      <c r="H94" s="246"/>
      <c r="I94" s="246"/>
      <c r="J94" s="246"/>
      <c r="K94" s="246"/>
      <c r="L94" s="246"/>
      <c r="M94" s="247"/>
      <c r="N94" s="13"/>
    </row>
    <row r="95" spans="1:14" x14ac:dyDescent="0.3">
      <c r="A95" s="155"/>
      <c r="B95" s="245"/>
      <c r="C95" s="246"/>
      <c r="D95" s="246"/>
      <c r="E95" s="246"/>
      <c r="F95" s="246"/>
      <c r="G95" s="246"/>
      <c r="H95" s="246"/>
      <c r="I95" s="246"/>
      <c r="J95" s="246"/>
      <c r="K95" s="246"/>
      <c r="L95" s="246"/>
      <c r="M95" s="247"/>
      <c r="N95" s="13"/>
    </row>
    <row r="96" spans="1:14" x14ac:dyDescent="0.3">
      <c r="A96" s="155"/>
      <c r="B96" s="245"/>
      <c r="C96" s="246"/>
      <c r="D96" s="246"/>
      <c r="E96" s="246"/>
      <c r="F96" s="246"/>
      <c r="G96" s="246"/>
      <c r="H96" s="246"/>
      <c r="I96" s="246"/>
      <c r="J96" s="246"/>
      <c r="K96" s="246"/>
      <c r="L96" s="246"/>
      <c r="M96" s="247"/>
      <c r="N96" s="13"/>
    </row>
    <row r="97" spans="1:14" x14ac:dyDescent="0.3">
      <c r="A97" s="155"/>
      <c r="B97" s="245"/>
      <c r="C97" s="246"/>
      <c r="D97" s="246"/>
      <c r="E97" s="246"/>
      <c r="F97" s="246"/>
      <c r="G97" s="246"/>
      <c r="H97" s="246"/>
      <c r="I97" s="246"/>
      <c r="J97" s="246"/>
      <c r="K97" s="246"/>
      <c r="L97" s="246"/>
      <c r="M97" s="247"/>
      <c r="N97" s="13"/>
    </row>
    <row r="98" spans="1:14" x14ac:dyDescent="0.3">
      <c r="A98" s="155"/>
      <c r="B98" s="245"/>
      <c r="C98" s="246"/>
      <c r="D98" s="246"/>
      <c r="E98" s="246"/>
      <c r="F98" s="246"/>
      <c r="G98" s="246"/>
      <c r="H98" s="246"/>
      <c r="I98" s="246"/>
      <c r="J98" s="246"/>
      <c r="K98" s="246"/>
      <c r="L98" s="246"/>
      <c r="M98" s="247"/>
      <c r="N98" s="13"/>
    </row>
    <row r="99" spans="1:14" x14ac:dyDescent="0.3">
      <c r="A99" s="155"/>
      <c r="B99" s="245"/>
      <c r="C99" s="246"/>
      <c r="D99" s="246"/>
      <c r="E99" s="246"/>
      <c r="F99" s="246"/>
      <c r="G99" s="246"/>
      <c r="H99" s="246"/>
      <c r="I99" s="246"/>
      <c r="J99" s="246"/>
      <c r="K99" s="246"/>
      <c r="L99" s="246"/>
      <c r="M99" s="247"/>
      <c r="N99" s="13"/>
    </row>
    <row r="100" spans="1:14" x14ac:dyDescent="0.3">
      <c r="A100" s="155"/>
      <c r="B100" s="245"/>
      <c r="C100" s="246"/>
      <c r="D100" s="246"/>
      <c r="E100" s="246"/>
      <c r="F100" s="246"/>
      <c r="G100" s="246"/>
      <c r="H100" s="246"/>
      <c r="I100" s="246"/>
      <c r="J100" s="246"/>
      <c r="K100" s="246"/>
      <c r="L100" s="246"/>
      <c r="M100" s="247"/>
      <c r="N100" s="13"/>
    </row>
    <row r="101" spans="1:14" x14ac:dyDescent="0.3">
      <c r="A101" s="155"/>
      <c r="B101" s="245"/>
      <c r="C101" s="246"/>
      <c r="D101" s="246"/>
      <c r="E101" s="246"/>
      <c r="F101" s="246"/>
      <c r="G101" s="246"/>
      <c r="H101" s="246"/>
      <c r="I101" s="246"/>
      <c r="J101" s="246"/>
      <c r="K101" s="246"/>
      <c r="L101" s="246"/>
      <c r="M101" s="247"/>
      <c r="N101" s="13"/>
    </row>
    <row r="102" spans="1:14" x14ac:dyDescent="0.3">
      <c r="B102" s="239"/>
      <c r="C102" s="240"/>
      <c r="D102" s="240"/>
      <c r="E102" s="240"/>
      <c r="F102" s="240"/>
      <c r="G102" s="240"/>
      <c r="H102" s="240"/>
      <c r="I102" s="240"/>
      <c r="J102" s="240"/>
      <c r="K102" s="240"/>
      <c r="L102" s="240"/>
      <c r="M102" s="241"/>
      <c r="N102" s="36"/>
    </row>
    <row r="103" spans="1:14" ht="15" thickBot="1" x14ac:dyDescent="0.35">
      <c r="B103" s="242"/>
      <c r="C103" s="243"/>
      <c r="D103" s="243"/>
      <c r="E103" s="243"/>
      <c r="F103" s="243"/>
      <c r="G103" s="243"/>
      <c r="H103" s="243"/>
      <c r="I103" s="243"/>
      <c r="J103" s="243"/>
      <c r="K103" s="243"/>
      <c r="L103" s="243"/>
      <c r="M103" s="244"/>
      <c r="N103" s="36"/>
    </row>
    <row r="104" spans="1:14" x14ac:dyDescent="0.3">
      <c r="B104" s="37"/>
      <c r="C104" s="37"/>
      <c r="D104" s="38"/>
      <c r="E104" s="38"/>
      <c r="F104" s="38"/>
      <c r="G104" s="38"/>
      <c r="H104" s="38"/>
      <c r="I104" s="38"/>
      <c r="J104" s="38"/>
      <c r="K104" s="38"/>
      <c r="L104" s="37"/>
      <c r="M104" s="38"/>
      <c r="N104" s="36"/>
    </row>
    <row r="105" spans="1:14" x14ac:dyDescent="0.3">
      <c r="B105" s="37"/>
      <c r="C105" s="37"/>
      <c r="D105" s="38"/>
      <c r="E105" s="38"/>
      <c r="F105" s="38"/>
      <c r="G105" s="38"/>
      <c r="H105" s="38"/>
      <c r="I105" s="38"/>
      <c r="J105" s="38"/>
      <c r="K105" s="38"/>
      <c r="L105" s="37"/>
      <c r="M105" s="38"/>
      <c r="N105" s="36"/>
    </row>
    <row r="106" spans="1:14" hidden="1" x14ac:dyDescent="0.3">
      <c r="B106" s="37"/>
      <c r="C106" s="37"/>
      <c r="D106" s="38"/>
      <c r="E106" s="38"/>
      <c r="F106" s="38"/>
      <c r="G106" s="38"/>
      <c r="H106" s="38"/>
      <c r="I106" s="38"/>
      <c r="J106" s="38"/>
      <c r="K106" s="38"/>
      <c r="L106" s="37"/>
      <c r="M106" s="38"/>
      <c r="N106" s="36"/>
    </row>
    <row r="107" spans="1:14" hidden="1" x14ac:dyDescent="0.3">
      <c r="B107" s="37"/>
      <c r="C107" s="37"/>
      <c r="D107" s="38"/>
      <c r="E107" s="38"/>
      <c r="F107" s="38"/>
      <c r="G107" s="38"/>
      <c r="H107" s="38"/>
      <c r="I107" s="38"/>
      <c r="J107" s="38"/>
      <c r="K107" s="38"/>
      <c r="L107" s="37"/>
      <c r="M107" s="38"/>
      <c r="N107" s="36"/>
    </row>
    <row r="108" spans="1:14" hidden="1" x14ac:dyDescent="0.3">
      <c r="B108" s="37"/>
      <c r="C108" s="37"/>
      <c r="D108" s="38"/>
      <c r="E108" s="38"/>
      <c r="F108" s="38"/>
      <c r="G108" s="38"/>
      <c r="H108" s="38"/>
      <c r="I108" s="38"/>
      <c r="J108" s="38"/>
      <c r="K108" s="38"/>
      <c r="L108" s="37"/>
      <c r="M108" s="38"/>
      <c r="N108" s="36"/>
    </row>
    <row r="109" spans="1:14" hidden="1" x14ac:dyDescent="0.3">
      <c r="B109" s="37"/>
      <c r="C109" s="37"/>
      <c r="D109" s="38"/>
      <c r="E109" s="38"/>
      <c r="F109" s="38"/>
      <c r="G109" s="38"/>
      <c r="H109" s="38"/>
      <c r="I109" s="38"/>
      <c r="J109" s="38"/>
      <c r="K109" s="38"/>
      <c r="L109" s="37"/>
      <c r="M109" s="38"/>
      <c r="N109" s="36"/>
    </row>
    <row r="110" spans="1:14" hidden="1" x14ac:dyDescent="0.3">
      <c r="B110" s="37"/>
      <c r="C110" s="37"/>
      <c r="D110" s="38"/>
      <c r="E110" s="38"/>
      <c r="F110" s="38"/>
      <c r="G110" s="38"/>
      <c r="H110" s="38"/>
      <c r="I110" s="38"/>
      <c r="J110" s="38"/>
      <c r="K110" s="38"/>
      <c r="L110" s="37"/>
      <c r="M110" s="38"/>
      <c r="N110" s="36"/>
    </row>
    <row r="111" spans="1:14" hidden="1" x14ac:dyDescent="0.3">
      <c r="B111" s="37"/>
      <c r="C111" s="37"/>
      <c r="D111" s="38"/>
      <c r="E111" s="38"/>
      <c r="F111" s="38"/>
      <c r="G111" s="38"/>
      <c r="H111" s="38"/>
      <c r="I111" s="38"/>
      <c r="J111" s="38"/>
      <c r="K111" s="38"/>
      <c r="L111" s="37"/>
      <c r="M111" s="38"/>
      <c r="N111" s="36"/>
    </row>
    <row r="112" spans="1:14" hidden="1" x14ac:dyDescent="0.3">
      <c r="B112" s="37"/>
      <c r="C112" s="37"/>
      <c r="D112" s="38"/>
      <c r="E112" s="38"/>
      <c r="F112" s="38"/>
      <c r="G112" s="38"/>
      <c r="H112" s="38"/>
      <c r="I112" s="38"/>
      <c r="J112" s="38"/>
      <c r="K112" s="38"/>
      <c r="L112" s="37"/>
      <c r="M112" s="38"/>
      <c r="N112" s="36"/>
    </row>
    <row r="113" spans="2:14" hidden="1" x14ac:dyDescent="0.3">
      <c r="B113" s="37"/>
      <c r="C113" s="37"/>
      <c r="D113" s="38"/>
      <c r="E113" s="38"/>
      <c r="F113" s="38"/>
      <c r="G113" s="38"/>
      <c r="H113" s="38"/>
      <c r="I113" s="38"/>
      <c r="J113" s="38"/>
      <c r="K113" s="38"/>
      <c r="L113" s="37"/>
      <c r="M113" s="38"/>
      <c r="N113" s="36"/>
    </row>
    <row r="114" spans="2:14" hidden="1" x14ac:dyDescent="0.3">
      <c r="B114" s="37"/>
      <c r="C114" s="37"/>
      <c r="D114" s="38"/>
      <c r="E114" s="38"/>
      <c r="F114" s="38"/>
      <c r="G114" s="38"/>
      <c r="H114" s="38"/>
      <c r="I114" s="38"/>
      <c r="J114" s="38"/>
      <c r="K114" s="38"/>
      <c r="L114" s="37"/>
      <c r="M114" s="38"/>
      <c r="N114" s="36"/>
    </row>
  </sheetData>
  <sheetProtection algorithmName="SHA-512" hashValue="ThOKcwJdTtgzlQvVxawk1I/Stlz7zBRJYSKoNaGQMqcZ1H0BV/hm6FGEh2MY1ClX2MtFKE5Lq1oNPvVXKEAedg==" saltValue="mkXXZ5eB+T1FFEqBKu3f3w==" spinCount="100000" sheet="1" objects="1" scenarios="1"/>
  <mergeCells count="61">
    <mergeCell ref="B103:M103"/>
    <mergeCell ref="B97:M97"/>
    <mergeCell ref="B98:M98"/>
    <mergeCell ref="B99:M99"/>
    <mergeCell ref="B100:M100"/>
    <mergeCell ref="B101:M101"/>
    <mergeCell ref="B102:M102"/>
    <mergeCell ref="B96:M96"/>
    <mergeCell ref="B65:D65"/>
    <mergeCell ref="B66:D66"/>
    <mergeCell ref="B67:D67"/>
    <mergeCell ref="F73:G73"/>
    <mergeCell ref="I73:J73"/>
    <mergeCell ref="L73:M73"/>
    <mergeCell ref="B91:M91"/>
    <mergeCell ref="B92:M92"/>
    <mergeCell ref="B93:M93"/>
    <mergeCell ref="B94:M94"/>
    <mergeCell ref="B95:M95"/>
    <mergeCell ref="L58:M58"/>
    <mergeCell ref="B60:D60"/>
    <mergeCell ref="B61:D61"/>
    <mergeCell ref="B62:D62"/>
    <mergeCell ref="B63:D63"/>
    <mergeCell ref="F58:G58"/>
    <mergeCell ref="I58:J58"/>
    <mergeCell ref="B64:D64"/>
    <mergeCell ref="B50:D50"/>
    <mergeCell ref="B51:D51"/>
    <mergeCell ref="B52:D52"/>
    <mergeCell ref="B53:D53"/>
    <mergeCell ref="I44:J44"/>
    <mergeCell ref="L44:M44"/>
    <mergeCell ref="B46:D46"/>
    <mergeCell ref="B47:D47"/>
    <mergeCell ref="B48:D48"/>
    <mergeCell ref="F44:G44"/>
    <mergeCell ref="B49:D49"/>
    <mergeCell ref="B35:C35"/>
    <mergeCell ref="B36:C36"/>
    <mergeCell ref="B37:C37"/>
    <mergeCell ref="B38:C38"/>
    <mergeCell ref="B39:C39"/>
    <mergeCell ref="B34:C34"/>
    <mergeCell ref="B8:C8"/>
    <mergeCell ref="D8:E8"/>
    <mergeCell ref="B10:L10"/>
    <mergeCell ref="F11:G11"/>
    <mergeCell ref="I11:J11"/>
    <mergeCell ref="L11:M11"/>
    <mergeCell ref="F30:G30"/>
    <mergeCell ref="I30:J30"/>
    <mergeCell ref="L30:M30"/>
    <mergeCell ref="B32:C32"/>
    <mergeCell ref="B33:C33"/>
    <mergeCell ref="C2:D2"/>
    <mergeCell ref="F2:G5"/>
    <mergeCell ref="M2:M6"/>
    <mergeCell ref="C3:D3"/>
    <mergeCell ref="C4:D4"/>
    <mergeCell ref="C5:D5"/>
  </mergeCells>
  <conditionalFormatting sqref="B10">
    <cfRule type="cellIs" dxfId="27" priority="3" stopIfTrue="1" operator="equal">
      <formula>"Kies eerst uw systematiek voor de berekening van de subsidiabele kosten"</formula>
    </cfRule>
  </conditionalFormatting>
  <conditionalFormatting sqref="F26">
    <cfRule type="cellIs" dxfId="26" priority="1" stopIfTrue="1" operator="equal">
      <formula>"Opslag algemene kosten (50%)"</formula>
    </cfRule>
  </conditionalFormatting>
  <conditionalFormatting sqref="I26">
    <cfRule type="cellIs" dxfId="25" priority="2" stopIfTrue="1" operator="equal">
      <formula>"Opslag algemene kosten (50%)"</formula>
    </cfRule>
  </conditionalFormatting>
  <conditionalFormatting sqref="L26">
    <cfRule type="cellIs" dxfId="24" priority="4" stopIfTrue="1" operator="equal">
      <formula>"Opslag algemene kosten (50%)"</formula>
    </cfRule>
  </conditionalFormatting>
  <pageMargins left="0.7" right="0.7" top="0.75" bottom="0.75" header="0.3" footer="0.3"/>
  <pageSetup paperSize="9" scale="71" orientation="landscape" r:id="rId1"/>
  <headerFooter>
    <oddFooter>&amp;L_x000D_&amp;1#&amp;"Calibri"&amp;10&amp;K000000 Vertrouwelijk</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Invoerverplichting" prompt="Als u projectspecifieke kosten voor gebruik van apparatuur opvoert, dient u deze kosten en de afschrijvingsmethodiek nader te specificeren in het werkblad Specificatie apparatuur'." xr:uid="{0349C0B2-FD5D-4CBD-8F91-713F67A83E58}">
          <x14:formula1>
            <xm:f>'Specificaties apparatuur'!$D$7:$D$22</xm:f>
          </x14:formula1>
          <xm:sqref>B46:D53</xm:sqref>
        </x14:dataValidation>
        <x14:dataValidation type="list" allowBlank="1" showErrorMessage="1" errorTitle="Onjuiste invoer" error="Maak een keuze tussen de integrale kostensystematiek, de loonkosten plus vaste opslag-systematiek of de vaste uurtarief-systematiek." xr:uid="{6F88ED63-8784-4E7F-B6EB-4C5B869214E5}">
          <x14:formula1>
            <xm:f>Werkblad!$A$1:$A$4</xm:f>
          </x14:formula1>
          <xm:sqref>D8</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62ED9FB256C344281B2CCABA7215CA9" ma:contentTypeVersion="9" ma:contentTypeDescription="Een nieuw document maken." ma:contentTypeScope="" ma:versionID="92102db6a5c9808876ea581e3a1fc3a7">
  <xsd:schema xmlns:xsd="http://www.w3.org/2001/XMLSchema" xmlns:xs="http://www.w3.org/2001/XMLSchema" xmlns:p="http://schemas.microsoft.com/office/2006/metadata/properties" xmlns:ns2="1864a54b-b435-4058-8512-638f05523b04" xmlns:ns3="68f7d198-3726-49e4-8dcf-f8aa4217e5db" targetNamespace="http://schemas.microsoft.com/office/2006/metadata/properties" ma:root="true" ma:fieldsID="28b84cdbe2582c9696c1ebf3fa05a0fd" ns2:_="" ns3:_="">
    <xsd:import namespace="1864a54b-b435-4058-8512-638f05523b04"/>
    <xsd:import namespace="68f7d198-3726-49e4-8dcf-f8aa4217e5d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864a54b-b435-4058-8512-638f05523b0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8f7d198-3726-49e4-8dcf-f8aa4217e5db" elementFormDefault="qualified">
    <xsd:import namespace="http://schemas.microsoft.com/office/2006/documentManagement/types"/>
    <xsd:import namespace="http://schemas.microsoft.com/office/infopath/2007/PartnerControls"/>
    <xsd:element name="SharedWithUsers" ma:index="11"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haredWithUsers xmlns="68f7d198-3726-49e4-8dcf-f8aa4217e5db">
      <UserInfo>
        <DisplayName>Ramlochan-Tewarie, S.D. LLM (Sadhana)</DisplayName>
        <AccountId>12</AccountId>
        <AccountType/>
      </UserInfo>
      <UserInfo>
        <DisplayName>Remak, R.O. LLM (Ryan)</DisplayName>
        <AccountId>11</AccountId>
        <AccountType/>
      </UserInfo>
      <UserInfo>
        <DisplayName>Zom, K.L. (Kasper)</DisplayName>
        <AccountId>14</AccountId>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D6D6D49-4035-40F8-AE43-12617539E98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864a54b-b435-4058-8512-638f05523b04"/>
    <ds:schemaRef ds:uri="68f7d198-3726-49e4-8dcf-f8aa4217e5d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FEB419E-FE0F-4428-B73F-6F8A8D983CEF}">
  <ds:schemaRefs>
    <ds:schemaRef ds:uri="http://schemas.microsoft.com/office/2006/documentManagement/types"/>
    <ds:schemaRef ds:uri="http://schemas.openxmlformats.org/package/2006/metadata/core-properties"/>
    <ds:schemaRef ds:uri="http://purl.org/dc/dcmitype/"/>
    <ds:schemaRef ds:uri="1864a54b-b435-4058-8512-638f05523b04"/>
    <ds:schemaRef ds:uri="http://purl.org/dc/elements/1.1/"/>
    <ds:schemaRef ds:uri="http://schemas.microsoft.com/office/2006/metadata/properties"/>
    <ds:schemaRef ds:uri="http://schemas.microsoft.com/office/infopath/2007/PartnerControls"/>
    <ds:schemaRef ds:uri="68f7d198-3726-49e4-8dcf-f8aa4217e5db"/>
    <ds:schemaRef ds:uri="http://www.w3.org/XML/1998/namespace"/>
    <ds:schemaRef ds:uri="http://purl.org/dc/terms/"/>
  </ds:schemaRefs>
</ds:datastoreItem>
</file>

<file path=customXml/itemProps3.xml><?xml version="1.0" encoding="utf-8"?>
<ds:datastoreItem xmlns:ds="http://schemas.openxmlformats.org/officeDocument/2006/customXml" ds:itemID="{9C496D92-F7C4-4EAE-9E28-3D24BBF3D16A}">
  <ds:schemaRefs>
    <ds:schemaRef ds:uri="http://schemas.microsoft.com/sharepoint/v3/contenttype/forms"/>
  </ds:schemaRefs>
</ds:datastoreItem>
</file>

<file path=docMetadata/LabelInfo.xml><?xml version="1.0" encoding="utf-8"?>
<clbl:labelList xmlns:clbl="http://schemas.microsoft.com/office/2020/mipLabelMetadata">
  <clbl:label id="{6110024f-6902-4243-9212-db5497adc983}" enabled="1" method="Privileged" siteId="{1321633e-f6b9-44e2-a44f-59b9d264ecb7}"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16</vt:i4>
      </vt:variant>
      <vt:variant>
        <vt:lpstr>Benoemde bereiken</vt:lpstr>
      </vt:variant>
      <vt:variant>
        <vt:i4>15</vt:i4>
      </vt:variant>
    </vt:vector>
  </HeadingPairs>
  <TitlesOfParts>
    <vt:vector size="31" baseType="lpstr">
      <vt:lpstr>Invulwijzer begroting</vt:lpstr>
      <vt:lpstr>Toelichting kostenposten</vt:lpstr>
      <vt:lpstr>Basisgegevens aanvraag</vt:lpstr>
      <vt:lpstr>Overzicht projectbegroting</vt:lpstr>
      <vt:lpstr>Specificaties apparatuur</vt:lpstr>
      <vt:lpstr>Penvoerder - aanvrager 1</vt:lpstr>
      <vt:lpstr>Aanvrager 2</vt:lpstr>
      <vt:lpstr>Aanvrager 3</vt:lpstr>
      <vt:lpstr>Aanvrager 4</vt:lpstr>
      <vt:lpstr>Aanvrager 5</vt:lpstr>
      <vt:lpstr>Aanvrager 6</vt:lpstr>
      <vt:lpstr>Aanvrager 7</vt:lpstr>
      <vt:lpstr>Aanvrager 8</vt:lpstr>
      <vt:lpstr>Aanvrager 9</vt:lpstr>
      <vt:lpstr>Aanvrager 10</vt:lpstr>
      <vt:lpstr>Werkblad</vt:lpstr>
      <vt:lpstr>'Aanvrager 10'!Afdrukbereik</vt:lpstr>
      <vt:lpstr>'Aanvrager 2'!Afdrukbereik</vt:lpstr>
      <vt:lpstr>'Aanvrager 3'!Afdrukbereik</vt:lpstr>
      <vt:lpstr>'Aanvrager 4'!Afdrukbereik</vt:lpstr>
      <vt:lpstr>'Aanvrager 5'!Afdrukbereik</vt:lpstr>
      <vt:lpstr>'Aanvrager 6'!Afdrukbereik</vt:lpstr>
      <vt:lpstr>'Aanvrager 7'!Afdrukbereik</vt:lpstr>
      <vt:lpstr>'Aanvrager 8'!Afdrukbereik</vt:lpstr>
      <vt:lpstr>'Aanvrager 9'!Afdrukbereik</vt:lpstr>
      <vt:lpstr>'Basisgegevens aanvraag'!Afdrukbereik</vt:lpstr>
      <vt:lpstr>'Invulwijzer begroting'!Afdrukbereik</vt:lpstr>
      <vt:lpstr>'Overzicht projectbegroting'!Afdrukbereik</vt:lpstr>
      <vt:lpstr>'Penvoerder - aanvrager 1'!Afdrukbereik</vt:lpstr>
      <vt:lpstr>'Specificaties apparatuur'!Afdrukbereik</vt:lpstr>
      <vt:lpstr>'Toelichting kostenposten'!Afdrukbereik</vt:lpstr>
    </vt:vector>
  </TitlesOfParts>
  <Manager/>
  <Company>Ministerie van Economische Zaken en Klimaat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Format Begroting OO Luchtvaart in Transitie</dc:title>
  <dc:subject/>
  <dc:creator>Rijksdienst voor Ondernemend Nederland</dc:creator>
  <cp:keywords/>
  <dc:description/>
  <cp:revision/>
  <dcterms:created xsi:type="dcterms:W3CDTF">2021-04-16T12:53:33Z</dcterms:created>
  <dcterms:modified xsi:type="dcterms:W3CDTF">2026-04-08T09:30:48Z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0x010100362ED9FB256C344281B2CCABA7215CA9</vt:lpwstr>
  </property>
</Properties>
</file>