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HDD_MI\03 monitoring\5 rapportages\Jaarverslagen\Jaarverslag 2025\"/>
    </mc:Choice>
  </mc:AlternateContent>
  <xr:revisionPtr revIDLastSave="0" documentId="13_ncr:1_{88AB411D-51A0-4234-AD7D-A555E28FB118}" xr6:coauthVersionLast="47" xr6:coauthVersionMax="47" xr10:uidLastSave="{00000000-0000-0000-0000-000000000000}"/>
  <bookViews>
    <workbookView xWindow="-108" yWindow="-108" windowWidth="23256" windowHeight="12576" xr2:uid="{8EA5D6FA-DBBC-4F26-9AD7-2B4C6EFB3FFE}"/>
  </bookViews>
  <sheets>
    <sheet name="Grondstoffen- en watergebruik" sheetId="2" r:id="rId1"/>
    <sheet name="Voedselvoorziening en landbouw" sheetId="3" r:id="rId2"/>
    <sheet name="Mobiliteit" sheetId="4" r:id="rId3"/>
    <sheet name="Klimaat en lucht" sheetId="5" r:id="rId4"/>
    <sheet name="Gebouwde omg.&amp; klimaatadaptatie" sheetId="6" r:id="rId5"/>
    <sheet name="Circulaire economie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6" l="1"/>
  <c r="E25" i="6"/>
  <c r="D25" i="6"/>
  <c r="C25" i="6"/>
  <c r="F20" i="5"/>
  <c r="E20" i="5"/>
  <c r="D20" i="5"/>
  <c r="C20" i="5"/>
  <c r="F35" i="4"/>
  <c r="E35" i="4"/>
  <c r="D35" i="4"/>
  <c r="C35" i="4"/>
  <c r="F68" i="3"/>
  <c r="E68" i="3"/>
  <c r="D68" i="3"/>
  <c r="C68" i="3"/>
  <c r="F38" i="2"/>
  <c r="E38" i="2"/>
  <c r="D38" i="2"/>
  <c r="C38" i="2"/>
  <c r="F79" i="1"/>
  <c r="E79" i="1"/>
  <c r="D79" i="1"/>
  <c r="C79" i="1"/>
</calcChain>
</file>

<file path=xl/sharedStrings.xml><?xml version="1.0" encoding="utf-8"?>
<sst xmlns="http://schemas.openxmlformats.org/spreadsheetml/2006/main" count="777" uniqueCount="358">
  <si>
    <t xml:space="preserve">status code </t>
  </si>
  <si>
    <t>Circulaire woning</t>
  </si>
  <si>
    <t>Gewijzigd</t>
  </si>
  <si>
    <t>F 1409</t>
  </si>
  <si>
    <t>Duurzaam gerenoveerd of zeer duurzaam nieuw utiliteitsgebouw volgens GPR Gebouw</t>
  </si>
  <si>
    <t>Zeer duurzaam gerenoveerd of verdergaand zeer duurzaam nieuw utiliteitsgebouw volgens GPR Gebouw</t>
  </si>
  <si>
    <t>Circulair utiliteitsgebouw</t>
  </si>
  <si>
    <t>A 1201</t>
  </si>
  <si>
    <t>Grondstofbesparende productieapparatuur</t>
  </si>
  <si>
    <t>Productiesysteem voor algen, kroos of (zee)wieren</t>
  </si>
  <si>
    <t>Nieuw</t>
  </si>
  <si>
    <t>F 1100</t>
  </si>
  <si>
    <t>Productieapparatuur voor grondstoffen of producten op basis van biomassa</t>
  </si>
  <si>
    <t>Ongewijzigd</t>
  </si>
  <si>
    <t>Duurzaam gerenoveerd of zeer duurzaam nieuw utiliteitsgebouw volgens BREEAM-NL</t>
  </si>
  <si>
    <t>A 1401</t>
  </si>
  <si>
    <t>Recyclingapparatuur</t>
  </si>
  <si>
    <t>F 1400</t>
  </si>
  <si>
    <t>Nieuwe en innovatieve recyclingapparatuur</t>
  </si>
  <si>
    <t>B 2615</t>
  </si>
  <si>
    <t>F 1200</t>
  </si>
  <si>
    <t>Nieuwe en innovatieve grondstofbesparende productieapparatuur</t>
  </si>
  <si>
    <t>Zeer duurzaam gerenoveerd of verdergaand zeer duurzaam nieuw utiliteitsgebouw volgens BREEAM-NL</t>
  </si>
  <si>
    <t>B 2322</t>
  </si>
  <si>
    <t>Plaatsspecifieke bemestingsapparatuur</t>
  </si>
  <si>
    <t>F 2700</t>
  </si>
  <si>
    <t>Productieapparatuur voor vlees-, vis- en zuivelvervangers</t>
  </si>
  <si>
    <t>A 2375</t>
  </si>
  <si>
    <t>Mulch-apparatuur</t>
  </si>
  <si>
    <t>A 1340</t>
  </si>
  <si>
    <t>Waterbesparende voorziening of installatie</t>
  </si>
  <si>
    <t>F 1106</t>
  </si>
  <si>
    <t>Productiesysteem met micro-organismen</t>
  </si>
  <si>
    <t>D 2131</t>
  </si>
  <si>
    <t>B 2324</t>
  </si>
  <si>
    <t>Spuitmachine met detectiesensoren of camera’s voor plaatsspecifieke toediening</t>
  </si>
  <si>
    <t>A 1500</t>
  </si>
  <si>
    <t>Verwerkingsapparatuur voor gerecyclede grondstoffen</t>
  </si>
  <si>
    <t>F 2715</t>
  </si>
  <si>
    <t>Apparatuur voor de winning van eiwit</t>
  </si>
  <si>
    <t>F 1300</t>
  </si>
  <si>
    <t>Productieapparatuur voor refurbishen of hergebruik</t>
  </si>
  <si>
    <t>A 2135</t>
  </si>
  <si>
    <t>Installatie voor het verhogen van de plantweerbaarheid in de glastuinbouw</t>
  </si>
  <si>
    <t>Intrarijwieder</t>
  </si>
  <si>
    <t>A 2355</t>
  </si>
  <si>
    <t>Onkruidbestrijdingsmachine op basis van stroom (hoogspanning)</t>
  </si>
  <si>
    <t>A 1600</t>
  </si>
  <si>
    <t>B 1405</t>
  </si>
  <si>
    <t>Terugwinningsinstallatie voor grondstoffen uit afvalwater of waterzuiveringsslib (aanpassen bestaande situatie)</t>
  </si>
  <si>
    <t>A 2650</t>
  </si>
  <si>
    <t>Terugwinningsinstallatie voor fosfaat of stikstof uit dierlijke mest</t>
  </si>
  <si>
    <t>F 2317</t>
  </si>
  <si>
    <t>F 2146</t>
  </si>
  <si>
    <t>Voorzieningen voor nullozing in de glastuinbouw (aanpassen bestaande situatie)</t>
  </si>
  <si>
    <t>D 5346</t>
  </si>
  <si>
    <t>Regenwaterinstallatie</t>
  </si>
  <si>
    <t>F 1301</t>
  </si>
  <si>
    <t>Apparatuur of voorziening voor demontage ten behoeve van hergebruik of recycling</t>
  </si>
  <si>
    <t>F 2613</t>
  </si>
  <si>
    <t>Verwerkingsapparatuur voor algen, kroos of (zee)wieren</t>
  </si>
  <si>
    <t>A 2353</t>
  </si>
  <si>
    <t>Precisiezaaimachine met voorzieningen voor sojateelt</t>
  </si>
  <si>
    <t>Volautomatische fusten- of kistenreiniger met gesloten wassysteem</t>
  </si>
  <si>
    <t>B 1202</t>
  </si>
  <si>
    <t>Grondstofbesparende industriële apparatuur</t>
  </si>
  <si>
    <t>F 1212</t>
  </si>
  <si>
    <t>Cadmium- en fluorvrije zonnepanelen met terugnamegarantie en losmaakbare zonnecellen</t>
  </si>
  <si>
    <t>A 2360</t>
  </si>
  <si>
    <t>Doseereenheid voor vloeibare meststoffen met gps-gestuurde afschakeling per rij</t>
  </si>
  <si>
    <t>F 2130</t>
  </si>
  <si>
    <t>Mechanische of (micro)biologische bestrijdingsapparatuur voor plagen of ziekten in een tuinbouwkas</t>
  </si>
  <si>
    <t>A 2630</t>
  </si>
  <si>
    <t>Bevochtigingsapparatuur voor verse voedingsmiddelen in de horeca</t>
  </si>
  <si>
    <t>D 1601</t>
  </si>
  <si>
    <t>E 2339</t>
  </si>
  <si>
    <t>Hagelnetten voor de fruitteelt</t>
  </si>
  <si>
    <t>A 2330</t>
  </si>
  <si>
    <t>Stoomunit voor planten, uitgangsmateriaal of bloembollen</t>
  </si>
  <si>
    <t>A 2205</t>
  </si>
  <si>
    <t>Omgekeerde osmose-installatie voor het verwerken van spuiwater van een biologische luchtwasser</t>
  </si>
  <si>
    <t>B 2352</t>
  </si>
  <si>
    <t>Mechanische onkruidtrekker, -knipper of -snijder</t>
  </si>
  <si>
    <t>B 2338</t>
  </si>
  <si>
    <t>Insectengaas voor de fruitteelt</t>
  </si>
  <si>
    <t>F 1706</t>
  </si>
  <si>
    <t>A 1613</t>
  </si>
  <si>
    <t>Glasversnipperaar voor horecabedrijven</t>
  </si>
  <si>
    <t>F 1230</t>
  </si>
  <si>
    <t>Apparatuur voor beheer van metaalbewerkingsvloeistoffen</t>
  </si>
  <si>
    <t>omschrijving</t>
  </si>
  <si>
    <t>F 1700</t>
  </si>
  <si>
    <t>F 1760</t>
  </si>
  <si>
    <t>Apparatuur of voorzieningen voor het voorkomen van plastics in het milieu</t>
  </si>
  <si>
    <t>A 2113</t>
  </si>
  <si>
    <t>Groen Label Kas</t>
  </si>
  <si>
    <t>A 2230</t>
  </si>
  <si>
    <t>B 2201</t>
  </si>
  <si>
    <t>Stal voor biologische melk- of pluimveehouderij met ammoniakemissiereductie</t>
  </si>
  <si>
    <t>Duurzame varkensstal (aanpassen bestaande situatie)</t>
  </si>
  <si>
    <t>A 2218</t>
  </si>
  <si>
    <t>Automatisch ruwvoermengsysteem of zelfrijdend autonoom ruwvoersysteem voor herkauwers</t>
  </si>
  <si>
    <t>F 2212</t>
  </si>
  <si>
    <t>Duurzame melkveestal met weidegang</t>
  </si>
  <si>
    <t>A 2314</t>
  </si>
  <si>
    <t>Klimaatcel voor gewasteelt</t>
  </si>
  <si>
    <t>B 2200</t>
  </si>
  <si>
    <t>B 2280</t>
  </si>
  <si>
    <t>Duurzame paardenstal</t>
  </si>
  <si>
    <t>A 2211</t>
  </si>
  <si>
    <t>Duurzame vleeskalver- of vleesveestal</t>
  </si>
  <si>
    <t>Ondergrondse waterberging</t>
  </si>
  <si>
    <t>Apparatuur voor verminderd gebruik van grondwater als gietwater in de glastuinbouw (aanpassing bestaande situatie)</t>
  </si>
  <si>
    <t>A 2210</t>
  </si>
  <si>
    <t>Duurzame melkveestal</t>
  </si>
  <si>
    <t>B 2291</t>
  </si>
  <si>
    <t>Duurzame melkgeiten- of melkschapenstal</t>
  </si>
  <si>
    <t>D 2235</t>
  </si>
  <si>
    <t>Stofemissiereducerende techniek voor een pluimveestal (aanpassen bestaande situatie)</t>
  </si>
  <si>
    <t>F 2206</t>
  </si>
  <si>
    <t>Apparatuur of voorzieningen voor gescheiden opvang van mest en urine in varkens- of rundveestallen (aanpassen bestaande situatie)</t>
  </si>
  <si>
    <t>A 2313</t>
  </si>
  <si>
    <t>A 2204</t>
  </si>
  <si>
    <t>Formalinevrij bad voor de desinfectie van klauwen van vee</t>
  </si>
  <si>
    <t>B 2217</t>
  </si>
  <si>
    <t>Getrokken elektrische voermengwagen voor herkauwers</t>
  </si>
  <si>
    <t>B 2213</t>
  </si>
  <si>
    <t>Autonome mestverzamelrobot</t>
  </si>
  <si>
    <t>B 2290</t>
  </si>
  <si>
    <t>Duurzame konijnen-, eenden- of kalkoenenstal</t>
  </si>
  <si>
    <t>A 2300</t>
  </si>
  <si>
    <t>Apparatuur of voorzieningen voor het combineren van akkerbouw of veeteelt met bomen en struiken</t>
  </si>
  <si>
    <t>A 2359</t>
  </si>
  <si>
    <t>Regen- of spoelwateropslag voor het verdunnen van mest</t>
  </si>
  <si>
    <t>B 2202</t>
  </si>
  <si>
    <t>Klimaat- en dierenmonitoringssysteem</t>
  </si>
  <si>
    <t>Productieapparatuur voor paludicultuur (natte teelt)</t>
  </si>
  <si>
    <t>Elektrisch of waterstof aangedreven vrachtwagen</t>
  </si>
  <si>
    <t>Elektrisch aangedreven mobiel werktuig</t>
  </si>
  <si>
    <t>Oplaadpunt voor elektrisch aangedreven zware voertuigen en mobiele werktuigen</t>
  </si>
  <si>
    <t>E 3420</t>
  </si>
  <si>
    <t>Elektrisch aangedreven mobiel hijswerktuig</t>
  </si>
  <si>
    <t>Elektrisch aangedreven werktuig op een truckchassis</t>
  </si>
  <si>
    <t>Elektrisch aangedreven hoogwerker</t>
  </si>
  <si>
    <t>B 3320</t>
  </si>
  <si>
    <t>G 3104</t>
  </si>
  <si>
    <t>Waterstof aangedreven bestelauto</t>
  </si>
  <si>
    <t>Elektrisch aangedreven AGV</t>
  </si>
  <si>
    <t>Waterstof aangedreven personenauto</t>
  </si>
  <si>
    <t>Elektrisch aangedreven mobiel werktuig op netspanning</t>
  </si>
  <si>
    <t>G 3425</t>
  </si>
  <si>
    <t>Elektrisch aangedreven werktuigendrager</t>
  </si>
  <si>
    <t>Walstroominstallatie op de kade</t>
  </si>
  <si>
    <t>Elektrisch of waterstof aangedreven truckmixer</t>
  </si>
  <si>
    <t>D 3111</t>
  </si>
  <si>
    <t>B 3341</t>
  </si>
  <si>
    <t>Oxidatiereactor voor waterreiniging aan boord van een vaartuig (aanpassen bestaande situatie)</t>
  </si>
  <si>
    <t>B 3332</t>
  </si>
  <si>
    <t>F 3333</t>
  </si>
  <si>
    <t>G 3390</t>
  </si>
  <si>
    <t>Walstroomaansluiting aan boord van een binnenschip</t>
  </si>
  <si>
    <t>F 4111</t>
  </si>
  <si>
    <t>Apparatuur voor elektrificatie van processen in de chemische industrie</t>
  </si>
  <si>
    <t>A 4316</t>
  </si>
  <si>
    <t>A 4000</t>
  </si>
  <si>
    <t>Nieuwe en innovatieve emissiereducerende technologie</t>
  </si>
  <si>
    <t>F 4002</t>
  </si>
  <si>
    <t>Apparatuur voor procesgeïntegreerde emissiereductie (aanpassen bestaande situatie)</t>
  </si>
  <si>
    <t>F 4305</t>
  </si>
  <si>
    <t>NOx-emissie reducerende techniek</t>
  </si>
  <si>
    <t>Koude oxidatie-installatie voor luchtreiniging</t>
  </si>
  <si>
    <t>Filterinstallatie voor hout- en pelletstook</t>
  </si>
  <si>
    <t>F 5300</t>
  </si>
  <si>
    <t>Groendak</t>
  </si>
  <si>
    <t>F 5344</t>
  </si>
  <si>
    <t>Retentiedak met dynamische afvoer in de bebouwde kom</t>
  </si>
  <si>
    <t>G 5342</t>
  </si>
  <si>
    <t>Infiltratiesysteem of wadi (aanpassen bestaande situatie)</t>
  </si>
  <si>
    <t>F 5301</t>
  </si>
  <si>
    <t>Groene gevel of muur</t>
  </si>
  <si>
    <t>F 5345</t>
  </si>
  <si>
    <t>Regenwaterbuffer met dynamische afvoer in de bebouwde kom</t>
  </si>
  <si>
    <t>Transformator met giethars of biobased olie</t>
  </si>
  <si>
    <t>Voorzieningen voor het versterken van biodiversiteit</t>
  </si>
  <si>
    <t>Vergroening van een bedrijfsterrein, parkeerterrein of tuin (aanpassen bestaande situatie)</t>
  </si>
  <si>
    <t>Inpandig muurbegroeiingsysteem</t>
  </si>
  <si>
    <t>bedrijfsmiddelen
(aantal)</t>
  </si>
  <si>
    <t>Circulaire economie</t>
  </si>
  <si>
    <t>Grondstoffen- en watergebruik</t>
  </si>
  <si>
    <t>Mobiliteit</t>
  </si>
  <si>
    <t>Klimaat en lucht</t>
  </si>
  <si>
    <t>status code</t>
  </si>
  <si>
    <t>Voedselvoorziening en landbouwproductie</t>
  </si>
  <si>
    <t>bedrijfsmiddelen 
(aantal)</t>
  </si>
  <si>
    <t>A 1281</t>
  </si>
  <si>
    <t>F 1570</t>
  </si>
  <si>
    <t>D 2351</t>
  </si>
  <si>
    <t>F 1307</t>
  </si>
  <si>
    <t>B 1221</t>
  </si>
  <si>
    <t>A 2354</t>
  </si>
  <si>
    <t>A 2356</t>
  </si>
  <si>
    <t>Apparatuur voor de chemische recycling van afvalstoffen</t>
  </si>
  <si>
    <t>Grondstofbesparend printsysteem voor ontinktbare inkt</t>
  </si>
  <si>
    <t>Druppelbevloeiingssysteem voor open teelten (aanpassen bestaande situatie)</t>
  </si>
  <si>
    <t>Scheidingsapparatuur voor afvalstoffen</t>
  </si>
  <si>
    <t>Meerjarige kweektrays voor teelt in de open lucht (aanpassen bestaande situatie)</t>
  </si>
  <si>
    <t>Tapsysteem voor water en frisdranken</t>
  </si>
  <si>
    <t>Chemicaliënvrije koelwaterbehandelingsinstallatie (aanpassen bestaande situatie)</t>
  </si>
  <si>
    <t>Flexibel maaibord voor het oogsten van sojabonen</t>
  </si>
  <si>
    <t>Mechanische bestrijdingsapparatuur voor plagen in land- en tuinbouwgewassen in de open teelt</t>
  </si>
  <si>
    <t>F 1704</t>
  </si>
  <si>
    <t>Installatie voor het afbreken van microverontreinigingen in water</t>
  </si>
  <si>
    <t>Productieapparatuur voor het vervangen van (potentiële) zeer zorgwekkende stoffen, nanodeeltjes of microplastics (aanpassen bestaande situatie)</t>
  </si>
  <si>
    <t>Centrifugaal filter voor slijpsel van kunststoflenzen</t>
  </si>
  <si>
    <t>F 2112</t>
  </si>
  <si>
    <t>A 2220</t>
  </si>
  <si>
    <t>E 2292</t>
  </si>
  <si>
    <t>Innovatieve stal</t>
  </si>
  <si>
    <t>Groen Label Kas voor biologische teelt</t>
  </si>
  <si>
    <t>Duurzame pluimveestal (aanpassen bestaande situatie)</t>
  </si>
  <si>
    <t>Productieapparatuur voor stroken- of pixelteelt</t>
  </si>
  <si>
    <t>Elektrische krachtvoerinstallatie voor melkgeiten</t>
  </si>
  <si>
    <t>A 3108</t>
  </si>
  <si>
    <t>E 3413</t>
  </si>
  <si>
    <t>D 3430</t>
  </si>
  <si>
    <t>D 3322</t>
  </si>
  <si>
    <t>D 3417</t>
  </si>
  <si>
    <t>E 3423</t>
  </si>
  <si>
    <t>E 3414</t>
  </si>
  <si>
    <t>E 3419</t>
  </si>
  <si>
    <t>A 3119</t>
  </si>
  <si>
    <t>G 3109</t>
  </si>
  <si>
    <t>D 3395</t>
  </si>
  <si>
    <t>F 3112</t>
  </si>
  <si>
    <t>Elektrisch aangedreven terminaltrekker</t>
  </si>
  <si>
    <t>Elektrisch aangedreven personenauto met zonnepanelen</t>
  </si>
  <si>
    <t>Elektrisch aangedreven bakfiets of cargobike</t>
  </si>
  <si>
    <t>Toegangssysteem voor een waterstof of elektrisch aangedreven deelauto</t>
  </si>
  <si>
    <t>Duurzame aandrijving voor een zeeschip</t>
  </si>
  <si>
    <t>Waterstof aangedreven taxi met 9 zitplaatsen of voor rolstoelvervoer</t>
  </si>
  <si>
    <t>Omgenummerd en gewijzigd</t>
  </si>
  <si>
    <t>F 4003</t>
  </si>
  <si>
    <t>C 4581</t>
  </si>
  <si>
    <t>D 4680</t>
  </si>
  <si>
    <t>E 4241</t>
  </si>
  <si>
    <t>E 4486</t>
  </si>
  <si>
    <t>Apparatuur voor vermindering van emissies tijdens niet-reguliere bedrijfsvoering</t>
  </si>
  <si>
    <t>Elektrische thermische oxidator voor afgassen</t>
  </si>
  <si>
    <t>Klimaatsysteem op basis van dauwpuntkoeling</t>
  </si>
  <si>
    <t>F 5102</t>
  </si>
  <si>
    <t>Jaarcijfers per code Milieulijst 2025</t>
  </si>
  <si>
    <t>Milieulijst 2025
(code)</t>
  </si>
  <si>
    <t>G 5202</t>
  </si>
  <si>
    <t>D 5220</t>
  </si>
  <si>
    <t>E 5221</t>
  </si>
  <si>
    <t>G 5200</t>
  </si>
  <si>
    <t>D 5215</t>
  </si>
  <si>
    <t>F 4101</t>
  </si>
  <si>
    <t>E 5216</t>
  </si>
  <si>
    <t>F 1418</t>
  </si>
  <si>
    <t>F 2832</t>
  </si>
  <si>
    <t>F 2318</t>
  </si>
  <si>
    <t>A 2357</t>
  </si>
  <si>
    <t>B 1211</t>
  </si>
  <si>
    <t>D 5230</t>
  </si>
  <si>
    <t>E 2342</t>
  </si>
  <si>
    <t>A 2145</t>
  </si>
  <si>
    <t>F 1216</t>
  </si>
  <si>
    <t>F 2605</t>
  </si>
  <si>
    <t>C 1250</t>
  </si>
  <si>
    <t>F 4103</t>
  </si>
  <si>
    <t>A 2346</t>
  </si>
  <si>
    <t>F 2714</t>
  </si>
  <si>
    <t>D 2430</t>
  </si>
  <si>
    <t>F 5122</t>
  </si>
  <si>
    <t>A 1725</t>
  </si>
  <si>
    <t>F 1561</t>
  </si>
  <si>
    <t>Luisdicht insectengaas of een machine voor het aanbrengen van insectengaas</t>
  </si>
  <si>
    <t>Asfaltcentrale voor toepassen van ten minste 65% PAK-arm asfaltrecyclaat</t>
  </si>
  <si>
    <t>Apparatuur voor het afvangen van CO2 voor nuttige toepassing</t>
  </si>
  <si>
    <t>Volautomatische optische sorteerinstallatie voor wortelen</t>
  </si>
  <si>
    <t>Recyclingapparatuur voor textiel</t>
  </si>
  <si>
    <t>Productie- en verwerkingsapparatuur voor biobased grondstoffen</t>
  </si>
  <si>
    <t>Onkruidbestrijdingsmachine met behulp van lasers</t>
  </si>
  <si>
    <t>3D-printer voor het vervangen van (industriële) productieapparatuur</t>
  </si>
  <si>
    <t>(Zeer) duurzaam utiliteitsgebouw conform Milieulijst 2022, 2023 of 2024</t>
  </si>
  <si>
    <t>Reinigingsinstallatie op basis van laser</t>
  </si>
  <si>
    <t>Installatie voor het ontzouten van drain(age)water in de glastuinbouw (aanpassing bestaande situatie)</t>
  </si>
  <si>
    <t>Tankinstallatie voor ruitensproeiervloeistof</t>
  </si>
  <si>
    <t>Apparatuur voor het opwaarderen van plantaardige (rest)stromen tot voedingsmiddelen</t>
  </si>
  <si>
    <t>Chloorbleekloogvrije ontsmettingsinstallatie voor bloembollen (aanpassen bestaande situatie)</t>
  </si>
  <si>
    <t>Apparatuur voor de winning van blad-eiwit</t>
  </si>
  <si>
    <t>Systeem voor het verbeteren van kwaliteit van maaisel</t>
  </si>
  <si>
    <t>Inzamelapparatuur of -voorziening voor monostromen</t>
  </si>
  <si>
    <t>Stofemissievrije denatureringsinstallatie voor asbesthoudende afvalstoffen of asbesthoudende grond</t>
  </si>
  <si>
    <t>Verwerkingsapparatuur voor plastic zwerfafval</t>
  </si>
  <si>
    <t>aanvragen
(aantal)</t>
  </si>
  <si>
    <t>Tekstueel gewijzigd</t>
  </si>
  <si>
    <t>Omgenummerd en tekstueel gewijzigd</t>
  </si>
  <si>
    <t>investeringsbedrag
(euro)</t>
  </si>
  <si>
    <t>geschat fiscaal voordeel
(euro)</t>
  </si>
  <si>
    <t>E 1271</t>
  </si>
  <si>
    <t>A 1705</t>
  </si>
  <si>
    <t>Verwijderingsinstallatie voor microverontreinigingen in water</t>
  </si>
  <si>
    <t>F 2810</t>
  </si>
  <si>
    <t>A 2834</t>
  </si>
  <si>
    <t>A 2812</t>
  </si>
  <si>
    <t>B 2203</t>
  </si>
  <si>
    <t>F 2143</t>
  </si>
  <si>
    <t>A 2820</t>
  </si>
  <si>
    <t>Elektrisch aangedreven wiedbed of selectiewagen</t>
  </si>
  <si>
    <t>Desinfectiesysteem voor het in-situ desinfecteren van melkrobots</t>
  </si>
  <si>
    <t>Systeem voor individuele meting van nutriënten</t>
  </si>
  <si>
    <t>Omgenummerd</t>
  </si>
  <si>
    <t>geschat fiscaal voordeel 
(euro)</t>
  </si>
  <si>
    <t>A 3116</t>
  </si>
  <si>
    <t>F 3721</t>
  </si>
  <si>
    <t>F 3334</t>
  </si>
  <si>
    <t>G 3391</t>
  </si>
  <si>
    <t>F 3211</t>
  </si>
  <si>
    <t>F 3117</t>
  </si>
  <si>
    <t>F 3210</t>
  </si>
  <si>
    <t>F 3120</t>
  </si>
  <si>
    <t>B 3340</t>
  </si>
  <si>
    <t>A 3344</t>
  </si>
  <si>
    <t>Elektrisch aangedreven bus (touringcar en OV-bus)</t>
  </si>
  <si>
    <t>Elektrische aandrijving voor een schip</t>
  </si>
  <si>
    <t>Meetsysteem om aan boord van een tankschip gesloten metingen uit te voeren</t>
  </si>
  <si>
    <t>Walstroomaansluiting aan boord van een zeeschip</t>
  </si>
  <si>
    <t>Fouling release systeem voor een scheepshuid</t>
  </si>
  <si>
    <t>Oplaadkluis voor het laden van lithium-ion accu’s van fietsen, brom- of snorfietsen</t>
  </si>
  <si>
    <t>Systeem voor het voorkomen of verwijderen van aangroei aan boord van een vaartuig</t>
  </si>
  <si>
    <t>Elektrisch aangedreven bakfiets of cargobike met zonnepanelen</t>
  </si>
  <si>
    <t>Biologische waterzuiveringsinstallatie voor een vaartuig</t>
  </si>
  <si>
    <t>Vuilwaterinnamestation voor vaartuigen</t>
  </si>
  <si>
    <t>F 4200</t>
  </si>
  <si>
    <t>F 4317</t>
  </si>
  <si>
    <t>E 4585</t>
  </si>
  <si>
    <t>A 4210</t>
  </si>
  <si>
    <t>Accu voor stroomvoorziening van lokale activiteiten</t>
  </si>
  <si>
    <t>Apparatuur voor emissiereductie van lachgas en methaan</t>
  </si>
  <si>
    <t>Biogasaggregaat voor stroomvoorziening van lokale activiteiten</t>
  </si>
  <si>
    <t>Biotricklingsysteem voor het verwijderen van VOS</t>
  </si>
  <si>
    <t>Hoogspanningsschakelsysteem of gasgeïsoleerde leiding met een laag GWP-isolatiegas</t>
  </si>
  <si>
    <t xml:space="preserve">aanvragen
(aantal) </t>
  </si>
  <si>
    <t>A 5341</t>
  </si>
  <si>
    <t>G 5340</t>
  </si>
  <si>
    <t>F 5347</t>
  </si>
  <si>
    <t>F 5350</t>
  </si>
  <si>
    <t>A 5145</t>
  </si>
  <si>
    <t>F 5141</t>
  </si>
  <si>
    <t>Groen en gezond bedrijfsterrein (aanpassen bestaande situatie)</t>
  </si>
  <si>
    <t>Zuiveringsinstallatie voor grijswaterrecycling</t>
  </si>
  <si>
    <t>Decentrale zuiveringsinstallatie voor huishoudelijk afvalwater</t>
  </si>
  <si>
    <t>Gevelimpregnering zonder PFAS, siliconen, silanen en siloxanen</t>
  </si>
  <si>
    <t>Gebouwde omgeving en klimaatadaptatie</t>
  </si>
  <si>
    <r>
      <t>Apparatuur voor het afvangen van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 xml:space="preserve"> voor nuttige toepassing</t>
    </r>
  </si>
  <si>
    <r>
      <t>Apparatuur voor het binden van CO</t>
    </r>
    <r>
      <rPr>
        <vertAlign val="subscript"/>
        <sz val="9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</si>
</sst>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RijksoverheidSansHeadingTT"/>
      <family val="2"/>
    </font>
    <font>
      <b/>
      <sz val="12"/>
      <color theme="0"/>
      <name val="RijksoverheidSansHeadingTT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Calibri"/>
      <family val="2"/>
      <scheme val="minor"/>
    </font>
    <font>
      <sz val="12"/>
      <color theme="0"/>
      <name val="RijksoverheidSansHeadingTT"/>
      <family val="2"/>
    </font>
    <font>
      <b/>
      <sz val="18"/>
      <color theme="0"/>
      <name val="RijksoverheidSansHeadingTT"/>
      <family val="2"/>
    </font>
    <font>
      <sz val="28"/>
      <color theme="0"/>
      <name val="RijksoverheidSansHeadingTT"/>
      <family val="2"/>
    </font>
    <font>
      <b/>
      <sz val="28"/>
      <color theme="0"/>
      <name val="RijksoverheidSansHeadingTT"/>
      <family val="2"/>
    </font>
    <font>
      <vertAlign val="subscript"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3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3" fontId="2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3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3" fontId="8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5" fillId="0" borderId="0" xfId="0" applyFont="1"/>
    <xf numFmtId="0" fontId="8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shrinkToFit="1"/>
    </xf>
    <xf numFmtId="0" fontId="12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center" vertical="center" shrinkToFi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left" vertical="center" shrinkToFit="1"/>
    </xf>
    <xf numFmtId="49" fontId="10" fillId="2" borderId="1" xfId="1" applyNumberFormat="1" applyFont="1" applyFill="1" applyBorder="1" applyAlignment="1">
      <alignment horizontal="center" vertical="center" shrinkToFit="1"/>
    </xf>
    <xf numFmtId="49" fontId="11" fillId="2" borderId="0" xfId="1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vertical="center"/>
    </xf>
    <xf numFmtId="49" fontId="12" fillId="2" borderId="0" xfId="1" applyNumberFormat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shrinkToFit="1"/>
    </xf>
    <xf numFmtId="49" fontId="0" fillId="2" borderId="0" xfId="0" applyNumberFormat="1" applyFill="1" applyAlignment="1">
      <alignment horizontal="center" wrapText="1"/>
    </xf>
    <xf numFmtId="49" fontId="13" fillId="2" borderId="0" xfId="1" applyNumberFormat="1" applyFont="1" applyFill="1" applyAlignment="1">
      <alignment horizontal="left" vertical="center"/>
    </xf>
    <xf numFmtId="49" fontId="11" fillId="2" borderId="0" xfId="1" applyNumberFormat="1" applyFont="1" applyFill="1" applyAlignment="1">
      <alignment horizontal="left" vertical="top"/>
    </xf>
    <xf numFmtId="49" fontId="11" fillId="2" borderId="0" xfId="0" applyNumberFormat="1" applyFont="1" applyFill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2">
    <cellStyle name="Standaard" xfId="0" builtinId="0"/>
    <cellStyle name="Standaard 2" xfId="1" xr:uid="{76C70733-4ACC-400E-9ABC-4FCDE3F1DF9C}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" formatCode="#,##0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4" formatCode="#.##0"/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0</xdr:row>
      <xdr:rowOff>0</xdr:rowOff>
    </xdr:from>
    <xdr:to>
      <xdr:col>4</xdr:col>
      <xdr:colOff>330200</xdr:colOff>
      <xdr:row>1</xdr:row>
      <xdr:rowOff>2380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5F6AA24-9BBA-459E-843A-3E25F03905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0191" y="0"/>
          <a:ext cx="2495549" cy="821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4</xdr:col>
      <xdr:colOff>372744</xdr:colOff>
      <xdr:row>1</xdr:row>
      <xdr:rowOff>2380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9EA5609-682C-4753-A329-9021F831DB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825" y="0"/>
          <a:ext cx="2489834" cy="817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6520815</xdr:colOff>
      <xdr:row>0</xdr:row>
      <xdr:rowOff>0</xdr:rowOff>
    </xdr:from>
    <xdr:to>
      <xdr:col>4</xdr:col>
      <xdr:colOff>217804</xdr:colOff>
      <xdr:row>1</xdr:row>
      <xdr:rowOff>475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8D31E6E-4D12-4B18-8E57-4D7850737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3840" y="0"/>
          <a:ext cx="2503169" cy="819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6284595</xdr:colOff>
      <xdr:row>0</xdr:row>
      <xdr:rowOff>0</xdr:rowOff>
    </xdr:from>
    <xdr:to>
      <xdr:col>4</xdr:col>
      <xdr:colOff>274954</xdr:colOff>
      <xdr:row>0</xdr:row>
      <xdr:rowOff>815815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922C29F-34D1-4306-9543-FBB5DB5943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2508884" cy="81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</xdr:colOff>
      <xdr:row>0</xdr:row>
      <xdr:rowOff>0</xdr:rowOff>
    </xdr:from>
    <xdr:to>
      <xdr:col>4</xdr:col>
      <xdr:colOff>223519</xdr:colOff>
      <xdr:row>1</xdr:row>
      <xdr:rowOff>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2D70E4A-D4C2-403C-A751-75851522FD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6580" y="0"/>
          <a:ext cx="2493644" cy="81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18417</xdr:colOff>
      <xdr:row>0</xdr:row>
      <xdr:rowOff>0</xdr:rowOff>
    </xdr:from>
    <xdr:to>
      <xdr:col>4</xdr:col>
      <xdr:colOff>196851</xdr:colOff>
      <xdr:row>1</xdr:row>
      <xdr:rowOff>1869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4470CBC-D552-CC84-2512-73F6151376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117" y="0"/>
          <a:ext cx="2635884" cy="8083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8150C-540F-4BC6-94D1-F3E96487D7B7}" name="Tabel2" displayName="Tabel2" ref="A3:G38" totalsRowShown="0" headerRowDxfId="59" dataDxfId="57" headerRowBorderDxfId="58" headerRowCellStyle="Standaard 2" dataCellStyle="Standaard 2">
  <tableColumns count="7">
    <tableColumn id="1" xr3:uid="{EEF0E3F6-7814-4071-A467-BE7933B21C14}" name="Milieulijst 2025_x000a_(code)" dataDxfId="56" dataCellStyle="Standaard 2"/>
    <tableColumn id="2" xr3:uid="{7D9BE5C9-CCC9-4E1D-982B-2F9977DA5C1B}" name="omschrijving" dataDxfId="55" dataCellStyle="Standaard 2"/>
    <tableColumn id="3" xr3:uid="{7E4D9FE7-C643-4F1A-B524-0D5CCE8FA464}" name="aanvragen_x000a_(aantal)" dataDxfId="54" dataCellStyle="Standaard 2"/>
    <tableColumn id="4" xr3:uid="{D6974007-4FFD-4839-873C-D9FC6B05A286}" name="bedrijfsmiddelen _x000a_(aantal)" dataDxfId="53" dataCellStyle="Standaard 2"/>
    <tableColumn id="5" xr3:uid="{79C08516-2B36-4B93-ACE6-F7B8CA11A048}" name="investeringsbedrag_x000a_(euro)" dataDxfId="52" dataCellStyle="Standaard 2"/>
    <tableColumn id="6" xr3:uid="{97DF80AB-F3BE-4E2A-B358-16233A96143A}" name="geschat fiscaal voordeel_x000a_(euro)" dataDxfId="51" dataCellStyle="Standaard 2"/>
    <tableColumn id="7" xr3:uid="{F8B83589-5221-4E88-886D-C273357AFBF6}" name="status code " dataDxfId="50" dataCellStyle="Standaard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45A7A2-A705-4E11-9AAC-18065A80660E}" name="Tabel3" displayName="Tabel3" ref="A3:G68" totalsRowShown="0" headerRowDxfId="49" dataDxfId="47" headerRowBorderDxfId="48" headerRowCellStyle="Standaard 2" dataCellStyle="Standaard 2">
  <tableColumns count="7">
    <tableColumn id="1" xr3:uid="{934AE338-C334-4110-B45C-4211713BF776}" name="Milieulijst 2025_x000a_(code)" dataDxfId="46" dataCellStyle="Standaard 2"/>
    <tableColumn id="2" xr3:uid="{1CB4A6D0-7E27-4980-B08D-C7FF0FB2EAED}" name="omschrijving" dataDxfId="45" dataCellStyle="Standaard 2"/>
    <tableColumn id="3" xr3:uid="{95153C20-ABF3-4A2E-9BB8-BD3EC0313F9B}" name="aanvragen_x000a_(aantal)" dataDxfId="44" dataCellStyle="Standaard 2"/>
    <tableColumn id="4" xr3:uid="{938E2C07-2935-4C9E-8B1A-639D4F862AF9}" name="bedrijfsmiddelen_x000a_(aantal)" dataDxfId="43" dataCellStyle="Standaard 2"/>
    <tableColumn id="5" xr3:uid="{89EB7560-D576-4081-AAED-F988013D1E6B}" name="investeringsbedrag_x000a_(euro)" dataDxfId="42" dataCellStyle="Standaard 2"/>
    <tableColumn id="6" xr3:uid="{DCA8B582-1735-420D-8646-55C2C76DF818}" name="geschat fiscaal voordeel_x000a_(euro)" dataDxfId="41" dataCellStyle="Standaard 2"/>
    <tableColumn id="7" xr3:uid="{94A134B3-DE2A-4D05-BC50-30D686D8CD70}" name="status code " dataDxfId="40" dataCellStyle="Standaard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37FDE8-D15C-4BC5-8A4E-DA8666D48E74}" name="Tabel4" displayName="Tabel4" ref="A3:G35" totalsRowShown="0" headerRowDxfId="39" dataDxfId="37" headerRowBorderDxfId="38" headerRowCellStyle="Standaard 2" dataCellStyle="Standaard 2">
  <tableColumns count="7">
    <tableColumn id="1" xr3:uid="{B98C0672-7F55-4D7C-BD1D-5077281B19C5}" name="Milieulijst 2025_x000a_(code)" dataDxfId="36" dataCellStyle="Standaard 2"/>
    <tableColumn id="2" xr3:uid="{CF6489B5-18B6-4B14-88E0-BF1A4A7C4476}" name="omschrijving" dataDxfId="35" dataCellStyle="Standaard 2"/>
    <tableColumn id="3" xr3:uid="{DAFC887F-4C2F-4A2F-8C9C-29EB1EA37738}" name="aanvragen_x000a_(aantal)" dataDxfId="34" dataCellStyle="Standaard 2"/>
    <tableColumn id="4" xr3:uid="{2365F5DF-2222-48DC-B786-2AB9993A3E42}" name="bedrijfsmiddelen_x000a_(aantal)" dataDxfId="33" dataCellStyle="Standaard 2"/>
    <tableColumn id="5" xr3:uid="{E7DAC853-2C82-4B2C-AE30-29E7F7AB8360}" name="investeringsbedrag_x000a_(euro)" dataDxfId="32" dataCellStyle="Standaard 2"/>
    <tableColumn id="6" xr3:uid="{D722ADED-7808-4118-886F-CD700A0EC2E7}" name="geschat fiscaal voordeel _x000a_(euro)" dataDxfId="31" dataCellStyle="Standaard 2"/>
    <tableColumn id="7" xr3:uid="{9377E0A0-2EAA-4734-9D5B-9CC1B9F21251}" name="status code " dataDxfId="30" dataCellStyle="Standaard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F58253-4701-4E0A-A01E-8D0F30F5B9D4}" name="Tabel5" displayName="Tabel5" ref="A3:G20" totalsRowShown="0" headerRowDxfId="29" dataDxfId="27" headerRowBorderDxfId="28" headerRowCellStyle="Standaard 2" dataCellStyle="Standaard 2">
  <tableColumns count="7">
    <tableColumn id="1" xr3:uid="{62A2C319-C0A2-41D0-92B3-2FED962AA1CE}" name="Milieulijst 2025_x000a_(code)" dataDxfId="26" dataCellStyle="Standaard 2"/>
    <tableColumn id="2" xr3:uid="{E71D9724-FEF9-4AFE-82B6-F602E26F369D}" name="omschrijving" dataDxfId="25" dataCellStyle="Standaard 2"/>
    <tableColumn id="3" xr3:uid="{CC99D5E2-DF01-4A24-B507-7893C258748C}" name="aanvragen_x000a_(aantal)" dataDxfId="24" dataCellStyle="Standaard 2"/>
    <tableColumn id="4" xr3:uid="{A2F75D9B-63AA-47F0-B742-8467AF365DF3}" name="bedrijfsmiddelen_x000a_(aantal)" dataDxfId="23" dataCellStyle="Standaard 2"/>
    <tableColumn id="5" xr3:uid="{6889A92B-312E-497E-9F3E-EF7A5BD41816}" name="investeringsbedrag_x000a_(euro)" dataDxfId="22" dataCellStyle="Standaard 2"/>
    <tableColumn id="6" xr3:uid="{74598E98-4815-4C50-9AB4-0F9892EF2B1F}" name="geschat fiscaal voordeel_x000a_(euro)" dataDxfId="21" dataCellStyle="Standaard 2"/>
    <tableColumn id="7" xr3:uid="{AC48E176-44A5-47BF-9994-F68746A2A01A}" name="status code" dataDxfId="20" dataCellStyle="Standaard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A92AE4-F650-4E5B-9458-DD3B510B5168}" name="Tabel6" displayName="Tabel6" ref="A3:G25" totalsRowShown="0" headerRowDxfId="19" dataDxfId="17" headerRowBorderDxfId="18" headerRowCellStyle="Standaard 2" dataCellStyle="Standaard 2">
  <tableColumns count="7">
    <tableColumn id="1" xr3:uid="{15747F3D-3401-4605-9FBC-ECDF0FA3CCC4}" name="Milieulijst 2025_x000a_(code)" dataDxfId="16" dataCellStyle="Standaard 2"/>
    <tableColumn id="2" xr3:uid="{80710CFE-3912-4455-9CFF-FAFF2391D891}" name="omschrijving" dataDxfId="15" dataCellStyle="Standaard 2"/>
    <tableColumn id="3" xr3:uid="{96550C00-7666-4761-9409-EB88F08794EE}" name="aanvragen_x000a_(aantal) " dataDxfId="14" dataCellStyle="Standaard 2"/>
    <tableColumn id="4" xr3:uid="{414546D6-78CD-4FCD-9052-F477E9CEE62D}" name="bedrijfsmiddelen_x000a_(aantal)" dataDxfId="13" dataCellStyle="Standaard 2"/>
    <tableColumn id="5" xr3:uid="{B564DCBC-B568-48FA-B36A-2765F7F44DE2}" name="investeringsbedrag_x000a_(euro)" dataDxfId="12" dataCellStyle="Standaard 2"/>
    <tableColumn id="6" xr3:uid="{5AF1C8CA-155A-433C-8CB8-C0E1892F8028}" name="geschat fiscaal voordeel_x000a_(euro)" dataDxfId="11" dataCellStyle="Standaard 2"/>
    <tableColumn id="7" xr3:uid="{D59A76A4-1869-4A20-87C1-9F2AE984C4BD}" name="status code " dataDxfId="10" dataCellStyle="Standaard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C2BF0-6607-42D6-9714-D9E4D7DBE910}" name="Tabel1" displayName="Tabel1" ref="A3:G79" totalsRowShown="0" headerRowDxfId="9" dataDxfId="7" headerRowBorderDxfId="8" headerRowCellStyle="Standaard 2" dataCellStyle="Standaard 2">
  <tableColumns count="7">
    <tableColumn id="1" xr3:uid="{4048E1B4-7504-4DC0-ACEF-94148402DC6F}" name="Milieulijst 2025_x000a_(code)" dataDxfId="6" dataCellStyle="Standaard 2"/>
    <tableColumn id="2" xr3:uid="{14D2F0BC-CB98-4204-A69B-C83C52B535D6}" name="omschrijving" dataDxfId="5" dataCellStyle="Standaard 2"/>
    <tableColumn id="3" xr3:uid="{546A4F05-5445-4E80-A978-39CB8C07B5B8}" name="aanvragen_x000a_(aantal)" dataDxfId="4" dataCellStyle="Standaard 2"/>
    <tableColumn id="4" xr3:uid="{B99E7EDD-6A78-4338-AA4C-A8449BD58C73}" name="bedrijfsmiddelen_x000a_(aantal)" dataDxfId="3" dataCellStyle="Standaard 2"/>
    <tableColumn id="5" xr3:uid="{F71A502B-E6BB-4BEE-9302-DB9A78F54313}" name="investeringsbedrag_x000a_(euro)" dataDxfId="2" dataCellStyle="Standaard 2"/>
    <tableColumn id="6" xr3:uid="{E3FCA523-91D7-40F4-8749-AAF45D537D6E}" name="geschat fiscaal voordeel_x000a_(euro)" dataDxfId="1" dataCellStyle="Standaard 2"/>
    <tableColumn id="7" xr3:uid="{BA68F7A8-936E-4F25-B0B9-454485225D43}" name="status code " dataDxfId="0" dataCellStyle="Standaard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4EB2-360F-4A7F-A2F0-57E29FBDCC27}">
  <dimension ref="A1:G38"/>
  <sheetViews>
    <sheetView showGridLines="0" tabSelected="1" zoomScaleNormal="100" workbookViewId="0">
      <pane ySplit="3" topLeftCell="A4" activePane="bottomLeft" state="frozen"/>
      <selection activeCell="A4" sqref="A4"/>
      <selection pane="bottomLeft" activeCell="A3" sqref="A3"/>
    </sheetView>
  </sheetViews>
  <sheetFormatPr defaultRowHeight="14.4" x14ac:dyDescent="0.3"/>
  <cols>
    <col min="1" max="1" width="19.5546875" bestFit="1" customWidth="1"/>
    <col min="2" max="2" width="96.88671875" style="6" customWidth="1"/>
    <col min="3" max="3" width="14.77734375" customWidth="1"/>
    <col min="4" max="4" width="17.109375" customWidth="1"/>
    <col min="5" max="5" width="22.77734375" customWidth="1"/>
    <col min="6" max="6" width="24.21875" customWidth="1"/>
    <col min="7" max="7" width="20.88671875" style="7" customWidth="1"/>
  </cols>
  <sheetData>
    <row r="1" spans="1:7" ht="64.8" customHeight="1" x14ac:dyDescent="0.3">
      <c r="A1" s="39" t="s">
        <v>250</v>
      </c>
      <c r="B1" s="36"/>
      <c r="C1" s="20"/>
      <c r="D1" s="20"/>
      <c r="E1" s="35"/>
      <c r="F1" s="35"/>
      <c r="G1" s="37"/>
    </row>
    <row r="2" spans="1:7" s="42" customFormat="1" ht="30" customHeight="1" x14ac:dyDescent="0.3">
      <c r="A2" s="40" t="s">
        <v>188</v>
      </c>
      <c r="B2" s="41"/>
      <c r="C2" s="41"/>
      <c r="D2" s="41"/>
      <c r="E2" s="41"/>
      <c r="F2" s="41"/>
      <c r="G2" s="41"/>
    </row>
    <row r="3" spans="1:7" ht="48" customHeight="1" x14ac:dyDescent="0.3">
      <c r="A3" s="27" t="s">
        <v>251</v>
      </c>
      <c r="B3" s="28" t="s">
        <v>90</v>
      </c>
      <c r="C3" s="27" t="s">
        <v>296</v>
      </c>
      <c r="D3" s="27" t="s">
        <v>193</v>
      </c>
      <c r="E3" s="27" t="s">
        <v>299</v>
      </c>
      <c r="F3" s="27" t="s">
        <v>300</v>
      </c>
      <c r="G3" s="29" t="s">
        <v>0</v>
      </c>
    </row>
    <row r="4" spans="1:7" ht="15" customHeight="1" x14ac:dyDescent="0.3">
      <c r="A4" s="9" t="s">
        <v>20</v>
      </c>
      <c r="B4" s="10" t="s">
        <v>21</v>
      </c>
      <c r="C4" s="11">
        <v>32</v>
      </c>
      <c r="D4" s="11">
        <v>32</v>
      </c>
      <c r="E4" s="11">
        <v>66164107</v>
      </c>
      <c r="F4" s="11">
        <v>5046409.4501250014</v>
      </c>
      <c r="G4" s="9" t="s">
        <v>2</v>
      </c>
    </row>
    <row r="5" spans="1:7" x14ac:dyDescent="0.3">
      <c r="A5" s="9" t="s">
        <v>7</v>
      </c>
      <c r="B5" s="10" t="s">
        <v>8</v>
      </c>
      <c r="C5" s="11">
        <v>51</v>
      </c>
      <c r="D5" s="11">
        <v>190</v>
      </c>
      <c r="E5" s="11">
        <v>32536149</v>
      </c>
      <c r="F5" s="11">
        <v>2179133.8345499998</v>
      </c>
      <c r="G5" s="9" t="s">
        <v>2</v>
      </c>
    </row>
    <row r="6" spans="1:7" x14ac:dyDescent="0.3">
      <c r="A6" s="9" t="s">
        <v>3</v>
      </c>
      <c r="B6" s="10" t="s">
        <v>201</v>
      </c>
      <c r="C6" s="11">
        <v>6</v>
      </c>
      <c r="D6" s="11">
        <v>6</v>
      </c>
      <c r="E6" s="11">
        <v>28116726</v>
      </c>
      <c r="F6" s="11">
        <v>2155802.3865</v>
      </c>
      <c r="G6" s="9" t="s">
        <v>2</v>
      </c>
    </row>
    <row r="7" spans="1:7" x14ac:dyDescent="0.3">
      <c r="A7" s="9" t="s">
        <v>29</v>
      </c>
      <c r="B7" s="10" t="s">
        <v>30</v>
      </c>
      <c r="C7" s="11">
        <v>39</v>
      </c>
      <c r="D7" s="11">
        <v>39</v>
      </c>
      <c r="E7" s="11">
        <v>22862848</v>
      </c>
      <c r="F7" s="11">
        <v>1574358.5506500001</v>
      </c>
      <c r="G7" s="9" t="s">
        <v>13</v>
      </c>
    </row>
    <row r="8" spans="1:7" x14ac:dyDescent="0.3">
      <c r="A8" s="9" t="s">
        <v>11</v>
      </c>
      <c r="B8" s="10" t="s">
        <v>12</v>
      </c>
      <c r="C8" s="11">
        <v>11</v>
      </c>
      <c r="D8" s="11">
        <v>11</v>
      </c>
      <c r="E8" s="11">
        <v>18721824</v>
      </c>
      <c r="F8" s="11">
        <v>1424891.1528000003</v>
      </c>
      <c r="G8" s="9" t="s">
        <v>297</v>
      </c>
    </row>
    <row r="9" spans="1:7" x14ac:dyDescent="0.3">
      <c r="A9" s="9" t="s">
        <v>15</v>
      </c>
      <c r="B9" s="10" t="s">
        <v>16</v>
      </c>
      <c r="C9" s="11">
        <v>15</v>
      </c>
      <c r="D9" s="11">
        <v>15</v>
      </c>
      <c r="E9" s="11">
        <v>16536089.6</v>
      </c>
      <c r="F9" s="11">
        <v>1123647.9919049998</v>
      </c>
      <c r="G9" s="9" t="s">
        <v>2</v>
      </c>
    </row>
    <row r="10" spans="1:7" x14ac:dyDescent="0.3">
      <c r="A10" s="9" t="s">
        <v>17</v>
      </c>
      <c r="B10" s="10" t="s">
        <v>18</v>
      </c>
      <c r="C10" s="11">
        <v>16</v>
      </c>
      <c r="D10" s="11">
        <v>16</v>
      </c>
      <c r="E10" s="11">
        <v>9753853</v>
      </c>
      <c r="F10" s="11">
        <v>789313.3980749998</v>
      </c>
      <c r="G10" s="9" t="s">
        <v>2</v>
      </c>
    </row>
    <row r="11" spans="1:7" x14ac:dyDescent="0.3">
      <c r="A11" s="9" t="s">
        <v>48</v>
      </c>
      <c r="B11" s="10" t="s">
        <v>49</v>
      </c>
      <c r="C11" s="11">
        <v>5</v>
      </c>
      <c r="D11" s="11">
        <v>5</v>
      </c>
      <c r="E11" s="11">
        <v>7300672</v>
      </c>
      <c r="F11" s="11">
        <v>426541.76159999997</v>
      </c>
      <c r="G11" s="9" t="s">
        <v>297</v>
      </c>
    </row>
    <row r="12" spans="1:7" x14ac:dyDescent="0.3">
      <c r="A12" s="9" t="s">
        <v>195</v>
      </c>
      <c r="B12" s="10" t="s">
        <v>278</v>
      </c>
      <c r="C12" s="11">
        <v>1</v>
      </c>
      <c r="D12" s="11">
        <v>1</v>
      </c>
      <c r="E12" s="11">
        <v>5124794</v>
      </c>
      <c r="F12" s="11">
        <v>336300</v>
      </c>
      <c r="G12" s="9" t="s">
        <v>2</v>
      </c>
    </row>
    <row r="13" spans="1:7" x14ac:dyDescent="0.3">
      <c r="A13" s="9" t="s">
        <v>64</v>
      </c>
      <c r="B13" s="10" t="s">
        <v>65</v>
      </c>
      <c r="C13" s="11">
        <v>4</v>
      </c>
      <c r="D13" s="11">
        <v>4</v>
      </c>
      <c r="E13" s="11">
        <v>4323752</v>
      </c>
      <c r="F13" s="11">
        <v>252615.21059999999</v>
      </c>
      <c r="G13" s="9" t="s">
        <v>2</v>
      </c>
    </row>
    <row r="14" spans="1:7" x14ac:dyDescent="0.3">
      <c r="A14" s="9" t="s">
        <v>259</v>
      </c>
      <c r="B14" s="10" t="s">
        <v>281</v>
      </c>
      <c r="C14" s="11">
        <v>2</v>
      </c>
      <c r="D14" s="11">
        <v>2</v>
      </c>
      <c r="E14" s="11">
        <v>2312670</v>
      </c>
      <c r="F14" s="11">
        <v>194437.73024999999</v>
      </c>
      <c r="G14" s="9" t="s">
        <v>297</v>
      </c>
    </row>
    <row r="15" spans="1:7" ht="22.8" x14ac:dyDescent="0.3">
      <c r="A15" s="9" t="s">
        <v>301</v>
      </c>
      <c r="B15" s="10" t="s">
        <v>182</v>
      </c>
      <c r="C15" s="11">
        <v>14</v>
      </c>
      <c r="D15" s="11">
        <v>14</v>
      </c>
      <c r="E15" s="11">
        <v>8342834</v>
      </c>
      <c r="F15" s="11">
        <v>160495.30755000003</v>
      </c>
      <c r="G15" s="9" t="s">
        <v>298</v>
      </c>
    </row>
    <row r="16" spans="1:7" x14ac:dyDescent="0.3">
      <c r="A16" s="9" t="s">
        <v>194</v>
      </c>
      <c r="B16" s="10" t="s">
        <v>202</v>
      </c>
      <c r="C16" s="11">
        <v>5</v>
      </c>
      <c r="D16" s="11">
        <v>5</v>
      </c>
      <c r="E16" s="11">
        <v>1954938.29</v>
      </c>
      <c r="F16" s="11">
        <v>139289.35316249999</v>
      </c>
      <c r="G16" s="9" t="s">
        <v>2</v>
      </c>
    </row>
    <row r="17" spans="1:7" x14ac:dyDescent="0.3">
      <c r="A17" s="9" t="s">
        <v>47</v>
      </c>
      <c r="B17" s="10" t="s">
        <v>204</v>
      </c>
      <c r="C17" s="11">
        <v>7</v>
      </c>
      <c r="D17" s="11">
        <v>7</v>
      </c>
      <c r="E17" s="11">
        <v>2107569</v>
      </c>
      <c r="F17" s="11">
        <v>139230.31470000002</v>
      </c>
      <c r="G17" s="9" t="s">
        <v>297</v>
      </c>
    </row>
    <row r="18" spans="1:7" x14ac:dyDescent="0.3">
      <c r="A18" s="9" t="s">
        <v>36</v>
      </c>
      <c r="B18" s="10" t="s">
        <v>37</v>
      </c>
      <c r="C18" s="11">
        <v>13</v>
      </c>
      <c r="D18" s="11">
        <v>13</v>
      </c>
      <c r="E18" s="11">
        <v>1743469</v>
      </c>
      <c r="F18" s="11">
        <v>124222.16624999998</v>
      </c>
      <c r="G18" s="9" t="s">
        <v>297</v>
      </c>
    </row>
    <row r="19" spans="1:7" x14ac:dyDescent="0.3">
      <c r="A19" s="9" t="s">
        <v>40</v>
      </c>
      <c r="B19" s="10" t="s">
        <v>41</v>
      </c>
      <c r="C19" s="11">
        <v>5</v>
      </c>
      <c r="D19" s="11">
        <v>5</v>
      </c>
      <c r="E19" s="11">
        <v>977930</v>
      </c>
      <c r="F19" s="11">
        <v>82219.464749999985</v>
      </c>
      <c r="G19" s="9" t="s">
        <v>297</v>
      </c>
    </row>
    <row r="20" spans="1:7" x14ac:dyDescent="0.3">
      <c r="A20" s="9" t="s">
        <v>263</v>
      </c>
      <c r="B20" s="10" t="s">
        <v>284</v>
      </c>
      <c r="C20" s="11">
        <v>6</v>
      </c>
      <c r="D20" s="11">
        <v>7</v>
      </c>
      <c r="E20" s="11">
        <v>832535.03</v>
      </c>
      <c r="F20" s="11">
        <v>48640.859127749995</v>
      </c>
      <c r="G20" s="9" t="s">
        <v>2</v>
      </c>
    </row>
    <row r="21" spans="1:7" x14ac:dyDescent="0.3">
      <c r="A21" s="9" t="s">
        <v>197</v>
      </c>
      <c r="B21" s="10" t="s">
        <v>206</v>
      </c>
      <c r="C21" s="11">
        <v>35</v>
      </c>
      <c r="D21" s="11">
        <v>108</v>
      </c>
      <c r="E21" s="11">
        <v>576236.53</v>
      </c>
      <c r="F21" s="11">
        <v>48020.156259749994</v>
      </c>
      <c r="G21" s="9" t="s">
        <v>297</v>
      </c>
    </row>
    <row r="22" spans="1:7" x14ac:dyDescent="0.3">
      <c r="A22" s="9" t="s">
        <v>210</v>
      </c>
      <c r="B22" s="10" t="s">
        <v>211</v>
      </c>
      <c r="C22" s="11">
        <v>2</v>
      </c>
      <c r="D22" s="11">
        <v>2</v>
      </c>
      <c r="E22" s="11">
        <v>568558</v>
      </c>
      <c r="F22" s="11">
        <v>47801.513850000003</v>
      </c>
      <c r="G22" s="9" t="s">
        <v>2</v>
      </c>
    </row>
    <row r="23" spans="1:7" x14ac:dyDescent="0.3">
      <c r="A23" s="9" t="s">
        <v>92</v>
      </c>
      <c r="B23" s="10" t="s">
        <v>93</v>
      </c>
      <c r="C23" s="11">
        <v>2</v>
      </c>
      <c r="D23" s="11">
        <v>2</v>
      </c>
      <c r="E23" s="11">
        <v>490595</v>
      </c>
      <c r="F23" s="11">
        <v>41246.774624999998</v>
      </c>
      <c r="G23" s="9" t="s">
        <v>2</v>
      </c>
    </row>
    <row r="24" spans="1:7" x14ac:dyDescent="0.3">
      <c r="A24" s="9" t="s">
        <v>57</v>
      </c>
      <c r="B24" s="10" t="s">
        <v>58</v>
      </c>
      <c r="C24" s="11">
        <v>2</v>
      </c>
      <c r="D24" s="11">
        <v>2</v>
      </c>
      <c r="E24" s="11">
        <v>459538</v>
      </c>
      <c r="F24" s="11">
        <v>38635.657349999994</v>
      </c>
      <c r="G24" s="9" t="s">
        <v>2</v>
      </c>
    </row>
    <row r="25" spans="1:7" x14ac:dyDescent="0.3">
      <c r="A25" s="9" t="s">
        <v>66</v>
      </c>
      <c r="B25" s="10" t="s">
        <v>286</v>
      </c>
      <c r="C25" s="11">
        <v>9</v>
      </c>
      <c r="D25" s="11">
        <v>9</v>
      </c>
      <c r="E25" s="11">
        <v>441350</v>
      </c>
      <c r="F25" s="11">
        <v>37106.501250000001</v>
      </c>
      <c r="G25" s="9" t="s">
        <v>2</v>
      </c>
    </row>
    <row r="26" spans="1:7" ht="22.2" customHeight="1" x14ac:dyDescent="0.3">
      <c r="A26" s="9" t="s">
        <v>302</v>
      </c>
      <c r="B26" s="10" t="s">
        <v>303</v>
      </c>
      <c r="C26" s="11">
        <v>5</v>
      </c>
      <c r="D26" s="11">
        <v>6</v>
      </c>
      <c r="E26" s="11">
        <v>391958</v>
      </c>
      <c r="F26" s="11">
        <v>27927.007500000003</v>
      </c>
      <c r="G26" s="9" t="s">
        <v>2</v>
      </c>
    </row>
    <row r="27" spans="1:7" ht="14.4" customHeight="1" x14ac:dyDescent="0.3">
      <c r="A27" s="9" t="s">
        <v>267</v>
      </c>
      <c r="B27" s="10" t="s">
        <v>288</v>
      </c>
      <c r="C27" s="11">
        <v>3</v>
      </c>
      <c r="D27" s="11">
        <v>11</v>
      </c>
      <c r="E27" s="11">
        <v>191794</v>
      </c>
      <c r="F27" s="11">
        <v>16125.080549999997</v>
      </c>
      <c r="G27" s="9" t="s">
        <v>10</v>
      </c>
    </row>
    <row r="28" spans="1:7" ht="22.8" x14ac:dyDescent="0.3">
      <c r="A28" s="9" t="s">
        <v>269</v>
      </c>
      <c r="B28" s="10" t="s">
        <v>67</v>
      </c>
      <c r="C28" s="11">
        <v>11</v>
      </c>
      <c r="D28" s="11">
        <v>1281</v>
      </c>
      <c r="E28" s="11">
        <v>454040</v>
      </c>
      <c r="F28" s="11">
        <v>8916.4529999999977</v>
      </c>
      <c r="G28" s="9" t="s">
        <v>298</v>
      </c>
    </row>
    <row r="29" spans="1:7" x14ac:dyDescent="0.3">
      <c r="A29" s="9" t="s">
        <v>198</v>
      </c>
      <c r="B29" s="10" t="s">
        <v>207</v>
      </c>
      <c r="C29" s="11">
        <v>1</v>
      </c>
      <c r="D29" s="11">
        <v>1</v>
      </c>
      <c r="E29" s="11">
        <v>77126</v>
      </c>
      <c r="F29" s="11">
        <v>4506.08655</v>
      </c>
      <c r="G29" s="9" t="s">
        <v>2</v>
      </c>
    </row>
    <row r="30" spans="1:7" ht="22.8" x14ac:dyDescent="0.3">
      <c r="A30" s="9" t="s">
        <v>91</v>
      </c>
      <c r="B30" s="10" t="s">
        <v>212</v>
      </c>
      <c r="C30" s="11">
        <v>1</v>
      </c>
      <c r="D30" s="11">
        <v>1</v>
      </c>
      <c r="E30" s="11">
        <v>39334</v>
      </c>
      <c r="F30" s="11">
        <v>3307.00605</v>
      </c>
      <c r="G30" s="9" t="s">
        <v>297</v>
      </c>
    </row>
    <row r="31" spans="1:7" x14ac:dyDescent="0.3">
      <c r="A31" s="9" t="s">
        <v>31</v>
      </c>
      <c r="B31" s="10" t="s">
        <v>32</v>
      </c>
      <c r="C31" s="11">
        <v>1</v>
      </c>
      <c r="D31" s="11">
        <v>1</v>
      </c>
      <c r="E31" s="11">
        <v>30000</v>
      </c>
      <c r="F31" s="11">
        <v>2522.25</v>
      </c>
      <c r="G31" s="9" t="s">
        <v>13</v>
      </c>
    </row>
    <row r="32" spans="1:7" x14ac:dyDescent="0.3">
      <c r="A32" s="9" t="s">
        <v>85</v>
      </c>
      <c r="B32" s="10" t="s">
        <v>213</v>
      </c>
      <c r="C32" s="11">
        <v>4</v>
      </c>
      <c r="D32" s="11">
        <v>4</v>
      </c>
      <c r="E32" s="11">
        <v>19502</v>
      </c>
      <c r="F32" s="11">
        <v>1639.6306500000001</v>
      </c>
      <c r="G32" s="9" t="s">
        <v>13</v>
      </c>
    </row>
    <row r="33" spans="1:7" x14ac:dyDescent="0.3">
      <c r="A33" s="9" t="s">
        <v>74</v>
      </c>
      <c r="B33" s="10" t="s">
        <v>293</v>
      </c>
      <c r="C33" s="11">
        <v>3</v>
      </c>
      <c r="D33" s="11">
        <v>3</v>
      </c>
      <c r="E33" s="11">
        <v>18557</v>
      </c>
      <c r="F33" s="11">
        <v>951.97409999999979</v>
      </c>
      <c r="G33" s="9" t="s">
        <v>2</v>
      </c>
    </row>
    <row r="34" spans="1:7" x14ac:dyDescent="0.3">
      <c r="A34" s="9" t="s">
        <v>275</v>
      </c>
      <c r="B34" s="10" t="s">
        <v>294</v>
      </c>
      <c r="C34" s="11">
        <v>1</v>
      </c>
      <c r="D34" s="11">
        <v>1</v>
      </c>
      <c r="E34" s="11">
        <v>12463</v>
      </c>
      <c r="F34" s="11">
        <v>887.98874999999998</v>
      </c>
      <c r="G34" s="9" t="s">
        <v>297</v>
      </c>
    </row>
    <row r="35" spans="1:7" x14ac:dyDescent="0.3">
      <c r="A35" s="9" t="s">
        <v>88</v>
      </c>
      <c r="B35" s="10" t="s">
        <v>89</v>
      </c>
      <c r="C35" s="11">
        <v>1</v>
      </c>
      <c r="D35" s="11">
        <v>1</v>
      </c>
      <c r="E35" s="11">
        <v>8670</v>
      </c>
      <c r="F35" s="11">
        <v>728.93025</v>
      </c>
      <c r="G35" s="9" t="s">
        <v>297</v>
      </c>
    </row>
    <row r="36" spans="1:7" x14ac:dyDescent="0.3">
      <c r="A36" s="9" t="s">
        <v>86</v>
      </c>
      <c r="B36" s="10" t="s">
        <v>87</v>
      </c>
      <c r="C36" s="11">
        <v>2</v>
      </c>
      <c r="D36" s="11">
        <v>2</v>
      </c>
      <c r="E36" s="11">
        <v>8400</v>
      </c>
      <c r="F36" s="11">
        <v>598.5</v>
      </c>
      <c r="G36" s="9" t="s">
        <v>13</v>
      </c>
    </row>
    <row r="37" spans="1:7" x14ac:dyDescent="0.3">
      <c r="A37" s="9" t="s">
        <v>276</v>
      </c>
      <c r="B37" s="10" t="s">
        <v>295</v>
      </c>
      <c r="C37" s="11">
        <v>1</v>
      </c>
      <c r="D37" s="11">
        <v>1</v>
      </c>
      <c r="E37" s="11">
        <v>4958</v>
      </c>
      <c r="F37" s="11">
        <v>416.84385000000003</v>
      </c>
      <c r="G37" s="9" t="s">
        <v>2</v>
      </c>
    </row>
    <row r="38" spans="1:7" x14ac:dyDescent="0.3">
      <c r="A38" s="9"/>
      <c r="B38" s="15"/>
      <c r="C38" s="13">
        <f>SUM(C4:C37)</f>
        <v>316</v>
      </c>
      <c r="D38" s="13">
        <f>SUM(D4:D37)</f>
        <v>1808</v>
      </c>
      <c r="E38" s="13">
        <f>SUM(E4:E37)</f>
        <v>233505839.44999999</v>
      </c>
      <c r="F38" s="13">
        <f>SUM(F4:F37)</f>
        <v>16478887.287179997</v>
      </c>
      <c r="G38" s="12"/>
    </row>
  </sheetData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1DF-AD83-46D7-9F2A-FE9E4D38F731}">
  <dimension ref="A1:G68"/>
  <sheetViews>
    <sheetView showGridLines="0" workbookViewId="0">
      <pane ySplit="3" topLeftCell="A4" activePane="bottomLeft" state="frozen"/>
      <selection activeCell="A4" sqref="A4"/>
      <selection pane="bottomLeft" activeCell="A3" sqref="A3"/>
    </sheetView>
  </sheetViews>
  <sheetFormatPr defaultRowHeight="14.4" x14ac:dyDescent="0.3"/>
  <cols>
    <col min="1" max="1" width="19.5546875" customWidth="1"/>
    <col min="2" max="2" width="98.109375" style="6" customWidth="1"/>
    <col min="3" max="3" width="12.21875" customWidth="1"/>
    <col min="4" max="4" width="19" customWidth="1"/>
    <col min="5" max="5" width="21.77734375" customWidth="1"/>
    <col min="6" max="6" width="23.77734375" customWidth="1"/>
    <col min="7" max="7" width="19.109375" style="7" customWidth="1"/>
  </cols>
  <sheetData>
    <row r="1" spans="1:7" ht="64.2" customHeight="1" x14ac:dyDescent="0.3">
      <c r="A1" s="39" t="s">
        <v>250</v>
      </c>
      <c r="B1" s="36"/>
      <c r="C1" s="20"/>
      <c r="D1" s="20"/>
      <c r="E1" s="35"/>
      <c r="F1" s="35"/>
      <c r="G1" s="37"/>
    </row>
    <row r="2" spans="1:7" s="42" customFormat="1" ht="30" customHeight="1" x14ac:dyDescent="0.3">
      <c r="A2" s="40" t="s">
        <v>192</v>
      </c>
      <c r="B2" s="41"/>
      <c r="C2" s="41"/>
      <c r="D2" s="41"/>
      <c r="E2" s="41"/>
      <c r="F2" s="41"/>
      <c r="G2" s="41"/>
    </row>
    <row r="3" spans="1:7" s="17" customFormat="1" ht="48" customHeight="1" x14ac:dyDescent="0.35">
      <c r="A3" s="27" t="s">
        <v>251</v>
      </c>
      <c r="B3" s="28" t="s">
        <v>90</v>
      </c>
      <c r="C3" s="27" t="s">
        <v>296</v>
      </c>
      <c r="D3" s="27" t="s">
        <v>186</v>
      </c>
      <c r="E3" s="27" t="s">
        <v>299</v>
      </c>
      <c r="F3" s="27" t="s">
        <v>300</v>
      </c>
      <c r="G3" s="29" t="s">
        <v>0</v>
      </c>
    </row>
    <row r="4" spans="1:7" ht="15" customHeight="1" x14ac:dyDescent="0.3">
      <c r="A4" s="9" t="s">
        <v>94</v>
      </c>
      <c r="B4" s="10" t="s">
        <v>95</v>
      </c>
      <c r="C4" s="11">
        <v>80</v>
      </c>
      <c r="D4" s="11">
        <v>80</v>
      </c>
      <c r="E4" s="11">
        <v>140185766</v>
      </c>
      <c r="F4" s="11">
        <v>9568514.6887499969</v>
      </c>
      <c r="G4" s="9" t="s">
        <v>2</v>
      </c>
    </row>
    <row r="5" spans="1:7" x14ac:dyDescent="0.3">
      <c r="A5" s="9" t="s">
        <v>96</v>
      </c>
      <c r="B5" s="10" t="s">
        <v>219</v>
      </c>
      <c r="C5" s="11">
        <v>70</v>
      </c>
      <c r="D5" s="11">
        <v>70</v>
      </c>
      <c r="E5" s="11">
        <v>40079818</v>
      </c>
      <c r="F5" s="11">
        <v>2849531.0325000002</v>
      </c>
      <c r="G5" s="9" t="s">
        <v>2</v>
      </c>
    </row>
    <row r="6" spans="1:7" x14ac:dyDescent="0.3">
      <c r="A6" s="9" t="s">
        <v>38</v>
      </c>
      <c r="B6" s="10" t="s">
        <v>39</v>
      </c>
      <c r="C6" s="11">
        <v>1</v>
      </c>
      <c r="D6" s="11">
        <v>12</v>
      </c>
      <c r="E6" s="11">
        <v>22951932</v>
      </c>
      <c r="F6" s="11">
        <v>1929683.6828999997</v>
      </c>
      <c r="G6" s="9" t="s">
        <v>297</v>
      </c>
    </row>
    <row r="7" spans="1:7" x14ac:dyDescent="0.3">
      <c r="A7" s="9" t="s">
        <v>100</v>
      </c>
      <c r="B7" s="10" t="s">
        <v>101</v>
      </c>
      <c r="C7" s="11">
        <v>114</v>
      </c>
      <c r="D7" s="11">
        <v>114</v>
      </c>
      <c r="E7" s="11">
        <v>18795576.780000001</v>
      </c>
      <c r="F7" s="11">
        <v>1339184.8455749999</v>
      </c>
      <c r="G7" s="9" t="s">
        <v>297</v>
      </c>
    </row>
    <row r="8" spans="1:7" x14ac:dyDescent="0.3">
      <c r="A8" s="9" t="s">
        <v>104</v>
      </c>
      <c r="B8" s="10" t="s">
        <v>105</v>
      </c>
      <c r="C8" s="11">
        <v>16</v>
      </c>
      <c r="D8" s="11">
        <v>26</v>
      </c>
      <c r="E8" s="11">
        <v>19074718</v>
      </c>
      <c r="F8" s="11">
        <v>1304831.6737499998</v>
      </c>
      <c r="G8" s="9" t="s">
        <v>297</v>
      </c>
    </row>
    <row r="9" spans="1:7" x14ac:dyDescent="0.3">
      <c r="A9" s="9" t="s">
        <v>34</v>
      </c>
      <c r="B9" s="10" t="s">
        <v>35</v>
      </c>
      <c r="C9" s="11">
        <v>190</v>
      </c>
      <c r="D9" s="11">
        <v>191</v>
      </c>
      <c r="E9" s="11">
        <v>21083675.289999999</v>
      </c>
      <c r="F9" s="11">
        <v>1231813.7288182501</v>
      </c>
      <c r="G9" s="9" t="s">
        <v>297</v>
      </c>
    </row>
    <row r="10" spans="1:7" x14ac:dyDescent="0.3">
      <c r="A10" s="9" t="s">
        <v>27</v>
      </c>
      <c r="B10" s="10" t="s">
        <v>28</v>
      </c>
      <c r="C10" s="11">
        <v>664</v>
      </c>
      <c r="D10" s="11">
        <v>668</v>
      </c>
      <c r="E10" s="11">
        <v>15130395.48</v>
      </c>
      <c r="F10" s="11">
        <v>1074498.2676000008</v>
      </c>
      <c r="G10" s="9" t="s">
        <v>13</v>
      </c>
    </row>
    <row r="11" spans="1:7" x14ac:dyDescent="0.3">
      <c r="A11" s="9" t="s">
        <v>109</v>
      </c>
      <c r="B11" s="10" t="s">
        <v>110</v>
      </c>
      <c r="C11" s="11">
        <v>59</v>
      </c>
      <c r="D11" s="11">
        <v>59</v>
      </c>
      <c r="E11" s="11">
        <v>13347178.699999999</v>
      </c>
      <c r="F11" s="11">
        <v>950986.48237499991</v>
      </c>
      <c r="G11" s="9" t="s">
        <v>2</v>
      </c>
    </row>
    <row r="12" spans="1:7" x14ac:dyDescent="0.3">
      <c r="A12" s="9" t="s">
        <v>102</v>
      </c>
      <c r="B12" s="10" t="s">
        <v>103</v>
      </c>
      <c r="C12" s="11">
        <v>20</v>
      </c>
      <c r="D12" s="11">
        <v>20</v>
      </c>
      <c r="E12" s="11">
        <v>9687666</v>
      </c>
      <c r="F12" s="11">
        <v>814490.51894999982</v>
      </c>
      <c r="G12" s="9" t="s">
        <v>2</v>
      </c>
    </row>
    <row r="13" spans="1:7" x14ac:dyDescent="0.3">
      <c r="A13" s="9" t="s">
        <v>33</v>
      </c>
      <c r="B13" s="10" t="s">
        <v>277</v>
      </c>
      <c r="C13" s="11">
        <v>57</v>
      </c>
      <c r="D13" s="11">
        <v>61</v>
      </c>
      <c r="E13" s="11">
        <v>10623581.050000001</v>
      </c>
      <c r="F13" s="11">
        <v>544989.707865</v>
      </c>
      <c r="G13" s="9" t="s">
        <v>2</v>
      </c>
    </row>
    <row r="14" spans="1:7" x14ac:dyDescent="0.3">
      <c r="A14" s="9" t="s">
        <v>106</v>
      </c>
      <c r="B14" s="10" t="s">
        <v>217</v>
      </c>
      <c r="C14" s="11">
        <v>31</v>
      </c>
      <c r="D14" s="11">
        <v>31</v>
      </c>
      <c r="E14" s="11">
        <v>8607150</v>
      </c>
      <c r="F14" s="11">
        <v>502872.73875000002</v>
      </c>
      <c r="G14" s="9" t="s">
        <v>2</v>
      </c>
    </row>
    <row r="15" spans="1:7" x14ac:dyDescent="0.3">
      <c r="A15" s="9" t="s">
        <v>23</v>
      </c>
      <c r="B15" s="10" t="s">
        <v>24</v>
      </c>
      <c r="C15" s="11">
        <v>74</v>
      </c>
      <c r="D15" s="11">
        <v>78</v>
      </c>
      <c r="E15" s="11">
        <v>8476411.1099999994</v>
      </c>
      <c r="F15" s="11">
        <v>495234.31910174986</v>
      </c>
      <c r="G15" s="9" t="s">
        <v>297</v>
      </c>
    </row>
    <row r="16" spans="1:7" x14ac:dyDescent="0.3">
      <c r="A16" s="9" t="s">
        <v>45</v>
      </c>
      <c r="B16" s="10" t="s">
        <v>46</v>
      </c>
      <c r="C16" s="11">
        <v>22</v>
      </c>
      <c r="D16" s="11">
        <v>22</v>
      </c>
      <c r="E16" s="11">
        <v>4994975</v>
      </c>
      <c r="F16" s="11">
        <v>355891.96875</v>
      </c>
      <c r="G16" s="9" t="s">
        <v>13</v>
      </c>
    </row>
    <row r="17" spans="1:7" ht="24.6" customHeight="1" x14ac:dyDescent="0.3">
      <c r="A17" s="9" t="s">
        <v>119</v>
      </c>
      <c r="B17" s="10" t="s">
        <v>120</v>
      </c>
      <c r="C17" s="11">
        <v>33</v>
      </c>
      <c r="D17" s="11">
        <v>37</v>
      </c>
      <c r="E17" s="11">
        <v>4096309.83</v>
      </c>
      <c r="F17" s="11">
        <v>344397.24895724998</v>
      </c>
      <c r="G17" s="9" t="s">
        <v>2</v>
      </c>
    </row>
    <row r="18" spans="1:7" x14ac:dyDescent="0.3">
      <c r="A18" s="9" t="s">
        <v>50</v>
      </c>
      <c r="B18" s="10" t="s">
        <v>51</v>
      </c>
      <c r="C18" s="11">
        <v>15</v>
      </c>
      <c r="D18" s="11">
        <v>15</v>
      </c>
      <c r="E18" s="11">
        <v>4274101</v>
      </c>
      <c r="F18" s="11">
        <v>304529.69625000004</v>
      </c>
      <c r="G18" s="9" t="s">
        <v>2</v>
      </c>
    </row>
    <row r="19" spans="1:7" x14ac:dyDescent="0.3">
      <c r="A19" s="9" t="s">
        <v>215</v>
      </c>
      <c r="B19" s="10" t="s">
        <v>99</v>
      </c>
      <c r="C19" s="11">
        <v>12</v>
      </c>
      <c r="D19" s="11">
        <v>12</v>
      </c>
      <c r="E19" s="11">
        <v>4264880</v>
      </c>
      <c r="F19" s="11">
        <v>303872.69999999995</v>
      </c>
      <c r="G19" s="9" t="s">
        <v>2</v>
      </c>
    </row>
    <row r="20" spans="1:7" x14ac:dyDescent="0.3">
      <c r="A20" s="9" t="s">
        <v>214</v>
      </c>
      <c r="B20" s="10" t="s">
        <v>218</v>
      </c>
      <c r="C20" s="11">
        <v>5</v>
      </c>
      <c r="D20" s="11">
        <v>5</v>
      </c>
      <c r="E20" s="11">
        <v>2904110</v>
      </c>
      <c r="F20" s="11">
        <v>244163.04825000005</v>
      </c>
      <c r="G20" s="9" t="s">
        <v>297</v>
      </c>
    </row>
    <row r="21" spans="1:7" x14ac:dyDescent="0.3">
      <c r="A21" s="9" t="s">
        <v>19</v>
      </c>
      <c r="B21" s="10" t="s">
        <v>280</v>
      </c>
      <c r="C21" s="11">
        <v>9</v>
      </c>
      <c r="D21" s="11">
        <v>9</v>
      </c>
      <c r="E21" s="11">
        <v>4011086</v>
      </c>
      <c r="F21" s="11">
        <v>234347.69955000002</v>
      </c>
      <c r="G21" s="9" t="s">
        <v>2</v>
      </c>
    </row>
    <row r="22" spans="1:7" x14ac:dyDescent="0.3">
      <c r="A22" s="9" t="s">
        <v>126</v>
      </c>
      <c r="B22" s="10" t="s">
        <v>127</v>
      </c>
      <c r="C22" s="11">
        <v>95</v>
      </c>
      <c r="D22" s="11">
        <v>112</v>
      </c>
      <c r="E22" s="11">
        <v>3955571.5</v>
      </c>
      <c r="F22" s="11">
        <v>231104.26488749997</v>
      </c>
      <c r="G22" s="9" t="s">
        <v>297</v>
      </c>
    </row>
    <row r="23" spans="1:7" ht="22.8" x14ac:dyDescent="0.3">
      <c r="A23" s="9" t="s">
        <v>304</v>
      </c>
      <c r="B23" s="10" t="s">
        <v>111</v>
      </c>
      <c r="C23" s="11">
        <v>12</v>
      </c>
      <c r="D23" s="11">
        <v>12</v>
      </c>
      <c r="E23" s="11">
        <v>2500607.35</v>
      </c>
      <c r="F23" s="11">
        <v>210238.56295125</v>
      </c>
      <c r="G23" s="9" t="s">
        <v>240</v>
      </c>
    </row>
    <row r="24" spans="1:7" x14ac:dyDescent="0.3">
      <c r="A24" s="9" t="s">
        <v>107</v>
      </c>
      <c r="B24" s="10" t="s">
        <v>108</v>
      </c>
      <c r="C24" s="11">
        <v>11</v>
      </c>
      <c r="D24" s="11">
        <v>11</v>
      </c>
      <c r="E24" s="11">
        <v>3531880</v>
      </c>
      <c r="F24" s="11">
        <v>206350.08900000004</v>
      </c>
      <c r="G24" s="9" t="s">
        <v>2</v>
      </c>
    </row>
    <row r="25" spans="1:7" x14ac:dyDescent="0.3">
      <c r="A25" s="9" t="s">
        <v>25</v>
      </c>
      <c r="B25" s="10" t="s">
        <v>26</v>
      </c>
      <c r="C25" s="11">
        <v>8</v>
      </c>
      <c r="D25" s="11">
        <v>8</v>
      </c>
      <c r="E25" s="11">
        <v>2365845</v>
      </c>
      <c r="F25" s="11">
        <v>198908.41837500001</v>
      </c>
      <c r="G25" s="9" t="s">
        <v>13</v>
      </c>
    </row>
    <row r="26" spans="1:7" x14ac:dyDescent="0.3">
      <c r="A26" s="9" t="s">
        <v>97</v>
      </c>
      <c r="B26" s="10" t="s">
        <v>98</v>
      </c>
      <c r="C26" s="11">
        <v>7</v>
      </c>
      <c r="D26" s="11">
        <v>7</v>
      </c>
      <c r="E26" s="11">
        <v>3297809</v>
      </c>
      <c r="F26" s="11">
        <v>192674.49082499999</v>
      </c>
      <c r="G26" s="9" t="s">
        <v>2</v>
      </c>
    </row>
    <row r="27" spans="1:7" ht="22.8" x14ac:dyDescent="0.3">
      <c r="A27" s="9" t="s">
        <v>260</v>
      </c>
      <c r="B27" s="10" t="s">
        <v>203</v>
      </c>
      <c r="C27" s="11">
        <v>63</v>
      </c>
      <c r="D27" s="11">
        <v>77</v>
      </c>
      <c r="E27" s="11">
        <v>2058012.6600000001</v>
      </c>
      <c r="F27" s="11">
        <v>173027.41438949999</v>
      </c>
      <c r="G27" s="9" t="s">
        <v>240</v>
      </c>
    </row>
    <row r="28" spans="1:7" x14ac:dyDescent="0.3">
      <c r="A28" s="9" t="s">
        <v>261</v>
      </c>
      <c r="B28" s="10" t="s">
        <v>282</v>
      </c>
      <c r="C28" s="11">
        <v>1</v>
      </c>
      <c r="D28" s="11">
        <v>1</v>
      </c>
      <c r="E28" s="11">
        <v>1922310</v>
      </c>
      <c r="F28" s="11">
        <v>161618.21325</v>
      </c>
      <c r="G28" s="9" t="s">
        <v>10</v>
      </c>
    </row>
    <row r="29" spans="1:7" x14ac:dyDescent="0.3">
      <c r="A29" s="9" t="s">
        <v>196</v>
      </c>
      <c r="B29" s="10" t="s">
        <v>44</v>
      </c>
      <c r="C29" s="11">
        <v>76</v>
      </c>
      <c r="D29" s="11">
        <v>76</v>
      </c>
      <c r="E29" s="11">
        <v>2962809.66</v>
      </c>
      <c r="F29" s="11">
        <v>151992.13555799998</v>
      </c>
      <c r="G29" s="9" t="s">
        <v>13</v>
      </c>
    </row>
    <row r="30" spans="1:7" x14ac:dyDescent="0.3">
      <c r="A30" s="9" t="s">
        <v>59</v>
      </c>
      <c r="B30" s="10" t="s">
        <v>60</v>
      </c>
      <c r="C30" s="11">
        <v>4</v>
      </c>
      <c r="D30" s="11">
        <v>4</v>
      </c>
      <c r="E30" s="11">
        <v>1864895</v>
      </c>
      <c r="F30" s="11">
        <v>151264.89712499999</v>
      </c>
      <c r="G30" s="9" t="s">
        <v>13</v>
      </c>
    </row>
    <row r="31" spans="1:7" x14ac:dyDescent="0.3">
      <c r="A31" s="9" t="s">
        <v>81</v>
      </c>
      <c r="B31" s="10" t="s">
        <v>82</v>
      </c>
      <c r="C31" s="11">
        <v>51</v>
      </c>
      <c r="D31" s="11">
        <v>51</v>
      </c>
      <c r="E31" s="11">
        <v>2476349.5499999998</v>
      </c>
      <c r="F31" s="11">
        <v>144521.21821874997</v>
      </c>
      <c r="G31" s="9" t="s">
        <v>13</v>
      </c>
    </row>
    <row r="32" spans="1:7" x14ac:dyDescent="0.3">
      <c r="A32" s="9" t="s">
        <v>262</v>
      </c>
      <c r="B32" s="10" t="s">
        <v>283</v>
      </c>
      <c r="C32" s="11">
        <v>5</v>
      </c>
      <c r="D32" s="11">
        <v>5</v>
      </c>
      <c r="E32" s="11">
        <v>1619290</v>
      </c>
      <c r="F32" s="11">
        <v>115374.41250000001</v>
      </c>
      <c r="G32" s="9" t="s">
        <v>10</v>
      </c>
    </row>
    <row r="33" spans="1:7" x14ac:dyDescent="0.3">
      <c r="A33" s="9" t="s">
        <v>305</v>
      </c>
      <c r="B33" s="10" t="s">
        <v>133</v>
      </c>
      <c r="C33" s="11">
        <v>25</v>
      </c>
      <c r="D33" s="11">
        <v>25</v>
      </c>
      <c r="E33" s="11">
        <v>1479095.42</v>
      </c>
      <c r="F33" s="11">
        <v>105385.548675</v>
      </c>
      <c r="G33" s="9" t="s">
        <v>313</v>
      </c>
    </row>
    <row r="34" spans="1:7" x14ac:dyDescent="0.3">
      <c r="A34" s="9" t="s">
        <v>113</v>
      </c>
      <c r="B34" s="10" t="s">
        <v>114</v>
      </c>
      <c r="C34" s="11">
        <v>3</v>
      </c>
      <c r="D34" s="11">
        <v>3</v>
      </c>
      <c r="E34" s="11">
        <v>1343250</v>
      </c>
      <c r="F34" s="11">
        <v>95706.562499999985</v>
      </c>
      <c r="G34" s="9" t="s">
        <v>2</v>
      </c>
    </row>
    <row r="35" spans="1:7" x14ac:dyDescent="0.3">
      <c r="A35" s="9" t="s">
        <v>115</v>
      </c>
      <c r="B35" s="10" t="s">
        <v>116</v>
      </c>
      <c r="C35" s="11">
        <v>24</v>
      </c>
      <c r="D35" s="11">
        <v>24</v>
      </c>
      <c r="E35" s="11">
        <v>1584357</v>
      </c>
      <c r="F35" s="11">
        <v>92566.057725000006</v>
      </c>
      <c r="G35" s="9" t="s">
        <v>2</v>
      </c>
    </row>
    <row r="36" spans="1:7" x14ac:dyDescent="0.3">
      <c r="A36" s="9" t="s">
        <v>53</v>
      </c>
      <c r="B36" s="10" t="s">
        <v>54</v>
      </c>
      <c r="C36" s="11">
        <v>4</v>
      </c>
      <c r="D36" s="11">
        <v>7</v>
      </c>
      <c r="E36" s="11">
        <v>866658</v>
      </c>
      <c r="F36" s="11">
        <v>72864.271349999995</v>
      </c>
      <c r="G36" s="9" t="s">
        <v>297</v>
      </c>
    </row>
    <row r="37" spans="1:7" x14ac:dyDescent="0.3">
      <c r="A37" s="9" t="s">
        <v>128</v>
      </c>
      <c r="B37" s="10" t="s">
        <v>129</v>
      </c>
      <c r="C37" s="11">
        <v>4</v>
      </c>
      <c r="D37" s="11">
        <v>4</v>
      </c>
      <c r="E37" s="11">
        <v>1201852</v>
      </c>
      <c r="F37" s="11">
        <v>70218.203099999984</v>
      </c>
      <c r="G37" s="9" t="s">
        <v>2</v>
      </c>
    </row>
    <row r="38" spans="1:7" x14ac:dyDescent="0.3">
      <c r="A38" s="9" t="s">
        <v>42</v>
      </c>
      <c r="B38" s="10" t="s">
        <v>43</v>
      </c>
      <c r="C38" s="11">
        <v>20</v>
      </c>
      <c r="D38" s="11">
        <v>24</v>
      </c>
      <c r="E38" s="11">
        <v>897568</v>
      </c>
      <c r="F38" s="11">
        <v>63951.719999999994</v>
      </c>
      <c r="G38" s="9" t="s">
        <v>2</v>
      </c>
    </row>
    <row r="39" spans="1:7" x14ac:dyDescent="0.3">
      <c r="A39" s="9" t="s">
        <v>68</v>
      </c>
      <c r="B39" s="10" t="s">
        <v>69</v>
      </c>
      <c r="C39" s="11">
        <v>21</v>
      </c>
      <c r="D39" s="11">
        <v>21</v>
      </c>
      <c r="E39" s="11">
        <v>829769.25</v>
      </c>
      <c r="F39" s="11">
        <v>59121.059062499997</v>
      </c>
      <c r="G39" s="9" t="s">
        <v>297</v>
      </c>
    </row>
    <row r="40" spans="1:7" x14ac:dyDescent="0.3">
      <c r="A40" s="9" t="s">
        <v>70</v>
      </c>
      <c r="B40" s="10" t="s">
        <v>71</v>
      </c>
      <c r="C40" s="11">
        <v>11</v>
      </c>
      <c r="D40" s="11">
        <v>12</v>
      </c>
      <c r="E40" s="11">
        <v>525958</v>
      </c>
      <c r="F40" s="11">
        <v>44219.918849999987</v>
      </c>
      <c r="G40" s="9" t="s">
        <v>297</v>
      </c>
    </row>
    <row r="41" spans="1:7" x14ac:dyDescent="0.3">
      <c r="A41" s="9" t="s">
        <v>130</v>
      </c>
      <c r="B41" s="10" t="s">
        <v>131</v>
      </c>
      <c r="C41" s="11">
        <v>12</v>
      </c>
      <c r="D41" s="11">
        <v>12</v>
      </c>
      <c r="E41" s="11">
        <v>609984.87</v>
      </c>
      <c r="F41" s="11">
        <v>43461.421987499998</v>
      </c>
      <c r="G41" s="9" t="s">
        <v>297</v>
      </c>
    </row>
    <row r="42" spans="1:7" x14ac:dyDescent="0.3">
      <c r="A42" s="9" t="s">
        <v>72</v>
      </c>
      <c r="B42" s="10" t="s">
        <v>73</v>
      </c>
      <c r="C42" s="11">
        <v>14</v>
      </c>
      <c r="D42" s="11">
        <v>14</v>
      </c>
      <c r="E42" s="11">
        <v>568174.6</v>
      </c>
      <c r="F42" s="11">
        <v>40482.44025</v>
      </c>
      <c r="G42" s="9" t="s">
        <v>13</v>
      </c>
    </row>
    <row r="43" spans="1:7" x14ac:dyDescent="0.3">
      <c r="A43" s="9" t="s">
        <v>265</v>
      </c>
      <c r="B43" s="10" t="s">
        <v>63</v>
      </c>
      <c r="C43" s="11">
        <v>18</v>
      </c>
      <c r="D43" s="11">
        <v>18</v>
      </c>
      <c r="E43" s="11">
        <v>984181.56</v>
      </c>
      <c r="F43" s="11">
        <v>37866.385520999997</v>
      </c>
      <c r="G43" s="9" t="s">
        <v>2</v>
      </c>
    </row>
    <row r="44" spans="1:7" x14ac:dyDescent="0.3">
      <c r="A44" s="9" t="s">
        <v>132</v>
      </c>
      <c r="B44" s="10" t="s">
        <v>310</v>
      </c>
      <c r="C44" s="11">
        <v>9</v>
      </c>
      <c r="D44" s="11">
        <v>9</v>
      </c>
      <c r="E44" s="11">
        <v>476502</v>
      </c>
      <c r="F44" s="11">
        <v>33860.334149999995</v>
      </c>
      <c r="G44" s="9" t="s">
        <v>2</v>
      </c>
    </row>
    <row r="45" spans="1:7" ht="22.8" x14ac:dyDescent="0.3">
      <c r="A45" s="9" t="s">
        <v>306</v>
      </c>
      <c r="B45" s="10" t="s">
        <v>112</v>
      </c>
      <c r="C45" s="11">
        <v>5</v>
      </c>
      <c r="D45" s="11">
        <v>5</v>
      </c>
      <c r="E45" s="11">
        <v>407047</v>
      </c>
      <c r="F45" s="11">
        <v>29002.098750000001</v>
      </c>
      <c r="G45" s="9" t="s">
        <v>298</v>
      </c>
    </row>
    <row r="46" spans="1:7" x14ac:dyDescent="0.3">
      <c r="A46" s="9" t="s">
        <v>122</v>
      </c>
      <c r="B46" s="10" t="s">
        <v>123</v>
      </c>
      <c r="C46" s="11">
        <v>15</v>
      </c>
      <c r="D46" s="11">
        <v>15</v>
      </c>
      <c r="E46" s="11">
        <v>384037.24</v>
      </c>
      <c r="F46" s="11">
        <v>27362.653349999997</v>
      </c>
      <c r="G46" s="9" t="s">
        <v>297</v>
      </c>
    </row>
    <row r="47" spans="1:7" x14ac:dyDescent="0.3">
      <c r="A47" s="9" t="s">
        <v>75</v>
      </c>
      <c r="B47" s="10" t="s">
        <v>76</v>
      </c>
      <c r="C47" s="11">
        <v>17</v>
      </c>
      <c r="D47" s="11">
        <v>17</v>
      </c>
      <c r="E47" s="11">
        <v>1393019.63</v>
      </c>
      <c r="F47" s="11">
        <v>26798.292274500003</v>
      </c>
      <c r="G47" s="9" t="s">
        <v>297</v>
      </c>
    </row>
    <row r="48" spans="1:7" ht="15" customHeight="1" x14ac:dyDescent="0.3">
      <c r="A48" s="9" t="s">
        <v>52</v>
      </c>
      <c r="B48" s="10" t="s">
        <v>205</v>
      </c>
      <c r="C48" s="11">
        <v>7</v>
      </c>
      <c r="D48" s="11">
        <v>7</v>
      </c>
      <c r="E48" s="11">
        <v>310866</v>
      </c>
      <c r="F48" s="11">
        <v>26136.058949999999</v>
      </c>
      <c r="G48" s="9" t="s">
        <v>13</v>
      </c>
    </row>
    <row r="49" spans="1:7" x14ac:dyDescent="0.3">
      <c r="A49" s="9" t="s">
        <v>61</v>
      </c>
      <c r="B49" s="10" t="s">
        <v>62</v>
      </c>
      <c r="C49" s="11">
        <v>13</v>
      </c>
      <c r="D49" s="11">
        <v>13</v>
      </c>
      <c r="E49" s="11">
        <v>731940</v>
      </c>
      <c r="F49" s="11">
        <v>26075.504999999997</v>
      </c>
      <c r="G49" s="9" t="s">
        <v>297</v>
      </c>
    </row>
    <row r="50" spans="1:7" x14ac:dyDescent="0.3">
      <c r="A50" s="9" t="s">
        <v>77</v>
      </c>
      <c r="B50" s="10" t="s">
        <v>78</v>
      </c>
      <c r="C50" s="11">
        <v>1</v>
      </c>
      <c r="D50" s="11">
        <v>1</v>
      </c>
      <c r="E50" s="11">
        <v>339950</v>
      </c>
      <c r="F50" s="11">
        <v>24221.437499999996</v>
      </c>
      <c r="G50" s="9" t="s">
        <v>13</v>
      </c>
    </row>
    <row r="51" spans="1:7" x14ac:dyDescent="0.3">
      <c r="A51" s="9" t="s">
        <v>266</v>
      </c>
      <c r="B51" s="10" t="s">
        <v>287</v>
      </c>
      <c r="C51" s="11">
        <v>2</v>
      </c>
      <c r="D51" s="11">
        <v>2</v>
      </c>
      <c r="E51" s="11">
        <v>275000</v>
      </c>
      <c r="F51" s="11">
        <v>19593.75</v>
      </c>
      <c r="G51" s="9" t="s">
        <v>297</v>
      </c>
    </row>
    <row r="52" spans="1:7" x14ac:dyDescent="0.3">
      <c r="A52" s="9" t="s">
        <v>83</v>
      </c>
      <c r="B52" s="10" t="s">
        <v>84</v>
      </c>
      <c r="C52" s="11">
        <v>5</v>
      </c>
      <c r="D52" s="11">
        <v>5</v>
      </c>
      <c r="E52" s="11">
        <v>259554.31</v>
      </c>
      <c r="F52" s="11">
        <v>15164.460561749998</v>
      </c>
      <c r="G52" s="9" t="s">
        <v>13</v>
      </c>
    </row>
    <row r="53" spans="1:7" x14ac:dyDescent="0.3">
      <c r="A53" s="9" t="s">
        <v>268</v>
      </c>
      <c r="B53" s="10" t="s">
        <v>289</v>
      </c>
      <c r="C53" s="11">
        <v>2</v>
      </c>
      <c r="D53" s="11">
        <v>2</v>
      </c>
      <c r="E53" s="11">
        <v>152350</v>
      </c>
      <c r="F53" s="11">
        <v>12808.82625</v>
      </c>
      <c r="G53" s="9" t="s">
        <v>297</v>
      </c>
    </row>
    <row r="54" spans="1:7" x14ac:dyDescent="0.3">
      <c r="A54" s="9" t="s">
        <v>121</v>
      </c>
      <c r="B54" s="10" t="s">
        <v>220</v>
      </c>
      <c r="C54" s="11">
        <v>4</v>
      </c>
      <c r="D54" s="11">
        <v>4</v>
      </c>
      <c r="E54" s="11">
        <v>175514</v>
      </c>
      <c r="F54" s="11">
        <v>12505.372499999999</v>
      </c>
      <c r="G54" s="9" t="s">
        <v>2</v>
      </c>
    </row>
    <row r="55" spans="1:7" x14ac:dyDescent="0.3">
      <c r="A55" s="9" t="s">
        <v>216</v>
      </c>
      <c r="B55" s="10" t="s">
        <v>221</v>
      </c>
      <c r="C55" s="11">
        <v>2</v>
      </c>
      <c r="D55" s="11">
        <v>2</v>
      </c>
      <c r="E55" s="11">
        <v>269132</v>
      </c>
      <c r="F55" s="11">
        <v>10354.853700000001</v>
      </c>
      <c r="G55" s="9" t="s">
        <v>297</v>
      </c>
    </row>
    <row r="56" spans="1:7" x14ac:dyDescent="0.3">
      <c r="A56" s="9" t="s">
        <v>199</v>
      </c>
      <c r="B56" s="10" t="s">
        <v>208</v>
      </c>
      <c r="C56" s="11">
        <v>2</v>
      </c>
      <c r="D56" s="11">
        <v>2</v>
      </c>
      <c r="E56" s="11">
        <v>139000</v>
      </c>
      <c r="F56" s="11">
        <v>9903.75</v>
      </c>
      <c r="G56" s="9" t="s">
        <v>13</v>
      </c>
    </row>
    <row r="57" spans="1:7" x14ac:dyDescent="0.3">
      <c r="A57" s="9" t="s">
        <v>117</v>
      </c>
      <c r="B57" s="10" t="s">
        <v>118</v>
      </c>
      <c r="C57" s="11">
        <v>5</v>
      </c>
      <c r="D57" s="11">
        <v>6</v>
      </c>
      <c r="E57" s="11">
        <v>159175</v>
      </c>
      <c r="F57" s="11">
        <v>8165.6775000000007</v>
      </c>
      <c r="G57" s="9" t="s">
        <v>297</v>
      </c>
    </row>
    <row r="58" spans="1:7" x14ac:dyDescent="0.3">
      <c r="A58" s="9" t="s">
        <v>134</v>
      </c>
      <c r="B58" s="10" t="s">
        <v>135</v>
      </c>
      <c r="C58" s="11">
        <v>7</v>
      </c>
      <c r="D58" s="11">
        <v>7</v>
      </c>
      <c r="E58" s="11">
        <v>138425</v>
      </c>
      <c r="F58" s="11">
        <v>8087.4806250000001</v>
      </c>
      <c r="G58" s="9" t="s">
        <v>297</v>
      </c>
    </row>
    <row r="59" spans="1:7" x14ac:dyDescent="0.3">
      <c r="A59" s="9" t="s">
        <v>124</v>
      </c>
      <c r="B59" s="10" t="s">
        <v>125</v>
      </c>
      <c r="C59" s="11">
        <v>1</v>
      </c>
      <c r="D59" s="11">
        <v>1</v>
      </c>
      <c r="E59" s="11">
        <v>95190</v>
      </c>
      <c r="F59" s="11">
        <v>5561.4757499999996</v>
      </c>
      <c r="G59" s="9" t="s">
        <v>13</v>
      </c>
    </row>
    <row r="60" spans="1:7" x14ac:dyDescent="0.3">
      <c r="A60" s="9" t="s">
        <v>200</v>
      </c>
      <c r="B60" s="10" t="s">
        <v>209</v>
      </c>
      <c r="C60" s="11">
        <v>5</v>
      </c>
      <c r="D60" s="11">
        <v>5</v>
      </c>
      <c r="E60" s="11">
        <v>73830</v>
      </c>
      <c r="F60" s="11">
        <v>5260.3874999999998</v>
      </c>
      <c r="G60" s="9" t="s">
        <v>2</v>
      </c>
    </row>
    <row r="61" spans="1:7" x14ac:dyDescent="0.3">
      <c r="A61" s="9" t="s">
        <v>307</v>
      </c>
      <c r="B61" s="10" t="s">
        <v>311</v>
      </c>
      <c r="C61" s="11">
        <v>8</v>
      </c>
      <c r="D61" s="11">
        <v>9</v>
      </c>
      <c r="E61" s="11">
        <v>82700</v>
      </c>
      <c r="F61" s="11">
        <v>4831.7474999999995</v>
      </c>
      <c r="G61" s="9" t="s">
        <v>10</v>
      </c>
    </row>
    <row r="62" spans="1:7" x14ac:dyDescent="0.3">
      <c r="A62" s="9" t="s">
        <v>271</v>
      </c>
      <c r="B62" s="10" t="s">
        <v>290</v>
      </c>
      <c r="C62" s="11">
        <v>1</v>
      </c>
      <c r="D62" s="11">
        <v>1</v>
      </c>
      <c r="E62" s="11">
        <v>54711</v>
      </c>
      <c r="F62" s="11">
        <v>3898.1587499999996</v>
      </c>
      <c r="G62" s="9" t="s">
        <v>13</v>
      </c>
    </row>
    <row r="63" spans="1:7" x14ac:dyDescent="0.3">
      <c r="A63" s="9" t="s">
        <v>272</v>
      </c>
      <c r="B63" s="10" t="s">
        <v>291</v>
      </c>
      <c r="C63" s="11">
        <v>1</v>
      </c>
      <c r="D63" s="11">
        <v>1</v>
      </c>
      <c r="E63" s="11">
        <v>37350</v>
      </c>
      <c r="F63" s="11">
        <v>3140.2012500000001</v>
      </c>
      <c r="G63" s="9" t="s">
        <v>13</v>
      </c>
    </row>
    <row r="64" spans="1:7" x14ac:dyDescent="0.3">
      <c r="A64" s="9" t="s">
        <v>273</v>
      </c>
      <c r="B64" s="10" t="s">
        <v>9</v>
      </c>
      <c r="C64" s="11">
        <v>1</v>
      </c>
      <c r="D64" s="11">
        <v>1</v>
      </c>
      <c r="E64" s="11">
        <v>57500</v>
      </c>
      <c r="F64" s="11">
        <v>2949.75</v>
      </c>
      <c r="G64" s="9" t="s">
        <v>297</v>
      </c>
    </row>
    <row r="65" spans="1:7" x14ac:dyDescent="0.3">
      <c r="A65" s="9" t="s">
        <v>308</v>
      </c>
      <c r="B65" s="10" t="s">
        <v>312</v>
      </c>
      <c r="C65" s="11">
        <v>1</v>
      </c>
      <c r="D65" s="11">
        <v>1</v>
      </c>
      <c r="E65" s="11">
        <v>9060</v>
      </c>
      <c r="F65" s="11">
        <v>761.71949999999993</v>
      </c>
      <c r="G65" s="9" t="s">
        <v>297</v>
      </c>
    </row>
    <row r="66" spans="1:7" ht="22.8" x14ac:dyDescent="0.3">
      <c r="A66" s="9" t="s">
        <v>309</v>
      </c>
      <c r="B66" s="10" t="s">
        <v>136</v>
      </c>
      <c r="C66" s="11">
        <v>1</v>
      </c>
      <c r="D66" s="11">
        <v>1</v>
      </c>
      <c r="E66" s="11">
        <v>9545</v>
      </c>
      <c r="F66" s="11">
        <v>680.08124999999995</v>
      </c>
      <c r="G66" s="9" t="s">
        <v>240</v>
      </c>
    </row>
    <row r="67" spans="1:7" x14ac:dyDescent="0.3">
      <c r="A67" s="9" t="s">
        <v>79</v>
      </c>
      <c r="B67" s="10" t="s">
        <v>80</v>
      </c>
      <c r="C67" s="11">
        <v>1</v>
      </c>
      <c r="D67" s="11">
        <v>1</v>
      </c>
      <c r="E67" s="11">
        <v>6171</v>
      </c>
      <c r="F67" s="11">
        <v>439.68375000000003</v>
      </c>
      <c r="G67" s="9" t="s">
        <v>13</v>
      </c>
    </row>
    <row r="68" spans="1:7" x14ac:dyDescent="0.3">
      <c r="A68" s="9"/>
      <c r="B68" s="16"/>
      <c r="C68" s="13">
        <f>SUM(C4:C67)</f>
        <v>2077</v>
      </c>
      <c r="D68" s="13">
        <f>SUM(D4:D67)</f>
        <v>2156</v>
      </c>
      <c r="E68" s="13">
        <f>SUM(E4:E67)</f>
        <v>398073127.84000015</v>
      </c>
      <c r="F68" s="13">
        <f>SUM(F4:F67)</f>
        <v>27374315.511154503</v>
      </c>
      <c r="G68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94C-D191-435B-942B-8750D501D87F}">
  <dimension ref="A1:G35"/>
  <sheetViews>
    <sheetView showGridLines="0" workbookViewId="0">
      <pane ySplit="3" topLeftCell="A4" activePane="bottomLeft" state="frozen"/>
      <selection activeCell="A4" sqref="A4"/>
      <selection pane="bottomLeft" activeCell="A3" sqref="A3"/>
    </sheetView>
  </sheetViews>
  <sheetFormatPr defaultColWidth="8.88671875" defaultRowHeight="14.4" x14ac:dyDescent="0.3"/>
  <cols>
    <col min="1" max="1" width="19.5546875" style="2" bestFit="1" customWidth="1"/>
    <col min="2" max="2" width="84.33203125" style="6" customWidth="1"/>
    <col min="3" max="3" width="16.6640625" style="2" customWidth="1"/>
    <col min="4" max="4" width="17.21875" style="2" customWidth="1"/>
    <col min="5" max="5" width="22.77734375" style="2" customWidth="1"/>
    <col min="6" max="6" width="25" style="2" customWidth="1"/>
    <col min="7" max="7" width="23.21875" style="7" customWidth="1"/>
    <col min="8" max="16384" width="8.88671875" style="2"/>
  </cols>
  <sheetData>
    <row r="1" spans="1:7" ht="64.2" customHeight="1" x14ac:dyDescent="0.3">
      <c r="A1" s="39" t="s">
        <v>250</v>
      </c>
      <c r="B1" s="36"/>
      <c r="C1" s="23"/>
      <c r="D1" s="23"/>
      <c r="E1" s="38"/>
      <c r="F1" s="38"/>
      <c r="G1" s="37"/>
    </row>
    <row r="2" spans="1:7" s="43" customFormat="1" ht="30" customHeight="1" x14ac:dyDescent="0.3">
      <c r="A2" s="40" t="s">
        <v>189</v>
      </c>
      <c r="B2" s="41"/>
      <c r="C2" s="41"/>
      <c r="D2" s="41"/>
      <c r="E2" s="41"/>
      <c r="F2" s="41"/>
      <c r="G2" s="41"/>
    </row>
    <row r="3" spans="1:7" ht="48" customHeight="1" x14ac:dyDescent="0.3">
      <c r="A3" s="27" t="s">
        <v>251</v>
      </c>
      <c r="B3" s="28" t="s">
        <v>90</v>
      </c>
      <c r="C3" s="27" t="s">
        <v>296</v>
      </c>
      <c r="D3" s="27" t="s">
        <v>186</v>
      </c>
      <c r="E3" s="27" t="s">
        <v>299</v>
      </c>
      <c r="F3" s="27" t="s">
        <v>314</v>
      </c>
      <c r="G3" s="29" t="s">
        <v>0</v>
      </c>
    </row>
    <row r="4" spans="1:7" ht="15" customHeight="1" x14ac:dyDescent="0.3">
      <c r="A4" s="9" t="s">
        <v>222</v>
      </c>
      <c r="B4" s="10" t="s">
        <v>325</v>
      </c>
      <c r="C4" s="11">
        <v>28</v>
      </c>
      <c r="D4" s="11">
        <v>379</v>
      </c>
      <c r="E4" s="11">
        <v>145334560.97</v>
      </c>
      <c r="F4" s="11">
        <v>7511048.920987498</v>
      </c>
      <c r="G4" s="9" t="s">
        <v>2</v>
      </c>
    </row>
    <row r="5" spans="1:7" ht="15.6" customHeight="1" x14ac:dyDescent="0.3">
      <c r="A5" s="9" t="s">
        <v>223</v>
      </c>
      <c r="B5" s="10" t="s">
        <v>138</v>
      </c>
      <c r="C5" s="11">
        <v>555</v>
      </c>
      <c r="D5" s="11">
        <v>829</v>
      </c>
      <c r="E5" s="11">
        <v>129896179.22</v>
      </c>
      <c r="F5" s="11">
        <v>4248095.9233635031</v>
      </c>
      <c r="G5" s="9" t="s">
        <v>2</v>
      </c>
    </row>
    <row r="6" spans="1:7" x14ac:dyDescent="0.3">
      <c r="A6" s="9" t="s">
        <v>315</v>
      </c>
      <c r="B6" s="10" t="s">
        <v>137</v>
      </c>
      <c r="C6" s="11">
        <v>121</v>
      </c>
      <c r="D6" s="11">
        <v>212</v>
      </c>
      <c r="E6" s="11">
        <v>52773078.579999998</v>
      </c>
      <c r="F6" s="11">
        <v>3025380.7884375001</v>
      </c>
      <c r="G6" s="9" t="s">
        <v>2</v>
      </c>
    </row>
    <row r="7" spans="1:7" x14ac:dyDescent="0.3">
      <c r="A7" s="9" t="s">
        <v>224</v>
      </c>
      <c r="B7" s="10" t="s">
        <v>147</v>
      </c>
      <c r="C7" s="11">
        <v>9</v>
      </c>
      <c r="D7" s="11">
        <v>49</v>
      </c>
      <c r="E7" s="11">
        <v>37891293</v>
      </c>
      <c r="F7" s="11">
        <v>1943823.3309000002</v>
      </c>
      <c r="G7" s="9" t="s">
        <v>2</v>
      </c>
    </row>
    <row r="8" spans="1:7" ht="15" customHeight="1" x14ac:dyDescent="0.3">
      <c r="A8" s="9" t="s">
        <v>316</v>
      </c>
      <c r="B8" s="10" t="s">
        <v>139</v>
      </c>
      <c r="C8" s="11">
        <v>96</v>
      </c>
      <c r="D8" s="11">
        <v>157</v>
      </c>
      <c r="E8" s="11">
        <v>18950770.52</v>
      </c>
      <c r="F8" s="11">
        <v>1534444.0330919998</v>
      </c>
      <c r="G8" s="9" t="s">
        <v>2</v>
      </c>
    </row>
    <row r="9" spans="1:7" x14ac:dyDescent="0.3">
      <c r="A9" s="9" t="s">
        <v>140</v>
      </c>
      <c r="B9" s="10" t="s">
        <v>141</v>
      </c>
      <c r="C9" s="11">
        <v>141</v>
      </c>
      <c r="D9" s="11">
        <v>170</v>
      </c>
      <c r="E9" s="11">
        <v>38505062.019999996</v>
      </c>
      <c r="F9" s="11">
        <v>1267920.8985870001</v>
      </c>
      <c r="G9" s="9" t="s">
        <v>2</v>
      </c>
    </row>
    <row r="10" spans="1:7" ht="16.2" customHeight="1" x14ac:dyDescent="0.3">
      <c r="A10" s="9" t="s">
        <v>144</v>
      </c>
      <c r="B10" s="10" t="s">
        <v>238</v>
      </c>
      <c r="C10" s="11">
        <v>3</v>
      </c>
      <c r="D10" s="11">
        <v>3</v>
      </c>
      <c r="E10" s="11">
        <v>20129965</v>
      </c>
      <c r="F10" s="11">
        <v>1176093.2051249999</v>
      </c>
      <c r="G10" s="9" t="s">
        <v>2</v>
      </c>
    </row>
    <row r="11" spans="1:7" x14ac:dyDescent="0.3">
      <c r="A11" s="9" t="s">
        <v>225</v>
      </c>
      <c r="B11" s="10" t="s">
        <v>326</v>
      </c>
      <c r="C11" s="11">
        <v>19</v>
      </c>
      <c r="D11" s="11">
        <v>22</v>
      </c>
      <c r="E11" s="11">
        <v>15553164</v>
      </c>
      <c r="F11" s="11">
        <v>797877.31319999986</v>
      </c>
      <c r="G11" s="9" t="s">
        <v>297</v>
      </c>
    </row>
    <row r="12" spans="1:7" ht="14.4" customHeight="1" x14ac:dyDescent="0.3">
      <c r="A12" s="9" t="s">
        <v>230</v>
      </c>
      <c r="B12" s="10" t="s">
        <v>236</v>
      </c>
      <c r="C12" s="11">
        <v>356</v>
      </c>
      <c r="D12" s="11">
        <v>1394</v>
      </c>
      <c r="E12" s="11">
        <v>8078629.2800000003</v>
      </c>
      <c r="F12" s="11">
        <v>509966.85241650004</v>
      </c>
      <c r="G12" s="9" t="s">
        <v>2</v>
      </c>
    </row>
    <row r="13" spans="1:7" ht="15.6" customHeight="1" x14ac:dyDescent="0.3">
      <c r="A13" s="9" t="s">
        <v>227</v>
      </c>
      <c r="B13" s="10" t="s">
        <v>143</v>
      </c>
      <c r="C13" s="11">
        <v>79</v>
      </c>
      <c r="D13" s="11">
        <v>146</v>
      </c>
      <c r="E13" s="11">
        <v>9741253.5</v>
      </c>
      <c r="F13" s="11">
        <v>337315.40177625004</v>
      </c>
      <c r="G13" s="9" t="s">
        <v>2</v>
      </c>
    </row>
    <row r="14" spans="1:7" x14ac:dyDescent="0.3">
      <c r="A14" s="9" t="s">
        <v>150</v>
      </c>
      <c r="B14" s="10" t="s">
        <v>151</v>
      </c>
      <c r="C14" s="11">
        <v>25</v>
      </c>
      <c r="D14" s="11">
        <v>31</v>
      </c>
      <c r="E14" s="11">
        <v>4757373</v>
      </c>
      <c r="F14" s="11">
        <v>305066.54362499999</v>
      </c>
      <c r="G14" s="9" t="s">
        <v>297</v>
      </c>
    </row>
    <row r="15" spans="1:7" x14ac:dyDescent="0.3">
      <c r="A15" s="9" t="s">
        <v>226</v>
      </c>
      <c r="B15" s="10" t="s">
        <v>234</v>
      </c>
      <c r="C15" s="11">
        <v>12</v>
      </c>
      <c r="D15" s="11">
        <v>21</v>
      </c>
      <c r="E15" s="11">
        <v>6473616</v>
      </c>
      <c r="F15" s="11">
        <v>298886.9841</v>
      </c>
      <c r="G15" s="9" t="s">
        <v>2</v>
      </c>
    </row>
    <row r="16" spans="1:7" x14ac:dyDescent="0.3">
      <c r="A16" s="9" t="s">
        <v>317</v>
      </c>
      <c r="B16" s="10" t="s">
        <v>327</v>
      </c>
      <c r="C16" s="11">
        <v>75</v>
      </c>
      <c r="D16" s="11">
        <v>796</v>
      </c>
      <c r="E16" s="11">
        <v>3198740</v>
      </c>
      <c r="F16" s="11">
        <v>268934.06550000003</v>
      </c>
      <c r="G16" s="9" t="s">
        <v>10</v>
      </c>
    </row>
    <row r="17" spans="1:7" x14ac:dyDescent="0.3">
      <c r="A17" s="9" t="s">
        <v>229</v>
      </c>
      <c r="B17" s="10" t="s">
        <v>142</v>
      </c>
      <c r="C17" s="11">
        <v>21</v>
      </c>
      <c r="D17" s="11">
        <v>92</v>
      </c>
      <c r="E17" s="11">
        <v>7508275</v>
      </c>
      <c r="F17" s="11">
        <v>266523.05812499998</v>
      </c>
      <c r="G17" s="9" t="s">
        <v>2</v>
      </c>
    </row>
    <row r="18" spans="1:7" ht="14.4" customHeight="1" x14ac:dyDescent="0.3">
      <c r="A18" s="9" t="s">
        <v>318</v>
      </c>
      <c r="B18" s="10" t="s">
        <v>328</v>
      </c>
      <c r="C18" s="11">
        <v>2</v>
      </c>
      <c r="D18" s="11">
        <v>2</v>
      </c>
      <c r="E18" s="11">
        <v>1750000</v>
      </c>
      <c r="F18" s="11">
        <v>112218.75</v>
      </c>
      <c r="G18" s="9" t="s">
        <v>13</v>
      </c>
    </row>
    <row r="19" spans="1:7" x14ac:dyDescent="0.3">
      <c r="A19" s="9" t="s">
        <v>157</v>
      </c>
      <c r="B19" s="10" t="s">
        <v>329</v>
      </c>
      <c r="C19" s="11">
        <v>5</v>
      </c>
      <c r="D19" s="11">
        <v>5</v>
      </c>
      <c r="E19" s="11">
        <v>1620880</v>
      </c>
      <c r="F19" s="11">
        <v>94699.91399999999</v>
      </c>
      <c r="G19" s="9" t="s">
        <v>297</v>
      </c>
    </row>
    <row r="20" spans="1:7" x14ac:dyDescent="0.3">
      <c r="A20" s="9" t="s">
        <v>145</v>
      </c>
      <c r="B20" s="10" t="s">
        <v>146</v>
      </c>
      <c r="C20" s="11">
        <v>16</v>
      </c>
      <c r="D20" s="11">
        <v>18</v>
      </c>
      <c r="E20" s="11">
        <v>1144573.49</v>
      </c>
      <c r="F20" s="11">
        <v>66056.332781249992</v>
      </c>
      <c r="G20" s="9" t="s">
        <v>2</v>
      </c>
    </row>
    <row r="21" spans="1:7" x14ac:dyDescent="0.3">
      <c r="A21" s="9" t="s">
        <v>228</v>
      </c>
      <c r="B21" s="10" t="s">
        <v>149</v>
      </c>
      <c r="C21" s="11">
        <v>13</v>
      </c>
      <c r="D21" s="11">
        <v>13</v>
      </c>
      <c r="E21" s="11">
        <v>1642259</v>
      </c>
      <c r="F21" s="11">
        <v>53708.041237500001</v>
      </c>
      <c r="G21" s="9" t="s">
        <v>2</v>
      </c>
    </row>
    <row r="22" spans="1:7" x14ac:dyDescent="0.3">
      <c r="A22" s="9" t="s">
        <v>319</v>
      </c>
      <c r="B22" s="10" t="s">
        <v>330</v>
      </c>
      <c r="C22" s="11">
        <v>45</v>
      </c>
      <c r="D22" s="11">
        <v>141</v>
      </c>
      <c r="E22" s="11">
        <v>652480.63</v>
      </c>
      <c r="F22" s="11">
        <v>51634.029362250003</v>
      </c>
      <c r="G22" s="9" t="s">
        <v>10</v>
      </c>
    </row>
    <row r="23" spans="1:7" x14ac:dyDescent="0.3">
      <c r="A23" s="9" t="s">
        <v>158</v>
      </c>
      <c r="B23" s="10" t="s">
        <v>331</v>
      </c>
      <c r="C23" s="11">
        <v>3</v>
      </c>
      <c r="D23" s="11">
        <v>3</v>
      </c>
      <c r="E23" s="11">
        <v>408400</v>
      </c>
      <c r="F23" s="11">
        <v>34336.229999999996</v>
      </c>
      <c r="G23" s="9" t="s">
        <v>2</v>
      </c>
    </row>
    <row r="24" spans="1:7" ht="15" customHeight="1" x14ac:dyDescent="0.3">
      <c r="A24" s="9" t="s">
        <v>154</v>
      </c>
      <c r="B24" s="10" t="s">
        <v>235</v>
      </c>
      <c r="C24" s="11">
        <v>8</v>
      </c>
      <c r="D24" s="11">
        <v>9</v>
      </c>
      <c r="E24" s="11">
        <v>509337.61</v>
      </c>
      <c r="F24" s="11">
        <v>23516.148285000003</v>
      </c>
      <c r="G24" s="9" t="s">
        <v>2</v>
      </c>
    </row>
    <row r="25" spans="1:7" ht="14.4" customHeight="1" x14ac:dyDescent="0.3">
      <c r="A25" s="9" t="s">
        <v>320</v>
      </c>
      <c r="B25" s="10" t="s">
        <v>153</v>
      </c>
      <c r="C25" s="11">
        <v>3</v>
      </c>
      <c r="D25" s="11">
        <v>3</v>
      </c>
      <c r="E25" s="11">
        <v>248752.75</v>
      </c>
      <c r="F25" s="11">
        <v>18773.073404999999</v>
      </c>
      <c r="G25" s="9" t="s">
        <v>2</v>
      </c>
    </row>
    <row r="26" spans="1:7" ht="16.2" customHeight="1" x14ac:dyDescent="0.3">
      <c r="A26" s="9" t="s">
        <v>231</v>
      </c>
      <c r="B26" s="10" t="s">
        <v>148</v>
      </c>
      <c r="C26" s="11">
        <v>7</v>
      </c>
      <c r="D26" s="11">
        <v>9</v>
      </c>
      <c r="E26" s="11">
        <v>277842.74</v>
      </c>
      <c r="F26" s="11">
        <v>16034.999388749997</v>
      </c>
      <c r="G26" s="9" t="s">
        <v>2</v>
      </c>
    </row>
    <row r="27" spans="1:7" x14ac:dyDescent="0.3">
      <c r="A27" s="9" t="s">
        <v>321</v>
      </c>
      <c r="B27" s="10" t="s">
        <v>237</v>
      </c>
      <c r="C27" s="11">
        <v>4</v>
      </c>
      <c r="D27" s="11">
        <v>212</v>
      </c>
      <c r="E27" s="11">
        <v>155455</v>
      </c>
      <c r="F27" s="11">
        <v>13069.879124999999</v>
      </c>
      <c r="G27" s="9" t="s">
        <v>2</v>
      </c>
    </row>
    <row r="28" spans="1:7" x14ac:dyDescent="0.3">
      <c r="A28" s="9" t="s">
        <v>233</v>
      </c>
      <c r="B28" s="10" t="s">
        <v>239</v>
      </c>
      <c r="C28" s="11">
        <v>1</v>
      </c>
      <c r="D28" s="11">
        <v>2</v>
      </c>
      <c r="E28" s="11">
        <v>160192</v>
      </c>
      <c r="F28" s="11">
        <v>12121.344975</v>
      </c>
      <c r="G28" s="9" t="s">
        <v>2</v>
      </c>
    </row>
    <row r="29" spans="1:7" ht="15" customHeight="1" x14ac:dyDescent="0.3">
      <c r="A29" s="9" t="s">
        <v>155</v>
      </c>
      <c r="B29" s="10" t="s">
        <v>156</v>
      </c>
      <c r="C29" s="11">
        <v>10</v>
      </c>
      <c r="D29" s="11">
        <v>10</v>
      </c>
      <c r="E29" s="11">
        <v>145170</v>
      </c>
      <c r="F29" s="11">
        <v>8481.557249999998</v>
      </c>
      <c r="G29" s="9" t="s">
        <v>297</v>
      </c>
    </row>
    <row r="30" spans="1:7" x14ac:dyDescent="0.3">
      <c r="A30" s="9" t="s">
        <v>232</v>
      </c>
      <c r="B30" s="10" t="s">
        <v>152</v>
      </c>
      <c r="C30" s="11">
        <v>2</v>
      </c>
      <c r="D30" s="11">
        <v>2</v>
      </c>
      <c r="E30" s="11">
        <v>113467</v>
      </c>
      <c r="F30" s="11">
        <v>5820.8570999999984</v>
      </c>
      <c r="G30" s="9" t="s">
        <v>13</v>
      </c>
    </row>
    <row r="31" spans="1:7" x14ac:dyDescent="0.3">
      <c r="A31" s="9" t="s">
        <v>159</v>
      </c>
      <c r="B31" s="10" t="s">
        <v>160</v>
      </c>
      <c r="C31" s="11">
        <v>8</v>
      </c>
      <c r="D31" s="11">
        <v>10</v>
      </c>
      <c r="E31" s="11">
        <v>69413.58</v>
      </c>
      <c r="F31" s="11">
        <v>4185.5400675000001</v>
      </c>
      <c r="G31" s="9" t="s">
        <v>297</v>
      </c>
    </row>
    <row r="32" spans="1:7" x14ac:dyDescent="0.3">
      <c r="A32" s="9" t="s">
        <v>322</v>
      </c>
      <c r="B32" s="10" t="s">
        <v>332</v>
      </c>
      <c r="C32" s="11">
        <v>9</v>
      </c>
      <c r="D32" s="11">
        <v>12</v>
      </c>
      <c r="E32" s="11">
        <v>47085.91</v>
      </c>
      <c r="F32" s="11">
        <v>3563.1590339999993</v>
      </c>
      <c r="G32" s="9" t="s">
        <v>10</v>
      </c>
    </row>
    <row r="33" spans="1:7" x14ac:dyDescent="0.3">
      <c r="A33" s="9" t="s">
        <v>323</v>
      </c>
      <c r="B33" s="10" t="s">
        <v>333</v>
      </c>
      <c r="C33" s="11">
        <v>2</v>
      </c>
      <c r="D33" s="11">
        <v>2</v>
      </c>
      <c r="E33" s="11">
        <v>60000</v>
      </c>
      <c r="F33" s="11">
        <v>3505.5</v>
      </c>
      <c r="G33" s="9" t="s">
        <v>13</v>
      </c>
    </row>
    <row r="34" spans="1:7" x14ac:dyDescent="0.3">
      <c r="A34" s="9" t="s">
        <v>324</v>
      </c>
      <c r="B34" s="10" t="s">
        <v>334</v>
      </c>
      <c r="C34" s="11">
        <v>2</v>
      </c>
      <c r="D34" s="11">
        <v>2</v>
      </c>
      <c r="E34" s="11">
        <v>40000</v>
      </c>
      <c r="F34" s="11">
        <v>2850</v>
      </c>
      <c r="G34" s="9" t="s">
        <v>313</v>
      </c>
    </row>
    <row r="35" spans="1:7" x14ac:dyDescent="0.3">
      <c r="A35" s="18"/>
      <c r="B35" s="16"/>
      <c r="C35" s="13">
        <f>SUM(C4:C34)</f>
        <v>1680</v>
      </c>
      <c r="D35" s="13">
        <f>SUM(D4:D34)</f>
        <v>4756</v>
      </c>
      <c r="E35" s="13">
        <f>SUM(E4:E34)</f>
        <v>507837269.79999995</v>
      </c>
      <c r="F35" s="13">
        <f>SUM(F4:F34)</f>
        <v>24015952.675246507</v>
      </c>
      <c r="G35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8336-F384-4978-97FF-8FBFAC5C5B17}">
  <dimension ref="A1:G20"/>
  <sheetViews>
    <sheetView showGridLines="0" workbookViewId="0">
      <pane ySplit="3" topLeftCell="A4" activePane="bottomLeft" state="frozen"/>
      <selection activeCell="A4" sqref="A4"/>
      <selection pane="bottomLeft" activeCell="A3" sqref="A3"/>
    </sheetView>
  </sheetViews>
  <sheetFormatPr defaultRowHeight="14.4" x14ac:dyDescent="0.3"/>
  <cols>
    <col min="1" max="1" width="19.5546875" bestFit="1" customWidth="1"/>
    <col min="2" max="2" width="84.21875" style="6" customWidth="1"/>
    <col min="3" max="3" width="14.6640625" customWidth="1"/>
    <col min="4" max="4" width="19.21875" customWidth="1"/>
    <col min="5" max="5" width="22.21875" customWidth="1"/>
    <col min="6" max="6" width="23.6640625" customWidth="1"/>
    <col min="7" max="7" width="22.88671875" style="7" customWidth="1"/>
  </cols>
  <sheetData>
    <row r="1" spans="1:7" ht="64.8" customHeight="1" x14ac:dyDescent="0.3">
      <c r="A1" s="39" t="s">
        <v>250</v>
      </c>
      <c r="B1" s="36"/>
      <c r="C1" s="20"/>
      <c r="D1" s="35"/>
      <c r="E1" s="35"/>
      <c r="F1" s="35"/>
      <c r="G1" s="37"/>
    </row>
    <row r="2" spans="1:7" s="42" customFormat="1" ht="30" customHeight="1" x14ac:dyDescent="0.3">
      <c r="A2" s="40" t="s">
        <v>190</v>
      </c>
      <c r="B2" s="41"/>
      <c r="C2" s="41"/>
      <c r="D2" s="41"/>
      <c r="E2" s="41"/>
      <c r="F2" s="41"/>
      <c r="G2" s="41"/>
    </row>
    <row r="3" spans="1:7" ht="48" customHeight="1" x14ac:dyDescent="0.3">
      <c r="A3" s="27" t="s">
        <v>251</v>
      </c>
      <c r="B3" s="28" t="s">
        <v>90</v>
      </c>
      <c r="C3" s="27" t="s">
        <v>296</v>
      </c>
      <c r="D3" s="27" t="s">
        <v>186</v>
      </c>
      <c r="E3" s="27" t="s">
        <v>299</v>
      </c>
      <c r="F3" s="27" t="s">
        <v>300</v>
      </c>
      <c r="G3" s="29" t="s">
        <v>191</v>
      </c>
    </row>
    <row r="4" spans="1:7" ht="15" customHeight="1" x14ac:dyDescent="0.3">
      <c r="A4" s="9" t="s">
        <v>161</v>
      </c>
      <c r="B4" s="10" t="s">
        <v>162</v>
      </c>
      <c r="C4" s="11">
        <v>5</v>
      </c>
      <c r="D4" s="11">
        <v>5</v>
      </c>
      <c r="E4" s="11">
        <v>18634463.030000001</v>
      </c>
      <c r="F4" s="11">
        <v>1514187.4735972499</v>
      </c>
      <c r="G4" s="9" t="s">
        <v>297</v>
      </c>
    </row>
    <row r="5" spans="1:7" x14ac:dyDescent="0.3">
      <c r="A5" s="9" t="s">
        <v>168</v>
      </c>
      <c r="B5" s="10" t="s">
        <v>169</v>
      </c>
      <c r="C5" s="11">
        <v>3</v>
      </c>
      <c r="D5" s="11">
        <v>3</v>
      </c>
      <c r="E5" s="11">
        <v>11329730</v>
      </c>
      <c r="F5" s="11">
        <v>427040.46600000001</v>
      </c>
      <c r="G5" s="9" t="s">
        <v>297</v>
      </c>
    </row>
    <row r="6" spans="1:7" x14ac:dyDescent="0.3">
      <c r="A6" s="9" t="s">
        <v>163</v>
      </c>
      <c r="B6" s="10" t="s">
        <v>339</v>
      </c>
      <c r="C6" s="11">
        <v>89</v>
      </c>
      <c r="D6" s="11">
        <v>149</v>
      </c>
      <c r="E6" s="11">
        <v>5946840.6999999993</v>
      </c>
      <c r="F6" s="11">
        <v>420584.41737299995</v>
      </c>
      <c r="G6" s="9" t="s">
        <v>2</v>
      </c>
    </row>
    <row r="7" spans="1:7" x14ac:dyDescent="0.3">
      <c r="A7" s="9" t="s">
        <v>257</v>
      </c>
      <c r="B7" s="10" t="s">
        <v>356</v>
      </c>
      <c r="C7" s="11">
        <v>1</v>
      </c>
      <c r="D7" s="11">
        <v>1</v>
      </c>
      <c r="E7" s="11">
        <v>3068800</v>
      </c>
      <c r="F7" s="11">
        <v>258009.36</v>
      </c>
      <c r="G7" s="9" t="s">
        <v>2</v>
      </c>
    </row>
    <row r="8" spans="1:7" x14ac:dyDescent="0.3">
      <c r="A8" s="9" t="s">
        <v>166</v>
      </c>
      <c r="B8" s="10" t="s">
        <v>167</v>
      </c>
      <c r="C8" s="11">
        <v>18</v>
      </c>
      <c r="D8" s="11">
        <v>19</v>
      </c>
      <c r="E8" s="11">
        <v>2468029</v>
      </c>
      <c r="F8" s="11">
        <v>207499.53817499997</v>
      </c>
      <c r="G8" s="9" t="s">
        <v>297</v>
      </c>
    </row>
    <row r="9" spans="1:7" x14ac:dyDescent="0.3">
      <c r="A9" s="9" t="s">
        <v>335</v>
      </c>
      <c r="B9" s="10" t="s">
        <v>340</v>
      </c>
      <c r="C9" s="11">
        <v>4</v>
      </c>
      <c r="D9" s="11">
        <v>4</v>
      </c>
      <c r="E9" s="11">
        <v>2406523</v>
      </c>
      <c r="F9" s="11">
        <v>202328.421225</v>
      </c>
      <c r="G9" s="9" t="s">
        <v>297</v>
      </c>
    </row>
    <row r="10" spans="1:7" x14ac:dyDescent="0.3">
      <c r="A10" s="9" t="s">
        <v>336</v>
      </c>
      <c r="B10" s="10" t="s">
        <v>341</v>
      </c>
      <c r="C10" s="11">
        <v>3</v>
      </c>
      <c r="D10" s="11">
        <v>3</v>
      </c>
      <c r="E10" s="11">
        <v>1487013</v>
      </c>
      <c r="F10" s="11">
        <v>125020.617975</v>
      </c>
      <c r="G10" s="9" t="s">
        <v>10</v>
      </c>
    </row>
    <row r="11" spans="1:7" ht="14.4" customHeight="1" x14ac:dyDescent="0.3">
      <c r="A11" s="9" t="s">
        <v>242</v>
      </c>
      <c r="B11" s="10" t="s">
        <v>247</v>
      </c>
      <c r="C11" s="11">
        <v>2</v>
      </c>
      <c r="D11" s="11">
        <v>2</v>
      </c>
      <c r="E11" s="11">
        <v>3844676</v>
      </c>
      <c r="F11" s="11">
        <v>76701.286199999988</v>
      </c>
      <c r="G11" s="9" t="s">
        <v>297</v>
      </c>
    </row>
    <row r="12" spans="1:7" x14ac:dyDescent="0.3">
      <c r="A12" s="9" t="s">
        <v>337</v>
      </c>
      <c r="B12" s="10" t="s">
        <v>342</v>
      </c>
      <c r="C12" s="11">
        <v>2</v>
      </c>
      <c r="D12" s="11">
        <v>2</v>
      </c>
      <c r="E12" s="11">
        <v>1132925</v>
      </c>
      <c r="F12" s="11">
        <v>43589.289375</v>
      </c>
      <c r="G12" s="9" t="s">
        <v>297</v>
      </c>
    </row>
    <row r="13" spans="1:7" x14ac:dyDescent="0.3">
      <c r="A13" s="9" t="s">
        <v>241</v>
      </c>
      <c r="B13" s="10" t="s">
        <v>246</v>
      </c>
      <c r="C13" s="11">
        <v>2</v>
      </c>
      <c r="D13" s="11">
        <v>2</v>
      </c>
      <c r="E13" s="11">
        <v>397070</v>
      </c>
      <c r="F13" s="11">
        <v>33383.660249999994</v>
      </c>
      <c r="G13" s="9" t="s">
        <v>297</v>
      </c>
    </row>
    <row r="14" spans="1:7" x14ac:dyDescent="0.3">
      <c r="A14" s="9" t="s">
        <v>164</v>
      </c>
      <c r="B14" s="10" t="s">
        <v>165</v>
      </c>
      <c r="C14" s="11">
        <v>4</v>
      </c>
      <c r="D14" s="11">
        <v>4</v>
      </c>
      <c r="E14" s="11">
        <v>386376</v>
      </c>
      <c r="F14" s="11">
        <v>27529.289999999997</v>
      </c>
      <c r="G14" s="9" t="s">
        <v>2</v>
      </c>
    </row>
    <row r="15" spans="1:7" x14ac:dyDescent="0.3">
      <c r="A15" s="9" t="s">
        <v>243</v>
      </c>
      <c r="B15" s="10" t="s">
        <v>170</v>
      </c>
      <c r="C15" s="11">
        <v>2</v>
      </c>
      <c r="D15" s="11">
        <v>2</v>
      </c>
      <c r="E15" s="11">
        <v>374294</v>
      </c>
      <c r="F15" s="11">
        <v>9600.6923999999999</v>
      </c>
      <c r="G15" s="9" t="s">
        <v>2</v>
      </c>
    </row>
    <row r="16" spans="1:7" x14ac:dyDescent="0.3">
      <c r="A16" s="9" t="s">
        <v>244</v>
      </c>
      <c r="B16" s="10" t="s">
        <v>248</v>
      </c>
      <c r="C16" s="11">
        <v>1</v>
      </c>
      <c r="D16" s="11">
        <v>1</v>
      </c>
      <c r="E16" s="11">
        <v>188500</v>
      </c>
      <c r="F16" s="11">
        <v>7252.5374999999995</v>
      </c>
      <c r="G16" s="9" t="s">
        <v>297</v>
      </c>
    </row>
    <row r="17" spans="1:7" x14ac:dyDescent="0.3">
      <c r="A17" s="9" t="s">
        <v>270</v>
      </c>
      <c r="B17" s="10" t="s">
        <v>357</v>
      </c>
      <c r="C17" s="11">
        <v>1</v>
      </c>
      <c r="D17" s="11">
        <v>1</v>
      </c>
      <c r="E17" s="11">
        <v>82689</v>
      </c>
      <c r="F17" s="11">
        <v>6952.0776749999995</v>
      </c>
      <c r="G17" s="9" t="s">
        <v>297</v>
      </c>
    </row>
    <row r="18" spans="1:7" x14ac:dyDescent="0.3">
      <c r="A18" s="9" t="s">
        <v>338</v>
      </c>
      <c r="B18" s="10" t="s">
        <v>343</v>
      </c>
      <c r="C18" s="11">
        <v>5</v>
      </c>
      <c r="D18" s="11">
        <v>5</v>
      </c>
      <c r="E18" s="11">
        <v>162398</v>
      </c>
      <c r="F18" s="11">
        <v>5785.5</v>
      </c>
      <c r="G18" s="9" t="s">
        <v>297</v>
      </c>
    </row>
    <row r="19" spans="1:7" x14ac:dyDescent="0.3">
      <c r="A19" s="9" t="s">
        <v>245</v>
      </c>
      <c r="B19" s="10" t="s">
        <v>171</v>
      </c>
      <c r="C19" s="11">
        <v>2</v>
      </c>
      <c r="D19" s="11">
        <v>2</v>
      </c>
      <c r="E19" s="11">
        <v>44122</v>
      </c>
      <c r="F19" s="11">
        <v>1697.5939499999999</v>
      </c>
      <c r="G19" s="9" t="s">
        <v>13</v>
      </c>
    </row>
    <row r="20" spans="1:7" x14ac:dyDescent="0.3">
      <c r="A20" s="18"/>
      <c r="B20" s="16"/>
      <c r="C20" s="13">
        <f>SUM(C4:C19)</f>
        <v>144</v>
      </c>
      <c r="D20" s="13">
        <f>SUM(D4:D19)</f>
        <v>205</v>
      </c>
      <c r="E20" s="13">
        <f>SUM(E4:E19)</f>
        <v>51954448.730000004</v>
      </c>
      <c r="F20" s="13">
        <f>SUM(F4:F19)</f>
        <v>3367162.2216952499</v>
      </c>
      <c r="G20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D7C8-BB31-41CA-89C3-C36F184C806E}">
  <dimension ref="A1:G25"/>
  <sheetViews>
    <sheetView showGridLines="0" workbookViewId="0">
      <pane ySplit="3" topLeftCell="A4" activePane="bottomLeft" state="frozen"/>
      <selection activeCell="A4" sqref="A4"/>
      <selection pane="bottomLeft" activeCell="A3" sqref="A3"/>
    </sheetView>
  </sheetViews>
  <sheetFormatPr defaultRowHeight="14.4" x14ac:dyDescent="0.3"/>
  <cols>
    <col min="1" max="1" width="19.5546875" bestFit="1" customWidth="1"/>
    <col min="2" max="2" width="87.77734375" style="6" customWidth="1"/>
    <col min="3" max="3" width="16.44140625" customWidth="1"/>
    <col min="4" max="4" width="16.77734375" customWidth="1"/>
    <col min="5" max="5" width="23.33203125" customWidth="1"/>
    <col min="6" max="6" width="24.33203125" customWidth="1"/>
    <col min="7" max="7" width="21.5546875" style="7" customWidth="1"/>
  </cols>
  <sheetData>
    <row r="1" spans="1:7" ht="64.8" customHeight="1" x14ac:dyDescent="0.3">
      <c r="A1" s="39" t="s">
        <v>250</v>
      </c>
      <c r="B1" s="22"/>
      <c r="C1" s="20"/>
      <c r="D1" s="20"/>
      <c r="E1" s="20"/>
      <c r="F1" s="20"/>
      <c r="G1" s="21"/>
    </row>
    <row r="2" spans="1:7" s="42" customFormat="1" ht="30" customHeight="1" x14ac:dyDescent="0.3">
      <c r="A2" s="40" t="s">
        <v>355</v>
      </c>
      <c r="B2" s="41"/>
      <c r="C2" s="41"/>
      <c r="D2" s="41"/>
      <c r="E2" s="41"/>
      <c r="F2" s="41"/>
      <c r="G2" s="41"/>
    </row>
    <row r="3" spans="1:7" ht="48" customHeight="1" x14ac:dyDescent="0.3">
      <c r="A3" s="27" t="s">
        <v>251</v>
      </c>
      <c r="B3" s="28" t="s">
        <v>90</v>
      </c>
      <c r="C3" s="27" t="s">
        <v>344</v>
      </c>
      <c r="D3" s="27" t="s">
        <v>186</v>
      </c>
      <c r="E3" s="27" t="s">
        <v>299</v>
      </c>
      <c r="F3" s="27" t="s">
        <v>300</v>
      </c>
      <c r="G3" s="29" t="s">
        <v>0</v>
      </c>
    </row>
    <row r="4" spans="1:7" ht="24.6" customHeight="1" x14ac:dyDescent="0.3">
      <c r="A4" s="9" t="s">
        <v>252</v>
      </c>
      <c r="B4" s="10" t="s">
        <v>1</v>
      </c>
      <c r="C4" s="11">
        <v>36</v>
      </c>
      <c r="D4" s="11">
        <v>62</v>
      </c>
      <c r="E4" s="11">
        <v>482590832</v>
      </c>
      <c r="F4" s="11">
        <v>23702602.174875006</v>
      </c>
      <c r="G4" s="9" t="s">
        <v>240</v>
      </c>
    </row>
    <row r="5" spans="1:7" ht="22.8" x14ac:dyDescent="0.3">
      <c r="A5" s="9" t="s">
        <v>253</v>
      </c>
      <c r="B5" s="10" t="s">
        <v>5</v>
      </c>
      <c r="C5" s="11">
        <v>121</v>
      </c>
      <c r="D5" s="11">
        <v>121</v>
      </c>
      <c r="E5" s="11">
        <v>482289877</v>
      </c>
      <c r="F5" s="11">
        <v>21465217.838700004</v>
      </c>
      <c r="G5" s="9" t="s">
        <v>240</v>
      </c>
    </row>
    <row r="6" spans="1:7" ht="22.8" x14ac:dyDescent="0.3">
      <c r="A6" s="9" t="s">
        <v>254</v>
      </c>
      <c r="B6" s="10" t="s">
        <v>4</v>
      </c>
      <c r="C6" s="11">
        <v>96</v>
      </c>
      <c r="D6" s="11">
        <v>96</v>
      </c>
      <c r="E6" s="11">
        <v>522611878</v>
      </c>
      <c r="F6" s="11">
        <v>17332148.706525005</v>
      </c>
      <c r="G6" s="9" t="s">
        <v>240</v>
      </c>
    </row>
    <row r="7" spans="1:7" ht="22.8" x14ac:dyDescent="0.3">
      <c r="A7" s="9" t="s">
        <v>256</v>
      </c>
      <c r="B7" s="10" t="s">
        <v>22</v>
      </c>
      <c r="C7" s="11">
        <v>20</v>
      </c>
      <c r="D7" s="11">
        <v>20</v>
      </c>
      <c r="E7" s="11">
        <v>207941255</v>
      </c>
      <c r="F7" s="11">
        <v>8924468.8814999983</v>
      </c>
      <c r="G7" s="9" t="s">
        <v>240</v>
      </c>
    </row>
    <row r="8" spans="1:7" ht="22.8" x14ac:dyDescent="0.3">
      <c r="A8" s="9" t="s">
        <v>258</v>
      </c>
      <c r="B8" s="10" t="s">
        <v>14</v>
      </c>
      <c r="C8" s="11">
        <v>11</v>
      </c>
      <c r="D8" s="11">
        <v>11</v>
      </c>
      <c r="E8" s="11">
        <v>145691696</v>
      </c>
      <c r="F8" s="11">
        <v>3272263.0067249998</v>
      </c>
      <c r="G8" s="9" t="s">
        <v>240</v>
      </c>
    </row>
    <row r="9" spans="1:7" ht="22.8" x14ac:dyDescent="0.3">
      <c r="A9" s="9" t="s">
        <v>255</v>
      </c>
      <c r="B9" s="10" t="s">
        <v>6</v>
      </c>
      <c r="C9" s="11">
        <v>15</v>
      </c>
      <c r="D9" s="11">
        <v>15</v>
      </c>
      <c r="E9" s="11">
        <v>27764748.93</v>
      </c>
      <c r="F9" s="11">
        <v>1780414.5251362498</v>
      </c>
      <c r="G9" s="9" t="s">
        <v>240</v>
      </c>
    </row>
    <row r="10" spans="1:7" x14ac:dyDescent="0.3">
      <c r="A10" s="9" t="s">
        <v>172</v>
      </c>
      <c r="B10" s="10" t="s">
        <v>173</v>
      </c>
      <c r="C10" s="11">
        <v>93</v>
      </c>
      <c r="D10" s="11">
        <v>830</v>
      </c>
      <c r="E10" s="11">
        <v>18869880.289999999</v>
      </c>
      <c r="F10" s="11">
        <v>1495238.5394317498</v>
      </c>
      <c r="G10" s="9" t="s">
        <v>2</v>
      </c>
    </row>
    <row r="11" spans="1:7" ht="22.8" x14ac:dyDescent="0.3">
      <c r="A11" s="9" t="s">
        <v>264</v>
      </c>
      <c r="B11" s="10" t="s">
        <v>285</v>
      </c>
      <c r="C11" s="11">
        <v>15</v>
      </c>
      <c r="D11" s="11">
        <v>15</v>
      </c>
      <c r="E11" s="11">
        <v>26888878</v>
      </c>
      <c r="F11" s="11">
        <v>1379399.4413999997</v>
      </c>
      <c r="G11" s="9" t="s">
        <v>240</v>
      </c>
    </row>
    <row r="12" spans="1:7" x14ac:dyDescent="0.3">
      <c r="A12" s="9" t="s">
        <v>345</v>
      </c>
      <c r="B12" s="10" t="s">
        <v>184</v>
      </c>
      <c r="C12" s="11">
        <v>12</v>
      </c>
      <c r="D12" s="11">
        <v>12</v>
      </c>
      <c r="E12" s="11">
        <v>5282187</v>
      </c>
      <c r="F12" s="11">
        <v>376355.82374999998</v>
      </c>
      <c r="G12" s="9" t="s">
        <v>2</v>
      </c>
    </row>
    <row r="13" spans="1:7" x14ac:dyDescent="0.3">
      <c r="A13" s="9" t="s">
        <v>174</v>
      </c>
      <c r="B13" s="10" t="s">
        <v>175</v>
      </c>
      <c r="C13" s="11">
        <v>17</v>
      </c>
      <c r="D13" s="11">
        <v>17</v>
      </c>
      <c r="E13" s="11">
        <v>3970711</v>
      </c>
      <c r="F13" s="11">
        <v>307130.76727500005</v>
      </c>
      <c r="G13" s="9" t="s">
        <v>297</v>
      </c>
    </row>
    <row r="14" spans="1:7" x14ac:dyDescent="0.3">
      <c r="A14" s="9" t="s">
        <v>178</v>
      </c>
      <c r="B14" s="10" t="s">
        <v>179</v>
      </c>
      <c r="C14" s="11">
        <v>15</v>
      </c>
      <c r="D14" s="11">
        <v>35</v>
      </c>
      <c r="E14" s="11">
        <v>1763698</v>
      </c>
      <c r="F14" s="11">
        <v>148213.0245</v>
      </c>
      <c r="G14" s="9" t="s">
        <v>297</v>
      </c>
    </row>
    <row r="15" spans="1:7" x14ac:dyDescent="0.3">
      <c r="A15" s="9" t="s">
        <v>180</v>
      </c>
      <c r="B15" s="10" t="s">
        <v>181</v>
      </c>
      <c r="C15" s="11">
        <v>5</v>
      </c>
      <c r="D15" s="11">
        <v>5</v>
      </c>
      <c r="E15" s="11">
        <v>1730405</v>
      </c>
      <c r="F15" s="11">
        <v>142670.092275</v>
      </c>
      <c r="G15" s="9" t="s">
        <v>2</v>
      </c>
    </row>
    <row r="16" spans="1:7" x14ac:dyDescent="0.3">
      <c r="A16" s="9" t="s">
        <v>249</v>
      </c>
      <c r="B16" s="10" t="s">
        <v>183</v>
      </c>
      <c r="C16" s="11">
        <v>30</v>
      </c>
      <c r="D16" s="11">
        <v>42</v>
      </c>
      <c r="E16" s="11">
        <v>1624760.45</v>
      </c>
      <c r="F16" s="11">
        <v>132066.62958374998</v>
      </c>
      <c r="G16" s="9" t="s">
        <v>2</v>
      </c>
    </row>
    <row r="17" spans="1:7" x14ac:dyDescent="0.3">
      <c r="A17" s="9" t="s">
        <v>176</v>
      </c>
      <c r="B17" s="10" t="s">
        <v>177</v>
      </c>
      <c r="C17" s="11">
        <v>13</v>
      </c>
      <c r="D17" s="11">
        <v>13</v>
      </c>
      <c r="E17" s="11">
        <v>2240190</v>
      </c>
      <c r="F17" s="11">
        <v>126617.89049999998</v>
      </c>
      <c r="G17" s="9" t="s">
        <v>297</v>
      </c>
    </row>
    <row r="18" spans="1:7" x14ac:dyDescent="0.3">
      <c r="A18" s="9" t="s">
        <v>346</v>
      </c>
      <c r="B18" s="10" t="s">
        <v>351</v>
      </c>
      <c r="C18" s="11">
        <v>3</v>
      </c>
      <c r="D18" s="11">
        <v>3</v>
      </c>
      <c r="E18" s="11">
        <v>1336350</v>
      </c>
      <c r="F18" s="11">
        <v>21568.443749999999</v>
      </c>
      <c r="G18" s="9" t="s">
        <v>2</v>
      </c>
    </row>
    <row r="19" spans="1:7" x14ac:dyDescent="0.3">
      <c r="A19" s="9" t="s">
        <v>55</v>
      </c>
      <c r="B19" s="10" t="s">
        <v>56</v>
      </c>
      <c r="C19" s="11">
        <v>10</v>
      </c>
      <c r="D19" s="11">
        <v>10</v>
      </c>
      <c r="E19" s="11">
        <v>285992</v>
      </c>
      <c r="F19" s="11">
        <v>14671.389599999997</v>
      </c>
      <c r="G19" s="9" t="s">
        <v>2</v>
      </c>
    </row>
    <row r="20" spans="1:7" x14ac:dyDescent="0.3">
      <c r="A20" s="9" t="s">
        <v>347</v>
      </c>
      <c r="B20" s="10" t="s">
        <v>352</v>
      </c>
      <c r="C20" s="11">
        <v>3</v>
      </c>
      <c r="D20" s="11">
        <v>3</v>
      </c>
      <c r="E20" s="11">
        <v>99191</v>
      </c>
      <c r="F20" s="11">
        <v>8339.4833249999992</v>
      </c>
      <c r="G20" s="9" t="s">
        <v>10</v>
      </c>
    </row>
    <row r="21" spans="1:7" x14ac:dyDescent="0.3">
      <c r="A21" s="9" t="s">
        <v>348</v>
      </c>
      <c r="B21" s="10" t="s">
        <v>185</v>
      </c>
      <c r="C21" s="11">
        <v>3</v>
      </c>
      <c r="D21" s="11">
        <v>4</v>
      </c>
      <c r="E21" s="11">
        <v>44940.5</v>
      </c>
      <c r="F21" s="11">
        <v>3778.3725374999999</v>
      </c>
      <c r="G21" s="9" t="s">
        <v>313</v>
      </c>
    </row>
    <row r="22" spans="1:7" x14ac:dyDescent="0.3">
      <c r="A22" s="9" t="s">
        <v>274</v>
      </c>
      <c r="B22" s="10" t="s">
        <v>292</v>
      </c>
      <c r="C22" s="11">
        <v>1</v>
      </c>
      <c r="D22" s="11">
        <v>1</v>
      </c>
      <c r="E22" s="11">
        <v>40033</v>
      </c>
      <c r="F22" s="11">
        <v>2567.116125</v>
      </c>
      <c r="G22" s="9" t="s">
        <v>297</v>
      </c>
    </row>
    <row r="23" spans="1:7" x14ac:dyDescent="0.3">
      <c r="A23" s="9" t="s">
        <v>349</v>
      </c>
      <c r="B23" s="10" t="s">
        <v>353</v>
      </c>
      <c r="C23" s="11">
        <v>1</v>
      </c>
      <c r="D23" s="11">
        <v>1</v>
      </c>
      <c r="E23" s="11">
        <v>16126</v>
      </c>
      <c r="F23" s="11">
        <v>1148.9775</v>
      </c>
      <c r="G23" s="9" t="s">
        <v>313</v>
      </c>
    </row>
    <row r="24" spans="1:7" x14ac:dyDescent="0.3">
      <c r="A24" s="9" t="s">
        <v>350</v>
      </c>
      <c r="B24" s="10" t="s">
        <v>354</v>
      </c>
      <c r="C24" s="11">
        <v>1</v>
      </c>
      <c r="D24" s="11">
        <v>1</v>
      </c>
      <c r="E24" s="11">
        <v>16985</v>
      </c>
      <c r="F24" s="11">
        <v>1089.1631249999998</v>
      </c>
      <c r="G24" s="9" t="s">
        <v>10</v>
      </c>
    </row>
    <row r="25" spans="1:7" x14ac:dyDescent="0.3">
      <c r="A25" s="18"/>
      <c r="B25" s="16"/>
      <c r="C25" s="13">
        <f>SUM(C4:C24)</f>
        <v>521</v>
      </c>
      <c r="D25" s="13">
        <f>SUM(D4:D24)</f>
        <v>1317</v>
      </c>
      <c r="E25" s="13">
        <f>SUM(E4:E24)</f>
        <v>1933100614.1700001</v>
      </c>
      <c r="F25" s="13">
        <f>SUM(F4:F24)</f>
        <v>80637970.288139254</v>
      </c>
      <c r="G25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BFF0-6661-476A-9A0B-74E74DCCE4E5}">
  <dimension ref="A1:R79"/>
  <sheetViews>
    <sheetView showGridLines="0" zoomScaleNormal="100" workbookViewId="0">
      <pane ySplit="3" topLeftCell="A4" activePane="bottomLeft" state="frozen"/>
      <selection pane="bottomLeft" activeCell="A3" sqref="A3"/>
    </sheetView>
  </sheetViews>
  <sheetFormatPr defaultColWidth="9.109375" defaultRowHeight="14.4" x14ac:dyDescent="0.3"/>
  <cols>
    <col min="1" max="1" width="19.5546875" style="5" bestFit="1" customWidth="1"/>
    <col min="2" max="2" width="92.33203125" style="4" customWidth="1"/>
    <col min="3" max="3" width="14.77734375" style="1" customWidth="1"/>
    <col min="4" max="4" width="20.44140625" style="1" customWidth="1"/>
    <col min="5" max="5" width="21.5546875" style="1" customWidth="1"/>
    <col min="6" max="6" width="25.88671875" style="1" customWidth="1"/>
    <col min="7" max="7" width="19.77734375" style="8" customWidth="1"/>
    <col min="8" max="16" width="9.109375" style="1"/>
    <col min="17" max="17" width="9.109375" style="2"/>
    <col min="18" max="18" width="9.109375" style="3"/>
    <col min="19" max="16384" width="9.109375" style="2"/>
  </cols>
  <sheetData>
    <row r="1" spans="1:7" ht="63.6" customHeight="1" x14ac:dyDescent="0.3">
      <c r="A1" s="39" t="s">
        <v>250</v>
      </c>
      <c r="B1" s="32"/>
      <c r="C1" s="19"/>
      <c r="D1" s="19"/>
      <c r="E1" s="33"/>
      <c r="F1" s="33"/>
      <c r="G1" s="34"/>
    </row>
    <row r="2" spans="1:7" ht="30" customHeight="1" x14ac:dyDescent="0.3">
      <c r="A2" s="40" t="s">
        <v>187</v>
      </c>
      <c r="B2" s="30"/>
      <c r="C2" s="31"/>
      <c r="D2" s="31"/>
      <c r="E2" s="31"/>
      <c r="F2" s="31"/>
      <c r="G2" s="31"/>
    </row>
    <row r="3" spans="1:7" ht="48" customHeight="1" x14ac:dyDescent="0.3">
      <c r="A3" s="24" t="s">
        <v>251</v>
      </c>
      <c r="B3" s="25" t="s">
        <v>90</v>
      </c>
      <c r="C3" s="24" t="s">
        <v>296</v>
      </c>
      <c r="D3" s="24" t="s">
        <v>186</v>
      </c>
      <c r="E3" s="24" t="s">
        <v>299</v>
      </c>
      <c r="F3" s="24" t="s">
        <v>300</v>
      </c>
      <c r="G3" s="26" t="s">
        <v>0</v>
      </c>
    </row>
    <row r="4" spans="1:7" ht="22.8" x14ac:dyDescent="0.3">
      <c r="A4" s="9" t="s">
        <v>252</v>
      </c>
      <c r="B4" s="10" t="s">
        <v>1</v>
      </c>
      <c r="C4" s="11">
        <v>36</v>
      </c>
      <c r="D4" s="11">
        <v>62</v>
      </c>
      <c r="E4" s="11">
        <v>482590832</v>
      </c>
      <c r="F4" s="11">
        <v>23702602.174875006</v>
      </c>
      <c r="G4" s="9" t="s">
        <v>240</v>
      </c>
    </row>
    <row r="5" spans="1:7" x14ac:dyDescent="0.3">
      <c r="A5" s="9" t="s">
        <v>20</v>
      </c>
      <c r="B5" s="10" t="s">
        <v>21</v>
      </c>
      <c r="C5" s="11">
        <v>32</v>
      </c>
      <c r="D5" s="11">
        <v>32</v>
      </c>
      <c r="E5" s="11">
        <v>66164107</v>
      </c>
      <c r="F5" s="11">
        <v>5046409.4501250014</v>
      </c>
      <c r="G5" s="9" t="s">
        <v>2</v>
      </c>
    </row>
    <row r="6" spans="1:7" ht="22.8" x14ac:dyDescent="0.3">
      <c r="A6" s="9" t="s">
        <v>253</v>
      </c>
      <c r="B6" s="10" t="s">
        <v>5</v>
      </c>
      <c r="C6" s="11">
        <v>121</v>
      </c>
      <c r="D6" s="11">
        <v>121</v>
      </c>
      <c r="E6" s="11">
        <v>70993069.894400001</v>
      </c>
      <c r="F6" s="11">
        <v>3159680.0658566407</v>
      </c>
      <c r="G6" s="9" t="s">
        <v>240</v>
      </c>
    </row>
    <row r="7" spans="1:7" ht="22.8" x14ac:dyDescent="0.3">
      <c r="A7" s="9" t="s">
        <v>254</v>
      </c>
      <c r="B7" s="10" t="s">
        <v>4</v>
      </c>
      <c r="C7" s="11">
        <v>96</v>
      </c>
      <c r="D7" s="11">
        <v>96</v>
      </c>
      <c r="E7" s="11">
        <v>76928468.441599995</v>
      </c>
      <c r="F7" s="11">
        <v>2551292.2896004808</v>
      </c>
      <c r="G7" s="9" t="s">
        <v>240</v>
      </c>
    </row>
    <row r="8" spans="1:7" x14ac:dyDescent="0.3">
      <c r="A8" s="9" t="s">
        <v>7</v>
      </c>
      <c r="B8" s="10" t="s">
        <v>8</v>
      </c>
      <c r="C8" s="11">
        <v>51</v>
      </c>
      <c r="D8" s="11">
        <v>190</v>
      </c>
      <c r="E8" s="11">
        <v>32536149</v>
      </c>
      <c r="F8" s="11">
        <v>2179133.8345499998</v>
      </c>
      <c r="G8" s="9" t="s">
        <v>2</v>
      </c>
    </row>
    <row r="9" spans="1:7" x14ac:dyDescent="0.3">
      <c r="A9" s="9" t="s">
        <v>3</v>
      </c>
      <c r="B9" s="10" t="s">
        <v>201</v>
      </c>
      <c r="C9" s="11">
        <v>6</v>
      </c>
      <c r="D9" s="11">
        <v>6</v>
      </c>
      <c r="E9" s="11">
        <v>28116726</v>
      </c>
      <c r="F9" s="11">
        <v>2155802.3865</v>
      </c>
      <c r="G9" s="9" t="s">
        <v>2</v>
      </c>
    </row>
    <row r="10" spans="1:7" x14ac:dyDescent="0.3">
      <c r="A10" s="9" t="s">
        <v>38</v>
      </c>
      <c r="B10" s="10" t="s">
        <v>39</v>
      </c>
      <c r="C10" s="11">
        <v>1</v>
      </c>
      <c r="D10" s="11">
        <v>12</v>
      </c>
      <c r="E10" s="11">
        <v>22951932</v>
      </c>
      <c r="F10" s="11">
        <v>1929683.6828999997</v>
      </c>
      <c r="G10" s="9" t="s">
        <v>297</v>
      </c>
    </row>
    <row r="11" spans="1:7" ht="22.8" x14ac:dyDescent="0.3">
      <c r="A11" s="9" t="s">
        <v>255</v>
      </c>
      <c r="B11" s="10" t="s">
        <v>6</v>
      </c>
      <c r="C11" s="11">
        <v>15</v>
      </c>
      <c r="D11" s="11">
        <v>15</v>
      </c>
      <c r="E11" s="11">
        <v>27764748.93</v>
      </c>
      <c r="F11" s="11">
        <v>1780414.5251362498</v>
      </c>
      <c r="G11" s="9" t="s">
        <v>240</v>
      </c>
    </row>
    <row r="12" spans="1:7" x14ac:dyDescent="0.3">
      <c r="A12" s="9" t="s">
        <v>29</v>
      </c>
      <c r="B12" s="10" t="s">
        <v>30</v>
      </c>
      <c r="C12" s="11">
        <v>39</v>
      </c>
      <c r="D12" s="11">
        <v>39</v>
      </c>
      <c r="E12" s="11">
        <v>22862848</v>
      </c>
      <c r="F12" s="11">
        <v>1574358.5506500001</v>
      </c>
      <c r="G12" s="9" t="s">
        <v>13</v>
      </c>
    </row>
    <row r="13" spans="1:7" x14ac:dyDescent="0.3">
      <c r="A13" s="9" t="s">
        <v>161</v>
      </c>
      <c r="B13" s="10" t="s">
        <v>162</v>
      </c>
      <c r="C13" s="11">
        <v>5</v>
      </c>
      <c r="D13" s="11">
        <v>5</v>
      </c>
      <c r="E13" s="11">
        <v>18634463.030000001</v>
      </c>
      <c r="F13" s="11">
        <v>1514187.4735972499</v>
      </c>
      <c r="G13" s="9" t="s">
        <v>297</v>
      </c>
    </row>
    <row r="14" spans="1:7" x14ac:dyDescent="0.3">
      <c r="A14" s="9" t="s">
        <v>11</v>
      </c>
      <c r="B14" s="10" t="s">
        <v>12</v>
      </c>
      <c r="C14" s="11">
        <v>11</v>
      </c>
      <c r="D14" s="11">
        <v>11</v>
      </c>
      <c r="E14" s="11">
        <v>18721824</v>
      </c>
      <c r="F14" s="11">
        <v>1424891.1528000003</v>
      </c>
      <c r="G14" s="9" t="s">
        <v>297</v>
      </c>
    </row>
    <row r="15" spans="1:7" x14ac:dyDescent="0.3">
      <c r="A15" s="9" t="s">
        <v>34</v>
      </c>
      <c r="B15" s="10" t="s">
        <v>35</v>
      </c>
      <c r="C15" s="11">
        <v>190</v>
      </c>
      <c r="D15" s="11">
        <v>191</v>
      </c>
      <c r="E15" s="11">
        <v>21083675.289999999</v>
      </c>
      <c r="F15" s="11">
        <v>1231813.7288182501</v>
      </c>
      <c r="G15" s="9" t="s">
        <v>297</v>
      </c>
    </row>
    <row r="16" spans="1:7" x14ac:dyDescent="0.3">
      <c r="A16" s="9" t="s">
        <v>15</v>
      </c>
      <c r="B16" s="10" t="s">
        <v>16</v>
      </c>
      <c r="C16" s="11">
        <v>15</v>
      </c>
      <c r="D16" s="11">
        <v>15</v>
      </c>
      <c r="E16" s="11">
        <v>16536089.6</v>
      </c>
      <c r="F16" s="11">
        <v>1123647.9919049998</v>
      </c>
      <c r="G16" s="9" t="s">
        <v>2</v>
      </c>
    </row>
    <row r="17" spans="1:7" x14ac:dyDescent="0.3">
      <c r="A17" s="9" t="s">
        <v>27</v>
      </c>
      <c r="B17" s="10" t="s">
        <v>28</v>
      </c>
      <c r="C17" s="11">
        <v>664</v>
      </c>
      <c r="D17" s="11">
        <v>668</v>
      </c>
      <c r="E17" s="11">
        <v>15130395.48</v>
      </c>
      <c r="F17" s="11">
        <v>1074498.2676000008</v>
      </c>
      <c r="G17" s="9" t="s">
        <v>13</v>
      </c>
    </row>
    <row r="18" spans="1:7" x14ac:dyDescent="0.3">
      <c r="A18" s="9" t="s">
        <v>17</v>
      </c>
      <c r="B18" s="10" t="s">
        <v>18</v>
      </c>
      <c r="C18" s="11">
        <v>16</v>
      </c>
      <c r="D18" s="11">
        <v>16</v>
      </c>
      <c r="E18" s="11">
        <v>9753853</v>
      </c>
      <c r="F18" s="11">
        <v>789313.3980749998</v>
      </c>
      <c r="G18" s="9" t="s">
        <v>2</v>
      </c>
    </row>
    <row r="19" spans="1:7" x14ac:dyDescent="0.3">
      <c r="A19" s="9" t="s">
        <v>33</v>
      </c>
      <c r="B19" s="10" t="s">
        <v>277</v>
      </c>
      <c r="C19" s="11">
        <v>57</v>
      </c>
      <c r="D19" s="11">
        <v>61</v>
      </c>
      <c r="E19" s="11">
        <v>10623581.050000001</v>
      </c>
      <c r="F19" s="11">
        <v>544989.707865</v>
      </c>
      <c r="G19" s="9" t="s">
        <v>2</v>
      </c>
    </row>
    <row r="20" spans="1:7" x14ac:dyDescent="0.3">
      <c r="A20" s="9" t="s">
        <v>23</v>
      </c>
      <c r="B20" s="10" t="s">
        <v>24</v>
      </c>
      <c r="C20" s="11">
        <v>74</v>
      </c>
      <c r="D20" s="11">
        <v>78</v>
      </c>
      <c r="E20" s="11">
        <v>8476411.1099999994</v>
      </c>
      <c r="F20" s="11">
        <v>495234.31910174986</v>
      </c>
      <c r="G20" s="9" t="s">
        <v>297</v>
      </c>
    </row>
    <row r="21" spans="1:7" ht="22.8" x14ac:dyDescent="0.3">
      <c r="A21" s="9" t="s">
        <v>256</v>
      </c>
      <c r="B21" s="10" t="s">
        <v>22</v>
      </c>
      <c r="C21" s="11">
        <v>20</v>
      </c>
      <c r="D21" s="11">
        <v>20</v>
      </c>
      <c r="E21" s="11">
        <v>10334680.373499999</v>
      </c>
      <c r="F21" s="11">
        <v>443546.10341054987</v>
      </c>
      <c r="G21" s="9" t="s">
        <v>240</v>
      </c>
    </row>
    <row r="22" spans="1:7" ht="22.8" x14ac:dyDescent="0.3">
      <c r="A22" s="9" t="s">
        <v>48</v>
      </c>
      <c r="B22" s="10" t="s">
        <v>49</v>
      </c>
      <c r="C22" s="11">
        <v>5</v>
      </c>
      <c r="D22" s="11">
        <v>5</v>
      </c>
      <c r="E22" s="11">
        <v>7300672</v>
      </c>
      <c r="F22" s="11">
        <v>426541.76159999997</v>
      </c>
      <c r="G22" s="9" t="s">
        <v>297</v>
      </c>
    </row>
    <row r="23" spans="1:7" x14ac:dyDescent="0.3">
      <c r="A23" s="9" t="s">
        <v>45</v>
      </c>
      <c r="B23" s="10" t="s">
        <v>46</v>
      </c>
      <c r="C23" s="11">
        <v>22</v>
      </c>
      <c r="D23" s="11">
        <v>22</v>
      </c>
      <c r="E23" s="11">
        <v>4994975</v>
      </c>
      <c r="F23" s="11">
        <v>355891.96875</v>
      </c>
      <c r="G23" s="9" t="s">
        <v>13</v>
      </c>
    </row>
    <row r="24" spans="1:7" x14ac:dyDescent="0.3">
      <c r="A24" s="9" t="s">
        <v>195</v>
      </c>
      <c r="B24" s="10" t="s">
        <v>278</v>
      </c>
      <c r="C24" s="11">
        <v>1</v>
      </c>
      <c r="D24" s="11">
        <v>1</v>
      </c>
      <c r="E24" s="11">
        <v>5124794</v>
      </c>
      <c r="F24" s="11">
        <v>336300</v>
      </c>
      <c r="G24" s="9" t="s">
        <v>2</v>
      </c>
    </row>
    <row r="25" spans="1:7" x14ac:dyDescent="0.3">
      <c r="A25" s="9" t="s">
        <v>50</v>
      </c>
      <c r="B25" s="10" t="s">
        <v>51</v>
      </c>
      <c r="C25" s="11">
        <v>15</v>
      </c>
      <c r="D25" s="11">
        <v>15</v>
      </c>
      <c r="E25" s="11">
        <v>4274101</v>
      </c>
      <c r="F25" s="11">
        <v>304529.69625000004</v>
      </c>
      <c r="G25" s="9" t="s">
        <v>2</v>
      </c>
    </row>
    <row r="26" spans="1:7" x14ac:dyDescent="0.3">
      <c r="A26" s="9" t="s">
        <v>257</v>
      </c>
      <c r="B26" s="10" t="s">
        <v>279</v>
      </c>
      <c r="C26" s="11">
        <v>1</v>
      </c>
      <c r="D26" s="11">
        <v>1</v>
      </c>
      <c r="E26" s="11">
        <v>3068800</v>
      </c>
      <c r="F26" s="11">
        <v>258009.36</v>
      </c>
      <c r="G26" s="9" t="s">
        <v>2</v>
      </c>
    </row>
    <row r="27" spans="1:7" x14ac:dyDescent="0.3">
      <c r="A27" s="9" t="s">
        <v>64</v>
      </c>
      <c r="B27" s="10" t="s">
        <v>65</v>
      </c>
      <c r="C27" s="11">
        <v>4</v>
      </c>
      <c r="D27" s="11">
        <v>4</v>
      </c>
      <c r="E27" s="11">
        <v>4323752</v>
      </c>
      <c r="F27" s="11">
        <v>252615.21059999999</v>
      </c>
      <c r="G27" s="9" t="s">
        <v>2</v>
      </c>
    </row>
    <row r="28" spans="1:7" x14ac:dyDescent="0.3">
      <c r="A28" s="9" t="s">
        <v>19</v>
      </c>
      <c r="B28" s="10" t="s">
        <v>280</v>
      </c>
      <c r="C28" s="11">
        <v>9</v>
      </c>
      <c r="D28" s="11">
        <v>9</v>
      </c>
      <c r="E28" s="11">
        <v>4011086</v>
      </c>
      <c r="F28" s="11">
        <v>234347.69955000002</v>
      </c>
      <c r="G28" s="9" t="s">
        <v>2</v>
      </c>
    </row>
    <row r="29" spans="1:7" x14ac:dyDescent="0.3">
      <c r="A29" s="9" t="s">
        <v>25</v>
      </c>
      <c r="B29" s="10" t="s">
        <v>26</v>
      </c>
      <c r="C29" s="11">
        <v>8</v>
      </c>
      <c r="D29" s="11">
        <v>8</v>
      </c>
      <c r="E29" s="11">
        <v>2365845</v>
      </c>
      <c r="F29" s="11">
        <v>198908.41837500001</v>
      </c>
      <c r="G29" s="9" t="s">
        <v>13</v>
      </c>
    </row>
    <row r="30" spans="1:7" ht="22.8" x14ac:dyDescent="0.3">
      <c r="A30" s="9" t="s">
        <v>258</v>
      </c>
      <c r="B30" s="10" t="s">
        <v>14</v>
      </c>
      <c r="C30" s="11">
        <v>11</v>
      </c>
      <c r="D30" s="11">
        <v>11</v>
      </c>
      <c r="E30" s="11">
        <v>8785209.2687999997</v>
      </c>
      <c r="F30" s="11">
        <v>197317.45930551749</v>
      </c>
      <c r="G30" s="9" t="s">
        <v>240</v>
      </c>
    </row>
    <row r="31" spans="1:7" x14ac:dyDescent="0.3">
      <c r="A31" s="9" t="s">
        <v>259</v>
      </c>
      <c r="B31" s="10" t="s">
        <v>281</v>
      </c>
      <c r="C31" s="11">
        <v>2</v>
      </c>
      <c r="D31" s="11">
        <v>2</v>
      </c>
      <c r="E31" s="11">
        <v>2312670</v>
      </c>
      <c r="F31" s="11">
        <v>194437.73024999999</v>
      </c>
      <c r="G31" s="9" t="s">
        <v>297</v>
      </c>
    </row>
    <row r="32" spans="1:7" ht="22.8" x14ac:dyDescent="0.3">
      <c r="A32" s="9" t="s">
        <v>260</v>
      </c>
      <c r="B32" s="10" t="s">
        <v>203</v>
      </c>
      <c r="C32" s="11">
        <v>63</v>
      </c>
      <c r="D32" s="11">
        <v>77</v>
      </c>
      <c r="E32" s="11">
        <v>2058012.6600000001</v>
      </c>
      <c r="F32" s="11">
        <v>173027.41438949999</v>
      </c>
      <c r="G32" s="9" t="s">
        <v>240</v>
      </c>
    </row>
    <row r="33" spans="1:7" x14ac:dyDescent="0.3">
      <c r="A33" s="9" t="s">
        <v>261</v>
      </c>
      <c r="B33" s="10" t="s">
        <v>282</v>
      </c>
      <c r="C33" s="11">
        <v>1</v>
      </c>
      <c r="D33" s="11">
        <v>1</v>
      </c>
      <c r="E33" s="11">
        <v>1922310</v>
      </c>
      <c r="F33" s="11">
        <v>161618.21325</v>
      </c>
      <c r="G33" s="9" t="s">
        <v>10</v>
      </c>
    </row>
    <row r="34" spans="1:7" x14ac:dyDescent="0.3">
      <c r="A34" s="9" t="s">
        <v>196</v>
      </c>
      <c r="B34" s="10" t="s">
        <v>44</v>
      </c>
      <c r="C34" s="11">
        <v>76</v>
      </c>
      <c r="D34" s="11">
        <v>76</v>
      </c>
      <c r="E34" s="11">
        <v>2962809.66</v>
      </c>
      <c r="F34" s="11">
        <v>151992.13555799998</v>
      </c>
      <c r="G34" s="9" t="s">
        <v>13</v>
      </c>
    </row>
    <row r="35" spans="1:7" x14ac:dyDescent="0.3">
      <c r="A35" s="9" t="s">
        <v>59</v>
      </c>
      <c r="B35" s="10" t="s">
        <v>60</v>
      </c>
      <c r="C35" s="11">
        <v>4</v>
      </c>
      <c r="D35" s="11">
        <v>4</v>
      </c>
      <c r="E35" s="11">
        <v>1864895</v>
      </c>
      <c r="F35" s="11">
        <v>151264.89712499999</v>
      </c>
      <c r="G35" s="9" t="s">
        <v>13</v>
      </c>
    </row>
    <row r="36" spans="1:7" x14ac:dyDescent="0.3">
      <c r="A36" s="9" t="s">
        <v>81</v>
      </c>
      <c r="B36" s="10" t="s">
        <v>82</v>
      </c>
      <c r="C36" s="11">
        <v>51</v>
      </c>
      <c r="D36" s="11">
        <v>51</v>
      </c>
      <c r="E36" s="11">
        <v>2476349.5499999998</v>
      </c>
      <c r="F36" s="11">
        <v>144521.21821874997</v>
      </c>
      <c r="G36" s="9" t="s">
        <v>13</v>
      </c>
    </row>
    <row r="37" spans="1:7" x14ac:dyDescent="0.3">
      <c r="A37" s="9" t="s">
        <v>194</v>
      </c>
      <c r="B37" s="10" t="s">
        <v>202</v>
      </c>
      <c r="C37" s="11">
        <v>5</v>
      </c>
      <c r="D37" s="11">
        <v>5</v>
      </c>
      <c r="E37" s="11">
        <v>1954938.29</v>
      </c>
      <c r="F37" s="11">
        <v>139289.35316249999</v>
      </c>
      <c r="G37" s="9" t="s">
        <v>2</v>
      </c>
    </row>
    <row r="38" spans="1:7" x14ac:dyDescent="0.3">
      <c r="A38" s="9" t="s">
        <v>47</v>
      </c>
      <c r="B38" s="10" t="s">
        <v>204</v>
      </c>
      <c r="C38" s="11">
        <v>7</v>
      </c>
      <c r="D38" s="11">
        <v>7</v>
      </c>
      <c r="E38" s="11">
        <v>2107569</v>
      </c>
      <c r="F38" s="11">
        <v>139230.31470000002</v>
      </c>
      <c r="G38" s="9" t="s">
        <v>297</v>
      </c>
    </row>
    <row r="39" spans="1:7" x14ac:dyDescent="0.3">
      <c r="A39" s="9" t="s">
        <v>36</v>
      </c>
      <c r="B39" s="10" t="s">
        <v>37</v>
      </c>
      <c r="C39" s="11">
        <v>13</v>
      </c>
      <c r="D39" s="11">
        <v>13</v>
      </c>
      <c r="E39" s="11">
        <v>1743469</v>
      </c>
      <c r="F39" s="11">
        <v>124222.16624999998</v>
      </c>
      <c r="G39" s="9" t="s">
        <v>297</v>
      </c>
    </row>
    <row r="40" spans="1:7" ht="15.6" customHeight="1" x14ac:dyDescent="0.3">
      <c r="A40" s="9" t="s">
        <v>262</v>
      </c>
      <c r="B40" s="10" t="s">
        <v>283</v>
      </c>
      <c r="C40" s="11">
        <v>5</v>
      </c>
      <c r="D40" s="11">
        <v>5</v>
      </c>
      <c r="E40" s="11">
        <v>1619290</v>
      </c>
      <c r="F40" s="11">
        <v>115374.41250000001</v>
      </c>
      <c r="G40" s="9" t="s">
        <v>10</v>
      </c>
    </row>
    <row r="41" spans="1:7" x14ac:dyDescent="0.3">
      <c r="A41" s="9" t="s">
        <v>40</v>
      </c>
      <c r="B41" s="10" t="s">
        <v>41</v>
      </c>
      <c r="C41" s="11">
        <v>5</v>
      </c>
      <c r="D41" s="11">
        <v>5</v>
      </c>
      <c r="E41" s="11">
        <v>977930</v>
      </c>
      <c r="F41" s="11">
        <v>82219.464749999985</v>
      </c>
      <c r="G41" s="9" t="s">
        <v>297</v>
      </c>
    </row>
    <row r="42" spans="1:7" x14ac:dyDescent="0.3">
      <c r="A42" s="9" t="s">
        <v>53</v>
      </c>
      <c r="B42" s="10" t="s">
        <v>54</v>
      </c>
      <c r="C42" s="11">
        <v>4</v>
      </c>
      <c r="D42" s="11">
        <v>7</v>
      </c>
      <c r="E42" s="11">
        <v>866658</v>
      </c>
      <c r="F42" s="11">
        <v>72864.271349999995</v>
      </c>
      <c r="G42" s="9" t="s">
        <v>297</v>
      </c>
    </row>
    <row r="43" spans="1:7" x14ac:dyDescent="0.3">
      <c r="A43" s="9" t="s">
        <v>42</v>
      </c>
      <c r="B43" s="10" t="s">
        <v>43</v>
      </c>
      <c r="C43" s="11">
        <v>20</v>
      </c>
      <c r="D43" s="11">
        <v>24</v>
      </c>
      <c r="E43" s="11">
        <v>897568</v>
      </c>
      <c r="F43" s="11">
        <v>63951.719999999994</v>
      </c>
      <c r="G43" s="9" t="s">
        <v>2</v>
      </c>
    </row>
    <row r="44" spans="1:7" x14ac:dyDescent="0.3">
      <c r="A44" s="9" t="s">
        <v>68</v>
      </c>
      <c r="B44" s="10" t="s">
        <v>69</v>
      </c>
      <c r="C44" s="11">
        <v>21</v>
      </c>
      <c r="D44" s="11">
        <v>21</v>
      </c>
      <c r="E44" s="11">
        <v>829769.25</v>
      </c>
      <c r="F44" s="11">
        <v>59121.059062499997</v>
      </c>
      <c r="G44" s="9" t="s">
        <v>297</v>
      </c>
    </row>
    <row r="45" spans="1:7" x14ac:dyDescent="0.3">
      <c r="A45" s="9" t="s">
        <v>263</v>
      </c>
      <c r="B45" s="10" t="s">
        <v>284</v>
      </c>
      <c r="C45" s="11">
        <v>6</v>
      </c>
      <c r="D45" s="11">
        <v>7</v>
      </c>
      <c r="E45" s="11">
        <v>832535.03</v>
      </c>
      <c r="F45" s="11">
        <v>48640.859127749995</v>
      </c>
      <c r="G45" s="9" t="s">
        <v>2</v>
      </c>
    </row>
    <row r="46" spans="1:7" x14ac:dyDescent="0.3">
      <c r="A46" s="9" t="s">
        <v>197</v>
      </c>
      <c r="B46" s="10" t="s">
        <v>206</v>
      </c>
      <c r="C46" s="11">
        <v>35</v>
      </c>
      <c r="D46" s="11">
        <v>108</v>
      </c>
      <c r="E46" s="11">
        <v>576236.53</v>
      </c>
      <c r="F46" s="11">
        <v>48020.156259749994</v>
      </c>
      <c r="G46" s="9" t="s">
        <v>297</v>
      </c>
    </row>
    <row r="47" spans="1:7" ht="22.8" x14ac:dyDescent="0.3">
      <c r="A47" s="9" t="s">
        <v>264</v>
      </c>
      <c r="B47" s="10" t="s">
        <v>285</v>
      </c>
      <c r="C47" s="11">
        <v>15</v>
      </c>
      <c r="D47" s="11">
        <v>15</v>
      </c>
      <c r="E47" s="11">
        <v>890021.86179999996</v>
      </c>
      <c r="F47" s="11">
        <v>45658.121510339988</v>
      </c>
      <c r="G47" s="9" t="s">
        <v>240</v>
      </c>
    </row>
    <row r="48" spans="1:7" x14ac:dyDescent="0.3">
      <c r="A48" s="9" t="s">
        <v>70</v>
      </c>
      <c r="B48" s="10" t="s">
        <v>71</v>
      </c>
      <c r="C48" s="11">
        <v>11</v>
      </c>
      <c r="D48" s="11">
        <v>12</v>
      </c>
      <c r="E48" s="11">
        <v>525958</v>
      </c>
      <c r="F48" s="11">
        <v>44219.918849999987</v>
      </c>
      <c r="G48" s="9" t="s">
        <v>297</v>
      </c>
    </row>
    <row r="49" spans="1:7" x14ac:dyDescent="0.3">
      <c r="A49" s="9" t="s">
        <v>92</v>
      </c>
      <c r="B49" s="10" t="s">
        <v>93</v>
      </c>
      <c r="C49" s="11">
        <v>2</v>
      </c>
      <c r="D49" s="11">
        <v>2</v>
      </c>
      <c r="E49" s="11">
        <v>490595</v>
      </c>
      <c r="F49" s="11">
        <v>41246.774624999998</v>
      </c>
      <c r="G49" s="9" t="s">
        <v>2</v>
      </c>
    </row>
    <row r="50" spans="1:7" x14ac:dyDescent="0.3">
      <c r="A50" s="9" t="s">
        <v>72</v>
      </c>
      <c r="B50" s="10" t="s">
        <v>73</v>
      </c>
      <c r="C50" s="11">
        <v>14</v>
      </c>
      <c r="D50" s="11">
        <v>14</v>
      </c>
      <c r="E50" s="11">
        <v>568174.6</v>
      </c>
      <c r="F50" s="11">
        <v>40482.44025</v>
      </c>
      <c r="G50" s="9" t="s">
        <v>13</v>
      </c>
    </row>
    <row r="51" spans="1:7" x14ac:dyDescent="0.3">
      <c r="A51" s="9" t="s">
        <v>57</v>
      </c>
      <c r="B51" s="10" t="s">
        <v>58</v>
      </c>
      <c r="C51" s="11">
        <v>2</v>
      </c>
      <c r="D51" s="11">
        <v>2</v>
      </c>
      <c r="E51" s="11">
        <v>459538</v>
      </c>
      <c r="F51" s="11">
        <v>38635.657349999994</v>
      </c>
      <c r="G51" s="9" t="s">
        <v>2</v>
      </c>
    </row>
    <row r="52" spans="1:7" x14ac:dyDescent="0.3">
      <c r="A52" s="9" t="s">
        <v>265</v>
      </c>
      <c r="B52" s="10" t="s">
        <v>63</v>
      </c>
      <c r="C52" s="11">
        <v>18</v>
      </c>
      <c r="D52" s="11">
        <v>18</v>
      </c>
      <c r="E52" s="11">
        <v>984181.56</v>
      </c>
      <c r="F52" s="11">
        <v>37866.385520999997</v>
      </c>
      <c r="G52" s="9" t="s">
        <v>2</v>
      </c>
    </row>
    <row r="53" spans="1:7" x14ac:dyDescent="0.3">
      <c r="A53" s="9" t="s">
        <v>66</v>
      </c>
      <c r="B53" s="10" t="s">
        <v>286</v>
      </c>
      <c r="C53" s="11">
        <v>9</v>
      </c>
      <c r="D53" s="11">
        <v>9</v>
      </c>
      <c r="E53" s="11">
        <v>441350</v>
      </c>
      <c r="F53" s="11">
        <v>37106.501250000001</v>
      </c>
      <c r="G53" s="9" t="s">
        <v>2</v>
      </c>
    </row>
    <row r="54" spans="1:7" x14ac:dyDescent="0.3">
      <c r="A54" s="9" t="s">
        <v>75</v>
      </c>
      <c r="B54" s="10" t="s">
        <v>76</v>
      </c>
      <c r="C54" s="11">
        <v>17</v>
      </c>
      <c r="D54" s="11">
        <v>17</v>
      </c>
      <c r="E54" s="11">
        <v>1393019.63</v>
      </c>
      <c r="F54" s="11">
        <v>26798.292274500003</v>
      </c>
      <c r="G54" s="9" t="s">
        <v>297</v>
      </c>
    </row>
    <row r="55" spans="1:7" x14ac:dyDescent="0.3">
      <c r="A55" s="9" t="s">
        <v>52</v>
      </c>
      <c r="B55" s="10" t="s">
        <v>205</v>
      </c>
      <c r="C55" s="11">
        <v>7</v>
      </c>
      <c r="D55" s="11">
        <v>7</v>
      </c>
      <c r="E55" s="11">
        <v>310866</v>
      </c>
      <c r="F55" s="11">
        <v>26136.058949999999</v>
      </c>
      <c r="G55" s="9" t="s">
        <v>13</v>
      </c>
    </row>
    <row r="56" spans="1:7" x14ac:dyDescent="0.3">
      <c r="A56" s="9" t="s">
        <v>61</v>
      </c>
      <c r="B56" s="10" t="s">
        <v>62</v>
      </c>
      <c r="C56" s="11">
        <v>13</v>
      </c>
      <c r="D56" s="11">
        <v>13</v>
      </c>
      <c r="E56" s="11">
        <v>731940</v>
      </c>
      <c r="F56" s="11">
        <v>26075.504999999997</v>
      </c>
      <c r="G56" s="9" t="s">
        <v>297</v>
      </c>
    </row>
    <row r="57" spans="1:7" x14ac:dyDescent="0.3">
      <c r="A57" s="9" t="s">
        <v>77</v>
      </c>
      <c r="B57" s="10" t="s">
        <v>78</v>
      </c>
      <c r="C57" s="11">
        <v>1</v>
      </c>
      <c r="D57" s="11">
        <v>1</v>
      </c>
      <c r="E57" s="11">
        <v>339950</v>
      </c>
      <c r="F57" s="11">
        <v>24221.437499999996</v>
      </c>
      <c r="G57" s="9" t="s">
        <v>13</v>
      </c>
    </row>
    <row r="58" spans="1:7" x14ac:dyDescent="0.3">
      <c r="A58" s="9" t="s">
        <v>266</v>
      </c>
      <c r="B58" s="10" t="s">
        <v>287</v>
      </c>
      <c r="C58" s="11">
        <v>2</v>
      </c>
      <c r="D58" s="11">
        <v>2</v>
      </c>
      <c r="E58" s="11">
        <v>275000</v>
      </c>
      <c r="F58" s="11">
        <v>19593.75</v>
      </c>
      <c r="G58" s="9" t="s">
        <v>297</v>
      </c>
    </row>
    <row r="59" spans="1:7" x14ac:dyDescent="0.3">
      <c r="A59" s="9" t="s">
        <v>267</v>
      </c>
      <c r="B59" s="10" t="s">
        <v>288</v>
      </c>
      <c r="C59" s="11">
        <v>3</v>
      </c>
      <c r="D59" s="11">
        <v>11</v>
      </c>
      <c r="E59" s="11">
        <v>191794</v>
      </c>
      <c r="F59" s="11">
        <v>16125.080549999997</v>
      </c>
      <c r="G59" s="9" t="s">
        <v>10</v>
      </c>
    </row>
    <row r="60" spans="1:7" x14ac:dyDescent="0.3">
      <c r="A60" s="9" t="s">
        <v>83</v>
      </c>
      <c r="B60" s="10" t="s">
        <v>84</v>
      </c>
      <c r="C60" s="11">
        <v>5</v>
      </c>
      <c r="D60" s="11">
        <v>5</v>
      </c>
      <c r="E60" s="11">
        <v>259554.31</v>
      </c>
      <c r="F60" s="11">
        <v>15164.460561749998</v>
      </c>
      <c r="G60" s="9" t="s">
        <v>13</v>
      </c>
    </row>
    <row r="61" spans="1:7" x14ac:dyDescent="0.3">
      <c r="A61" s="9" t="s">
        <v>55</v>
      </c>
      <c r="B61" s="10" t="s">
        <v>56</v>
      </c>
      <c r="C61" s="11">
        <v>10</v>
      </c>
      <c r="D61" s="11">
        <v>10</v>
      </c>
      <c r="E61" s="11">
        <v>285992</v>
      </c>
      <c r="F61" s="11">
        <v>14671.389599999997</v>
      </c>
      <c r="G61" s="9" t="s">
        <v>2</v>
      </c>
    </row>
    <row r="62" spans="1:7" x14ac:dyDescent="0.3">
      <c r="A62" s="9" t="s">
        <v>268</v>
      </c>
      <c r="B62" s="10" t="s">
        <v>289</v>
      </c>
      <c r="C62" s="11">
        <v>2</v>
      </c>
      <c r="D62" s="11">
        <v>2</v>
      </c>
      <c r="E62" s="11">
        <v>152350</v>
      </c>
      <c r="F62" s="11">
        <v>12808.82625</v>
      </c>
      <c r="G62" s="9" t="s">
        <v>297</v>
      </c>
    </row>
    <row r="63" spans="1:7" x14ac:dyDescent="0.3">
      <c r="A63" s="9" t="s">
        <v>199</v>
      </c>
      <c r="B63" s="10" t="s">
        <v>208</v>
      </c>
      <c r="C63" s="11">
        <v>2</v>
      </c>
      <c r="D63" s="11">
        <v>2</v>
      </c>
      <c r="E63" s="11">
        <v>139000</v>
      </c>
      <c r="F63" s="11">
        <v>9903.75</v>
      </c>
      <c r="G63" s="9" t="s">
        <v>13</v>
      </c>
    </row>
    <row r="64" spans="1:7" ht="22.8" x14ac:dyDescent="0.3">
      <c r="A64" s="9" t="s">
        <v>269</v>
      </c>
      <c r="B64" s="10" t="s">
        <v>67</v>
      </c>
      <c r="C64" s="11">
        <v>11</v>
      </c>
      <c r="D64" s="11">
        <v>1281</v>
      </c>
      <c r="E64" s="11">
        <v>454040</v>
      </c>
      <c r="F64" s="11">
        <v>8916.4529999999977</v>
      </c>
      <c r="G64" s="9" t="s">
        <v>298</v>
      </c>
    </row>
    <row r="65" spans="1:7" x14ac:dyDescent="0.3">
      <c r="A65" s="9" t="s">
        <v>270</v>
      </c>
      <c r="B65" s="10" t="s">
        <v>357</v>
      </c>
      <c r="C65" s="11">
        <v>1</v>
      </c>
      <c r="D65" s="11">
        <v>1</v>
      </c>
      <c r="E65" s="11">
        <v>82689</v>
      </c>
      <c r="F65" s="11">
        <v>6952.0776749999995</v>
      </c>
      <c r="G65" s="9" t="s">
        <v>297</v>
      </c>
    </row>
    <row r="66" spans="1:7" x14ac:dyDescent="0.3">
      <c r="A66" s="9" t="s">
        <v>200</v>
      </c>
      <c r="B66" s="10" t="s">
        <v>209</v>
      </c>
      <c r="C66" s="11">
        <v>5</v>
      </c>
      <c r="D66" s="11">
        <v>5</v>
      </c>
      <c r="E66" s="11">
        <v>73830</v>
      </c>
      <c r="F66" s="11">
        <v>5260.3874999999998</v>
      </c>
      <c r="G66" s="9" t="s">
        <v>2</v>
      </c>
    </row>
    <row r="67" spans="1:7" x14ac:dyDescent="0.3">
      <c r="A67" s="9" t="s">
        <v>198</v>
      </c>
      <c r="B67" s="10" t="s">
        <v>207</v>
      </c>
      <c r="C67" s="11">
        <v>1</v>
      </c>
      <c r="D67" s="11">
        <v>1</v>
      </c>
      <c r="E67" s="11">
        <v>77126</v>
      </c>
      <c r="F67" s="11">
        <v>4506.08655</v>
      </c>
      <c r="G67" s="9" t="s">
        <v>2</v>
      </c>
    </row>
    <row r="68" spans="1:7" x14ac:dyDescent="0.3">
      <c r="A68" s="9" t="s">
        <v>271</v>
      </c>
      <c r="B68" s="10" t="s">
        <v>290</v>
      </c>
      <c r="C68" s="11">
        <v>1</v>
      </c>
      <c r="D68" s="11">
        <v>1</v>
      </c>
      <c r="E68" s="11">
        <v>54711</v>
      </c>
      <c r="F68" s="11">
        <v>3898.1587499999996</v>
      </c>
      <c r="G68" s="9" t="s">
        <v>13</v>
      </c>
    </row>
    <row r="69" spans="1:7" x14ac:dyDescent="0.3">
      <c r="A69" s="9" t="s">
        <v>272</v>
      </c>
      <c r="B69" s="10" t="s">
        <v>291</v>
      </c>
      <c r="C69" s="11">
        <v>1</v>
      </c>
      <c r="D69" s="11">
        <v>1</v>
      </c>
      <c r="E69" s="11">
        <v>37350</v>
      </c>
      <c r="F69" s="11">
        <v>3140.2012500000001</v>
      </c>
      <c r="G69" s="9" t="s">
        <v>13</v>
      </c>
    </row>
    <row r="70" spans="1:7" x14ac:dyDescent="0.3">
      <c r="A70" s="9" t="s">
        <v>273</v>
      </c>
      <c r="B70" s="10" t="s">
        <v>9</v>
      </c>
      <c r="C70" s="11">
        <v>1</v>
      </c>
      <c r="D70" s="11">
        <v>1</v>
      </c>
      <c r="E70" s="11">
        <v>57500</v>
      </c>
      <c r="F70" s="11">
        <v>2949.75</v>
      </c>
      <c r="G70" s="9" t="s">
        <v>297</v>
      </c>
    </row>
    <row r="71" spans="1:7" x14ac:dyDescent="0.3">
      <c r="A71" s="9" t="s">
        <v>274</v>
      </c>
      <c r="B71" s="10" t="s">
        <v>292</v>
      </c>
      <c r="C71" s="11">
        <v>1</v>
      </c>
      <c r="D71" s="11">
        <v>1</v>
      </c>
      <c r="E71" s="11">
        <v>40033</v>
      </c>
      <c r="F71" s="11">
        <v>2567.116125</v>
      </c>
      <c r="G71" s="9" t="s">
        <v>297</v>
      </c>
    </row>
    <row r="72" spans="1:7" x14ac:dyDescent="0.3">
      <c r="A72" s="9" t="s">
        <v>31</v>
      </c>
      <c r="B72" s="10" t="s">
        <v>32</v>
      </c>
      <c r="C72" s="11">
        <v>1</v>
      </c>
      <c r="D72" s="11">
        <v>1</v>
      </c>
      <c r="E72" s="11">
        <v>30000</v>
      </c>
      <c r="F72" s="11">
        <v>2522.25</v>
      </c>
      <c r="G72" s="9" t="s">
        <v>13</v>
      </c>
    </row>
    <row r="73" spans="1:7" x14ac:dyDescent="0.3">
      <c r="A73" s="9" t="s">
        <v>74</v>
      </c>
      <c r="B73" s="10" t="s">
        <v>293</v>
      </c>
      <c r="C73" s="11">
        <v>3</v>
      </c>
      <c r="D73" s="11">
        <v>3</v>
      </c>
      <c r="E73" s="11">
        <v>18557</v>
      </c>
      <c r="F73" s="11">
        <v>951.97409999999979</v>
      </c>
      <c r="G73" s="9" t="s">
        <v>2</v>
      </c>
    </row>
    <row r="74" spans="1:7" x14ac:dyDescent="0.3">
      <c r="A74" s="9" t="s">
        <v>275</v>
      </c>
      <c r="B74" s="10" t="s">
        <v>294</v>
      </c>
      <c r="C74" s="11">
        <v>1</v>
      </c>
      <c r="D74" s="11">
        <v>1</v>
      </c>
      <c r="E74" s="11">
        <v>12463</v>
      </c>
      <c r="F74" s="11">
        <v>887.98874999999998</v>
      </c>
      <c r="G74" s="9" t="s">
        <v>297</v>
      </c>
    </row>
    <row r="75" spans="1:7" x14ac:dyDescent="0.3">
      <c r="A75" s="9" t="s">
        <v>88</v>
      </c>
      <c r="B75" s="10" t="s">
        <v>89</v>
      </c>
      <c r="C75" s="11">
        <v>1</v>
      </c>
      <c r="D75" s="11">
        <v>1</v>
      </c>
      <c r="E75" s="11">
        <v>8670</v>
      </c>
      <c r="F75" s="11">
        <v>728.93025</v>
      </c>
      <c r="G75" s="9" t="s">
        <v>297</v>
      </c>
    </row>
    <row r="76" spans="1:7" x14ac:dyDescent="0.3">
      <c r="A76" s="9" t="s">
        <v>86</v>
      </c>
      <c r="B76" s="10" t="s">
        <v>87</v>
      </c>
      <c r="C76" s="11">
        <v>2</v>
      </c>
      <c r="D76" s="11">
        <v>2</v>
      </c>
      <c r="E76" s="11">
        <v>8400</v>
      </c>
      <c r="F76" s="11">
        <v>598.5</v>
      </c>
      <c r="G76" s="9" t="s">
        <v>13</v>
      </c>
    </row>
    <row r="77" spans="1:7" x14ac:dyDescent="0.3">
      <c r="A77" s="9" t="s">
        <v>79</v>
      </c>
      <c r="B77" s="10" t="s">
        <v>80</v>
      </c>
      <c r="C77" s="11">
        <v>1</v>
      </c>
      <c r="D77" s="11">
        <v>1</v>
      </c>
      <c r="E77" s="11">
        <v>6171</v>
      </c>
      <c r="F77" s="11">
        <v>439.68375000000003</v>
      </c>
      <c r="G77" s="9" t="s">
        <v>13</v>
      </c>
    </row>
    <row r="78" spans="1:7" x14ac:dyDescent="0.3">
      <c r="A78" s="9" t="s">
        <v>276</v>
      </c>
      <c r="B78" s="10" t="s">
        <v>295</v>
      </c>
      <c r="C78" s="11">
        <v>1</v>
      </c>
      <c r="D78" s="11">
        <v>1</v>
      </c>
      <c r="E78" s="11">
        <v>4958</v>
      </c>
      <c r="F78" s="11">
        <v>416.84385000000003</v>
      </c>
      <c r="G78" s="9" t="s">
        <v>2</v>
      </c>
    </row>
    <row r="79" spans="1:7" ht="17.399999999999999" customHeight="1" x14ac:dyDescent="0.3">
      <c r="A79" s="9"/>
      <c r="B79" s="10"/>
      <c r="C79" s="13">
        <f>SUM(C4:C78)</f>
        <v>2008</v>
      </c>
      <c r="D79" s="13">
        <f>SUM(D4:D78)</f>
        <v>3571</v>
      </c>
      <c r="E79" s="13">
        <f>SUM(E4:E78)</f>
        <v>1039861881.4000995</v>
      </c>
      <c r="F79" s="13">
        <f>SUM(F4:F78)</f>
        <v>57677206.81534306</v>
      </c>
      <c r="G79" s="1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Grondstoffen- en watergebruik</vt:lpstr>
      <vt:lpstr>Voedselvoorziening en landbouw</vt:lpstr>
      <vt:lpstr>Mobiliteit</vt:lpstr>
      <vt:lpstr>Klimaat en lucht</vt:lpstr>
      <vt:lpstr>Gebouwde omg.&amp; klimaatadaptatie</vt:lpstr>
      <vt:lpstr>Circulaire economie</vt:lpstr>
    </vt:vector>
  </TitlesOfParts>
  <Company>Rijksdienst voor ondernemend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Jaarcijfers per code Milieulijst 2025</dc:title>
  <dc:creator>RVO</dc:creator>
  <cp:keywords>MIA, Vamil, jaarverslag, 2025</cp:keywords>
  <cp:lastModifiedBy>Elk, A. van (Arnaud)</cp:lastModifiedBy>
  <cp:lastPrinted>2024-04-23T11:51:55Z</cp:lastPrinted>
  <dcterms:created xsi:type="dcterms:W3CDTF">2024-04-22T06:35:18Z</dcterms:created>
  <dcterms:modified xsi:type="dcterms:W3CDTF">2026-04-20T06:29:07Z</dcterms:modified>
  <cp:category>2025</cp:category>
</cp:coreProperties>
</file>